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对账!$1:$1043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<sst xmlns="http://schemas.openxmlformats.org/spreadsheetml/2006/main" count="33683" uniqueCount="10748">
  <si>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</si>
  <si>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</si>
  <si>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</si>
  <si>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</si>
  <si>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</si>
  <si>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</si>
  <si>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</si>
  <si>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</si>
  <si>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</si>
  <si>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</si>
  <si>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</si>
  <si>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</si>
  <si>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</si>
  <si>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</si>
  <si>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</si>
  <si>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</si>
  <si>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</si>
  <si>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</si>
  <si>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</si>
  <si>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</si>
  <si>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</si>
  <si>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</si>
  <si>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</si>
  <si>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</si>
  <si>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</si>
  <si>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999224728579837	</t>
  </si>
  <si>
    <t>Ctrip</t>
  </si>
  <si>
    <t>正常</t>
  </si>
  <si>
    <t>[巴厘岛]唯一勒吉安酒店(The One Legian)(55598944)</t>
  </si>
  <si>
    <t>高级房&lt;2人入住&gt;</t>
  </si>
  <si>
    <t>HKD</t>
  </si>
  <si>
    <t>NEOH/WEI CHAN,TAI/CHUEN YUN</t>
  </si>
  <si>
    <t>CA13030231118HKD</t>
  </si>
  <si>
    <t>未提现</t>
  </si>
  <si>
    <t>携程开票</t>
  </si>
  <si>
    <t xml:space="preserve">3493595	</t>
  </si>
  <si>
    <t xml:space="preserve">237691	</t>
  </si>
  <si>
    <t xml:space="preserve">999224751534309	</t>
  </si>
  <si>
    <t>[依斯干达公主城]特立尼达公主港套房酒店(Trinidad Suites Puteri Harbour)(94358580)</t>
  </si>
  <si>
    <t>至尊工作室&lt;2人入住&gt;&lt;早餐&gt;</t>
  </si>
  <si>
    <t>WAHID/FATIN</t>
  </si>
  <si>
    <t xml:space="preserve">3500081	</t>
  </si>
  <si>
    <t xml:space="preserve">	</t>
  </si>
  <si>
    <t>取消</t>
  </si>
  <si>
    <t xml:space="preserve">999225068883966	</t>
  </si>
  <si>
    <t>[长滩岛]长滩岛皇家公园度假村(Royal Park Resort Boracay)(55465311)</t>
  </si>
  <si>
    <t>单张床房&lt;2人入住&gt;&lt;不退款&gt;&lt;早餐&gt;</t>
  </si>
  <si>
    <t>Basyag/Babylyn Mantele</t>
  </si>
  <si>
    <t xml:space="preserve">3579350	</t>
  </si>
  <si>
    <t xml:space="preserve">-39254779	</t>
  </si>
  <si>
    <t xml:space="preserve">999225185649074	</t>
  </si>
  <si>
    <t>[华盛顿]哈灵顿酒店(Hotel Harrington)(68545207)</t>
  </si>
  <si>
    <t>客房&lt;2人入住&gt;</t>
  </si>
  <si>
    <t>JIN/SEUNGWOO</t>
  </si>
  <si>
    <t xml:space="preserve">3606228	</t>
  </si>
  <si>
    <t xml:space="preserve">999225211069519	</t>
  </si>
  <si>
    <t>[奥兰多]佛罗里达购物中心佛罗里达酒店及会议中心(The Florida Hotel &amp; Conference Center in The Florida Mall)(55439686)</t>
  </si>
  <si>
    <t>标准房, 2 张大床,冰箱和微波炉&lt;2人入住&gt;</t>
  </si>
  <si>
    <t>MORA ALFARO/LUIS ENRIQUE</t>
  </si>
  <si>
    <t xml:space="preserve">3610667	</t>
  </si>
  <si>
    <t xml:space="preserve">-44023375	</t>
  </si>
  <si>
    <t xml:space="preserve">999226195862268	</t>
  </si>
  <si>
    <t>[巴黎]阿斯考特歌剧酒店(Hotel Ascot Opera)(55560505)</t>
  </si>
  <si>
    <t>双人床房&lt;2人入住&gt;&lt;早餐&gt;</t>
  </si>
  <si>
    <t>Koo/Ho Ying,Koo/Ho Ying</t>
  </si>
  <si>
    <t xml:space="preserve">3812099	</t>
  </si>
  <si>
    <t xml:space="preserve">LMIL2X12	</t>
  </si>
  <si>
    <t xml:space="preserve">999226359511167	</t>
  </si>
  <si>
    <t>[巴厘岛]雷吉安塔曼阿玉酒店(Taman Ayu Legian Hotel)(90388051)</t>
  </si>
  <si>
    <t>标准间&lt;2人入住&gt;&lt;不退款&gt;</t>
  </si>
  <si>
    <t>Hunter/Kayli</t>
  </si>
  <si>
    <t xml:space="preserve">3841852	</t>
  </si>
  <si>
    <t xml:space="preserve">8490760	</t>
  </si>
  <si>
    <t xml:space="preserve">999226365902687	</t>
  </si>
  <si>
    <t>[华盛顿]华盛顿国会希尔顿酒店(Hilton Washington DC Capitol Hill)(55745331)</t>
  </si>
  <si>
    <t>豪华客房, 1 张特大床 (Capitol View)&lt;2人入住&gt;</t>
  </si>
  <si>
    <t>DING/YU,LIAO/YUYING</t>
  </si>
  <si>
    <t xml:space="preserve">3845963	</t>
  </si>
  <si>
    <t xml:space="preserve">3419255460	</t>
  </si>
  <si>
    <t xml:space="preserve">999226493576698	</t>
  </si>
  <si>
    <t>[长滩岛]长滩岛航路与蓝海度假村(Fairways and Bluewater Boracay)(109328980)</t>
  </si>
  <si>
    <t>高级双床房&lt;2人入住&gt;&lt;不退款&gt;&lt;早餐&gt;</t>
  </si>
  <si>
    <t>MENDOZA/ALDRIN MIRANDA,BALAGTAS/CLOUDILYN</t>
  </si>
  <si>
    <t xml:space="preserve">3855632	</t>
  </si>
  <si>
    <t xml:space="preserve">RZ-76977914	</t>
  </si>
  <si>
    <t xml:space="preserve">999226498554341	</t>
  </si>
  <si>
    <t>[普吉岛]攀瓦布里海滨度假村(Panwaburi Beachfront Resort)(110133597)</t>
  </si>
  <si>
    <t>豪华双人床房&lt;2人入住&gt;&lt;不退款&gt;</t>
  </si>
  <si>
    <t>TIPANYO/KAKANANG</t>
  </si>
  <si>
    <t xml:space="preserve">3861708	</t>
  </si>
  <si>
    <t xml:space="preserve">22979	</t>
  </si>
  <si>
    <t xml:space="preserve">999226727030001	</t>
  </si>
  <si>
    <t>[兰卡威]兰卡威成功度假村(Berjaya Langkawi Resort)(68031194)</t>
  </si>
  <si>
    <t>至尊房&lt;2人入住&gt;&lt;早餐&gt;</t>
  </si>
  <si>
    <t>GOGIA/SHIVKUMAR,GOGIA/SHIVKUMAR</t>
  </si>
  <si>
    <t xml:space="preserve">3906719	</t>
  </si>
  <si>
    <t xml:space="preserve">280672698	</t>
  </si>
  <si>
    <t xml:space="preserve">999226759055114	</t>
  </si>
  <si>
    <t>[巴厘岛]美乐思海滩度假村及水疗中心雷根酒店(Melasti Beach Resort &amp; Spa Legian)(55465177)</t>
  </si>
  <si>
    <t>标准房&lt;2人入住&gt;&lt;早餐&gt;</t>
  </si>
  <si>
    <t>Grunill /Karen</t>
  </si>
  <si>
    <t xml:space="preserve">3919760	</t>
  </si>
  <si>
    <t xml:space="preserve">C8GDLGH57A	</t>
  </si>
  <si>
    <t xml:space="preserve">999226799974801	</t>
  </si>
  <si>
    <t>[里斯本]阿文尼达宫旅馆(Hotel Avenida Palace)(55439204)</t>
  </si>
  <si>
    <t>高级双人床房&lt;2人入住&gt;&lt;早餐&gt;</t>
  </si>
  <si>
    <t>Phillips/Kirsten</t>
  </si>
  <si>
    <t xml:space="preserve">3942690	</t>
  </si>
  <si>
    <t xml:space="preserve">999226933506372	</t>
  </si>
  <si>
    <t>[因特拉肯]中央大陆酒店(Hotel Central Continental)(55299054)</t>
  </si>
  <si>
    <t>Dilip/Divya,Dilip/Divya</t>
  </si>
  <si>
    <t xml:space="preserve">3980318	</t>
  </si>
  <si>
    <t xml:space="preserve">999227043741800	</t>
  </si>
  <si>
    <t>[纽约]纽约市中心希尔顿逸林酒店(DoubleTree by Hilton New York Downtown)(55328987)</t>
  </si>
  <si>
    <t>两张双人床房&lt;2人入住&gt;</t>
  </si>
  <si>
    <t>HUANG/MENGYA</t>
  </si>
  <si>
    <t xml:space="preserve">3987826	</t>
  </si>
  <si>
    <t xml:space="preserve">83535564	</t>
  </si>
  <si>
    <t xml:space="preserve">999227051720882	</t>
  </si>
  <si>
    <t>[曼谷]UHG四分之一隆齐酒店(The Quarter Ploenchit by UHG)(90402440)</t>
  </si>
  <si>
    <t>高级特大床房&lt;2人入住&gt;&lt;不退款&gt;</t>
  </si>
  <si>
    <t>LIU/TSAI NING</t>
  </si>
  <si>
    <t xml:space="preserve">3990189	</t>
  </si>
  <si>
    <t xml:space="preserve">9139488126110	</t>
  </si>
  <si>
    <t xml:space="preserve">999227054797692	</t>
  </si>
  <si>
    <t>[曼谷]素坤逸套房酒店(Sukhumvit Suites Hotel)(61520825)</t>
  </si>
  <si>
    <t>高级特大床房&lt;2人入住&gt;</t>
  </si>
  <si>
    <t>Yan/Alfreda,Le/Jodie,Yan/Brian</t>
  </si>
  <si>
    <t xml:space="preserve">3991397	</t>
  </si>
  <si>
    <t xml:space="preserve">9139510414222	</t>
  </si>
  <si>
    <t xml:space="preserve">999227108808485	</t>
  </si>
  <si>
    <t>[巴厘岛]乌布阿赖耶度假村(Alaya Resort Ubud)(55413993)</t>
  </si>
  <si>
    <t>豪华客房&lt;2人入住&gt;</t>
  </si>
  <si>
    <t>LEE/JONGMIN</t>
  </si>
  <si>
    <t xml:space="preserve">4007839	</t>
  </si>
  <si>
    <t xml:space="preserve">13073	</t>
  </si>
  <si>
    <t xml:space="preserve">999227169463708	</t>
  </si>
  <si>
    <t>[纽约]阿尔罗诺玛德酒店(Arlo NoMad)(55519747)</t>
  </si>
  <si>
    <t>大号床房&lt;2人入住&gt;</t>
  </si>
  <si>
    <t>KHEMKA/VIVEK</t>
  </si>
  <si>
    <t xml:space="preserve">4012008	</t>
  </si>
  <si>
    <t xml:space="preserve">999227192198722	</t>
  </si>
  <si>
    <t>[Kobenhavn S]麦特龙卡宾酒店(Cabinn Metro Hotel)(55519621)</t>
  </si>
  <si>
    <t>经济型客房&lt;1人入住&gt;</t>
  </si>
  <si>
    <t>Tittel/Kevin</t>
  </si>
  <si>
    <t xml:space="preserve">4023787	</t>
  </si>
  <si>
    <t xml:space="preserve">9144755560407	</t>
  </si>
  <si>
    <t xml:space="preserve">999227192215745	</t>
  </si>
  <si>
    <t>Al-khayat/Zainab Alawi Abd Ali</t>
  </si>
  <si>
    <t xml:space="preserve">4023799	</t>
  </si>
  <si>
    <t xml:space="preserve">9139752728057	</t>
  </si>
  <si>
    <t xml:space="preserve">999227308677616	</t>
  </si>
  <si>
    <t>[维琴察]坎普玛泽欧酒店(Hotel Campo Marzio)(55299481)</t>
  </si>
  <si>
    <t>经典单人房&lt;1人入住&gt;&lt;不退款&gt;&lt;早餐&gt;</t>
  </si>
  <si>
    <t>JIANG/SHUAI</t>
  </si>
  <si>
    <t xml:space="preserve">4045577	</t>
  </si>
  <si>
    <t xml:space="preserve">17863289	</t>
  </si>
  <si>
    <t xml:space="preserve">999227321719473	</t>
  </si>
  <si>
    <t>[普吉岛]现代生活酒店(Modern Living Hotel)(55299766)</t>
  </si>
  <si>
    <t>高级房&lt;2人入住&gt;&lt;不退款&gt;</t>
  </si>
  <si>
    <t>Fulham/Mia Rose</t>
  </si>
  <si>
    <t xml:space="preserve">4047759	</t>
  </si>
  <si>
    <t xml:space="preserve">9144936594170	</t>
  </si>
  <si>
    <t xml:space="preserve">999227373646094	</t>
  </si>
  <si>
    <t>[米兰]迷你提香酒店(Hotel Tiziano - Gruppo Mini Hotel)(55822183)</t>
  </si>
  <si>
    <t>经典单人大床房&lt;1人入住&gt;&lt;不退款&gt;&lt;早餐&gt;</t>
  </si>
  <si>
    <t>Nardon/Consuelo</t>
  </si>
  <si>
    <t xml:space="preserve">4062527	</t>
  </si>
  <si>
    <t xml:space="preserve">999227377725305	</t>
  </si>
  <si>
    <t>[曼谷]穰南帝景酒店(Royal View Resort - Rang Nam)(55895697)</t>
  </si>
  <si>
    <t>高级大床房&lt;1人入住&gt;&lt;早餐&gt;</t>
  </si>
  <si>
    <t>XIAO/PAN</t>
  </si>
  <si>
    <t xml:space="preserve">4064092	</t>
  </si>
  <si>
    <t xml:space="preserve">999227383052105	</t>
  </si>
  <si>
    <t>[柏林]柏林瑞广场酒店(Riu Plaza Berlin)(55439328)</t>
  </si>
  <si>
    <t>豪华特大床房&lt;2人入住&gt;&lt;早餐&gt;</t>
  </si>
  <si>
    <t>James/Ethan</t>
  </si>
  <si>
    <t xml:space="preserve">4066405	</t>
  </si>
  <si>
    <t xml:space="preserve">983718684	</t>
  </si>
  <si>
    <t xml:space="preserve">999227410005181	</t>
  </si>
  <si>
    <t>[芭堤雅]达拉角度假村(Cape Dara Resort)(55639597)</t>
  </si>
  <si>
    <t>豪华房&lt;2人入住&gt;&lt;早餐&gt;</t>
  </si>
  <si>
    <t>seo/seungmin</t>
  </si>
  <si>
    <t xml:space="preserve">4072702	</t>
  </si>
  <si>
    <t xml:space="preserve">999227411993355	</t>
  </si>
  <si>
    <t>[贝伦]瑞德安德拉德翰加酒店(Rede Andrade Hangar)(90379140)</t>
  </si>
  <si>
    <t>双人公寓&lt;2人入住&gt;&lt;不退款&gt;&lt;早餐&gt;</t>
  </si>
  <si>
    <t>BANDEIRA/MILENA CARLA</t>
  </si>
  <si>
    <t xml:space="preserve">4073426	</t>
  </si>
  <si>
    <t xml:space="preserve">999227450155234	</t>
  </si>
  <si>
    <t>[马尼拉]黎刹公园酒店(Rizal Park Hotel)(55884394)</t>
  </si>
  <si>
    <t>豪华特大床房&lt;1人入住&gt;&lt;不退款&gt;&lt;早餐&gt;</t>
  </si>
  <si>
    <t>PENG/YUNHE</t>
  </si>
  <si>
    <t xml:space="preserve">4080402	</t>
  </si>
  <si>
    <t xml:space="preserve">3382658	</t>
  </si>
  <si>
    <t xml:space="preserve">999227967579191	</t>
  </si>
  <si>
    <t>[阿尔勒]阿尔斯朱尔斯塞萨尔水疗酒店-美憬阁(Jules César Arles Hotel &amp; Spa-MGallery)(55884284)</t>
  </si>
  <si>
    <t>经典双人房&lt;2人入住&gt;&lt;早餐&gt;</t>
  </si>
  <si>
    <t>Chu/Hyojean</t>
  </si>
  <si>
    <t xml:space="preserve">4089873	</t>
  </si>
  <si>
    <t xml:space="preserve">999227982136424	</t>
  </si>
  <si>
    <t>[里约热内卢]温莎欧逊尼可酒店(Windsor Oceanico Hotel)(56185669)</t>
  </si>
  <si>
    <t>标准双人床房&lt;2人入住&gt;&lt;早餐&gt;</t>
  </si>
  <si>
    <t>Alarcon Galvez/Fabian,Vergara/Vania</t>
  </si>
  <si>
    <t xml:space="preserve">4094477	</t>
  </si>
  <si>
    <t xml:space="preserve">17972585	</t>
  </si>
  <si>
    <t xml:space="preserve">999227985413178	</t>
  </si>
  <si>
    <t>[芭堤雅]西米春树酒店(Sea Me Spring Tree Hotel)(95084662)</t>
  </si>
  <si>
    <t>标准房&lt;2人入住&gt;</t>
  </si>
  <si>
    <t>Sir Hock/Ding</t>
  </si>
  <si>
    <t xml:space="preserve">4095704	</t>
  </si>
  <si>
    <t xml:space="preserve">999227990139901	</t>
  </si>
  <si>
    <t>[皮皮岛]吉吉住所酒店(JJ Residence)(55367632)</t>
  </si>
  <si>
    <t>豪华房&lt;2人入住&gt;</t>
  </si>
  <si>
    <t>FOMICHEV/OLEG,NISANGRUM/KONVIKA</t>
  </si>
  <si>
    <t xml:space="preserve">4097435	</t>
  </si>
  <si>
    <t xml:space="preserve">1081437723	</t>
  </si>
  <si>
    <t xml:space="preserve">999227994846887	</t>
  </si>
  <si>
    <t>[巴厘岛]巴厘岛塞米亚克温德姆华美达安可酒店(Ramada Encore by Wyndham Bali Seminyak)(55337241)</t>
  </si>
  <si>
    <t>高级房&lt;2人入住&gt;&lt;早餐&gt;</t>
  </si>
  <si>
    <t>Guab Gevera/Ralph Kimberly</t>
  </si>
  <si>
    <t xml:space="preserve">4099064	</t>
  </si>
  <si>
    <t xml:space="preserve">C9420PDA2X	</t>
  </si>
  <si>
    <t xml:space="preserve">999228038660484	</t>
  </si>
  <si>
    <t>[曼谷]曼谷柏悦酒店(Park Hyatt Bangkok)(55451711)</t>
  </si>
  <si>
    <t>特大床房&lt;2人入住&gt;&lt;不退款&gt;&lt;早餐&gt;</t>
  </si>
  <si>
    <t>MAK/CHI WAI,AUYEUNG/WING YUN WINNIE</t>
  </si>
  <si>
    <t xml:space="preserve">4110211	</t>
  </si>
  <si>
    <t xml:space="preserve">10678552	</t>
  </si>
  <si>
    <t xml:space="preserve">999228040490162	</t>
  </si>
  <si>
    <t>[吉隆坡]吉隆坡希尔顿花园酒店北店(Hilton Garden Inn Kuala Lumpur - North)(55299338)</t>
  </si>
  <si>
    <t>奢华客房, 2 张单人床&lt;2人入住&gt;&lt;早餐&gt;</t>
  </si>
  <si>
    <t>LIN/DONGFANG</t>
  </si>
  <si>
    <t xml:space="preserve">4110851	</t>
  </si>
  <si>
    <t xml:space="preserve">999228062991024	</t>
  </si>
  <si>
    <t>[新加坡]樟宜机场皇冠假日酒店  - IHG 旗下酒店(Crowne Plaza Changi Airport, an IHG Hotel)(55280749)</t>
  </si>
  <si>
    <t>宝石翼楼标准特大床房&lt;2人入住&gt;&lt;不退款&gt;&lt;早餐&gt;</t>
  </si>
  <si>
    <t>Alolod/Noel Romero</t>
  </si>
  <si>
    <t xml:space="preserve">4114213	</t>
  </si>
  <si>
    <t xml:space="preserve">69246042	</t>
  </si>
  <si>
    <t xml:space="preserve">999228098626423	</t>
  </si>
  <si>
    <t>[Kuala Kuantan]关丹凯悦酒店(Hyatt Regency Kuantan Resort)(55491832)</t>
  </si>
  <si>
    <t>海景特大床房&lt;2人入住&gt;</t>
  </si>
  <si>
    <t>MD AROF/MASHITAHANUM</t>
  </si>
  <si>
    <t xml:space="preserve">4126105	</t>
  </si>
  <si>
    <t xml:space="preserve">999228131235227	</t>
  </si>
  <si>
    <t>[岘港]海安海滩Spa酒店(Haian Beach Hotel &amp; Spa)(55768453)</t>
  </si>
  <si>
    <t>特级双人房, 部分海景&lt;2人入住&gt;&lt;早餐&gt;</t>
  </si>
  <si>
    <t>SEO/HYEOUNGJUN</t>
  </si>
  <si>
    <t xml:space="preserve">4134140	</t>
  </si>
  <si>
    <t xml:space="preserve">9035426180208	</t>
  </si>
  <si>
    <t xml:space="preserve">999228143453609	</t>
  </si>
  <si>
    <t>[巴黎]巴黎大酒店(Grand Hôtel de Paris)(70392156)</t>
  </si>
  <si>
    <t>标准双人房&lt;2人入住&gt;&lt;早餐&gt;</t>
  </si>
  <si>
    <t>Shanmugam/Madhen Kumar</t>
  </si>
  <si>
    <t xml:space="preserve">4138688	</t>
  </si>
  <si>
    <t xml:space="preserve">999228145300959	</t>
  </si>
  <si>
    <t>[马尼拉]马尼拉湾景园酒店(Bayview Park Hotel Manila)(55280723)</t>
  </si>
  <si>
    <t>高级双床房&lt;2人入住&gt;&lt;早餐&gt;</t>
  </si>
  <si>
    <t>SINAGUINAN/JENNIE GARCIA</t>
  </si>
  <si>
    <t xml:space="preserve">4139427	</t>
  </si>
  <si>
    <t xml:space="preserve">297517	</t>
  </si>
  <si>
    <t xml:space="preserve">999228156271311	</t>
  </si>
  <si>
    <t>[曼谷]曼谷千禧希尔顿酒店(Millennium Hilton Bangkok)(55269931)</t>
  </si>
  <si>
    <t>Twin Deluxe Room&lt;1人入住&gt;&lt;早餐&gt;</t>
  </si>
  <si>
    <t>LIN/WEN HSIU</t>
  </si>
  <si>
    <t xml:space="preserve">4141172	</t>
  </si>
  <si>
    <t xml:space="preserve">3441133889	</t>
  </si>
  <si>
    <t xml:space="preserve">999228158177425	</t>
  </si>
  <si>
    <t>[布里斯班]皇家阿尔伯特公寓酒店(Royal Albert Hotel)(55665871)</t>
  </si>
  <si>
    <t>一间卧室套房&lt;2人入住&gt;</t>
  </si>
  <si>
    <t>Lawrence/Russell</t>
  </si>
  <si>
    <t xml:space="preserve">4141617	</t>
  </si>
  <si>
    <t xml:space="preserve">999228166752161	</t>
  </si>
  <si>
    <t>[芭堤雅]芭堤雅琥珀酒店(Hotel Amber Pattaya)(68545273)</t>
  </si>
  <si>
    <t>池景豪华双人床房&lt;2人入住&gt;&lt;不退款&gt;&lt;早餐&gt;</t>
  </si>
  <si>
    <t>Xu/Feng,Wishthawin/thassanaphisol</t>
  </si>
  <si>
    <t xml:space="preserve">4144384	</t>
  </si>
  <si>
    <t xml:space="preserve">999228217329174	</t>
  </si>
  <si>
    <t>[迪拜]市中心千禧酒店(Millennium Central Downtown)(55452159)</t>
  </si>
  <si>
    <t>标准大床房&lt;2人入住&gt;&lt;早餐&gt;</t>
  </si>
  <si>
    <t>Deb/Deepjyoti,Deb/Deepjyoti</t>
  </si>
  <si>
    <t xml:space="preserve">4154169	</t>
  </si>
  <si>
    <t xml:space="preserve">999228217770281	</t>
  </si>
  <si>
    <t>[甲米]森塔拉奥南海滩度假酒店(Centara Ao Nang Beach Resort &amp; Spa Krabi)(90199465)</t>
  </si>
  <si>
    <t>甄选豪华泳池露台两张双人床房&lt;2人入住&gt;&lt;不退款&gt;&lt;早餐&gt;</t>
  </si>
  <si>
    <t>Thomas Bastardo/Adrian</t>
  </si>
  <si>
    <t xml:space="preserve">4154521	</t>
  </si>
  <si>
    <t xml:space="preserve">34984SE103963	</t>
  </si>
  <si>
    <t xml:space="preserve">999228235088585	</t>
  </si>
  <si>
    <t>[斯德哥尔摩]阿卡迪亚精品酒店(Elite Hotel Arcadia)(55956369)</t>
  </si>
  <si>
    <t>高级双人房&lt;2人入住&gt;&lt;不退款&gt;&lt;早餐&gt;</t>
  </si>
  <si>
    <t>MA/YANQI</t>
  </si>
  <si>
    <t xml:space="preserve">4159140	</t>
  </si>
  <si>
    <t xml:space="preserve">L7RETM6R1X|113495706	</t>
  </si>
  <si>
    <t xml:space="preserve">999228237643210	</t>
  </si>
  <si>
    <t>[芭堤雅]芭堤雅盛捷酒店(Somerset Pattaya)(110133601)</t>
  </si>
  <si>
    <t>海景豪华特大床房&lt;2人入住&gt;&lt;不退款&gt;&lt;早餐&gt;</t>
  </si>
  <si>
    <t>ZHANG/CHEN</t>
  </si>
  <si>
    <t xml:space="preserve">4160787	</t>
  </si>
  <si>
    <t xml:space="preserve">231030234816193	</t>
  </si>
  <si>
    <t xml:space="preserve">999228240609346	</t>
  </si>
  <si>
    <t>[巴厘岛]梅鲁萨卡努沙杜瓦(Merusaka Nusa Dua)(55611727)</t>
  </si>
  <si>
    <t>BAI/LU,CUI/YUHAO</t>
  </si>
  <si>
    <t xml:space="preserve">4162404	</t>
  </si>
  <si>
    <t xml:space="preserve">261900000037881	</t>
  </si>
  <si>
    <t xml:space="preserve">999228253918316	</t>
  </si>
  <si>
    <t>[旧金山]旧金山之标酒店(The Marker San Francisco)(55733339)</t>
  </si>
  <si>
    <t>豪华特大床房&lt;2人入住&gt;</t>
  </si>
  <si>
    <t>CHO/SEONGJAE</t>
  </si>
  <si>
    <t xml:space="preserve">4163183	</t>
  </si>
  <si>
    <t xml:space="preserve">0124303621	</t>
  </si>
  <si>
    <t xml:space="preserve">999228254076205	</t>
  </si>
  <si>
    <t>LEE/YOUNGBOK</t>
  </si>
  <si>
    <t xml:space="preserve">4163199	</t>
  </si>
  <si>
    <t xml:space="preserve">999228254263489	</t>
  </si>
  <si>
    <t>PARK/JUNYEONG</t>
  </si>
  <si>
    <t xml:space="preserve">4163370	</t>
  </si>
  <si>
    <t xml:space="preserve">999228262047771	</t>
  </si>
  <si>
    <t>[法兰克福]斯堪法兰克福博物馆酒店(Scandic Frankfurt Museumsufer)(55281007)</t>
  </si>
  <si>
    <t>标准双床房&lt;1人入住&gt;</t>
  </si>
  <si>
    <t>Valbuzzi/Fabio</t>
  </si>
  <si>
    <t xml:space="preserve">4166288	</t>
  </si>
  <si>
    <t xml:space="preserve">18098543	</t>
  </si>
  <si>
    <t xml:space="preserve">999228262384755	</t>
  </si>
  <si>
    <t>[普埃布拉]黛安娜酒店(Hotel Diana)(112318702)</t>
  </si>
  <si>
    <t>大床房&lt;2人入住&gt;</t>
  </si>
  <si>
    <t>PINEDA/MARCO ANTONIO</t>
  </si>
  <si>
    <t xml:space="preserve">4166420	</t>
  </si>
  <si>
    <t xml:space="preserve">1698762357960|114171069	</t>
  </si>
  <si>
    <t xml:space="preserve">999228262607576	</t>
  </si>
  <si>
    <t>[因特拉肯]因特拉肯克雷布斯酒店(Hotel Krebs Interlaken)(55299660)</t>
  </si>
  <si>
    <t>标准双床房&lt;2人入住&gt;&lt;不退款&gt;</t>
  </si>
  <si>
    <t>ZHI/XIANGYONG,LUO/ZIYAN</t>
  </si>
  <si>
    <t xml:space="preserve">4166516	</t>
  </si>
  <si>
    <t xml:space="preserve">999228262801346	</t>
  </si>
  <si>
    <t>[斯里巴加湾市]文莱酒店(The Brunei Hotel)(55626059)</t>
  </si>
  <si>
    <t>高级房 2张单人床&lt;2人入住&gt;</t>
  </si>
  <si>
    <t>LI/TSZ KIU</t>
  </si>
  <si>
    <t xml:space="preserve">4166597	</t>
  </si>
  <si>
    <t xml:space="preserve">|114194702	</t>
  </si>
  <si>
    <t xml:space="preserve">999228265285176	</t>
  </si>
  <si>
    <t>[曼谷]素坤逸 1 巷贝斯特韦斯特优质酒店(Best Western Plus Sukhumvit 1)(55799358)</t>
  </si>
  <si>
    <t>尊贵特大床房&lt;2人入住&gt;&lt;不退款&gt;&lt;早餐&gt;</t>
  </si>
  <si>
    <t>THAN/SHWE</t>
  </si>
  <si>
    <t xml:space="preserve">4168039	</t>
  </si>
  <si>
    <t xml:space="preserve">PR106319	</t>
  </si>
  <si>
    <t xml:space="preserve">999228267403420	</t>
  </si>
  <si>
    <t>[他曲]春河度假村(SpringRiver Resort)(111596694)</t>
  </si>
  <si>
    <t>平房花园景观-双人床&lt;2人入住&gt;&lt;不退款&gt;</t>
  </si>
  <si>
    <t>WONG/DAO CHEW</t>
  </si>
  <si>
    <t xml:space="preserve">4169195	</t>
  </si>
  <si>
    <t xml:space="preserve">In der App best?tigt|114564192	</t>
  </si>
  <si>
    <t xml:space="preserve">999228271175416	</t>
  </si>
  <si>
    <t>[迪沙鲁]莲花迪沙鲁海滩度假村及水疗中心(Lotus Desaru Beach Resort &amp; Spa)(109260872)</t>
  </si>
  <si>
    <t>三卧室套房&lt;4人入住&gt;&lt;早餐&gt;</t>
  </si>
  <si>
    <t>SANDRASEGARAN/PUVANESWARI</t>
  </si>
  <si>
    <t xml:space="preserve">4171654	</t>
  </si>
  <si>
    <t xml:space="preserve">476778145 - 1698836925038557	</t>
  </si>
  <si>
    <t xml:space="preserve">999228272085741	</t>
  </si>
  <si>
    <t>[胡志明市]广旅馆(Quang Saigon Hotel- 40-7 Bùi Viện-Walking Street)(110129444)</t>
  </si>
  <si>
    <t>标准双床房&lt;2人入住&gt;</t>
  </si>
  <si>
    <t>jung/hyeyoung</t>
  </si>
  <si>
    <t xml:space="preserve">4172182	</t>
  </si>
  <si>
    <t xml:space="preserve">Confirmed on mobile app|114675050	</t>
  </si>
  <si>
    <t xml:space="preserve">999228272887431	</t>
  </si>
  <si>
    <t>海景标准特大床房&lt;2人入住&gt;&lt;早餐&gt;</t>
  </si>
  <si>
    <t>AB HAMID/NUR AINUN</t>
  </si>
  <si>
    <t xml:space="preserve">4172673	</t>
  </si>
  <si>
    <t xml:space="preserve">999228274578589	</t>
  </si>
  <si>
    <t>[柑林县]金兰阿尔玛度假酒店(Alma Resort Cam Ranh)(97965551)</t>
  </si>
  <si>
    <t>高级一卧室套房&lt;2人入住&gt;&lt;不退款&gt;&lt;早餐&gt;</t>
  </si>
  <si>
    <t>LEE/MINYOUNG</t>
  </si>
  <si>
    <t xml:space="preserve">4173999	</t>
  </si>
  <si>
    <t xml:space="preserve">M-115024715|115024715	</t>
  </si>
  <si>
    <t xml:space="preserve">999228285057575	</t>
  </si>
  <si>
    <t>[利兹]利兹市中心希尔顿逸林酒店(DoubleTree by Hilton Leeds City Centre)(55611698)</t>
  </si>
  <si>
    <t>XIE/WEI</t>
  </si>
  <si>
    <t xml:space="preserve">4176875	</t>
  </si>
  <si>
    <t xml:space="preserve">C9C8L2PLF0	</t>
  </si>
  <si>
    <t xml:space="preserve">999228288006916	</t>
  </si>
  <si>
    <t>[特罗姆瑟]堪迪克伊萨维斯酒店(Scandic Ishavshotel)(56196432)</t>
  </si>
  <si>
    <t>XI/HONGLIN,LI/XINYU</t>
  </si>
  <si>
    <t xml:space="preserve">4178445	</t>
  </si>
  <si>
    <t xml:space="preserve">999228292289373	</t>
  </si>
  <si>
    <t>[巴厘岛]巴厘岛库塔祖瑞尊享酒店(Grand Zuri Kuta Bali)(55862139)</t>
  </si>
  <si>
    <t>高级标准房&lt;2人入住&gt;&lt;不退款&gt;</t>
  </si>
  <si>
    <t>PUTERA/FRANZ YONG,HANDAYANI/WIKA</t>
  </si>
  <si>
    <t xml:space="preserve">4180338	</t>
  </si>
  <si>
    <t xml:space="preserve">231103001135805	</t>
  </si>
  <si>
    <t xml:space="preserve">999228292970251	</t>
  </si>
  <si>
    <t>[巴厘岛]巴厘岛康莱德酒店(Conrad Bali)(60467436)</t>
  </si>
  <si>
    <t>豪华双床房&lt;2人入住&gt;&lt;早餐&gt;</t>
  </si>
  <si>
    <t>CAI/DINGZHOU,ZHANG/HANQIU</t>
  </si>
  <si>
    <t xml:space="preserve">4180745	</t>
  </si>
  <si>
    <t xml:space="preserve">3449411159	</t>
  </si>
  <si>
    <t xml:space="preserve">999228293270264	</t>
  </si>
  <si>
    <t>[马格德堡]马格德堡马蒂姆宾馆(Maritim Hotel Magdeburg)(55547138)</t>
  </si>
  <si>
    <t>经典家庭房&lt;2人入住&gt;&lt;不退款&gt;</t>
  </si>
  <si>
    <t>Ehlers-Streit/Gerlinde</t>
  </si>
  <si>
    <t xml:space="preserve">4180978	</t>
  </si>
  <si>
    <t xml:space="preserve">140646748|115542948	</t>
  </si>
  <si>
    <t xml:space="preserve">999228294328806	</t>
  </si>
  <si>
    <t>[河内]莲花大 SPA 酒店 - 莲花集团管理(Sen Grand Hotel &amp; Spa Managed by Sen Group)(92031641)</t>
  </si>
  <si>
    <t>高级双人间&lt;2人入住&gt;&lt;早餐&gt;</t>
  </si>
  <si>
    <t>CHEN/SHIHLUNG</t>
  </si>
  <si>
    <t xml:space="preserve">4181826	</t>
  </si>
  <si>
    <t xml:space="preserve">115686016|115686016	</t>
  </si>
  <si>
    <t xml:space="preserve">999228296486100	</t>
  </si>
  <si>
    <t>[普吉岛]桃山度假村(Peach Hill Hotel &amp; Resort)(60480679)</t>
  </si>
  <si>
    <t>Superior Room&lt;2人入住&gt;&lt;不退款&gt;</t>
  </si>
  <si>
    <t>PORNSITMAHASIRI/RANET</t>
  </si>
  <si>
    <t xml:space="preserve">4183303	</t>
  </si>
  <si>
    <t xml:space="preserve">HGUConf115763798|115763798	</t>
  </si>
  <si>
    <t xml:space="preserve">999228306903624	</t>
  </si>
  <si>
    <t>[新加坡]兰花乡村俱乐部(Orchid Country Club)(55851941)</t>
  </si>
  <si>
    <t>豪华四人房&lt;2人入住&gt;</t>
  </si>
  <si>
    <t>SIRAWARODOM/SITA</t>
  </si>
  <si>
    <t xml:space="preserve">4184678	</t>
  </si>
  <si>
    <t xml:space="preserve">49449|115815951	</t>
  </si>
  <si>
    <t xml:space="preserve">999228307615817	</t>
  </si>
  <si>
    <t>[法兰克福]法兰克福萨沃伊酒店(Savoy Hotel)(56206297)</t>
  </si>
  <si>
    <t>标准单人房&lt;1人入住&gt;&lt;不退款&gt;</t>
  </si>
  <si>
    <t>AHAMED MOHAMED/IMTHIYAZ</t>
  </si>
  <si>
    <t xml:space="preserve">4184993	</t>
  </si>
  <si>
    <t xml:space="preserve">89711659	</t>
  </si>
  <si>
    <t xml:space="preserve">999228314241568	</t>
  </si>
  <si>
    <t>[卡诺亚山涧]努拉盖阿鲁夫酒店(IL Nuraghe)(96314019)</t>
  </si>
  <si>
    <t>泳池景套房&lt;2人入住&gt;&lt;早餐&gt;</t>
  </si>
  <si>
    <t>SILVA/JUCILENE ARAUJO FERREIRA DA</t>
  </si>
  <si>
    <t xml:space="preserve">4188206	</t>
  </si>
  <si>
    <t xml:space="preserve">77146756|116183645	</t>
  </si>
  <si>
    <t xml:space="preserve">999228317412362	</t>
  </si>
  <si>
    <t>[亚罗士打]莱维拉治商务酒店（班达尔巴鲁美贡)(The Leverage Business Hotel - Bandar Baru Mergong)(91545011)</t>
  </si>
  <si>
    <t>标准单人间－无窗&lt;1人入住&gt;</t>
  </si>
  <si>
    <t>WONG/KENNY</t>
  </si>
  <si>
    <t xml:space="preserve">4190577	</t>
  </si>
  <si>
    <t xml:space="preserve">9007603580722	</t>
  </si>
  <si>
    <t xml:space="preserve">999228318086148	</t>
  </si>
  <si>
    <t>[哥打京那巴鲁]哥打京那巴鲁香格里拉酒店(Hotel Shangri-la Kota Kinabalu)(55884423)</t>
  </si>
  <si>
    <t>山景豪华大床房&lt;2人入住&gt;</t>
  </si>
  <si>
    <t>ARUNACHALAM/CHITRADEVI</t>
  </si>
  <si>
    <t xml:space="preserve">4191177	</t>
  </si>
  <si>
    <t xml:space="preserve">999228146852615	</t>
  </si>
  <si>
    <t>LIANG/AIJUN,LIU/SHOUZHEN</t>
  </si>
  <si>
    <t xml:space="preserve">4140056	</t>
  </si>
  <si>
    <t xml:space="preserve">999228320057585	</t>
  </si>
  <si>
    <t>[都柏林]格雷沙姆RIU广场酒店(Riu Plaza the Gresham Dublin)(55733275)</t>
  </si>
  <si>
    <t>标准房, 2 张单人床&lt;2人入住&gt;&lt;早餐&gt;</t>
  </si>
  <si>
    <t>FUENTESGASTOLOMENDO/DAVID</t>
  </si>
  <si>
    <t xml:space="preserve">4193151	</t>
  </si>
  <si>
    <t xml:space="preserve">999228322406529	</t>
  </si>
  <si>
    <t>[河内]太阳线酒店(Sunline Hotel)(109173533)</t>
  </si>
  <si>
    <t>豪华双人房&lt;2人入住&gt;&lt;不退款&gt;&lt;早餐&gt;</t>
  </si>
  <si>
    <t>GOTO/SACHIKO</t>
  </si>
  <si>
    <t xml:space="preserve">4194731	</t>
  </si>
  <si>
    <t xml:space="preserve">116699725|116699725	</t>
  </si>
  <si>
    <t xml:space="preserve">999228322475896	</t>
  </si>
  <si>
    <t>[戈尔韦]诺克斯高威酒店(Nox Hotel Galway)(110037512)</t>
  </si>
  <si>
    <t>双人房&lt;2人入住&gt;</t>
  </si>
  <si>
    <t>Sapumohotti/Tara Giovanna</t>
  </si>
  <si>
    <t xml:space="preserve">4194746	</t>
  </si>
  <si>
    <t xml:space="preserve">18144080	</t>
  </si>
  <si>
    <t xml:space="preserve">999228326824624	</t>
  </si>
  <si>
    <t>[曼谷]拉奇 66 号酒店(Ratch 66)(89919769)</t>
  </si>
  <si>
    <t>高级双床房&lt;2人入住&gt;&lt;不退款&gt;</t>
  </si>
  <si>
    <t>WEI/DANPING</t>
  </si>
  <si>
    <t xml:space="preserve">4196163	</t>
  </si>
  <si>
    <t xml:space="preserve">999228327535150	</t>
  </si>
  <si>
    <t>Ji/Sarang</t>
  </si>
  <si>
    <t xml:space="preserve">4196440	</t>
  </si>
  <si>
    <t xml:space="preserve">-116795465|116795465	</t>
  </si>
  <si>
    <t xml:space="preserve">999228329021095	</t>
  </si>
  <si>
    <t>[新加坡]新加坡史各士皇族酒店(Royal Plaza on Scotts)(56174646)</t>
  </si>
  <si>
    <t>尊贵房（特大床）&lt;2人入住&gt;&lt;不退款&gt;</t>
  </si>
  <si>
    <t>LI/CHANG,GAO/ZHUO</t>
  </si>
  <si>
    <t xml:space="preserve">4196867	</t>
  </si>
  <si>
    <t xml:space="preserve">338111620	</t>
  </si>
  <si>
    <t xml:space="preserve">999228329855335	</t>
  </si>
  <si>
    <t>[塞贝维]赛城里亚兹坦雅酒店(Tan’Yaa Hotel Cyberjaya)(109294369)</t>
  </si>
  <si>
    <t>AZIZI/KHAIRIL AZNAN</t>
  </si>
  <si>
    <t xml:space="preserve">4197191	</t>
  </si>
  <si>
    <t xml:space="preserve">123348558	</t>
  </si>
  <si>
    <t xml:space="preserve">999228334683726	</t>
  </si>
  <si>
    <t>[清迈]莲花酒店(Lotus Pang Suan Kaew Hotel)(55680411)</t>
  </si>
  <si>
    <t>豪华房&lt;2人入住&gt;&lt;不退款&gt;</t>
  </si>
  <si>
    <t>WAYUPHATN/SUWAPITCH,MALANOI/NISARAT</t>
  </si>
  <si>
    <t xml:space="preserve">4199760	</t>
  </si>
  <si>
    <t xml:space="preserve">999228334970922	</t>
  </si>
  <si>
    <t>[曼谷]曼谷林布兰套房酒店(Rembrandt Hotel and Suites Bangkok)(55452251)</t>
  </si>
  <si>
    <t>高级双人或双床间&lt;1人入住&gt;&lt;不退款&gt;&lt;早餐&gt;</t>
  </si>
  <si>
    <t>GUO/JIAPEI</t>
  </si>
  <si>
    <t xml:space="preserve">4199865	</t>
  </si>
  <si>
    <t xml:space="preserve">4935957992927649221	</t>
  </si>
  <si>
    <t xml:space="preserve">999228335152986	</t>
  </si>
  <si>
    <t>[韦尔瓦]维尔瓦参议员酒店(Senator Huelva)(55299605)</t>
  </si>
  <si>
    <t>客房&lt;2人入住&gt;&lt;不退款&gt;</t>
  </si>
  <si>
    <t>Perez Gonzalez/Olaya</t>
  </si>
  <si>
    <t xml:space="preserve">4199923	</t>
  </si>
  <si>
    <t xml:space="preserve">999228337301020	</t>
  </si>
  <si>
    <t>[曼谷]艾里四分之一UHG酒店(The Quarter Ari by Uhg)(55586060)</t>
  </si>
  <si>
    <t>高级房间&lt;2人入住&gt;&lt;不退款&gt;</t>
  </si>
  <si>
    <t>MA/PUI YIN</t>
  </si>
  <si>
    <t xml:space="preserve">4201099	</t>
  </si>
  <si>
    <t xml:space="preserve">-117210485|117210485	</t>
  </si>
  <si>
    <t xml:space="preserve">999228337794311	</t>
  </si>
  <si>
    <t>[吉隆坡]吉隆坡孟沙温德姆至尊酒店(Wyndham Grand Bangsar Kuala Lumpur(Formerly Pullman Kuala Lumpur Bangsar))(55439350)</t>
  </si>
  <si>
    <t>豪华客房, 1 张特大床&lt;2人入住&gt;</t>
  </si>
  <si>
    <t>CHUAH/HOCK CHU</t>
  </si>
  <si>
    <t xml:space="preserve">4201456	</t>
  </si>
  <si>
    <t xml:space="preserve">999228339056129	</t>
  </si>
  <si>
    <t>[乌隆他尼]盛泰乐乌隆酒店(Centara Udon)(55895762)</t>
  </si>
  <si>
    <t>高级双人床房&lt;2人入住&gt;&lt;不退款&gt;</t>
  </si>
  <si>
    <t>JONGJIT/LUCKANA</t>
  </si>
  <si>
    <t xml:space="preserve">4202557	</t>
  </si>
  <si>
    <t xml:space="preserve">18152981	</t>
  </si>
  <si>
    <t xml:space="preserve">999228339097435	</t>
  </si>
  <si>
    <t>[芭堤雅]帕亚酒店(Payaa Hotel)(102880715)</t>
  </si>
  <si>
    <t>Deluxe Double Room&lt;1人入住&gt;&lt;不退款&gt;&lt;早餐&gt;</t>
  </si>
  <si>
    <t>YOON/YEESOO</t>
  </si>
  <si>
    <t xml:space="preserve">4202588	</t>
  </si>
  <si>
    <t xml:space="preserve">350400000012885	</t>
  </si>
  <si>
    <t xml:space="preserve">999228142671622	</t>
  </si>
  <si>
    <t>[曼谷]曼谷康莱德酒店(Conrad Bangkok)(55312447)</t>
  </si>
  <si>
    <t>尊贵2单人床房&lt;2人入住&gt;&lt;早餐&gt;</t>
  </si>
  <si>
    <t>ZHANG/SUHE,TIAN/JUN</t>
  </si>
  <si>
    <t xml:space="preserve">4138390	</t>
  </si>
  <si>
    <t xml:space="preserve">3438448307	</t>
  </si>
  <si>
    <t xml:space="preserve">999228340568466	</t>
  </si>
  <si>
    <t>[曼谷]曼谷盛泰乐水门酒店(Centara Watergate Pavillion Hotel Bangkok)(55967850)</t>
  </si>
  <si>
    <t>Deluxe Room, 1 King Bed, City View&lt;2人入住&gt;&lt;不退款&gt;&lt;早餐&gt;</t>
  </si>
  <si>
    <t>TAN/BAI JIE GLENN</t>
  </si>
  <si>
    <t xml:space="preserve">4203934	</t>
  </si>
  <si>
    <t xml:space="preserve">34962SE069901|117359216	</t>
  </si>
  <si>
    <t xml:space="preserve">999228343246732	</t>
  </si>
  <si>
    <t>[光州]ACC设计酒店(ACC Design Hotel)(55768723)</t>
  </si>
  <si>
    <t>豪华双床房&lt;2人入住&gt;</t>
  </si>
  <si>
    <t>LIU/LINA</t>
  </si>
  <si>
    <t xml:space="preserve">4205921	</t>
  </si>
  <si>
    <t xml:space="preserve">2311070068245958	</t>
  </si>
  <si>
    <t xml:space="preserve">999228346876315	</t>
  </si>
  <si>
    <t>[尼莱]汝来温泉度假酒店(Nilai Springs Resort Hotel)(70391832)</t>
  </si>
  <si>
    <t>KIM/BYUNGMIN</t>
  </si>
  <si>
    <t xml:space="preserve">4207130	</t>
  </si>
  <si>
    <t xml:space="preserve">999228348320178	</t>
  </si>
  <si>
    <t>[芬德利]匹兹堡机场温德姆花园酒店(Wyndham Garden Pittsburgh Airport)(70793857)</t>
  </si>
  <si>
    <t>客房, 1 张特大床房&lt;2人入住&gt;&lt;不退款&gt;&lt;早餐&gt;</t>
  </si>
  <si>
    <t>Tian/Baoying</t>
  </si>
  <si>
    <t xml:space="preserve">4207705	</t>
  </si>
  <si>
    <t xml:space="preserve">89655105	</t>
  </si>
  <si>
    <t xml:space="preserve">999228350210917	</t>
  </si>
  <si>
    <t>[吉隆坡]铂尔曼吉隆坡城市中心大酒店(Pullman Kuala Lumpur City Centre Hotel &amp; Residences)(56185634)</t>
  </si>
  <si>
    <t>甄选至尊豪华房&lt;2人入住&gt;&lt;不退款&gt;&lt;早餐&gt;</t>
  </si>
  <si>
    <t>NG/KAN MING</t>
  </si>
  <si>
    <t xml:space="preserve">4208307	</t>
  </si>
  <si>
    <t xml:space="preserve">1000970	</t>
  </si>
  <si>
    <t xml:space="preserve">999228352038011	</t>
  </si>
  <si>
    <t>[奎松市]塞达维蒂斯北酒店(Seda Vertis North)(55281097)</t>
  </si>
  <si>
    <t>Double Or Twin Deluxe&lt;1人入住&gt;&lt;早餐&gt;</t>
  </si>
  <si>
    <t>GUO/JIALIN</t>
  </si>
  <si>
    <t xml:space="preserve">4209278	</t>
  </si>
  <si>
    <t xml:space="preserve">3023090	</t>
  </si>
  <si>
    <t xml:space="preserve">999228352428365	</t>
  </si>
  <si>
    <t>[普吉岛]皇家普吉城市酒店(Royal Phuket City Hotel)(55426586)</t>
  </si>
  <si>
    <t>WANG/YANG</t>
  </si>
  <si>
    <t xml:space="preserve">4209429	</t>
  </si>
  <si>
    <t xml:space="preserve">999228354147317	</t>
  </si>
  <si>
    <t>OVIEDO/MARK VINCENT PAUL</t>
  </si>
  <si>
    <t xml:space="preserve">4210153	</t>
  </si>
  <si>
    <t xml:space="preserve">298202	</t>
  </si>
  <si>
    <t xml:space="preserve">999228355444316	</t>
  </si>
  <si>
    <t>城景高级双床房&lt;2人入住&gt;&lt;不退款&gt;</t>
  </si>
  <si>
    <t>SIAU/HUAI SAN,LIEW/SAN SAN</t>
  </si>
  <si>
    <t xml:space="preserve">4210696	</t>
  </si>
  <si>
    <t xml:space="preserve">999228355919618	</t>
  </si>
  <si>
    <t>[巴厘岛]巴厘曼迪拉海滩Spa度假村(Bali Mandira Beach Resort &amp; Spa)(55270447)</t>
  </si>
  <si>
    <t>园景套房&lt;2人入住&gt;&lt;不退款&gt;&lt;早餐&gt;</t>
  </si>
  <si>
    <t>EL OSTA/MOHAMED S S</t>
  </si>
  <si>
    <t xml:space="preserve">4211090	</t>
  </si>
  <si>
    <t xml:space="preserve">28357199647	</t>
  </si>
  <si>
    <t>[吉隆坡]吉隆坡希尔顿花园酒店南店(Hilton Garden Inn Kuala Lumpur Jalan Tuanku Abdul Rahman South)(69338078)</t>
  </si>
  <si>
    <t>吉隆坡塔景大床房&lt;2人入住&gt;</t>
  </si>
  <si>
    <t>LIU/TONG</t>
  </si>
  <si>
    <t xml:space="preserve">4211683	</t>
  </si>
  <si>
    <t xml:space="preserve">3442979356	</t>
  </si>
  <si>
    <t xml:space="preserve">999228358991004	</t>
  </si>
  <si>
    <t>[兰卡威]兰卡威丹绒鲁度假村(Tanjung Rhu Resort)(55346092)</t>
  </si>
  <si>
    <t>Suite Damai&lt;2人入住&gt;&lt;不退款&gt;&lt;早餐&gt;</t>
  </si>
  <si>
    <t>FREYE/ANDREW DOUGLAS</t>
  </si>
  <si>
    <t xml:space="preserve">4212628	</t>
  </si>
  <si>
    <t xml:space="preserve">1082244304	</t>
  </si>
  <si>
    <t xml:space="preserve">999228360600610	</t>
  </si>
  <si>
    <t>[济州市]Index 济州岛梦幻酒店(Index Hotel J Dream)(111414308)</t>
  </si>
  <si>
    <t>标准大床房&lt;2人入住&gt;&lt;不退款&gt;</t>
  </si>
  <si>
    <t>XIONG/YIGE,CHEN/WEIYI</t>
  </si>
  <si>
    <t xml:space="preserve">4213589	</t>
  </si>
  <si>
    <t xml:space="preserve">17073425	</t>
  </si>
  <si>
    <t xml:space="preserve">999228362138661	</t>
  </si>
  <si>
    <t>[吉隆坡]枫叶套房(The Maple Suite)(90400330)</t>
  </si>
  <si>
    <t>豪华单卧套房&lt;2人入住&gt;&lt;不退款&gt;</t>
  </si>
  <si>
    <t>Millington /Antony Nigel</t>
  </si>
  <si>
    <t xml:space="preserve">4214527	</t>
  </si>
  <si>
    <t xml:space="preserve">T004894	</t>
  </si>
  <si>
    <t xml:space="preserve">999228362238005	</t>
  </si>
  <si>
    <t>[卡尔敦]想象灯塔酒店(Imagine Lighthouse)(55585844)</t>
  </si>
  <si>
    <t>二间卧室公寓&lt;2人入住&gt;&lt;不退款&gt;</t>
  </si>
  <si>
    <t>LI/JUN,SHAO/HUIQING</t>
  </si>
  <si>
    <t xml:space="preserve">4214573	</t>
  </si>
  <si>
    <t xml:space="preserve">999228364583484	</t>
  </si>
  <si>
    <t>[南雅加达]曼哈顿雅加达酒店(Manhattan Hotel Jakarta)(60467277)</t>
  </si>
  <si>
    <t>行政特大床房&lt;2人入住&gt;&lt;不退款&gt;&lt;早餐&gt;</t>
  </si>
  <si>
    <t>XIANG/LI</t>
  </si>
  <si>
    <t xml:space="preserve">4215997	</t>
  </si>
  <si>
    <t xml:space="preserve">999228364674408	</t>
  </si>
  <si>
    <t>[Racha Thewa]阿玛拉素万那普酒店(Amaranth Suvarnabhumi Hotel  Certified)(55841750)</t>
  </si>
  <si>
    <t>豪华房&lt;2人入住&gt;&lt;不退款&gt;&lt;早餐&gt;</t>
  </si>
  <si>
    <t>THEILER/PHILIPP</t>
  </si>
  <si>
    <t xml:space="preserve">4216028	</t>
  </si>
  <si>
    <t xml:space="preserve">78896	</t>
  </si>
  <si>
    <t xml:space="preserve">999228364792553	</t>
  </si>
  <si>
    <t>[Laweyan]曼陀罗马里奥特精品饭店(Mandala Wisata Hotel)(102880786)</t>
  </si>
  <si>
    <t>NUR ROHMAN/ALI</t>
  </si>
  <si>
    <t xml:space="preserve">4216079	</t>
  </si>
  <si>
    <t xml:space="preserve">Conf by Mr. Joko - Rcpt	</t>
  </si>
  <si>
    <t xml:space="preserve">999228365270738	</t>
  </si>
  <si>
    <t>[曼谷]萨迪德酒店(Sudyod Hotel)(95084669)</t>
  </si>
  <si>
    <t>KLOMMA/PREECHA</t>
  </si>
  <si>
    <t xml:space="preserve">4216416	</t>
  </si>
  <si>
    <t xml:space="preserve">1234	</t>
  </si>
  <si>
    <t xml:space="preserve">999228367415398	</t>
  </si>
  <si>
    <t>[迪拜]大道酒店(Avenue Hotel Dubai)(55289953)</t>
  </si>
  <si>
    <t>尊贵房&lt;1人入住&gt;&lt;不退款&gt;&lt;早餐&gt;</t>
  </si>
  <si>
    <t>RAO/SHENGQIANG</t>
  </si>
  <si>
    <t xml:space="preserve">4218345	</t>
  </si>
  <si>
    <t xml:space="preserve">479653315-1699447415064635	</t>
  </si>
  <si>
    <t xml:space="preserve">999228367575476	</t>
  </si>
  <si>
    <t>[奥斯陆]安克酒店(Anker Hotel)(55505475)</t>
  </si>
  <si>
    <t>大床房&lt;2人入住&gt;&lt;不退款&gt;&lt;早餐&gt;</t>
  </si>
  <si>
    <t>MAO/LING,Niu/Junming</t>
  </si>
  <si>
    <t xml:space="preserve">4218795	</t>
  </si>
  <si>
    <t xml:space="preserve">999228367733999	</t>
  </si>
  <si>
    <t>[釜山]南浦马隆酒店(Busan Maron Hotel Nampo)(111602428)</t>
  </si>
  <si>
    <t>豪华双人房&lt;2人入住&gt;</t>
  </si>
  <si>
    <t>IZUMI/KOTOE</t>
  </si>
  <si>
    <t xml:space="preserve">4219128	</t>
  </si>
  <si>
    <t xml:space="preserve">|118745059	</t>
  </si>
  <si>
    <t xml:space="preserve">999228368060362	</t>
  </si>
  <si>
    <t>[阿姆斯特丹]内斯普雷恩V酒店(Hotel V Nesplein)(97594513)</t>
  </si>
  <si>
    <t>舒适双人或双床间&lt;2人入住&gt;&lt;不退款&gt;</t>
  </si>
  <si>
    <t>BAMBA/BA,SIDIKI/TALL</t>
  </si>
  <si>
    <t xml:space="preserve">4219572	</t>
  </si>
  <si>
    <t xml:space="preserve">46179222,46179223|118799026,118799027	</t>
  </si>
  <si>
    <t xml:space="preserve">999228368086353	</t>
  </si>
  <si>
    <t>[吉隆坡]中环富都酒店-武吉免登(Hotel Sentral Pudu @ City Centre / Bukit Bintang)(55745319)</t>
  </si>
  <si>
    <t>标准双人房&lt;2人入住&gt;&lt;不退款&gt;</t>
  </si>
  <si>
    <t>PALANCHUN/NATTHAMOL</t>
  </si>
  <si>
    <t xml:space="preserve">4219616	</t>
  </si>
  <si>
    <t xml:space="preserve">31437536	</t>
  </si>
  <si>
    <t xml:space="preserve">999228368205093	</t>
  </si>
  <si>
    <t>[罗马]罗马中心坎普拉斯酒店(Camplus Hotel Roma Centro)(110133588)</t>
  </si>
  <si>
    <t>DAI/HONG,LIU/PEILIN</t>
  </si>
  <si>
    <t xml:space="preserve">4219801	</t>
  </si>
  <si>
    <t xml:space="preserve">999228368321077	</t>
  </si>
  <si>
    <t>[Comarca de Palma]卡巴列罗酒店(BG Caballero)(110043069)</t>
  </si>
  <si>
    <t>部分海景标准双人或双床间&lt;2人入住&gt;&lt;早餐&gt;</t>
  </si>
  <si>
    <t>Issa/Houssen</t>
  </si>
  <si>
    <t xml:space="preserve">4220032	</t>
  </si>
  <si>
    <t xml:space="preserve">572411|118922122	</t>
  </si>
  <si>
    <t xml:space="preserve">999228368359488	</t>
  </si>
  <si>
    <t>CASHMORE/THOMAS</t>
  </si>
  <si>
    <t xml:space="preserve">4220141	</t>
  </si>
  <si>
    <t xml:space="preserve">18185159	</t>
  </si>
  <si>
    <t xml:space="preserve">999228368638490	</t>
  </si>
  <si>
    <t>[奥斯]奥许弗莱彻餐厅酒店(Fletcher Hotel-Restaurant Oss)(110041765)</t>
  </si>
  <si>
    <t>豪华双床间&lt;2人入住&gt;&lt;不退款&gt;&lt;早餐&gt;</t>
  </si>
  <si>
    <t>Han/Liping,Wang/Shuting</t>
  </si>
  <si>
    <t xml:space="preserve">4220682	</t>
  </si>
  <si>
    <t xml:space="preserve">115-FX41063|119104392	</t>
  </si>
  <si>
    <t xml:space="preserve">999228369729786	</t>
  </si>
  <si>
    <t>[曼谷]曼谷京华大酒店(Hotel Royal Bangkok@Chinatown)(55932568)</t>
  </si>
  <si>
    <t>高级房(无窗)&lt;2人入住&gt;&lt;不退款&gt;</t>
  </si>
  <si>
    <t>MOOSA/MOHAMED WAHEED</t>
  </si>
  <si>
    <t xml:space="preserve">4222617	</t>
  </si>
  <si>
    <t xml:space="preserve">388089	</t>
  </si>
  <si>
    <t xml:space="preserve">999228369733762	</t>
  </si>
  <si>
    <t>[巴厘岛]塞米亚克日落法夫酒店(Favehotel Sunset Seminyak)(55280703)</t>
  </si>
  <si>
    <t>致爱双床房&lt;2人入住&gt;&lt;不退款&gt;&lt;早餐&gt;</t>
  </si>
  <si>
    <t>AMIN/CHAIRUL</t>
  </si>
  <si>
    <t xml:space="preserve">4222622	</t>
  </si>
  <si>
    <t xml:space="preserve">8951196|119221698	</t>
  </si>
  <si>
    <t xml:space="preserve">999228370039032	</t>
  </si>
  <si>
    <t>[首尔]首尔麻浦鲁内酒店(Roynet Hotel Seoul Mapo)(110133631)</t>
  </si>
  <si>
    <t>豪华双床房&lt;1人入住&gt;&lt;不退款&gt;</t>
  </si>
  <si>
    <t>GAO/GUANGCAI,JIN/DAXIONG</t>
  </si>
  <si>
    <t xml:space="preserve">4223081	</t>
  </si>
  <si>
    <t xml:space="preserve">231109PR63	</t>
  </si>
  <si>
    <t xml:space="preserve">999228370062657	</t>
  </si>
  <si>
    <t>[柏林]斯比特尔马克贝斯特韦斯特酒店(Best Western Hotel am Spittelmarkt Berlin)(55280773)</t>
  </si>
  <si>
    <t>Double Or Twin Standard&lt;2人入住&gt;</t>
  </si>
  <si>
    <t>Schenkel/Manuela</t>
  </si>
  <si>
    <t xml:space="preserve">4223112	</t>
  </si>
  <si>
    <t xml:space="preserve">999228370368723	</t>
  </si>
  <si>
    <t>[曼谷]廊曼酒店(Don Muang Hotel)(55956569)</t>
  </si>
  <si>
    <t>风尚房&lt;2人入住&gt;&lt;不退款&gt;</t>
  </si>
  <si>
    <t>WANG/YOU</t>
  </si>
  <si>
    <t xml:space="preserve">4223560	</t>
  </si>
  <si>
    <t xml:space="preserve">9035851350868	</t>
  </si>
  <si>
    <t xml:space="preserve">999228233308125	</t>
  </si>
  <si>
    <t>[巴厘岛]巴厘岛机场希尔顿花园酒店(Hilton Garden Inn Bali Ngurah Rai Airport)(55290459)</t>
  </si>
  <si>
    <t>DOUBLE KING GUEST&lt;2人入住&gt;</t>
  </si>
  <si>
    <t>XUE/JING</t>
  </si>
  <si>
    <t xml:space="preserve">4158121	</t>
  </si>
  <si>
    <t xml:space="preserve">999228371207937	</t>
  </si>
  <si>
    <t>[曼谷]曼谷河畔酒店(Riverfront Bangkok)(60513925)</t>
  </si>
  <si>
    <t>Studio Superior Room&lt;1人入住&gt;&lt;不退款&gt;&lt;早餐&gt;</t>
  </si>
  <si>
    <t>LIU/CHAO,LIU/SIWEI,MA/XIAOTING</t>
  </si>
  <si>
    <t xml:space="preserve">4223909	</t>
  </si>
  <si>
    <t xml:space="preserve">6368432	</t>
  </si>
  <si>
    <t xml:space="preserve">999228372313334	</t>
  </si>
  <si>
    <t>[新山]希思尔新山酒店(Thistle Johor Bahru)(55402666)</t>
  </si>
  <si>
    <t>豪华海景房&lt;2人入住&gt;&lt;不退款&gt;&lt;早餐&gt;</t>
  </si>
  <si>
    <t>MARIDAS/PETER</t>
  </si>
  <si>
    <t xml:space="preserve">4224230	</t>
  </si>
  <si>
    <t xml:space="preserve">1104423	</t>
  </si>
  <si>
    <t xml:space="preserve">999228372883174	</t>
  </si>
  <si>
    <t>[墨西哥城]墨西哥城总统洲际酒店 - IHG 旗下酒店(InterContinental Presidente Mexico City, an IHG Hotel)(55666201)</t>
  </si>
  <si>
    <t>波兰可城景客房&lt;2人入住&gt;&lt;不退款&gt;&lt;早餐&gt;</t>
  </si>
  <si>
    <t>LEUNG/EDWARD KAM HUNG</t>
  </si>
  <si>
    <t xml:space="preserve">4224360	</t>
  </si>
  <si>
    <t xml:space="preserve">010255-6844	</t>
  </si>
  <si>
    <t xml:space="preserve">999228373129443	</t>
  </si>
  <si>
    <t>CHEUNG/KA PO PHOENIX</t>
  </si>
  <si>
    <t xml:space="preserve">4224387	</t>
  </si>
  <si>
    <t xml:space="preserve">010246-6844	</t>
  </si>
  <si>
    <t xml:space="preserve">999228373321997	</t>
  </si>
  <si>
    <t>LIM/CHIN MENG</t>
  </si>
  <si>
    <t xml:space="preserve">4224423	</t>
  </si>
  <si>
    <t xml:space="preserve">010247-6844	</t>
  </si>
  <si>
    <t xml:space="preserve">999228391214443	</t>
  </si>
  <si>
    <t>[Saribu Raja Janji Maria]拉伯萨多巴酒店及会议中心(Labersa Toba Hotel &amp; Convention Centre)(102880779)</t>
  </si>
  <si>
    <t>豪华尊贵房&lt;2人入住&gt;&lt;早餐&gt;</t>
  </si>
  <si>
    <t>Yola/Elfriede</t>
  </si>
  <si>
    <t xml:space="preserve">4225664	</t>
  </si>
  <si>
    <t xml:space="preserve">80222 by Me Lery (WA)	</t>
  </si>
  <si>
    <t xml:space="preserve">999228391884521	</t>
  </si>
  <si>
    <t>[首尔]三井酒店(Hotel Samjung)(55337145)</t>
  </si>
  <si>
    <t>LUO/QUN</t>
  </si>
  <si>
    <t xml:space="preserve">4225779	</t>
  </si>
  <si>
    <t xml:space="preserve">999228392243509	</t>
  </si>
  <si>
    <t>[吉隆坡]吉隆坡美利亚酒店(Meliá Kuala Lumpur)(55665890)</t>
  </si>
  <si>
    <t>美利亚房&lt;2人入住&gt;&lt;不退款&gt;</t>
  </si>
  <si>
    <t>NAY WIN/HTET HTET,THETMON/AUNG PYAE</t>
  </si>
  <si>
    <t xml:space="preserve">4225917	</t>
  </si>
  <si>
    <t xml:space="preserve">748415	</t>
  </si>
  <si>
    <t xml:space="preserve">999228392584912	</t>
  </si>
  <si>
    <t>[舍维伊拉吕]奥尔里赛利马尔凯国际民宿酒店(B&amp;B Hotel Orly Chevilly Marché International)(80332229)</t>
  </si>
  <si>
    <t>双人间&lt;1人入住&gt;&lt;不退款&gt;</t>
  </si>
  <si>
    <t>Hu/Bin</t>
  </si>
  <si>
    <t xml:space="preserve">4225972	</t>
  </si>
  <si>
    <t xml:space="preserve">18194073	</t>
  </si>
  <si>
    <t xml:space="preserve">999228393864043	</t>
  </si>
  <si>
    <t>[瓜卢流斯]铂尔曼圣保罗瓜鲁柳斯机场(Pullman São Paulo Guarulhos Airport)(55414473)</t>
  </si>
  <si>
    <t>甄选豪华双床房&lt;2人入住&gt;&lt;早餐&gt;</t>
  </si>
  <si>
    <t>LU/XIANHUI,LIANG/MENGYUAN</t>
  </si>
  <si>
    <t xml:space="preserve">4226668	</t>
  </si>
  <si>
    <t xml:space="preserve">999228395480984	</t>
  </si>
  <si>
    <t>[南旺]南旺波略斯画廊酒店(Pollos Hotel &amp; Gallery Rembang)(104397304)</t>
  </si>
  <si>
    <t>WU/CHENGYING,SU/FENGFENG,ZHANG/XIAO,SHEN/JIANXIN</t>
  </si>
  <si>
    <t xml:space="preserve">4227499	</t>
  </si>
  <si>
    <t xml:space="preserve">28315 by WA	</t>
  </si>
  <si>
    <t xml:space="preserve">999228398416956	</t>
  </si>
  <si>
    <t>[马尼拉]温福德娱乐场酒店(Winford Resort and Casino Manila)(55439683)</t>
  </si>
  <si>
    <t>豪华特大床房&lt;2人入住&gt;&lt;不退款&gt;&lt;早餐&gt;</t>
  </si>
  <si>
    <t>MAO/YIFEI</t>
  </si>
  <si>
    <t xml:space="preserve">4228560	</t>
  </si>
  <si>
    <t xml:space="preserve">16611666	</t>
  </si>
  <si>
    <t xml:space="preserve">999228399092996	</t>
  </si>
  <si>
    <t>[曼谷]观景大厦酒店(Viewplace Mansion Ladprao 130)(91548325)</t>
  </si>
  <si>
    <t>LEERABUT/SAOWALAK</t>
  </si>
  <si>
    <t xml:space="preserve">4228903	</t>
  </si>
  <si>
    <t xml:space="preserve">683958	</t>
  </si>
  <si>
    <t xml:space="preserve">999228399764503	</t>
  </si>
  <si>
    <t>[巴彦勒巴]槟城拉亚酒店(Raia Inn Penang)(68545229)</t>
  </si>
  <si>
    <t>BIN HASSAN/MOHD HAFFIQ</t>
  </si>
  <si>
    <t xml:space="preserve">4229224	</t>
  </si>
  <si>
    <t xml:space="preserve">IHNRSF	</t>
  </si>
  <si>
    <t xml:space="preserve">999228401623693	</t>
  </si>
  <si>
    <t>LENG/JIE,DOU/CHAOFAN</t>
  </si>
  <si>
    <t xml:space="preserve">4230070	</t>
  </si>
  <si>
    <t xml:space="preserve">999228403063659	</t>
  </si>
  <si>
    <t>[曼谷]曼谷麦克精品酒店(Club Mahindra Mac Boutique Hotel)(55895671)</t>
  </si>
  <si>
    <t>智能一室房&lt;2人入住&gt;&lt;不退款&gt;</t>
  </si>
  <si>
    <t>JO/JINHYUNG</t>
  </si>
  <si>
    <t xml:space="preserve">4230569	</t>
  </si>
  <si>
    <t xml:space="preserve">|119903926	</t>
  </si>
  <si>
    <t xml:space="preserve">999228405009074	</t>
  </si>
  <si>
    <t>[吉隆坡]吉隆坡皇家朱兰酒店(Royale Chulan Kuala Lumpur)(55851892)</t>
  </si>
  <si>
    <t>单间公寓&lt;2人入住&gt;&lt;不退款&gt;&lt;早餐&gt;</t>
  </si>
  <si>
    <t>ZAURI/ZACK</t>
  </si>
  <si>
    <t xml:space="preserve">4231705	</t>
  </si>
  <si>
    <t xml:space="preserve">10010696952	</t>
  </si>
  <si>
    <t xml:space="preserve">999228410517462	</t>
  </si>
  <si>
    <t>[新加坡]新加坡大中酒店(Hotel Grand Central Singapore)(56196197)</t>
  </si>
  <si>
    <t>SUI/RUI</t>
  </si>
  <si>
    <t xml:space="preserve">4231854	</t>
  </si>
  <si>
    <t xml:space="preserve">191089	</t>
  </si>
  <si>
    <t xml:space="preserve">999228411660956	</t>
  </si>
  <si>
    <t>奢华客房, 1 张大床&lt;2人入住&gt;</t>
  </si>
  <si>
    <t>A RAVICHANDRAN/ASHVINII</t>
  </si>
  <si>
    <t xml:space="preserve">4231993	</t>
  </si>
  <si>
    <t xml:space="preserve">999228412222293	</t>
  </si>
  <si>
    <t>[迪拜]迪拜大都会大酒店(Grand Cosmopolitan Hotel)(96746843)</t>
  </si>
  <si>
    <t>高级房&lt;1人入住&gt;&lt;不退款&gt;&lt;早餐&gt;</t>
  </si>
  <si>
    <t>LOU/KEDONG</t>
  </si>
  <si>
    <t xml:space="preserve">4232056	</t>
  </si>
  <si>
    <t xml:space="preserve">141067798	</t>
  </si>
  <si>
    <t xml:space="preserve">999228412779587	</t>
  </si>
  <si>
    <t>[格拉纳达]格拉纳达中心酒店(Hotel Granada Center)(55290006)</t>
  </si>
  <si>
    <t>标准房&lt;2人入住&gt;&lt;不退款&gt;</t>
  </si>
  <si>
    <t>WANG/QINGBO</t>
  </si>
  <si>
    <t xml:space="preserve">4232152	</t>
  </si>
  <si>
    <t xml:space="preserve">-120010516|120010516	</t>
  </si>
  <si>
    <t xml:space="preserve">999228413957161	</t>
  </si>
  <si>
    <t>[曼谷]暹罗思瓦纳酒店(Siam Swana)(55465050)</t>
  </si>
  <si>
    <t>高级房（无窗）&lt;2人入住&gt;&lt;不退款&gt;</t>
  </si>
  <si>
    <t>PRAWATNAPA/SUNANTHA</t>
  </si>
  <si>
    <t xml:space="preserve">4232529	</t>
  </si>
  <si>
    <t xml:space="preserve">|120068990	</t>
  </si>
  <si>
    <t xml:space="preserve">999228413988720	</t>
  </si>
  <si>
    <t>[清迈]睡在清迈塔佩门时尚生活酒店(Sleep Mai Thapae Chiang Mai Old City Lifestyle Hotel)(92030198)</t>
  </si>
  <si>
    <t>清迈双人床房带阳台&lt;1人入住&gt;&lt;不退款&gt;&lt;早餐&gt;</t>
  </si>
  <si>
    <t>GUO/YANMIN</t>
  </si>
  <si>
    <t xml:space="preserve">4232537	</t>
  </si>
  <si>
    <t xml:space="preserve">999228414087942	</t>
  </si>
  <si>
    <t>[阿布扎比]索菲特阿布扎比可尼基酒店(Sofitel Abu Dhabi Corniche)(55906951)</t>
  </si>
  <si>
    <t>高级特大床房&lt;1人入住&gt;&lt;不退款&gt;&lt;早餐&gt;</t>
  </si>
  <si>
    <t>LU/DING</t>
  </si>
  <si>
    <t xml:space="preserve">4232585	</t>
  </si>
  <si>
    <t xml:space="preserve">175365681	</t>
  </si>
  <si>
    <t xml:space="preserve">999228414091944	</t>
  </si>
  <si>
    <t>[曼谷]曼谷素坤逸安凡尼酒店(Avani Sukhumvit Bangkok Hotel)(70165254)</t>
  </si>
  <si>
    <t>阿瓦尼天际线房&lt;2人入住&gt;&lt;不退款&gt;&lt;早餐&gt;</t>
  </si>
  <si>
    <t>WU/MEIDI</t>
  </si>
  <si>
    <t xml:space="preserve">4232587	</t>
  </si>
  <si>
    <t xml:space="preserve">999228414668557	</t>
  </si>
  <si>
    <t>豪华房（1张特大床）&lt;2人入住&gt;&lt;不退款&gt;&lt;早餐&gt;</t>
  </si>
  <si>
    <t>BINTI MOHD YUSSOF/NASHA ALYSSA</t>
  </si>
  <si>
    <t xml:space="preserve">4232837	</t>
  </si>
  <si>
    <t xml:space="preserve">999228415461627	</t>
  </si>
  <si>
    <t>[贝尔格莱德]贝尔格莱德市酒店(Belgrade City Hotel)(55426385)</t>
  </si>
  <si>
    <t>经济房&lt;1&gt;&lt;2人入住&gt;&lt;不退款&gt;&lt;早餐&gt;</t>
  </si>
  <si>
    <t>ZENG/NIANYOU</t>
  </si>
  <si>
    <t xml:space="preserve">4233298	</t>
  </si>
  <si>
    <t xml:space="preserve">999228416468425	</t>
  </si>
  <si>
    <t>[日惹]日惹哈珀玛丽奥勃洛 - 阿斯顿酒店(Harper Malioboro Yogyakarta by ASTON)(55254054)</t>
  </si>
  <si>
    <t>DIPTOARUTOLO/ANUNG</t>
  </si>
  <si>
    <t xml:space="preserve">4233756	</t>
  </si>
  <si>
    <t xml:space="preserve">9035910281801	</t>
  </si>
  <si>
    <t xml:space="preserve">999228418317267	</t>
  </si>
  <si>
    <t>[怡保]怡保彩鸿酒店(Travelodge Ipoh)(90400104)</t>
  </si>
  <si>
    <t>豪华大床房&lt;2人入住&gt;&lt;不退款&gt;&lt;早餐&gt;</t>
  </si>
  <si>
    <t>Hashim/Mohd Hafizi</t>
  </si>
  <si>
    <t xml:space="preserve">4234565	</t>
  </si>
  <si>
    <t xml:space="preserve">1082404929	</t>
  </si>
  <si>
    <t xml:space="preserve">999228418328088	</t>
  </si>
  <si>
    <t>[曼谷]茉莉花豪华公寓(Jasmine Grande Residence)(55478396)</t>
  </si>
  <si>
    <t>Deluxe&lt;1人入住&gt;&lt;不退款&gt;&lt;早餐&gt;</t>
  </si>
  <si>
    <t>Lin/Chunguang,WANG/HUI,WU/JIAN,WANG/SHANSHAN,CHEN/ZHIBO</t>
  </si>
  <si>
    <t xml:space="preserve">4234567	</t>
  </si>
  <si>
    <t xml:space="preserve">999228418458242	</t>
  </si>
  <si>
    <t>[马尼拉]特洛皮卡纳套房酒店(Tropicana Suites)(60467212)</t>
  </si>
  <si>
    <t>一卧室大床套房&lt;2人入住&gt;&lt;不退款&gt;</t>
  </si>
  <si>
    <t>CHOI/JIHUN</t>
  </si>
  <si>
    <t xml:space="preserve">4234777	</t>
  </si>
  <si>
    <t xml:space="preserve">210439	</t>
  </si>
  <si>
    <t xml:space="preserve">999228418892856	</t>
  </si>
  <si>
    <t>[曼谷]黄金机场套房酒店(Gold Airport Suites)(55304382)</t>
  </si>
  <si>
    <t>标准双人房&lt;2人入住&gt;&lt;不退款&gt;&lt;早餐&gt;</t>
  </si>
  <si>
    <t>KUSTOVA/OLGA</t>
  </si>
  <si>
    <t xml:space="preserve">4234882	</t>
  </si>
  <si>
    <t xml:space="preserve">999228418948099	</t>
  </si>
  <si>
    <t>[帕赛市]马尼拉萨沃伊酒店(Savoy Hotel Manila)(56140523)</t>
  </si>
  <si>
    <t>基本双床房2&lt;2人入住&gt;&lt;不退款&gt;</t>
  </si>
  <si>
    <t>ASANO/APRIL SANCHEZ</t>
  </si>
  <si>
    <t xml:space="preserve">4234896	</t>
  </si>
  <si>
    <t xml:space="preserve">-120396134	</t>
  </si>
  <si>
    <t xml:space="preserve">28419716049	</t>
  </si>
  <si>
    <t>[北雅加达]雅加达东荟城智选假日酒店(Holiday Inn Express Jakarta Pluit Citygate, an IHG Hotel)(55426409)</t>
  </si>
  <si>
    <t>大号床房&lt;2人入住&gt;&lt;不退款&gt;&lt;早餐&gt;</t>
  </si>
  <si>
    <t>Zhu/Xiaoqi</t>
  </si>
  <si>
    <t xml:space="preserve">4235277	</t>
  </si>
  <si>
    <t xml:space="preserve">999228422855314	</t>
  </si>
  <si>
    <t>[北雅加达]雅加达皮克大道瑞士酒店(Swissôtel Jakarta Pik Avenue)(77369258)</t>
  </si>
  <si>
    <t>尊贵特大床房&lt;2人入住&gt;&lt;不退款&gt;</t>
  </si>
  <si>
    <t>Tan/Chengkuan</t>
  </si>
  <si>
    <t xml:space="preserve">4236878	</t>
  </si>
  <si>
    <t xml:space="preserve">999228423810378	</t>
  </si>
  <si>
    <t>WU/TEZHEN</t>
  </si>
  <si>
    <t xml:space="preserve">4237406	</t>
  </si>
  <si>
    <t xml:space="preserve">999228431789208	</t>
  </si>
  <si>
    <t>[Puseurjaya]加拉璜凤凰木酒店(Delonix Hotel Karawang)(95139476)</t>
  </si>
  <si>
    <t>高尔夫翼一室房&lt;1人入住&gt;&lt;不退款&gt;&lt;早餐&gt;</t>
  </si>
  <si>
    <t>Huang/Xiang</t>
  </si>
  <si>
    <t xml:space="preserve">4237570	</t>
  </si>
  <si>
    <t xml:space="preserve">999228432011182	</t>
  </si>
  <si>
    <t>[曼谷]席那克林米伊酒店(Mii Hotel Srinakarin)(55478307)</t>
  </si>
  <si>
    <t>SPLASH/MIRINDA</t>
  </si>
  <si>
    <t xml:space="preserve">4237832	</t>
  </si>
  <si>
    <t xml:space="preserve">999228432363650	</t>
  </si>
  <si>
    <t>[佛罗伦萨]黛安娜帕克酒店(Diana Park Hotel)(55505295)</t>
  </si>
  <si>
    <t>单人间&lt;1人入住&gt;&lt;不退款&gt;&lt;早餐&gt;</t>
  </si>
  <si>
    <t>HU/XIAO</t>
  </si>
  <si>
    <t xml:space="preserve">4237876	</t>
  </si>
  <si>
    <t xml:space="preserve">999228433779046	</t>
  </si>
  <si>
    <t>[曼谷]曼谷科伦酒店(Column Bangkok Hotel)(55270214)</t>
  </si>
  <si>
    <t>行政一室房&lt;2人入住&gt;&lt;不退款&gt;</t>
  </si>
  <si>
    <t>KIM/DONGSOO</t>
  </si>
  <si>
    <t xml:space="preserve">4238197	</t>
  </si>
  <si>
    <t xml:space="preserve">999228433850874	</t>
  </si>
  <si>
    <t>Deluxe Double Room&lt;2人入住&gt;&lt;不退款&gt;</t>
  </si>
  <si>
    <t>LEE/JINWOOK</t>
  </si>
  <si>
    <t xml:space="preserve">4238221	</t>
  </si>
  <si>
    <t xml:space="preserve">350400000013196	</t>
  </si>
  <si>
    <t xml:space="preserve">999228434041611	</t>
  </si>
  <si>
    <t>[长滩岛]长滩岛金凤凰酒店(Golden Phoenix Hotel Boracay)(55799350)</t>
  </si>
  <si>
    <t>豪华双床房&lt;2人入住&gt;&lt;不退款&gt;</t>
  </si>
  <si>
    <t>Budiongan/Geralyn</t>
  </si>
  <si>
    <t xml:space="preserve">4238263	</t>
  </si>
  <si>
    <t xml:space="preserve">2311120013	</t>
  </si>
  <si>
    <t xml:space="preserve">999228434913748	</t>
  </si>
  <si>
    <t>[札科帕内]莱兹德西亚诺萨罗伊德瓦酒店(Rezydencja Nosalowy Dwór)(110039719)</t>
  </si>
  <si>
    <t>标准双人间&lt;2人入住&gt;&lt;不退款&gt;&lt;早餐&gt;</t>
  </si>
  <si>
    <t>Moravcikova/Veronika,Kollarova/Anna</t>
  </si>
  <si>
    <t xml:space="preserve">4238526	</t>
  </si>
  <si>
    <t xml:space="preserve">19785,19784|120529918,120529921	</t>
  </si>
  <si>
    <t xml:space="preserve">999228435266097	</t>
  </si>
  <si>
    <t>[德黑兰]德黑兰拉莱国际酒店(Laleh International Hotel Tehran)(95084194)</t>
  </si>
  <si>
    <t>双人床&lt;2人入住&gt;&lt;不退款&gt;&lt;早餐&gt;</t>
  </si>
  <si>
    <t>BAKHSHI/ALI AKBER</t>
  </si>
  <si>
    <t xml:space="preserve">4238659	</t>
  </si>
  <si>
    <t xml:space="preserve">481125345 - 7meU6Wd93	</t>
  </si>
  <si>
    <t xml:space="preserve">999228435849984	</t>
  </si>
  <si>
    <t>[因杜鲁瓦]庙树度假水疗酒店(Temple Tree Resort &amp; Spa)(110036945)</t>
  </si>
  <si>
    <t>海景高级双人间 - 带阳台&lt;2人入住&gt;&lt;不退款&gt;&lt;早餐&gt;</t>
  </si>
  <si>
    <t>Sethi/AnilRaj,Sethi/AnilRaj</t>
  </si>
  <si>
    <t xml:space="preserve">4238820	</t>
  </si>
  <si>
    <t xml:space="preserve">|120573304	</t>
  </si>
  <si>
    <t xml:space="preserve">999228435860870	</t>
  </si>
  <si>
    <t>[迪拜]迪拜朱美拉皇冠假日酒店(Crowne Plaza - Dubai Jumeirah, an IHG Hotel)(56185567)</t>
  </si>
  <si>
    <t>标准房&lt;1人入住&gt;&lt;不退款&gt;&lt;早餐&gt;</t>
  </si>
  <si>
    <t>SHEN/WEILI</t>
  </si>
  <si>
    <t xml:space="preserve">4238822	</t>
  </si>
  <si>
    <t xml:space="preserve">999228435869890	</t>
  </si>
  <si>
    <t>CHEN/YI</t>
  </si>
  <si>
    <t xml:space="preserve">4238825	</t>
  </si>
  <si>
    <t xml:space="preserve">999228435870493	</t>
  </si>
  <si>
    <t>[查茨沃斯]查茨沃斯索尼斯塔ES套房酒店(Sonesta ES Suites Chatsworth)(55707889)</t>
  </si>
  <si>
    <t>一卧室大号床套房&lt;2人入住&gt;&lt;不退款&gt;&lt;早餐&gt;</t>
  </si>
  <si>
    <t>KHANPOURRAZEGHI/MAHSA</t>
  </si>
  <si>
    <t xml:space="preserve">4238826	</t>
  </si>
  <si>
    <t xml:space="preserve">32202SE032267	</t>
  </si>
  <si>
    <t xml:space="preserve">999228436591309	</t>
  </si>
  <si>
    <t>[芭堤雅]特罗皮卡纳酒店(Hotel Tropicana Pattaya)(55745204)</t>
  </si>
  <si>
    <t>Superior Cabana&lt;2人入住&gt;&lt;不退款&gt;</t>
  </si>
  <si>
    <t>shah/mansi,shah/mansi</t>
  </si>
  <si>
    <t xml:space="preserve">4239164	</t>
  </si>
  <si>
    <t xml:space="preserve">7493	</t>
  </si>
  <si>
    <t xml:space="preserve">999228436660357	</t>
  </si>
  <si>
    <t>[拉戈阿新星]纳塔尔假日酒店(Holiday Inn Natal)(77366724)</t>
  </si>
  <si>
    <t>标准房&lt;2人入住&gt;&lt;不退款&gt;&lt;早餐&gt;</t>
  </si>
  <si>
    <t>Oliveira/Maria Marcleide da Cunha</t>
  </si>
  <si>
    <t xml:space="preserve">4239233	</t>
  </si>
  <si>
    <t xml:space="preserve">999228438258470	</t>
  </si>
  <si>
    <t>[巴东]波拉玛斯住宅酒店(Polamas Residence Padang)(89932051)</t>
  </si>
  <si>
    <t>GUSENDANG/SELFIANIDWI</t>
  </si>
  <si>
    <t xml:space="preserve">4240034	</t>
  </si>
  <si>
    <t xml:space="preserve">11996848|120798124	</t>
  </si>
  <si>
    <t xml:space="preserve">999228438292672	</t>
  </si>
  <si>
    <t>[丹戎本雅]槟城火烈鸟海滩酒店(Flamingo Hotel by The Beach, Penang)(55439295)</t>
  </si>
  <si>
    <t>海景豪华特大床房&lt;2人入住&gt;&lt;不退款&gt;</t>
  </si>
  <si>
    <t>SELVAKUMAR/XAVIER</t>
  </si>
  <si>
    <t xml:space="preserve">4240046	</t>
  </si>
  <si>
    <t xml:space="preserve">999228438974844	</t>
  </si>
  <si>
    <t>[马卡蒂]马尼拉半岛酒店(The Peninsula Manila)(55312318)</t>
  </si>
  <si>
    <t>Lu/Xin</t>
  </si>
  <si>
    <t xml:space="preserve">4240247	</t>
  </si>
  <si>
    <t xml:space="preserve">999228439012437	</t>
  </si>
  <si>
    <t>[普吉岛]海景宝藏酒店(Ocean View Treasure Hotel and Residence)(60467522)</t>
  </si>
  <si>
    <t>Deluxe Room, 1 Bedroom, Pool View&lt;2人入住&gt;&lt;不退款&gt;&lt;早餐&gt;</t>
  </si>
  <si>
    <t>BATMUNKH/SHINEKHUU</t>
  </si>
  <si>
    <t xml:space="preserve">4240256	</t>
  </si>
  <si>
    <t xml:space="preserve">-120819698|120819698	</t>
  </si>
  <si>
    <t xml:space="preserve">999228439525636	</t>
  </si>
  <si>
    <t>[巴黎]Hipotel酒店-巴黎佩尔拉雪兹共和广场(Hipotel Paris Père-Lachaise République)(55653030)</t>
  </si>
  <si>
    <t>andal/avelino</t>
  </si>
  <si>
    <t xml:space="preserve">4240587	</t>
  </si>
  <si>
    <t xml:space="preserve">-C9HFCUNERK	</t>
  </si>
  <si>
    <t xml:space="preserve">999228440750842	</t>
  </si>
  <si>
    <t>Desear/Janella Angela</t>
  </si>
  <si>
    <t xml:space="preserve">4241305	</t>
  </si>
  <si>
    <t xml:space="preserve">298505	</t>
  </si>
  <si>
    <t xml:space="preserve">999228440941275	</t>
  </si>
  <si>
    <t>[罗马]卡萨圣索非亚酒店(Casa Santa Sofia)(95084721)</t>
  </si>
  <si>
    <t>高级双人房（1 张双人床）&lt;1人入住&gt;&lt;不退款&gt;&lt;早餐&gt;</t>
  </si>
  <si>
    <t>CHEN/HAO</t>
  </si>
  <si>
    <t xml:space="preserve">4241534	</t>
  </si>
  <si>
    <t xml:space="preserve">18217946	</t>
  </si>
  <si>
    <t xml:space="preserve">999228441534661	</t>
  </si>
  <si>
    <t>[芭堤雅]麦克花园度假酒店(Mike Garden Resort)(56206279)</t>
  </si>
  <si>
    <t>高级房&lt;2人入住&gt;&lt;不退款&gt;&lt;早餐&gt;</t>
  </si>
  <si>
    <t>CHENG/YU,CHENG/YAN</t>
  </si>
  <si>
    <t xml:space="preserve">4241930	</t>
  </si>
  <si>
    <t xml:space="preserve">-120881935|120881935	</t>
  </si>
  <si>
    <t xml:space="preserve">999228441527893	</t>
  </si>
  <si>
    <t>WENLIANG/LEE</t>
  </si>
  <si>
    <t xml:space="preserve">4241923	</t>
  </si>
  <si>
    <t xml:space="preserve">298506	</t>
  </si>
  <si>
    <t xml:space="preserve">999228441534435	</t>
  </si>
  <si>
    <t>[吉隆坡]吉隆坡武吉免登世民酒店(Citizenm Kuala Lumpur Bukit Bintang)(90199727)</t>
  </si>
  <si>
    <t>CITIZENM ROOM XL KING&lt;2人入住&gt;&lt;不退款&gt;</t>
  </si>
  <si>
    <t>TAN/HOOI MING</t>
  </si>
  <si>
    <t xml:space="preserve">4241929	</t>
  </si>
  <si>
    <t xml:space="preserve">KRDX22	</t>
  </si>
  <si>
    <t xml:space="preserve">999228442076641	</t>
  </si>
  <si>
    <t>[巴黎]巴黎库贝酒店-冰极酒吧(Kube Hotel Paris - Ice Bar)(70787251)</t>
  </si>
  <si>
    <t>M客房&lt;2人入住&gt;&lt;不退款&gt;&lt;早餐&gt;</t>
  </si>
  <si>
    <t>SOKOLOWSKI/KAROL</t>
  </si>
  <si>
    <t xml:space="preserve">4242659	</t>
  </si>
  <si>
    <t xml:space="preserve">78956	</t>
  </si>
  <si>
    <t xml:space="preserve">999228442206141	</t>
  </si>
  <si>
    <t>[马六甲]马六甲希尔顿逸林酒店(DoubleTree by Hilton Melaka)(68545180)</t>
  </si>
  <si>
    <t>特大床房（高层）&lt;2人入住&gt;&lt;不退款&gt;&lt;早餐&gt;</t>
  </si>
  <si>
    <t>LI/HAIBIN,ZHANG/LU</t>
  </si>
  <si>
    <t xml:space="preserve">4242739	</t>
  </si>
  <si>
    <t xml:space="preserve">999228442437967	</t>
  </si>
  <si>
    <t>[法兰克福]法兰克福机场Staycity公寓酒店(Staycity Aparthotels Frankfurt Airport)(114263100)</t>
  </si>
  <si>
    <t>一室公寓 - 双床或特大床&lt;1人入住&gt;&lt;不退款&gt;</t>
  </si>
  <si>
    <t>Liang/Lei,Dong/Weihua</t>
  </si>
  <si>
    <t xml:space="preserve">4243085	</t>
  </si>
  <si>
    <t xml:space="preserve">999228442664471	</t>
  </si>
  <si>
    <t>[杜塞尔多夫]尼乌特伯酒店(The Niu Tab)(109175312)</t>
  </si>
  <si>
    <t>标准双人房（1 张双人床）&lt;2人入住&gt;&lt;不退款&gt;</t>
  </si>
  <si>
    <t>LIU/BIAO</t>
  </si>
  <si>
    <t xml:space="preserve">4243244	</t>
  </si>
  <si>
    <t xml:space="preserve">_120918138|120918138	</t>
  </si>
  <si>
    <t xml:space="preserve">999228442748500	</t>
  </si>
  <si>
    <t>豪华城景房间&lt;2人入住&gt;&lt;不退款&gt;</t>
  </si>
  <si>
    <t>LAU/MICHAEL LEO</t>
  </si>
  <si>
    <t xml:space="preserve">4243559	</t>
  </si>
  <si>
    <t xml:space="preserve">31539619	</t>
  </si>
  <si>
    <t xml:space="preserve">999228442750972	</t>
  </si>
  <si>
    <t>[恰纳卡莱]塞特奥泽尔酒店(Set Özer Hotel)(92031579)</t>
  </si>
  <si>
    <t>Vang/Jing,Vang/Lei</t>
  </si>
  <si>
    <t xml:space="preserve">4243564	</t>
  </si>
  <si>
    <t xml:space="preserve">975954	</t>
  </si>
  <si>
    <t xml:space="preserve">999228442881315	</t>
  </si>
  <si>
    <t>[沙迦]阿玛哈丽晶酒店(Al Maha Regency Hotel Suites - Managed by Aoudi Consultants)(55800961)</t>
  </si>
  <si>
    <t>一室房&lt;2人入住&gt;&lt;不退款&gt;</t>
  </si>
  <si>
    <t>Melo/Hark Heraldrin,Melo/Hark Heraldrin</t>
  </si>
  <si>
    <t xml:space="preserve">4243938	</t>
  </si>
  <si>
    <t xml:space="preserve">10193618	</t>
  </si>
  <si>
    <t xml:space="preserve">999228442922567	</t>
  </si>
  <si>
    <t>[乌隆他尼]乌隆他尼天堂酒店(Paradise Hotel Udonthani)(90402624)</t>
  </si>
  <si>
    <t>PYETTE/WILLIAM CHRISTOPHER</t>
  </si>
  <si>
    <t xml:space="preserve">4243994	</t>
  </si>
  <si>
    <t xml:space="preserve">9035942106380	</t>
  </si>
  <si>
    <t xml:space="preserve">999228442924731	</t>
  </si>
  <si>
    <t>CATCHPOLE/AMANDA</t>
  </si>
  <si>
    <t xml:space="preserve">4244002	</t>
  </si>
  <si>
    <t xml:space="preserve">1082469278	</t>
  </si>
  <si>
    <t xml:space="preserve">999228443047736	</t>
  </si>
  <si>
    <t>[塞维利亚]帕萨乐拉酒店(Pasarela)(55779726)</t>
  </si>
  <si>
    <t>标准房间&lt;2人入住&gt;&lt;不退款&gt;</t>
  </si>
  <si>
    <t>SAMAAN/ABANOUB</t>
  </si>
  <si>
    <t xml:space="preserve">4244162	</t>
  </si>
  <si>
    <t xml:space="preserve">999228443097112	</t>
  </si>
  <si>
    <t>[厄森尤特]瑞斯酒店(World Point Hotel Istanbul)(55680434)</t>
  </si>
  <si>
    <t>GAO/GUORONG,GAO/ZENGYING</t>
  </si>
  <si>
    <t xml:space="preserve">4244243	</t>
  </si>
  <si>
    <t xml:space="preserve">120966128|120966128	</t>
  </si>
  <si>
    <t xml:space="preserve">999228443249172	</t>
  </si>
  <si>
    <t>[新加坡]新加坡乌节市中心假日酒店 - IHG 旗下酒店(Holiday Inn Singapore Orchard City Centre, an IHG Hotel)(55439414)</t>
  </si>
  <si>
    <t>Zhang/Meiyan</t>
  </si>
  <si>
    <t xml:space="preserve">4244599	</t>
  </si>
  <si>
    <t xml:space="preserve">999228443264678	</t>
  </si>
  <si>
    <t>[圣地亚哥]圣地亚哥RQ酒店(RQ Santiago)(97649760)</t>
  </si>
  <si>
    <t>双床房&lt;2人入住&gt;&lt;不退款&gt;&lt;早餐&gt;</t>
  </si>
  <si>
    <t>Inostroza/Hernan</t>
  </si>
  <si>
    <t xml:space="preserve">4244632	</t>
  </si>
  <si>
    <t xml:space="preserve">-121006293|121006293	</t>
  </si>
  <si>
    <t xml:space="preserve">999228443288785	</t>
  </si>
  <si>
    <t>特级双人房, 部分海景&lt;2人入住&gt;&lt;不退款&gt;&lt;早餐&gt;</t>
  </si>
  <si>
    <t>HUANG/LIJIE</t>
  </si>
  <si>
    <t xml:space="preserve">4244673	</t>
  </si>
  <si>
    <t xml:space="preserve">-121178320|121178320	</t>
  </si>
  <si>
    <t xml:space="preserve">999228443310828	</t>
  </si>
  <si>
    <t>[坎帕斯蒂利亚]阿鲁阿丽拉欧酒店(Alua Leo)(55299126)</t>
  </si>
  <si>
    <t>标准房带阳台&lt;2人入住&gt;&lt;不退款&gt;</t>
  </si>
  <si>
    <t>Martina/Kottkamp</t>
  </si>
  <si>
    <t xml:space="preserve">4244721	</t>
  </si>
  <si>
    <t xml:space="preserve">DNG-1-5551657	</t>
  </si>
  <si>
    <t xml:space="preserve">999228443341365	</t>
  </si>
  <si>
    <t>[芭堤雅]芭堤雅中天海滩迪瓦尔酒店(D Varee Jomtien Beach, Pattaya)(68545375)</t>
  </si>
  <si>
    <t>海景豪华客房&lt;2人入住&gt;&lt;不退款&gt;&lt;早餐&gt;</t>
  </si>
  <si>
    <t>BHUTANI /AMIT</t>
  </si>
  <si>
    <t xml:space="preserve">4244789	</t>
  </si>
  <si>
    <t xml:space="preserve">999228443366774	</t>
  </si>
  <si>
    <t>[曼谷]曼谷素坤逸奥克伍德华庭工作室酒店(Oakwood Studios Sukhumvit Bangkok)(103956658)</t>
  </si>
  <si>
    <t>HUA/XINXIN</t>
  </si>
  <si>
    <t xml:space="preserve">4244856	</t>
  </si>
  <si>
    <t xml:space="preserve">10838113	</t>
  </si>
  <si>
    <t xml:space="preserve">999228443367042	</t>
  </si>
  <si>
    <t>[蒂宾根]概念新视野酒店(Koncept Hotel Neue Horizonte)(114262187)</t>
  </si>
  <si>
    <t>双人房（1 张双人床）&lt;2人入住&gt;&lt;不退款&gt;</t>
  </si>
  <si>
    <t>REZAEI TOROGHI/SAMIRA</t>
  </si>
  <si>
    <t xml:space="preserve">4244857	</t>
  </si>
  <si>
    <t xml:space="preserve">-121087555|121087555	</t>
  </si>
  <si>
    <t xml:space="preserve">999228443376066	</t>
  </si>
  <si>
    <t>[苏克拉]活水酒店(Acqua Viva Village)(60532454)</t>
  </si>
  <si>
    <t>mazni/farid</t>
  </si>
  <si>
    <t xml:space="preserve">4244888	</t>
  </si>
  <si>
    <t xml:space="preserve">|121105968	</t>
  </si>
  <si>
    <t xml:space="preserve">999228443385495	</t>
  </si>
  <si>
    <t>[爱丁堡]马尔马逊爱丁堡酒店(Malmaison Edinburgh)(90355598)</t>
  </si>
  <si>
    <t>CHEN/KAIZHE</t>
  </si>
  <si>
    <t xml:space="preserve">4244939	</t>
  </si>
  <si>
    <t xml:space="preserve">-121124966|121124966	</t>
  </si>
  <si>
    <t xml:space="preserve">999228443424466	</t>
  </si>
  <si>
    <t>[科尔多瓦]HB科尔多瓦酒店(HB Córdoba)(96748448)</t>
  </si>
  <si>
    <t>单人间2张双人床&lt;2人入住&gt;&lt;不退款&gt;</t>
  </si>
  <si>
    <t>CALDERON ATHIE/JORGE GUILLERMO</t>
  </si>
  <si>
    <t xml:space="preserve">4245041	</t>
  </si>
  <si>
    <t xml:space="preserve">121161090|121161090	</t>
  </si>
  <si>
    <t xml:space="preserve">999228443632299	</t>
  </si>
  <si>
    <t>[曼谷]探戈活力生活酒店(Tango Vibrant Living Hotel)(55254319)</t>
  </si>
  <si>
    <t>CHEM/THEARUN</t>
  </si>
  <si>
    <t xml:space="preserve">4245417	</t>
  </si>
  <si>
    <t xml:space="preserve">999228443663807	</t>
  </si>
  <si>
    <t>[济州市]济州咸德华美达酒店(Ramada by Wyndham Jeju Hamdeok)(109175264)</t>
  </si>
  <si>
    <t>KIM/YUNJI</t>
  </si>
  <si>
    <t xml:space="preserve">4245546	</t>
  </si>
  <si>
    <t xml:space="preserve">999228443667096	</t>
  </si>
  <si>
    <t>豪华双人房&lt;2人入住&gt;&lt;不退款&gt;</t>
  </si>
  <si>
    <t>THANUDAKSON/SHAYCHAT</t>
  </si>
  <si>
    <t xml:space="preserve">4245552	</t>
  </si>
  <si>
    <t xml:space="preserve">18223780	</t>
  </si>
  <si>
    <t xml:space="preserve">999228443678198	</t>
  </si>
  <si>
    <t>[暖武里]马侬酒店和公寓(Ma Non Nont Hotel &amp; Apartment)(94361263)</t>
  </si>
  <si>
    <t>标准双人间&lt;2人入住&gt;&lt;不退款&gt;</t>
  </si>
  <si>
    <t>THANANG/SUPAWAN</t>
  </si>
  <si>
    <t xml:space="preserve">4245564	</t>
  </si>
  <si>
    <t xml:space="preserve">MAN-1699841480-7932|121227574	</t>
  </si>
  <si>
    <t xml:space="preserve">999228443749947	</t>
  </si>
  <si>
    <t>[迈阿密]迈阿密机场索内斯塔酒店(Sonesta Miami Airport)(55680669)</t>
  </si>
  <si>
    <t>豪华特大床房&lt;1人入住&gt;&lt;不退款&gt;</t>
  </si>
  <si>
    <t>Leyva/Dolores</t>
  </si>
  <si>
    <t xml:space="preserve">4245650	</t>
  </si>
  <si>
    <t xml:space="preserve">LeyvaDolores	</t>
  </si>
  <si>
    <t xml:space="preserve">999228443835366	</t>
  </si>
  <si>
    <t>zhang/qing</t>
  </si>
  <si>
    <t xml:space="preserve">4245791	</t>
  </si>
  <si>
    <t xml:space="preserve">#54713	</t>
  </si>
  <si>
    <t xml:space="preserve">999228444247825	</t>
  </si>
  <si>
    <t>[曼谷]曼谷地铁站酒店(Metro Point Bangkok)(55745187)</t>
  </si>
  <si>
    <t>套房(metro)&lt;2人入住&gt;&lt;不退款&gt;</t>
  </si>
  <si>
    <t>POMPONGPHAI/JANTRA</t>
  </si>
  <si>
    <t xml:space="preserve">4246341	</t>
  </si>
  <si>
    <t xml:space="preserve">999228444313885	</t>
  </si>
  <si>
    <t>[吉隆坡]吉隆坡中心双M酒店(Double M Hotel @ KL Sentral)(55586053)</t>
  </si>
  <si>
    <t>高级无窗双人床房&lt;2人入住&gt;&lt;不退款&gt;</t>
  </si>
  <si>
    <t>Nizam/Hairul</t>
  </si>
  <si>
    <t xml:space="preserve">4246417	</t>
  </si>
  <si>
    <t xml:space="preserve">8975806|121299577	</t>
  </si>
  <si>
    <t xml:space="preserve">999228444435125	</t>
  </si>
  <si>
    <t>[罗马]诺托雷利酒店(Raeli Hotel Noto)(55956524)</t>
  </si>
  <si>
    <t>经济双人床房&lt;2人入住&gt;&lt;不退款&gt;</t>
  </si>
  <si>
    <t>Murphy /Kedane</t>
  </si>
  <si>
    <t xml:space="preserve">4246659	</t>
  </si>
  <si>
    <t xml:space="preserve">999228444443909	</t>
  </si>
  <si>
    <t>[迪拜]海湾苑商务湾酒店(Gulf Court Hotel Business Bay)(55321151)</t>
  </si>
  <si>
    <t>至尊豪华房&lt;1人入住&gt;&lt;不退款&gt;&lt;早餐&gt;</t>
  </si>
  <si>
    <t>HOU/SHENG</t>
  </si>
  <si>
    <t xml:space="preserve">4246671	</t>
  </si>
  <si>
    <t xml:space="preserve">16545402	</t>
  </si>
  <si>
    <t xml:space="preserve">999228444457008	</t>
  </si>
  <si>
    <t>WANG/ZIYU</t>
  </si>
  <si>
    <t xml:space="preserve">4246689	</t>
  </si>
  <si>
    <t xml:space="preserve">999228444457310	</t>
  </si>
  <si>
    <t>[代森扎诺－德尔加达]阿卡维瓦戴加尔达酒店(Hotel Acquaviva Del Garda)(89917278)</t>
  </si>
  <si>
    <t>经济型双人房&lt;2人入住&gt;&lt;不退款&gt;&lt;早餐&gt;</t>
  </si>
  <si>
    <t>LEWANDOWSKI/ZBIGNIEW</t>
  </si>
  <si>
    <t xml:space="preserve">4246691	</t>
  </si>
  <si>
    <t xml:space="preserve">999228444473149	</t>
  </si>
  <si>
    <t>[桑顿]约翰内斯堡达芬奇广场酒店(Davinci Hotel on Nelson Mandela Square)(57259185)</t>
  </si>
  <si>
    <t>XIANG/LIANGMING</t>
  </si>
  <si>
    <t xml:space="preserve">4246704	</t>
  </si>
  <si>
    <t xml:space="preserve">481678275-1699856146068286	</t>
  </si>
  <si>
    <t xml:space="preserve">999228444497194	</t>
  </si>
  <si>
    <t>[慕尼黑]市中心国王高级酒店(King's Hotel Center Superior)(55542721)</t>
  </si>
  <si>
    <t>双人间&lt;2人入住&gt;&lt;不退款&gt;</t>
  </si>
  <si>
    <t>KIM/SUNGWON</t>
  </si>
  <si>
    <t xml:space="preserve">4246743	</t>
  </si>
  <si>
    <t xml:space="preserve">-121313999|121313999	</t>
  </si>
  <si>
    <t xml:space="preserve">999228444571640	</t>
  </si>
  <si>
    <t>[蕉赖]奥奇皇冠奇拉司旅馆(Orkid Inn Mahkota Cheras)(113655462)</t>
  </si>
  <si>
    <t>高级房 2张单人床&lt;2人入住&gt;&lt;不退款&gt;</t>
  </si>
  <si>
    <t>HASHIM/HAHASRIN</t>
  </si>
  <si>
    <t xml:space="preserve">4246793	</t>
  </si>
  <si>
    <t xml:space="preserve">|121319675	</t>
  </si>
  <si>
    <t xml:space="preserve">999228444619676	</t>
  </si>
  <si>
    <t>[Khlong Madua]泰普坎雅纳旅馆(The Residence Thepkanjana)(90402190)</t>
  </si>
  <si>
    <t>KUERKULWONG/APASSARA</t>
  </si>
  <si>
    <t xml:space="preserve">4246984	</t>
  </si>
  <si>
    <t xml:space="preserve">9030975138491	</t>
  </si>
  <si>
    <t xml:space="preserve">999228444705042	</t>
  </si>
  <si>
    <t>[普吉岛]城市之门卡马拉度假酒店及公寓(Citygate Kamala Resort and Residence)(90196819)</t>
  </si>
  <si>
    <t>精致特大床套房&lt;2人入住&gt;&lt;不退款&gt;</t>
  </si>
  <si>
    <t>PHIOTHONG/NATCHA,MEWIS/LANCE</t>
  </si>
  <si>
    <t xml:space="preserve">4247073	</t>
  </si>
  <si>
    <t xml:space="preserve">31554349	</t>
  </si>
  <si>
    <t xml:space="preserve">999228444735037	</t>
  </si>
  <si>
    <t>[迪拜]阿尔巴沙郁锦香饭店(Golden Tulip Al Barsha)(55519442)</t>
  </si>
  <si>
    <t>ALOTAIBI/IBRAHEEM</t>
  </si>
  <si>
    <t xml:space="preserve">4247107	</t>
  </si>
  <si>
    <t xml:space="preserve">481697735 - 1699861026025958	</t>
  </si>
  <si>
    <t xml:space="preserve">999228444769413	</t>
  </si>
  <si>
    <t>[岘港]岘港希尔顿酒店(Hilton Da Nang)(91808069)</t>
  </si>
  <si>
    <t>海景双床房（上层）&lt;2人入住&gt;&lt;不退款&gt;</t>
  </si>
  <si>
    <t>luo/xuqiang</t>
  </si>
  <si>
    <t xml:space="preserve">4247144	</t>
  </si>
  <si>
    <t xml:space="preserve">3448843142	</t>
  </si>
  <si>
    <t xml:space="preserve">999228444807828	</t>
  </si>
  <si>
    <t>[Darlinghurst]科尔克顿酒店(Kirketon Hotel Sydney)(55491845)</t>
  </si>
  <si>
    <t>DE/GUODONG</t>
  </si>
  <si>
    <t xml:space="preserve">4247179	</t>
  </si>
  <si>
    <t xml:space="preserve">-121338764|121338764	</t>
  </si>
  <si>
    <t xml:space="preserve">999228444857373	</t>
  </si>
  <si>
    <t>[波德申]雅维林海中天酒店(Avillion Port Dickson)(55851984)</t>
  </si>
  <si>
    <t>水上小屋&lt;2人入住&gt;&lt;不退款&gt;&lt;早餐&gt;</t>
  </si>
  <si>
    <t>MONEYGUPAM/THIVYAA</t>
  </si>
  <si>
    <t xml:space="preserve">4247395	</t>
  </si>
  <si>
    <t xml:space="preserve">999228444870335	</t>
  </si>
  <si>
    <t>[奎松市]马尼拉奎松市B酒店（多用途酒店）(The B Hotel Quezon City Manila (Multiple-Use Hotel))(55694688)</t>
  </si>
  <si>
    <t>KIM/JUNGSAN</t>
  </si>
  <si>
    <t xml:space="preserve">4247410	</t>
  </si>
  <si>
    <t xml:space="preserve">2254435	</t>
  </si>
  <si>
    <t xml:space="preserve">999228444970162	</t>
  </si>
  <si>
    <t>[休斯敦]北休斯顿温德姆贝蒙特酒店(Baymont by Wyndham Houston North)(55299530)</t>
  </si>
  <si>
    <t>特大床房-禁烟&lt;2人入住&gt;&lt;不退款&gt;</t>
  </si>
  <si>
    <t>GASSETT/CAROLINE</t>
  </si>
  <si>
    <t xml:space="preserve">4247504	</t>
  </si>
  <si>
    <t xml:space="preserve">999228444970778	</t>
  </si>
  <si>
    <t>[坤甸]坤甸阿斯顿酒店及会议中心(Aston Pontianak Hotel and Convention Center)(55812308)</t>
  </si>
  <si>
    <t>MARTHA/MARTHA</t>
  </si>
  <si>
    <t xml:space="preserve">4247506	</t>
  </si>
  <si>
    <t xml:space="preserve">1082491488	</t>
  </si>
  <si>
    <t xml:space="preserve">28444979711	</t>
  </si>
  <si>
    <t>[卡萨布兰卡]卡萨布兰卡帝国酒店(Imperial casablanca hotel&amp;spa)(55465423)</t>
  </si>
  <si>
    <t>豪华双人床房&lt;2人入住&gt;&lt;不退款&gt;&lt;早餐&gt;</t>
  </si>
  <si>
    <t>GUO/JINGBO,LIU/xiaonan,shen/liye,song/yingkai</t>
  </si>
  <si>
    <t xml:space="preserve">4247512	</t>
  </si>
  <si>
    <t xml:space="preserve">346713,346714|121353489,121353490	</t>
  </si>
  <si>
    <t xml:space="preserve">999228445029397	</t>
  </si>
  <si>
    <t>豪华城景房间&lt;1人入住&gt;&lt;不退款&gt;&lt;早餐&gt;</t>
  </si>
  <si>
    <t>ZHANG/WENTIAN,LI/XIANGUO</t>
  </si>
  <si>
    <t xml:space="preserve">4247558	</t>
  </si>
  <si>
    <t xml:space="preserve">31556455	</t>
  </si>
  <si>
    <t xml:space="preserve">999228445225997	</t>
  </si>
  <si>
    <t>ABBOTT/RACQUEL</t>
  </si>
  <si>
    <t xml:space="preserve">4247930	</t>
  </si>
  <si>
    <t xml:space="preserve">999228445359501	</t>
  </si>
  <si>
    <t>[霍巴特]麦奇1号酒店(Macq 01 Hotel)(92028632)</t>
  </si>
  <si>
    <t>Superior Waterfront Room&lt;2人入住&gt;&lt;不退款&gt;</t>
  </si>
  <si>
    <t>SZETO/CHUN LAM JOEY</t>
  </si>
  <si>
    <t xml:space="preserve">4248305	</t>
  </si>
  <si>
    <t xml:space="preserve">141203789|121385789	</t>
  </si>
  <si>
    <t xml:space="preserve">28445442980	</t>
  </si>
  <si>
    <t>[新加坡]新加坡云顶裕廊酒店(Genting Hotel Jurong Singapore)(56196244)</t>
  </si>
  <si>
    <t>豪华客房&lt;2人入住&gt;&lt;不退款&gt;</t>
  </si>
  <si>
    <t>JIANG/MINGFANG</t>
  </si>
  <si>
    <t xml:space="preserve">4248384	</t>
  </si>
  <si>
    <t xml:space="preserve">999228445480869	</t>
  </si>
  <si>
    <t>[河内]河内格兰达套房酒店(Granda Suites Hanoi)(96746608)</t>
  </si>
  <si>
    <t>标准一卧室公寓&lt;2人入住&gt;&lt;不退款&gt;</t>
  </si>
  <si>
    <t>NGUYEN/HUU SAN</t>
  </si>
  <si>
    <t xml:space="preserve">4248433	</t>
  </si>
  <si>
    <t xml:space="preserve">|121397129	</t>
  </si>
  <si>
    <t xml:space="preserve">999228445500319	</t>
  </si>
  <si>
    <t>[吉隆坡]吉隆坡市中心智选假日酒店(Holiday Inn Express Kuala Lumpur City Centre, an IHG Hotel)(55337198)</t>
  </si>
  <si>
    <t>YOW/SOON HUI</t>
  </si>
  <si>
    <t xml:space="preserve">4248440	</t>
  </si>
  <si>
    <t xml:space="preserve">408036	</t>
  </si>
  <si>
    <t xml:space="preserve">999228445627938	</t>
  </si>
  <si>
    <t>[胡志明市]索拉天空宝石酒店(Sky Gem Hotel Sora)(55328954)</t>
  </si>
  <si>
    <t>高级双人间&lt;2人入住&gt;&lt;不退款&gt;&lt;早餐&gt;</t>
  </si>
  <si>
    <t>CHEN/XIANG YAN</t>
  </si>
  <si>
    <t xml:space="preserve">4248832	</t>
  </si>
  <si>
    <t xml:space="preserve">1082498605	</t>
  </si>
  <si>
    <t xml:space="preserve">999228445628824	</t>
  </si>
  <si>
    <t>[柏林]大选帝侯生活酒店(Living Hotel Großer Kurfürst)(110129430)</t>
  </si>
  <si>
    <t>商务双人房&lt;2人入住&gt;&lt;不退款&gt;</t>
  </si>
  <si>
    <t>YE/ZIFAN</t>
  </si>
  <si>
    <t xml:space="preserve">4248833	</t>
  </si>
  <si>
    <t xml:space="preserve">-121427646|121427646	</t>
  </si>
  <si>
    <t xml:space="preserve">999228445633345	</t>
  </si>
  <si>
    <t>LYU/SIKE SHAN</t>
  </si>
  <si>
    <t xml:space="preserve">4248838	</t>
  </si>
  <si>
    <t xml:space="preserve">1082498665	</t>
  </si>
  <si>
    <t xml:space="preserve">999228445660995	</t>
  </si>
  <si>
    <t>[乔治市]槟城乔治敦图恩酒店(Tune Hotel Georgetown Penang)(55707551)</t>
  </si>
  <si>
    <t>大床房（无窗）&lt;2人入住&gt;&lt;不退款&gt;</t>
  </si>
  <si>
    <t>LIM/IVEAN</t>
  </si>
  <si>
    <t xml:space="preserve">4248860	</t>
  </si>
  <si>
    <t xml:space="preserve">999228445673166	</t>
  </si>
  <si>
    <t>[怡保]1969商务套房酒店@班达尔赛博(1969 Business Suites)(77368303)</t>
  </si>
  <si>
    <t>Deluxe Premier (Queen)&lt;2人入住&gt;&lt;不退款&gt;</t>
  </si>
  <si>
    <t>LOH/CHEE SENG</t>
  </si>
  <si>
    <t xml:space="preserve">4248875	</t>
  </si>
  <si>
    <t xml:space="preserve">999228445677583	</t>
  </si>
  <si>
    <t>[万宜新镇]Park Inn by Radisson Putrajaya(92030309)</t>
  </si>
  <si>
    <t>FEROZ/FEROZ BIN ABDUL HAMID</t>
  </si>
  <si>
    <t xml:space="preserve">4248880	</t>
  </si>
  <si>
    <t xml:space="preserve">1082499169	</t>
  </si>
  <si>
    <t xml:space="preserve">999228445803923	</t>
  </si>
  <si>
    <t>VOYLES JR/WANTANA</t>
  </si>
  <si>
    <t xml:space="preserve">4249223	</t>
  </si>
  <si>
    <t xml:space="preserve">481789175	</t>
  </si>
  <si>
    <t xml:space="preserve">999228446084931	</t>
  </si>
  <si>
    <t>[巴厘岛]库塔利维奥大酒店(Grand Livio Kuta Hotel)(55851798)</t>
  </si>
  <si>
    <t>LAFIFAH/UNIK</t>
  </si>
  <si>
    <t xml:space="preserve">4249786	</t>
  </si>
  <si>
    <t xml:space="preserve">999228446097839	</t>
  </si>
  <si>
    <t>[避兰东]圣淘沙豪华酒店(Grand Sentosa Hotel)(55944632)</t>
  </si>
  <si>
    <t>CHENG/KOK PING</t>
  </si>
  <si>
    <t xml:space="preserve">4249803	</t>
  </si>
  <si>
    <t xml:space="preserve">HOFAFF1699883780	</t>
  </si>
  <si>
    <t xml:space="preserve">999228446117591	</t>
  </si>
  <si>
    <t>[芭堤雅]芭堤雅百思通酒店(Beston Pattaya)(55254058)</t>
  </si>
  <si>
    <t>高级泳池房&lt;2人入住&gt;&lt;不退款&gt;</t>
  </si>
  <si>
    <t>KILNCHAN/SASIPRAPHA</t>
  </si>
  <si>
    <t xml:space="preserve">4249831	</t>
  </si>
  <si>
    <t xml:space="preserve">999228446125418	</t>
  </si>
  <si>
    <t>[吉隆坡]吉隆坡市中心诺富特酒店(Novotel Kuala Lumpur City Centre)(55841708)</t>
  </si>
  <si>
    <t>豪华特大床房&lt;2人入住&gt;&lt;不退款&gt;</t>
  </si>
  <si>
    <t>ABDULLAH/MOHD RAZIF</t>
  </si>
  <si>
    <t xml:space="preserve">4249839	</t>
  </si>
  <si>
    <t xml:space="preserve">130085954	</t>
  </si>
  <si>
    <t xml:space="preserve">999228446138604	</t>
  </si>
  <si>
    <t>[河内]河内盛捷华平酒店(Somerset Hoa Binh Hanoi)(55290282)</t>
  </si>
  <si>
    <t>一卧室行政房&lt;1人入住&gt;&lt;不退款&gt;&lt;早餐&gt;</t>
  </si>
  <si>
    <t>HUANG/YUJUAN</t>
  </si>
  <si>
    <t xml:space="preserve">4249927	</t>
  </si>
  <si>
    <t xml:space="preserve">10848481	</t>
  </si>
  <si>
    <t xml:space="preserve">999228446156385	</t>
  </si>
  <si>
    <t>[新加坡]新加坡 81 酒店 - 樟宜(Hotel 81 Changi)(55451850)</t>
  </si>
  <si>
    <t>高级大号床房&lt;2人入住&gt;&lt;不退款&gt;</t>
  </si>
  <si>
    <t>ENCARGUES/RUPER MARIE</t>
  </si>
  <si>
    <t xml:space="preserve">4250074	</t>
  </si>
  <si>
    <t xml:space="preserve">28446164422	</t>
  </si>
  <si>
    <t>[曼谷]塔拉花园酒店(Tara Garden Hotel)(55801268)</t>
  </si>
  <si>
    <t>Deluxe Twin Rooms&lt;2人入住&gt;&lt;不退款&gt;&lt;早餐&gt;</t>
  </si>
  <si>
    <t>YANG/BIN,XIA/PENG</t>
  </si>
  <si>
    <t xml:space="preserve">4250083	</t>
  </si>
  <si>
    <t xml:space="preserve">OTA00296	</t>
  </si>
  <si>
    <t xml:space="preserve">999228446189979	</t>
  </si>
  <si>
    <t>高级双人床房&lt;2人入住&gt;&lt;不退款&gt;&lt;早餐&gt;</t>
  </si>
  <si>
    <t>ELINON/ANGELICA MARIE</t>
  </si>
  <si>
    <t xml:space="preserve">4250109	</t>
  </si>
  <si>
    <t xml:space="preserve">298646	</t>
  </si>
  <si>
    <t xml:space="preserve">999228446214273	</t>
  </si>
  <si>
    <t>[八打灵再也]世界酒店(One World Hotel)(55354748)</t>
  </si>
  <si>
    <t>DATO WAN REZALI/WAN NOOR ELYA</t>
  </si>
  <si>
    <t xml:space="preserve">4250136	</t>
  </si>
  <si>
    <t xml:space="preserve">79659SE202211|121483107	</t>
  </si>
  <si>
    <t xml:space="preserve">999228446235545	</t>
  </si>
  <si>
    <t>[济州市]济州岛通耶东酒店(Hotel Tong Yeondong Jeju)(55653082)</t>
  </si>
  <si>
    <t>CHO/EUN SOL</t>
  </si>
  <si>
    <t xml:space="preserve">4250164	</t>
  </si>
  <si>
    <t xml:space="preserve">231113TF24	</t>
  </si>
  <si>
    <t xml:space="preserve">999228446275157	</t>
  </si>
  <si>
    <t>标准双床房&lt;1人入住&gt;&lt;不退款&gt;</t>
  </si>
  <si>
    <t>CHAIYASET/RUNGTIP</t>
  </si>
  <si>
    <t xml:space="preserve">4250208	</t>
  </si>
  <si>
    <t xml:space="preserve">999228446277204	</t>
  </si>
  <si>
    <t>[Kent Town]肯特镇-阿德莱德环形公寓(The Palms Apartments)(96748857)</t>
  </si>
  <si>
    <t>1卧行政公寓（不可携带宠物）&lt;2人入住&gt;&lt;不退款&gt;</t>
  </si>
  <si>
    <t>Lin/Fei</t>
  </si>
  <si>
    <t xml:space="preserve">4250210	</t>
  </si>
  <si>
    <t xml:space="preserve">47146301|121494369	</t>
  </si>
  <si>
    <t xml:space="preserve">999228446290019	</t>
  </si>
  <si>
    <t>[西雅加达]波尔德雅加达酒店(Bold Hotel Jakarta)(96746548)</t>
  </si>
  <si>
    <t>SHOLIKAH/MARATUS</t>
  </si>
  <si>
    <t xml:space="preserve">4250228	</t>
  </si>
  <si>
    <t xml:space="preserve">1082506311	</t>
  </si>
  <si>
    <t xml:space="preserve">999228446309438	</t>
  </si>
  <si>
    <t>Kihara/Shinji</t>
  </si>
  <si>
    <t xml:space="preserve">4250257	</t>
  </si>
  <si>
    <t xml:space="preserve">999228446320384	</t>
  </si>
  <si>
    <t>[新加坡]罗伊德旅馆(Lloyd's Inn)(55665880)</t>
  </si>
  <si>
    <t>BAI/WEI,DANG/YUZE</t>
  </si>
  <si>
    <t xml:space="preserve">4250272	</t>
  </si>
  <si>
    <t xml:space="preserve">|121502762	</t>
  </si>
  <si>
    <t xml:space="preserve">999228446347458	</t>
  </si>
  <si>
    <t>ZHUO/ZEWEI</t>
  </si>
  <si>
    <t xml:space="preserve">4250470	</t>
  </si>
  <si>
    <t xml:space="preserve">231114TF61	</t>
  </si>
  <si>
    <t xml:space="preserve">28446371594	</t>
  </si>
  <si>
    <t>[曼谷]曼谷沙吞路耐拉提瓦斯公寓酒店(The Narathiwas Hotel &amp; Residence Sathorn Bangkok)(55720075)</t>
  </si>
  <si>
    <t>ZHU/JIAXI</t>
  </si>
  <si>
    <t xml:space="preserve">4250501	</t>
  </si>
  <si>
    <t xml:space="preserve">28446373508	</t>
  </si>
  <si>
    <t>Gao/Ge</t>
  </si>
  <si>
    <t xml:space="preserve">4250506	</t>
  </si>
  <si>
    <t xml:space="preserve">28446385993	</t>
  </si>
  <si>
    <t>[纳柯亚]阿斯顿·吉迪恩·巴淡酒店(Aston Inn Gideon Batam)(55337050)</t>
  </si>
  <si>
    <t>LI/WEI</t>
  </si>
  <si>
    <t xml:space="preserve">4250522	</t>
  </si>
  <si>
    <t xml:space="preserve">8979027|121522392	</t>
  </si>
  <si>
    <t xml:space="preserve">999228446572210	</t>
  </si>
  <si>
    <t>[长滩岛]长滩岛莱万丁酒店(Levantin Boracay)(55336974)</t>
  </si>
  <si>
    <t>MONTANO/ROSALITO JUN,AMBUBUYOG/MARJA VICTORIA</t>
  </si>
  <si>
    <t xml:space="preserve">4250842	</t>
  </si>
  <si>
    <t xml:space="preserve">-121581176|121581176	</t>
  </si>
  <si>
    <t xml:space="preserve">999228446589770	</t>
  </si>
  <si>
    <t>[罗马]TH罗马-卡佩尼亚宫酒店(TH Roma - Carpegna Palace)(55270687)</t>
  </si>
  <si>
    <t>经济型双人房&lt;1人入住&gt;&lt;不退款&gt;&lt;早餐&gt;</t>
  </si>
  <si>
    <t>MENG/WEILIN</t>
  </si>
  <si>
    <t xml:space="preserve">4250867	</t>
  </si>
  <si>
    <t xml:space="preserve">999228446666544	</t>
  </si>
  <si>
    <t>[法里达巴德]苏拉杰昆德维凡塔酒店 - 国家首都辖区(Vivanta Surajkund, NCR)(55920207)</t>
  </si>
  <si>
    <t>高级特大床房&lt;2人入住&gt;&lt;不退款&gt;&lt;早餐&gt;</t>
  </si>
  <si>
    <t>Sarkar/Dr Gaurav</t>
  </si>
  <si>
    <t xml:space="preserve">4251004	</t>
  </si>
  <si>
    <t xml:space="preserve">999228446675141	</t>
  </si>
  <si>
    <t>[卢奇诺]克鲁兹酒店(Hotel Cruise)(96300322)</t>
  </si>
  <si>
    <t>套房&lt;2人入住&gt;&lt;不退款&gt;</t>
  </si>
  <si>
    <t>DI IELSI/ALESSANDRO</t>
  </si>
  <si>
    <t xml:space="preserve">4251025	</t>
  </si>
  <si>
    <t xml:space="preserve">168493|121659389	</t>
  </si>
  <si>
    <t xml:space="preserve">999228446676527	</t>
  </si>
  <si>
    <t>[曼谷]辉光素坤逸 71酒店(Glow Sukhumvit 71)(110133684)</t>
  </si>
  <si>
    <t>豪华一室房&lt;1人入住&gt;&lt;不退款&gt;</t>
  </si>
  <si>
    <t>SUKTHAWON/CHITTIMA</t>
  </si>
  <si>
    <t xml:space="preserve">4251029	</t>
  </si>
  <si>
    <t xml:space="preserve">8980033|121655938	</t>
  </si>
  <si>
    <t xml:space="preserve">999228446684574	</t>
  </si>
  <si>
    <t>[库克卡克]卡塔坦尼沙上之叶度假村(The Leaf on the Sands by Katathani)(90400103)</t>
  </si>
  <si>
    <t>ABABKOV/VALENTYN,HOLUBKA/WOLODYMYR</t>
  </si>
  <si>
    <t xml:space="preserve">4251047	</t>
  </si>
  <si>
    <t xml:space="preserve">999228446694191	</t>
  </si>
  <si>
    <t>[米兰]达特奥酒店(Hotel MM Dateo)(55884335)</t>
  </si>
  <si>
    <t>标准双床房&lt;2人入住&gt;&lt;不退款&gt;&lt;早餐&gt;</t>
  </si>
  <si>
    <t>CHEN/FEI,ZHANG/WEIFEN</t>
  </si>
  <si>
    <t xml:space="preserve">4251085	</t>
  </si>
  <si>
    <t xml:space="preserve">999228446707749	</t>
  </si>
  <si>
    <t>[尼科洛西]阿尔本迪西酒店(Hotel Alle Pendici)(112319299)</t>
  </si>
  <si>
    <t>双人间或双床间&lt;2人入住&gt;&lt;不退款&gt;&lt;早餐&gt;</t>
  </si>
  <si>
    <t>Krueger/Tobias,Rahnfeld/Kristin</t>
  </si>
  <si>
    <t xml:space="preserve">4251141	</t>
  </si>
  <si>
    <t xml:space="preserve">|121718983	</t>
  </si>
  <si>
    <t xml:space="preserve">999228446712306	</t>
  </si>
  <si>
    <t>[乔治市]友好汽车旅馆(Friendship Motel)(109175533)</t>
  </si>
  <si>
    <t>HAO/XIAOSHUAI</t>
  </si>
  <si>
    <t xml:space="preserve">4251162	</t>
  </si>
  <si>
    <t xml:space="preserve">|121730137	</t>
  </si>
  <si>
    <t xml:space="preserve">999228446735262	</t>
  </si>
  <si>
    <t>[甲抛峇底]马来西亚Seri Kepala Batas酒店(Hotel Seri Malaysia Kepala Batas)(89917128)</t>
  </si>
  <si>
    <t>家庭房&lt;2人入住&gt;&lt;不退款&gt;</t>
  </si>
  <si>
    <t>ZAINAL/ZAHARIAH</t>
  </si>
  <si>
    <t xml:space="preserve">4251224	</t>
  </si>
  <si>
    <t xml:space="preserve">999228446752587	</t>
  </si>
  <si>
    <t>[苏梅岛]苏梅岛情人屋温泉别墅酒店(Fair House Villas &amp; Spa, Koh Samui)(55560320)</t>
  </si>
  <si>
    <t>海景花园别墅&lt;2人入住&gt;&lt;不退款&gt;&lt;早餐&gt;</t>
  </si>
  <si>
    <t>CHEN/HUI</t>
  </si>
  <si>
    <t xml:space="preserve">4251295	</t>
  </si>
  <si>
    <t xml:space="preserve">999228446761551	</t>
  </si>
  <si>
    <t>[巴塞罗那]黑公主住宿(Negresco Princess)(55852059)</t>
  </si>
  <si>
    <t>高级城景房&lt;2人入住&gt;&lt;不退款&gt;</t>
  </si>
  <si>
    <t>bentita/mohamed houssam</t>
  </si>
  <si>
    <t xml:space="preserve">4251308	</t>
  </si>
  <si>
    <t xml:space="preserve">00175587	</t>
  </si>
  <si>
    <t xml:space="preserve">999228446786032	</t>
  </si>
  <si>
    <t>[邦美蜀]班梅埃克酒店(Aec Hotel Ban Me)(100679585)</t>
  </si>
  <si>
    <t>高级双人间&lt;2人入住&gt;&lt;不退款&gt;</t>
  </si>
  <si>
    <t>NGHIEM/THI PHUONG THUY,MENG/LIANG</t>
  </si>
  <si>
    <t xml:space="preserve">4251389	</t>
  </si>
  <si>
    <t xml:space="preserve">|121792700,121792703	</t>
  </si>
  <si>
    <t xml:space="preserve">999228446800995	</t>
  </si>
  <si>
    <t>[巴厘岛]巴厘岛美乐滋度假酒店(Grand Mirage Resort &amp; Thalasso Bali)(55611730)</t>
  </si>
  <si>
    <t>家庭2张大号床工作室房&lt;4人入住&gt;&lt;不退款&gt;&lt;早餐&gt;</t>
  </si>
  <si>
    <t>CHENG/LONG,YAO/DANYANG,CHENG/MEIHUI,CHENG/YUSHI</t>
  </si>
  <si>
    <t xml:space="preserve">4251409	</t>
  </si>
  <si>
    <t xml:space="preserve">-121798102|121798102	</t>
  </si>
  <si>
    <t xml:space="preserve">999228446805908	</t>
  </si>
  <si>
    <t>[丽贝岛]阿南亚利佩度假村(Ananya Lipe Resort)(110133263)</t>
  </si>
  <si>
    <t>豪华房(直通泳池)&lt;2人入住&gt;&lt;不退款&gt;&lt;早餐&gt;</t>
  </si>
  <si>
    <t>DING/XIYUE,SUN/YITING</t>
  </si>
  <si>
    <t xml:space="preserve">4251418	</t>
  </si>
  <si>
    <t xml:space="preserve">HGUConf121799792|121799792	</t>
  </si>
  <si>
    <t xml:space="preserve">999228446818030	</t>
  </si>
  <si>
    <t>[Balai Makam]杜里苏里亚酒店(Surya Hotel Duri)(97260001)</t>
  </si>
  <si>
    <t>CIT/CITRA</t>
  </si>
  <si>
    <t xml:space="preserve">4251434	</t>
  </si>
  <si>
    <t xml:space="preserve">|121803585	</t>
  </si>
  <si>
    <t xml:space="preserve">28446819783	</t>
  </si>
  <si>
    <t>[巴厘岛]巴厘岛兰碧尼豪华别墅水疗酒店(Lumbini Luxury Villas and Spa Bali)(55426390)</t>
  </si>
  <si>
    <t>两卧套房别墅带私人泳池&lt;2人入住&gt;&lt;不退款&gt;&lt;早餐&gt;</t>
  </si>
  <si>
    <t>WU/TIANHAO,Cheng/Xi</t>
  </si>
  <si>
    <t xml:space="preserve">4251436	</t>
  </si>
  <si>
    <t xml:space="preserve">12028764|121804153	</t>
  </si>
  <si>
    <t xml:space="preserve">999228446825227	</t>
  </si>
  <si>
    <t>[北干巴鲁]北干巴鲁狐狸酒店(FOX Hotel Pekanbaru)(55329380)</t>
  </si>
  <si>
    <t>豪华房&lt;1人入住&gt;&lt;不退款&gt;&lt;早餐&gt;</t>
  </si>
  <si>
    <t>ZHANG/XITAO</t>
  </si>
  <si>
    <t xml:space="preserve">4251441	</t>
  </si>
  <si>
    <t xml:space="preserve">231114083207663	</t>
  </si>
  <si>
    <t xml:space="preserve">999228446825861	</t>
  </si>
  <si>
    <t>[西雅加达]哈里斯 - 基马亚斯利皮酒店(Hotel Kimaya Slipi Jakarta by Harris)(113654941)</t>
  </si>
  <si>
    <t>Superior Double or Twin Room&lt;2人入住&gt;&lt;不退款&gt;&lt;早餐&gt;</t>
  </si>
  <si>
    <t>LIANG/HONGZE,CAO/TING</t>
  </si>
  <si>
    <t xml:space="preserve">4251442	</t>
  </si>
  <si>
    <t xml:space="preserve">999228446873335	</t>
  </si>
  <si>
    <t>[海防]海防日航酒店(Hotel Nikko Hai Phong)(96746004)</t>
  </si>
  <si>
    <t>SHIN/HYO SEON</t>
  </si>
  <si>
    <t xml:space="preserve">4251486	</t>
  </si>
  <si>
    <t xml:space="preserve">999228446911937	</t>
  </si>
  <si>
    <t>[亚罗士打]阿洛拉大酒店(Grand Alora Hotel)(70391844)</t>
  </si>
  <si>
    <t>豪华套房&lt;2人入住&gt;&lt;不退款&gt;&lt;早餐&gt;</t>
  </si>
  <si>
    <t>KEM PERTANIAN/YB DATO SERI MOHAMAD SABU</t>
  </si>
  <si>
    <t xml:space="preserve">4251608	</t>
  </si>
  <si>
    <t xml:space="preserve">121828550|121828550	</t>
  </si>
  <si>
    <t xml:space="preserve">999228446959018	</t>
  </si>
  <si>
    <t>[曼谷]曼谷拉查丹利中心酒店(Grande Centre Point Hotel Ratchadamri Bangkok)(55380772)</t>
  </si>
  <si>
    <t>顶级四人套房&lt;4人入住&gt;&lt;不退款&gt;</t>
  </si>
  <si>
    <t>WANG/MAOLIANG</t>
  </si>
  <si>
    <t xml:space="preserve">4251661	</t>
  </si>
  <si>
    <t xml:space="preserve">403823	</t>
  </si>
  <si>
    <t xml:space="preserve">999228447016634	</t>
  </si>
  <si>
    <t>[吉隆坡]吉隆坡28秋杰酒店(Hotel 28 Chow Kit Kuala Lumpur)(111414638)</t>
  </si>
  <si>
    <t>SAPUTRA/ANDREAS</t>
  </si>
  <si>
    <t xml:space="preserve">4251781	</t>
  </si>
  <si>
    <t xml:space="preserve">231114100503363	</t>
  </si>
  <si>
    <t xml:space="preserve">999228467465700	</t>
  </si>
  <si>
    <t>[乌兰巴托]乌兰巴托成吉思汗酒店(Chinggis Khaan Hotel Ulaanbaatar)(55380610)</t>
  </si>
  <si>
    <t>yan/chen,tian/yanhua</t>
  </si>
  <si>
    <t xml:space="preserve">4251879	</t>
  </si>
  <si>
    <t xml:space="preserve">|121867576,121867580	</t>
  </si>
  <si>
    <t xml:space="preserve">999228467752737	</t>
  </si>
  <si>
    <t>[迪拜]迪拜迪尔拉皇冠假日酒店(Crowne Plaza Dubai Deira, an IHG Hotel)(55328728)</t>
  </si>
  <si>
    <t>豪华特大床房&lt;1&gt;&lt;1人入住&gt;&lt;不退款&gt;&lt;早餐&gt;</t>
  </si>
  <si>
    <t>SHAIKH/RIZWAN</t>
  </si>
  <si>
    <t xml:space="preserve">4251910	</t>
  </si>
  <si>
    <t xml:space="preserve">48633997	</t>
  </si>
  <si>
    <t xml:space="preserve">999228467843527	</t>
  </si>
  <si>
    <t>[西雅加达]雅加达查雅加达酒店(Jayakarta Hotel Jakarta)(55320999)</t>
  </si>
  <si>
    <t>LIAN/LEQING</t>
  </si>
  <si>
    <t xml:space="preserve">4251919	</t>
  </si>
  <si>
    <t xml:space="preserve">999228468276508	</t>
  </si>
  <si>
    <t>[吉隆坡]吉隆坡圣塔格兰德签名酒店(Santa Grand Signature Kuala Lumpur)(110133692)</t>
  </si>
  <si>
    <t>Bong Soo Standard Queen&lt;2人入住&gt;&lt;不退款&gt;&lt;早餐&gt;</t>
  </si>
  <si>
    <t>SU/DATIN SURYANI</t>
  </si>
  <si>
    <t xml:space="preserve">4252091	</t>
  </si>
  <si>
    <t xml:space="preserve">121889265|121889265	</t>
  </si>
  <si>
    <t xml:space="preserve">28469170083	</t>
  </si>
  <si>
    <t>[普吉岛]普吉岛卡伦海沙滩温泉度假酒店(Karon Sea Sands Resort &amp; Spa Phuket)(56140472)</t>
  </si>
  <si>
    <t>LIN/YUTAO</t>
  </si>
  <si>
    <t xml:space="preserve">4252452	</t>
  </si>
  <si>
    <t xml:space="preserve">108586458|121906062	</t>
  </si>
  <si>
    <t xml:space="preserve">999228470047579	</t>
  </si>
  <si>
    <t>[新山]新山工作坊酒店(Atelier Hotel Johor Bahru)(103763332)</t>
  </si>
  <si>
    <t>标准特大床房&lt;2人入住&gt;&lt;不退款&gt;</t>
  </si>
  <si>
    <t>TRAN/DUC LINH</t>
  </si>
  <si>
    <t xml:space="preserve">4252778	</t>
  </si>
  <si>
    <t xml:space="preserve">|121926078	</t>
  </si>
  <si>
    <t xml:space="preserve">999228470129106	</t>
  </si>
  <si>
    <t>[Racha Thewa]德维拉素万那普酒店(Dwella Suvarnabhumi)(55465025)</t>
  </si>
  <si>
    <t>Superior Double Bed No Airport Transfer&lt;1人入住&gt;&lt;不退款&gt;</t>
  </si>
  <si>
    <t>YU/PENG</t>
  </si>
  <si>
    <t xml:space="preserve">4252791	</t>
  </si>
  <si>
    <t xml:space="preserve">999228470647094	</t>
  </si>
  <si>
    <t>LIU/YAN</t>
  </si>
  <si>
    <t xml:space="preserve">4252935	</t>
  </si>
  <si>
    <t xml:space="preserve">-121939178|121939178	</t>
  </si>
  <si>
    <t xml:space="preserve">999228470703448	</t>
  </si>
  <si>
    <t>[乌隆他尼]维拉迪乌隆他尼酒店(Vela Dhi Udon Thani)(90196973)</t>
  </si>
  <si>
    <t>SRI SANG/SUJIN</t>
  </si>
  <si>
    <t xml:space="preserve">4252951	</t>
  </si>
  <si>
    <t xml:space="preserve">-121943181|121943181	</t>
  </si>
  <si>
    <t xml:space="preserve">999228470791679	</t>
  </si>
  <si>
    <t>[金边]金边宫门公寓酒店(Palace Gate Hotel &amp; Residence)(110039971)</t>
  </si>
  <si>
    <t>Studio Twin View&lt;2人入住&gt;&lt;不退款&gt;</t>
  </si>
  <si>
    <t>POV/SOTHEA</t>
  </si>
  <si>
    <t xml:space="preserve">4252978	</t>
  </si>
  <si>
    <t xml:space="preserve">-121942289|121942289	</t>
  </si>
  <si>
    <t xml:space="preserve">999228470883461	</t>
  </si>
  <si>
    <t>高级大号床&lt;2人入住&gt;&lt;不退款&gt;</t>
  </si>
  <si>
    <t>CHAGGER/KULDEEP SINGH</t>
  </si>
  <si>
    <t xml:space="preserve">4253137	</t>
  </si>
  <si>
    <t xml:space="preserve">IH57EM	</t>
  </si>
  <si>
    <t xml:space="preserve">999228470976032	</t>
  </si>
  <si>
    <t>[普吉岛]艾斯瑞酒店(Aspery Hotel)(55254055)</t>
  </si>
  <si>
    <t>OSKIN/ALEKSANDRA</t>
  </si>
  <si>
    <t xml:space="preserve">4253168	</t>
  </si>
  <si>
    <t xml:space="preserve">28471138761	</t>
  </si>
  <si>
    <t>[曼谷]曼谷素坤逸希尔顿逸林酒店(DoubleTree by Hilton Sukhumvit Bangkok)(55439456)</t>
  </si>
  <si>
    <t>Zheng/Difei</t>
  </si>
  <si>
    <t xml:space="preserve">4253208	</t>
  </si>
  <si>
    <t xml:space="preserve">999228471526883	</t>
  </si>
  <si>
    <t>[曼谷]曼谷都市酒店(Metropole Bangkok)(90373284)</t>
  </si>
  <si>
    <t>Standard Room, 1 King Bed, Kitchen&lt;2人入住&gt;&lt;不退款&gt;</t>
  </si>
  <si>
    <t>YU/HONGBIN</t>
  </si>
  <si>
    <t xml:space="preserve">4253313	</t>
  </si>
  <si>
    <t xml:space="preserve">999228471621510	</t>
  </si>
  <si>
    <t>[廊开]玛米花园旅馆(Mut Mee Garden Guest House)(92031213)</t>
  </si>
  <si>
    <t>单人房&lt;1人入住&gt;&lt;不退款&gt;</t>
  </si>
  <si>
    <t>UTHA/KANTARAKORN</t>
  </si>
  <si>
    <t xml:space="preserve">4253454	</t>
  </si>
  <si>
    <t xml:space="preserve">|121959182	</t>
  </si>
  <si>
    <t xml:space="preserve">999228471761314	</t>
  </si>
  <si>
    <t>[佛罗伦萨]拉斯卡勒塔酒店(Hotel La Scaletta Al Ponte Vecchio)(90352226)</t>
  </si>
  <si>
    <t>高级客房（花园景观）&lt;2人入住&gt;&lt;不退款&gt;</t>
  </si>
  <si>
    <t>MARTINEZ/ESTEBAN SOTO</t>
  </si>
  <si>
    <t xml:space="preserve">4253488	</t>
  </si>
  <si>
    <t xml:space="preserve">29027999|121961879	</t>
  </si>
  <si>
    <t xml:space="preserve">999228472039147	</t>
  </si>
  <si>
    <t>[苏比克湾]苏比克海湾酒店(Bayfront Hotel Subic)(111593228)</t>
  </si>
  <si>
    <t>EUGENIO/TRISTAN</t>
  </si>
  <si>
    <t xml:space="preserve">4253562	</t>
  </si>
  <si>
    <t xml:space="preserve">999228472090891	</t>
  </si>
  <si>
    <t>[华沙]艾尔酒店(Air Hotel)(100679458)</t>
  </si>
  <si>
    <t>HU/sheng,LIN/Yanfang</t>
  </si>
  <si>
    <t xml:space="preserve">4253570	</t>
  </si>
  <si>
    <t xml:space="preserve">30646691,30646699|121968328,121968329	</t>
  </si>
  <si>
    <t xml:space="preserve">999228472120186	</t>
  </si>
  <si>
    <t>[阿斯塔纳]阿斯塔纳北京大厦阳光酒店(Beijing Palace Soluxe Hotel Astana)(55299283)</t>
  </si>
  <si>
    <t>Standard Twin&lt;2人入住&gt;&lt;不退款&gt;&lt;早餐&gt;</t>
  </si>
  <si>
    <t>MI/RONG</t>
  </si>
  <si>
    <t xml:space="preserve">4253583	</t>
  </si>
  <si>
    <t xml:space="preserve">20231114-501444-1208513249|121968890	</t>
  </si>
  <si>
    <t xml:space="preserve">999228472604377	</t>
  </si>
  <si>
    <t>[胡志明市]共和国公寓西贡机场酒店(Republic Apartments Saigon Airport)(109175694)</t>
  </si>
  <si>
    <t>商务套房, 1 间卧室房&lt;2人入住&gt;&lt;不退款&gt;</t>
  </si>
  <si>
    <t>LEE/CHIN HUNG</t>
  </si>
  <si>
    <t xml:space="preserve">4253835	</t>
  </si>
  <si>
    <t xml:space="preserve">|121978425	</t>
  </si>
  <si>
    <t xml:space="preserve">999228472626791	</t>
  </si>
  <si>
    <t>[曼谷]曼谷华尔道夫酒店(Waldorf Astoria Bangkok)(55354835)</t>
  </si>
  <si>
    <t>King Deluxe Room&lt;2人入住&gt;&lt;不退款&gt;</t>
  </si>
  <si>
    <t>LIAN/WENYA,SU/PEI</t>
  </si>
  <si>
    <t xml:space="preserve">4253844	</t>
  </si>
  <si>
    <t xml:space="preserve">999228472814008	</t>
  </si>
  <si>
    <t>[麦加]麦加里姆乌姆库拉酒店(Makarem Umm Al Qura Hotel)(95688651)</t>
  </si>
  <si>
    <t>双床房&lt;2人入住&gt;&lt;不退款&gt;</t>
  </si>
  <si>
    <t>Nasir/Bashar</t>
  </si>
  <si>
    <t xml:space="preserve">4253881	</t>
  </si>
  <si>
    <t xml:space="preserve">141259312|121985757	</t>
  </si>
  <si>
    <t xml:space="preserve">999228473155629	</t>
  </si>
  <si>
    <t>WU/JIANBIN,wu/jiajun,HUANG/XIBIN</t>
  </si>
  <si>
    <t xml:space="preserve">4253974	</t>
  </si>
  <si>
    <t xml:space="preserve">999228473204133	</t>
  </si>
  <si>
    <t>[巴厘岛]巴厘岛乌布嘉佩乐(Capella Ubud, Bali)(56185598)</t>
  </si>
  <si>
    <t>帐篷房（带露台）&lt;2人入住&gt;&lt;不退款&gt;&lt;早餐&gt;</t>
  </si>
  <si>
    <t>HO/JIAHUAN JENNIFER</t>
  </si>
  <si>
    <t xml:space="preserve">4253985	</t>
  </si>
  <si>
    <t xml:space="preserve">3217SE036640|121991394	</t>
  </si>
  <si>
    <t xml:space="preserve">999228473699428	</t>
  </si>
  <si>
    <t>[中雅加达]世纪公园酒店(Century Park Hotel)(55414312)</t>
  </si>
  <si>
    <t>尊贵双床房&lt;2人入住&gt;&lt;不退款&gt;&lt;早餐&gt;</t>
  </si>
  <si>
    <t>DAMAYANTI/YENI</t>
  </si>
  <si>
    <t xml:space="preserve">4254290	</t>
  </si>
  <si>
    <t xml:space="preserve">999228473708055	</t>
  </si>
  <si>
    <t>[三宝颜]普利梅拉酒店(Hotel Primera)(110133330)</t>
  </si>
  <si>
    <t>FRESCO/JOEMEL</t>
  </si>
  <si>
    <t xml:space="preserve">4254292	</t>
  </si>
  <si>
    <t xml:space="preserve">999228473821489	</t>
  </si>
  <si>
    <t>[第比利斯]第比利斯苏勒宫酒店(Sole Palace)(104397421)</t>
  </si>
  <si>
    <t>经济房&lt;2人入住&gt;&lt;不退款&gt;&lt;早餐&gt;</t>
  </si>
  <si>
    <t>WANG/HONGLIANG,Qin/liang</t>
  </si>
  <si>
    <t xml:space="preserve">4254318	</t>
  </si>
  <si>
    <t xml:space="preserve">4741847|122007417	</t>
  </si>
  <si>
    <t xml:space="preserve">28473821037	</t>
  </si>
  <si>
    <t>[塔拉梅林]图拉马力颂歌酒店(Mantra Melbourne Airport)(55560255)</t>
  </si>
  <si>
    <t>Li/Jiayi</t>
  </si>
  <si>
    <t xml:space="preserve">4254322	</t>
  </si>
  <si>
    <t xml:space="preserve">-122007572|122007572	</t>
  </si>
  <si>
    <t xml:space="preserve">999228473973139	</t>
  </si>
  <si>
    <t>[曼谷]DS67套房酒店(Ds67 Suites)(55956431)</t>
  </si>
  <si>
    <t>SAMUELS/INTHIRA</t>
  </si>
  <si>
    <t xml:space="preserve">4254365	</t>
  </si>
  <si>
    <t xml:space="preserve">|122011490	</t>
  </si>
  <si>
    <t xml:space="preserve">999228474068550	</t>
  </si>
  <si>
    <t>[南邦]南邦SR酒店(The SR Residence Lampang)(92030856)</t>
  </si>
  <si>
    <t>高级双人房&lt;2人入住&gt;&lt;不退款&gt;</t>
  </si>
  <si>
    <t>KLAYTHAE/BENJAMAS</t>
  </si>
  <si>
    <t xml:space="preserve">4254610	</t>
  </si>
  <si>
    <t xml:space="preserve">Confirmed on mobile app|122014050	</t>
  </si>
  <si>
    <t xml:space="preserve">999228474114616	</t>
  </si>
  <si>
    <t>[仁川]仁川君悦大酒店(Grand Hyatt Incheon)(89918362)</t>
  </si>
  <si>
    <t>特大床房&lt;2人入住&gt;&lt;不退款&gt;</t>
  </si>
  <si>
    <t>LU/XINLEI</t>
  </si>
  <si>
    <t xml:space="preserve">4254626	</t>
  </si>
  <si>
    <t xml:space="preserve">999228474211587	</t>
  </si>
  <si>
    <t>Zhong/Youfeng</t>
  </si>
  <si>
    <t xml:space="preserve">4254650	</t>
  </si>
  <si>
    <t xml:space="preserve">46454385	</t>
  </si>
  <si>
    <t xml:space="preserve">999228474241979	</t>
  </si>
  <si>
    <t>[芭堤雅]芭堤雅阳光酒店(Sunbeam Hotel Pattaya)(55414495)</t>
  </si>
  <si>
    <t>BUNPRAKOB/PHINYADA</t>
  </si>
  <si>
    <t xml:space="preserve">4254657	</t>
  </si>
  <si>
    <t xml:space="preserve">-122018805|122018805	</t>
  </si>
  <si>
    <t xml:space="preserve">999228474354482	</t>
  </si>
  <si>
    <t>[加德满都]加德满都蜜糖林宾馆(Kathmandu Madhuban Guest House)(111605379)</t>
  </si>
  <si>
    <t>标准三人房, 3 张单人床&lt;2人入住&gt;&lt;不退款&gt;</t>
  </si>
  <si>
    <t>AGGARWAL/VIPIN,JI/KAMLESH</t>
  </si>
  <si>
    <t xml:space="preserve">4254695	</t>
  </si>
  <si>
    <t xml:space="preserve">|122021921,122021922	</t>
  </si>
  <si>
    <t xml:space="preserve">999228474459952	</t>
  </si>
  <si>
    <t>[马斯喀特]马斯喀特皇家郁金香酒店(Royal Tulip Muscat)(109175692)</t>
  </si>
  <si>
    <t>Almasrouri/Hamed</t>
  </si>
  <si>
    <t xml:space="preserve">4254735	</t>
  </si>
  <si>
    <t xml:space="preserve">999228474739794	</t>
  </si>
  <si>
    <t>[华欣]阳光旅馆(Sunshine Hostel)(90352753)</t>
  </si>
  <si>
    <t>SUEBSAP/KATTHIP</t>
  </si>
  <si>
    <t xml:space="preserve">4255066	</t>
  </si>
  <si>
    <t xml:space="preserve">999228474802971	</t>
  </si>
  <si>
    <t>[顺化]维达娜泻湖Spa度假酒店(Vedana Lagoon Resort &amp; Spa)(55345856)</t>
  </si>
  <si>
    <t>泻湖景豪华房&lt;2人入住&gt;&lt;不退款&gt;&lt;早餐&gt;</t>
  </si>
  <si>
    <t>ZHANG/YIWEI</t>
  </si>
  <si>
    <t xml:space="preserve">4255075	</t>
  </si>
  <si>
    <t xml:space="preserve">-122034993|122034993	</t>
  </si>
  <si>
    <t xml:space="preserve">999228474845159	</t>
  </si>
  <si>
    <t>[卡迪夫]加帝夫柑橘酒店-康帕斯酒店集团(Citrus Hotel Cardiff by Compass Hospitality)(109174986)</t>
  </si>
  <si>
    <t>标准双人床房&lt;2人入住&gt;&lt;不退款&gt;</t>
  </si>
  <si>
    <t>JIANG/JIXIN</t>
  </si>
  <si>
    <t xml:space="preserve">4255087	</t>
  </si>
  <si>
    <t xml:space="preserve">32392325|122036287	</t>
  </si>
  <si>
    <t xml:space="preserve">999228474949551	</t>
  </si>
  <si>
    <t>[巴黎]巴黎勃艮第酒店(Le Burgundy Paris)(55439230)</t>
  </si>
  <si>
    <t>皇家套房&lt;2人入住&gt;&lt;不退款&gt;&lt;早餐&gt;</t>
  </si>
  <si>
    <t>KAJI/CHIHIRO</t>
  </si>
  <si>
    <t xml:space="preserve">4255125	</t>
  </si>
  <si>
    <t xml:space="preserve">999228475099772	</t>
  </si>
  <si>
    <t>[曼谷]中庭精品酒店(Atrium Boutique Hotel)(55542772)</t>
  </si>
  <si>
    <t>家庭房&lt;3人入住&gt;&lt;不退款&gt;</t>
  </si>
  <si>
    <t>wang/lixiang</t>
  </si>
  <si>
    <t xml:space="preserve">4255150	</t>
  </si>
  <si>
    <t xml:space="preserve">999228475219922	</t>
  </si>
  <si>
    <t>[伊利甘]伊利甘出发酒店(Go Hotels Iligan)(100679541)</t>
  </si>
  <si>
    <t>客房,  1张特大床&lt;2人入住&gt;&lt;不退款&gt;</t>
  </si>
  <si>
    <t>REDMOND/MICHAEL ARTHUR,ADLAON/ISABEL PALACA</t>
  </si>
  <si>
    <t xml:space="preserve">4255232	</t>
  </si>
  <si>
    <t xml:space="preserve">999228475290715	</t>
  </si>
  <si>
    <t>[首尔]DW设计公寓(DW Design Residence)(90370158)</t>
  </si>
  <si>
    <t>双人床一室房&lt;2人入住&gt;&lt;不退款&gt;</t>
  </si>
  <si>
    <t>CHOI/HYUN KYUNG</t>
  </si>
  <si>
    <t xml:space="preserve">4255264	</t>
  </si>
  <si>
    <t xml:space="preserve">108601811|122055859	</t>
  </si>
  <si>
    <t xml:space="preserve">999228475496751	</t>
  </si>
  <si>
    <t>[曼谷]曼谷通塔度假村(Thong Ta Resort and Spa)(55328661)</t>
  </si>
  <si>
    <t>MALAYTHONG/PIYAPORN</t>
  </si>
  <si>
    <t xml:space="preserve">4255345	</t>
  </si>
  <si>
    <t xml:space="preserve">|122065752	</t>
  </si>
  <si>
    <t xml:space="preserve">999228481544897	</t>
  </si>
  <si>
    <t>Superior Double Bed No Airport Transfer&lt;2人入住&gt;&lt;不退款&gt;</t>
  </si>
  <si>
    <t>CHUPHUEAN/JAKKAPHAN</t>
  </si>
  <si>
    <t xml:space="preserve">4255386	</t>
  </si>
  <si>
    <t xml:space="preserve">999228482251464	</t>
  </si>
  <si>
    <t>[万隆市]夏季山私人别墅家庭旅馆(Summer Hills Hotel &amp; Villas Bandung)(90355510)</t>
  </si>
  <si>
    <t>豪华大床房&lt;2人入住&gt;&lt;不退款&gt;</t>
  </si>
  <si>
    <t>HUTAGALUNG /JOSHUA PARTOGI</t>
  </si>
  <si>
    <t xml:space="preserve">4255681	</t>
  </si>
  <si>
    <t xml:space="preserve">|122077461	</t>
  </si>
  <si>
    <t xml:space="preserve">999223326996660	</t>
  </si>
  <si>
    <t>[托莱多]帕拉多托莱多酒店(Parador de Toledo)(55337455)</t>
  </si>
  <si>
    <t>Won/Hee jeong,Won/Hee jeong</t>
  </si>
  <si>
    <t>CA13030231119HKD</t>
  </si>
  <si>
    <t xml:space="preserve">3168251	</t>
  </si>
  <si>
    <t xml:space="preserve">999224092318830	</t>
  </si>
  <si>
    <t>[南雅加达]萨芬法拉特汉酒店(The Falatehan Hotel By Safin)(97642313)</t>
  </si>
  <si>
    <t>高级房间&lt;2人入住&gt;</t>
  </si>
  <si>
    <t>Saputra/Aldo</t>
  </si>
  <si>
    <t xml:space="preserve">3353408	</t>
  </si>
  <si>
    <t xml:space="preserve">999224477638686	</t>
  </si>
  <si>
    <t>[檀香山]奥瑞格威基基海浪酒店(Outrigger Waikiki Beachcomber Hotel)(55519701)</t>
  </si>
  <si>
    <t>2张双人床房(Waikiki View)&lt;2人入住&gt;</t>
  </si>
  <si>
    <t>LEE/YOUNJUNG,SEO/YOONHO</t>
  </si>
  <si>
    <t xml:space="preserve">3437137	</t>
  </si>
  <si>
    <t xml:space="preserve">999224817890684	</t>
  </si>
  <si>
    <t>[巴厘岛]乌布阿卡萨里度假村 - 伊妮薇款待酒店 - CHSE 认证(Aksari Resort Ubud by Ini Vie Hospitality - CHSE Certified)(77368425)</t>
  </si>
  <si>
    <t>森林景双人套房&lt;2人入住&gt;&lt;不退款&gt;&lt;早餐&gt;</t>
  </si>
  <si>
    <t>LEE/SOEUN</t>
  </si>
  <si>
    <t xml:space="preserve">3515885	</t>
  </si>
  <si>
    <t xml:space="preserve">AKU 24247	</t>
  </si>
  <si>
    <t xml:space="preserve">999224993587289	</t>
  </si>
  <si>
    <t>[波杜希蒂岛]可可博杜依酒店(Coco Bodu Hithi)(90372881)</t>
  </si>
  <si>
    <t>别墅&lt;2人入住&gt;&lt;早餐&gt;</t>
  </si>
  <si>
    <t>Dmello/Jimmy,Dmello/Jimmy</t>
  </si>
  <si>
    <t xml:space="preserve">3560473	</t>
  </si>
  <si>
    <t xml:space="preserve">999225001292631	</t>
  </si>
  <si>
    <t>水上别墅（带私人泳池）&lt;2人入住&gt;&lt;早餐&gt;</t>
  </si>
  <si>
    <t xml:space="preserve">3561608	</t>
  </si>
  <si>
    <t xml:space="preserve">999225185527187	</t>
  </si>
  <si>
    <t>[贝尔蒙特]戈嘉特伯斯酒店 - 阿桑德连锁酒店(Ingot Hotel Perth, Ascend Hotel Collection)(69191274)</t>
  </si>
  <si>
    <t>高级大床房&lt;2人入住&gt;</t>
  </si>
  <si>
    <t>Ow/Jaymus,Tan/Chanel</t>
  </si>
  <si>
    <t xml:space="preserve">3606208	</t>
  </si>
  <si>
    <t xml:space="preserve">79141887	</t>
  </si>
  <si>
    <t xml:space="preserve">999225539650075	</t>
  </si>
  <si>
    <t>[格纳拉巴普]玛格丽特海滩度假酒店(Margarets Beach Resort)(90400189)</t>
  </si>
  <si>
    <t>单间公寓&lt;2人入住&gt;</t>
  </si>
  <si>
    <t>Chia/Xu Yun</t>
  </si>
  <si>
    <t xml:space="preserve">3675751	</t>
  </si>
  <si>
    <t xml:space="preserve">999226054103836	</t>
  </si>
  <si>
    <t>[赫尔辛基]费恩酒店(Hotel Finn)(55768711)</t>
  </si>
  <si>
    <t>高级双人间 - 带特大床&lt;2人入住&gt;&lt;不退款&gt;</t>
  </si>
  <si>
    <t>MELLI/LUDOVICA</t>
  </si>
  <si>
    <t xml:space="preserve">3783347	</t>
  </si>
  <si>
    <t xml:space="preserve">|68055569	</t>
  </si>
  <si>
    <t xml:space="preserve">999226125234397	</t>
  </si>
  <si>
    <t>[巴厘岛]怡舒乐酒店(Grand Ixora Kuta Resort)(55439281)</t>
  </si>
  <si>
    <t>Ali/Syeda</t>
  </si>
  <si>
    <t xml:space="preserve">3798154	</t>
  </si>
  <si>
    <t xml:space="preserve">Confirm by Ms. Mela - Resevation 00199252	</t>
  </si>
  <si>
    <t xml:space="preserve">999226146143450	</t>
  </si>
  <si>
    <t>[马卡蒂]太古广场服务公寓(One Pacific Place Serviced Residences - Multiple Use Hotel)(55851997)</t>
  </si>
  <si>
    <t>一室房&lt;2人入住&gt;</t>
  </si>
  <si>
    <t>Concha/Conrad,Concha/Conrad</t>
  </si>
  <si>
    <t xml:space="preserve">3806347	</t>
  </si>
  <si>
    <t xml:space="preserve">130551	</t>
  </si>
  <si>
    <t xml:space="preserve">999226190368510	</t>
  </si>
  <si>
    <t>[哥本哈根]可哥酒店(Coco Hotel)(60467532)</t>
  </si>
  <si>
    <t>de Weert/Hester,Schrijver/Willem</t>
  </si>
  <si>
    <t xml:space="preserve">3810699	</t>
  </si>
  <si>
    <t xml:space="preserve">136482340	</t>
  </si>
  <si>
    <t xml:space="preserve">999226609015913	</t>
  </si>
  <si>
    <t>[伦敦]泰维斯托克酒店(Tavistock Hotel)(55329133)</t>
  </si>
  <si>
    <t>双床房&lt;2人入住&gt;</t>
  </si>
  <si>
    <t>Kheng Jie/Teoh,Kheng Jie/Teoh</t>
  </si>
  <si>
    <t xml:space="preserve">3878559	</t>
  </si>
  <si>
    <t xml:space="preserve">999226660581672	</t>
  </si>
  <si>
    <t>[顺化]兔子汽车旅馆(Rabbit Motel)(100679731)</t>
  </si>
  <si>
    <t>家庭房&lt;2人入住&gt;</t>
  </si>
  <si>
    <t>LEGAULT/PATRICK</t>
  </si>
  <si>
    <t xml:space="preserve">3893908	</t>
  </si>
  <si>
    <t xml:space="preserve">|82085273	</t>
  </si>
  <si>
    <t xml:space="preserve">26774248951	</t>
  </si>
  <si>
    <t>[新加坡]新加坡四季酒店(Four Seasons Hotel Singapore)(55451630)</t>
  </si>
  <si>
    <t>林荫大道特大床房&lt;2人入住&gt;</t>
  </si>
  <si>
    <t>Wang/Kai</t>
  </si>
  <si>
    <t xml:space="preserve">3927953	</t>
  </si>
  <si>
    <t xml:space="preserve">11054224	</t>
  </si>
  <si>
    <t xml:space="preserve">999226792314040	</t>
  </si>
  <si>
    <t>[贝鲁特]拿破仑酒店(Hotel Napoleon Beirut)(55254119)</t>
  </si>
  <si>
    <t>NEEISSEH/SAMER,JAMOUS/GHAIDAA</t>
  </si>
  <si>
    <t xml:space="preserve">3937248	</t>
  </si>
  <si>
    <t xml:space="preserve">999226850341423	</t>
  </si>
  <si>
    <t>[普吉岛]普吉岛悦槤(Cassia Phuket)(55402712)</t>
  </si>
  <si>
    <t>双卧室套房&lt;3人入住&gt;&lt;不退款&gt;&lt;早餐&gt;</t>
  </si>
  <si>
    <t>STAROKAZNIKOV/ALEKSANDR</t>
  </si>
  <si>
    <t xml:space="preserve">3957961	</t>
  </si>
  <si>
    <t xml:space="preserve">312808657	</t>
  </si>
  <si>
    <t xml:space="preserve">999227060462005	</t>
  </si>
  <si>
    <t>[圣何塞]圣何塞希尔顿逸林酒店(DoubleTree by Hilton San Jose)(55872478)</t>
  </si>
  <si>
    <t>两张大床房(带阳台)&lt;2人入住&gt;</t>
  </si>
  <si>
    <t>WEI/LI</t>
  </si>
  <si>
    <t xml:space="preserve">3994144	</t>
  </si>
  <si>
    <t xml:space="preserve">82182639	</t>
  </si>
  <si>
    <t xml:space="preserve">999227096933110	</t>
  </si>
  <si>
    <t>特大床房&lt;2人入住&gt;</t>
  </si>
  <si>
    <t>HE/ZHENYA</t>
  </si>
  <si>
    <t xml:space="preserve">3999609	</t>
  </si>
  <si>
    <t xml:space="preserve">999227099454738	</t>
  </si>
  <si>
    <t>[威尼斯]安沃酒店(Hotel Airone)(55932709)</t>
  </si>
  <si>
    <t>双人房公用浴室&lt;2人入住&gt;&lt;不退款&gt;</t>
  </si>
  <si>
    <t>ALHASA/ANILA</t>
  </si>
  <si>
    <t xml:space="preserve">4001584	</t>
  </si>
  <si>
    <t xml:space="preserve">999227113107396	</t>
  </si>
  <si>
    <t>[柏林]雷迪森柏林亚历山大广场酒店(Park Inn by Radisson Berlin Alexanderplatz)(68545335)</t>
  </si>
  <si>
    <t>标准客房&lt;2人入住&gt;&lt;早餐&gt;</t>
  </si>
  <si>
    <t>LEE/GIBONG</t>
  </si>
  <si>
    <t xml:space="preserve">4010522	</t>
  </si>
  <si>
    <t xml:space="preserve">999227288846920	</t>
  </si>
  <si>
    <t>[宿务]宿务马哥孛罗广场酒店(Marco Polo Plaza Cebu)(55439429)</t>
  </si>
  <si>
    <t>山景豪华大床房&lt;3人入住&gt;&lt;早餐&gt;</t>
  </si>
  <si>
    <t>Shukla/Stutee,Shukla/Stutee,Shukla/Stutee,Shukla/Stutee,Shukla/Stutee,Shukla/Stutee,Shukla/Stutee</t>
  </si>
  <si>
    <t xml:space="preserve">4035049	</t>
  </si>
  <si>
    <t xml:space="preserve">999227334288340	</t>
  </si>
  <si>
    <t>[罗马]阿尔塔维拉9号酒店(Hotel Altavilla 9)(91547167)</t>
  </si>
  <si>
    <t>KUZINA/LIUDMILA</t>
  </si>
  <si>
    <t xml:space="preserve">4052101	</t>
  </si>
  <si>
    <t xml:space="preserve">13312	</t>
  </si>
  <si>
    <t xml:space="preserve">999227343451388	</t>
  </si>
  <si>
    <t>泳池别墅&lt;2人入住&gt;&lt;早餐&gt;</t>
  </si>
  <si>
    <t>KIM/EUNMI</t>
  </si>
  <si>
    <t xml:space="preserve">4057153	</t>
  </si>
  <si>
    <t xml:space="preserve">9144986556288	</t>
  </si>
  <si>
    <t xml:space="preserve">999227410167065	</t>
  </si>
  <si>
    <t>[Kemiri Muka]马戈酒店(The Margo Hotel)(90400900)</t>
  </si>
  <si>
    <t>豪华客房&lt;2人入住&gt;&lt;早餐&gt;</t>
  </si>
  <si>
    <t>JAMES/DAVID</t>
  </si>
  <si>
    <t xml:space="preserve">4072758	</t>
  </si>
  <si>
    <t xml:space="preserve">22335 confirm Angel RSV	</t>
  </si>
  <si>
    <t xml:space="preserve">999227439533995	</t>
  </si>
  <si>
    <t>Musa/Bernd</t>
  </si>
  <si>
    <t xml:space="preserve">4076151	</t>
  </si>
  <si>
    <t xml:space="preserve">27448846935	</t>
  </si>
  <si>
    <t>[威尼斯]威尼斯新河安凡尼酒店(Avani Rio Novo Venice Hotel)(55270640)</t>
  </si>
  <si>
    <t>双人房&lt;2人入住&gt;&lt;早餐&gt;</t>
  </si>
  <si>
    <t>WANG/RUI,Li/Mingyu</t>
  </si>
  <si>
    <t xml:space="preserve">4079978	</t>
  </si>
  <si>
    <t xml:space="preserve">3435208554	</t>
  </si>
  <si>
    <t xml:space="preserve">999228004311740	</t>
  </si>
  <si>
    <t>[布鲁日]布鲁日卡塞尔贝格大酒店(Grand Hotel Casselbergh Brugge)(55801261)</t>
  </si>
  <si>
    <t>CHENG/GANG,DAI/Jianwei,QIU/HONG,WANG/SIYIN</t>
  </si>
  <si>
    <t xml:space="preserve">4100733	</t>
  </si>
  <si>
    <t xml:space="preserve">999228008856803	</t>
  </si>
  <si>
    <t>[阿拉木图]阿斯塔纳国际酒店(Astana International Hotel)(97594765)</t>
  </si>
  <si>
    <t>标准双床间&lt;2人入住&gt;&lt;早餐&gt;</t>
  </si>
  <si>
    <t>RUPINDER SINGH/RUPINDER SINGH</t>
  </si>
  <si>
    <t xml:space="preserve">4102345	</t>
  </si>
  <si>
    <t xml:space="preserve">999228044739096	</t>
  </si>
  <si>
    <t>[曼谷]康帕斯酒店集团曼谷素坤逸10巷格乐丽雅酒店(Galleria Sukhumvit 10 Bangkok by Compass Hospitality)(55799373)</t>
  </si>
  <si>
    <t>豪华寒冷房&lt;1人入住&gt;&lt;早餐&gt;</t>
  </si>
  <si>
    <t>JANG/SEONGHO,BAE/SUNGHWAN</t>
  </si>
  <si>
    <t xml:space="preserve">4112194	</t>
  </si>
  <si>
    <t xml:space="preserve">9208687096269	</t>
  </si>
  <si>
    <t xml:space="preserve">999228060608657	</t>
  </si>
  <si>
    <t>[普吉岛]自由住宿(Freedom Hotel)(90401094)</t>
  </si>
  <si>
    <t>SANTOAS/SANTOAS</t>
  </si>
  <si>
    <t xml:space="preserve">4113576	</t>
  </si>
  <si>
    <t xml:space="preserve">1081568310	</t>
  </si>
  <si>
    <t xml:space="preserve">999228065760814	</t>
  </si>
  <si>
    <t>Pauya/Angelika Agramon</t>
  </si>
  <si>
    <t xml:space="preserve">4115848	</t>
  </si>
  <si>
    <t xml:space="preserve">999228069426596	</t>
  </si>
  <si>
    <t>[Si Rusa]马来西亚大红花（丽昇精选酒店）(Lexis Hibiscus Port Dickson)(55665888)</t>
  </si>
  <si>
    <t>天空泳池别墅&lt;2&gt;&lt;2人入住&gt;&lt;早餐&gt;</t>
  </si>
  <si>
    <t>Tan/Yik Wee</t>
  </si>
  <si>
    <t xml:space="preserve">4117686	</t>
  </si>
  <si>
    <t xml:space="preserve">999228073794131	</t>
  </si>
  <si>
    <t>[帕赛市]帕赛卡巴雅酒店(Kabayan Hotel Pasay)(95687444)</t>
  </si>
  <si>
    <t>帕德尊贵间&lt;1人入住&gt;</t>
  </si>
  <si>
    <t>ARANCIS/MONIQUE PANEM</t>
  </si>
  <si>
    <t xml:space="preserve">4119852	</t>
  </si>
  <si>
    <t xml:space="preserve">230295-271-1458920	</t>
  </si>
  <si>
    <t xml:space="preserve">999228075840902	</t>
  </si>
  <si>
    <t>[爱丁堡]爱丁堡 - 喀里多尼亚华尔道夫酒店(Waldorf Astoria Edinburgh - The Caledonian)(70392172)</t>
  </si>
  <si>
    <t>尊贵双床房, 2 张单人床&lt;2人入住&gt;</t>
  </si>
  <si>
    <t>Song/Yangqi</t>
  </si>
  <si>
    <t xml:space="preserve">4120971	</t>
  </si>
  <si>
    <t xml:space="preserve">3436415514	</t>
  </si>
  <si>
    <t xml:space="preserve">999228089908756	</t>
  </si>
  <si>
    <t>[古晋]铂尔曼酒店&amp;度假村(Pullman Kuching)(55665915)</t>
  </si>
  <si>
    <t>高级特大床房&lt;1人入住&gt;&lt;早餐&gt;</t>
  </si>
  <si>
    <t>OOI/SZE KAI</t>
  </si>
  <si>
    <t xml:space="preserve">4122723	</t>
  </si>
  <si>
    <t xml:space="preserve">473401515	</t>
  </si>
  <si>
    <t xml:space="preserve">999228096993687	</t>
  </si>
  <si>
    <t>豪华房（1张特大床）&lt;2人入住&gt;</t>
  </si>
  <si>
    <t>MOHSIN/FIRA NADIRA</t>
  </si>
  <si>
    <t xml:space="preserve">4125568	</t>
  </si>
  <si>
    <t xml:space="preserve">999228122946582	</t>
  </si>
  <si>
    <t>[薄荷岛]阿罗纳城堡旅馆(Citadel Alona Inn)(96748907)</t>
  </si>
  <si>
    <t>标准后厅房&lt;2人入住&gt;&lt;早餐&gt;</t>
  </si>
  <si>
    <t>CORDORA/GARRY AWING</t>
  </si>
  <si>
    <t xml:space="preserve">4132870	</t>
  </si>
  <si>
    <t xml:space="preserve">-111270130|111270130	</t>
  </si>
  <si>
    <t xml:space="preserve">999228133639794	</t>
  </si>
  <si>
    <t>[济州市]华美达济州市酒店(Ramada by Wyndham Jeju City Hall)(55944714)</t>
  </si>
  <si>
    <t>NAGAHARA/YOSHIE,NAGAHARA/TADASHI</t>
  </si>
  <si>
    <t xml:space="preserve">4134668	</t>
  </si>
  <si>
    <t xml:space="preserve">999228154832311	</t>
  </si>
  <si>
    <t>[尼斯]快乐文化布干维尔别墅酒店(Villa Bougainville by Happyculture)(56163205)</t>
  </si>
  <si>
    <t>标准单人房&lt;1人入住&gt;&lt;早餐&gt;</t>
  </si>
  <si>
    <t>Buduchev/Vitaly</t>
  </si>
  <si>
    <t xml:space="preserve">4140869	</t>
  </si>
  <si>
    <t xml:space="preserve">18060273	</t>
  </si>
  <si>
    <t xml:space="preserve">999228166063137	</t>
  </si>
  <si>
    <t>kocher/himanshu</t>
  </si>
  <si>
    <t xml:space="preserve">4144111	</t>
  </si>
  <si>
    <t xml:space="preserve">C98N0ET5K0	</t>
  </si>
  <si>
    <t xml:space="preserve">999228166084614	</t>
  </si>
  <si>
    <t>[西雅加达]雅加达印尼珊迪卡酒店&amp;度假村(Hotel Santika Premiere Slipi Jakarta)(89920053)</t>
  </si>
  <si>
    <t>WAHYU/ALEKSANDRA EKHE</t>
  </si>
  <si>
    <t xml:space="preserve">4144116	</t>
  </si>
  <si>
    <t xml:space="preserve">426174	</t>
  </si>
  <si>
    <t xml:space="preserve">999228231305324	</t>
  </si>
  <si>
    <t>一卧室精致套房&lt;2人入住&gt;&lt;不退款&gt;</t>
  </si>
  <si>
    <t>YU/HYUNGGEAK</t>
  </si>
  <si>
    <t xml:space="preserve">4156988	</t>
  </si>
  <si>
    <t xml:space="preserve">999228148212759	</t>
  </si>
  <si>
    <t>[埃森]埃森华美达饭店(Ramada by Wyndham Essen)(55380667)</t>
  </si>
  <si>
    <t>精致套房&lt;2人入住&gt;&lt;早餐&gt;</t>
  </si>
  <si>
    <t>ZHOU/QUAN</t>
  </si>
  <si>
    <t xml:space="preserve">4140730	</t>
  </si>
  <si>
    <t xml:space="preserve">91166EE051261|112006226	</t>
  </si>
  <si>
    <t xml:space="preserve">999228241150835	</t>
  </si>
  <si>
    <t>[首尔]美利来酒店首尔明洞.(Migliore Hotel Seoul Myeongdong)(55312270)</t>
  </si>
  <si>
    <t>商务大床房(无窗)&lt;2人入住&gt;</t>
  </si>
  <si>
    <t>ZHAO/ZHENPING</t>
  </si>
  <si>
    <t xml:space="preserve">4162754	</t>
  </si>
  <si>
    <t xml:space="preserve">999228241211348	</t>
  </si>
  <si>
    <t>三人房&lt;2人入住&gt;&lt;不退款&gt;</t>
  </si>
  <si>
    <t>CHEUK/MUI YING JESSICA</t>
  </si>
  <si>
    <t xml:space="preserve">4162773	</t>
  </si>
  <si>
    <t xml:space="preserve">CH12310310406	</t>
  </si>
  <si>
    <t xml:space="preserve">999228255425622	</t>
  </si>
  <si>
    <t>[库克卡克]考拉海景度假村(Seaview Resort Khao Lak)(55822367)</t>
  </si>
  <si>
    <t>PHOMMACHACK/KAYLA NICOLE B,SIRIPANYA/SOMBANH</t>
  </si>
  <si>
    <t xml:space="preserve">4163525	</t>
  </si>
  <si>
    <t xml:space="preserve">999228255501511	</t>
  </si>
  <si>
    <t>HAN/JIE</t>
  </si>
  <si>
    <t xml:space="preserve">4163536	</t>
  </si>
  <si>
    <t xml:space="preserve">999228260007263	</t>
  </si>
  <si>
    <t>KONGSANGSAK/CHINANA,SANTHANATHAT/NATTHIRIT</t>
  </si>
  <si>
    <t xml:space="preserve">4165312	</t>
  </si>
  <si>
    <t xml:space="preserve">999228260871268	</t>
  </si>
  <si>
    <t>MA/MING</t>
  </si>
  <si>
    <t xml:space="preserve">4165736	</t>
  </si>
  <si>
    <t xml:space="preserve">21321173	</t>
  </si>
  <si>
    <t xml:space="preserve">999228261588874	</t>
  </si>
  <si>
    <t>[巴厘岛]巴厘岛金色郁金香继能度假酒店(Golden Tulip Jineng Resort Bali)(55639731)</t>
  </si>
  <si>
    <t>城景豪华房&lt;1人入住&gt;&lt;不退款&gt;&lt;早餐&gt;</t>
  </si>
  <si>
    <t>BI/ZHENGYUAN</t>
  </si>
  <si>
    <t xml:space="preserve">4166145	</t>
  </si>
  <si>
    <t xml:space="preserve">261157	</t>
  </si>
  <si>
    <t xml:space="preserve">999228262336742	</t>
  </si>
  <si>
    <t>[南雅加达]格兰玛哈甘酒店(Hotel Gran Mahakam)(56174628)</t>
  </si>
  <si>
    <t>超级豪华房&lt;1人入住&gt;&lt;不退款&gt;&lt;早餐&gt;</t>
  </si>
  <si>
    <t>LAN/XINGGUO,MA/GUOYONG,LUO/YING,LI/ZHUORAN</t>
  </si>
  <si>
    <t xml:space="preserve">4166404	</t>
  </si>
  <si>
    <t xml:space="preserve">938053/938052/938055/938051 - mr. mulyono (rsv)	</t>
  </si>
  <si>
    <t xml:space="preserve">999228264638715	</t>
  </si>
  <si>
    <t>[北温哥华]北温哥华凯富套房酒店(Econo Lodge Inn &amp; Suites - North Vancouver)(60467487)</t>
  </si>
  <si>
    <t>大号床房禁烟&lt;2人入住&gt;</t>
  </si>
  <si>
    <t>Postman/David</t>
  </si>
  <si>
    <t xml:space="preserve">4167648	</t>
  </si>
  <si>
    <t xml:space="preserve">999228267793551	</t>
  </si>
  <si>
    <t>WU/DANKE,CHEN/YUNPENG</t>
  </si>
  <si>
    <t xml:space="preserve">4169450	</t>
  </si>
  <si>
    <t xml:space="preserve">999228268029068	</t>
  </si>
  <si>
    <t>标准房额外加床&lt;2人入住&gt;&lt;早餐&gt;</t>
  </si>
  <si>
    <t>ZHANG/LINGYI</t>
  </si>
  <si>
    <t xml:space="preserve">4169548	</t>
  </si>
  <si>
    <t xml:space="preserve">-114579872|114579872	</t>
  </si>
  <si>
    <t xml:space="preserve">999228272703159	</t>
  </si>
  <si>
    <t>[吉隆坡]吉隆坡希尔顿酒店(Hilton Kuala Lumpur)(68545466)</t>
  </si>
  <si>
    <t>湖景豪华双床房&lt;2人入住&gt;&lt;早餐&gt;</t>
  </si>
  <si>
    <t>RAMU/SHAERN</t>
  </si>
  <si>
    <t xml:space="preserve">4172597	</t>
  </si>
  <si>
    <t xml:space="preserve">999228272730034	</t>
  </si>
  <si>
    <t>湖景豪华双床房&lt;2人入住&gt;</t>
  </si>
  <si>
    <t xml:space="preserve">4172609	</t>
  </si>
  <si>
    <t xml:space="preserve">999228274206507	</t>
  </si>
  <si>
    <t>[伦敦]布赖森酒店(The Bryson Hotel)(90367224)</t>
  </si>
  <si>
    <t>标准客房&lt;2人入住&gt;</t>
  </si>
  <si>
    <t>Koehler/Michael</t>
  </si>
  <si>
    <t xml:space="preserve">4173596	</t>
  </si>
  <si>
    <t xml:space="preserve">-114805579|114805579	</t>
  </si>
  <si>
    <t xml:space="preserve">999228274361728	</t>
  </si>
  <si>
    <t>[巴黎]维亚托酒店(Hôtel Viator)(89918352)</t>
  </si>
  <si>
    <t>双人房, 私人浴室&lt;2人入住&gt;&lt;不退款&gt;</t>
  </si>
  <si>
    <t>KOKUBUN/TANEMITCHI-HADRIEN,NGANGAMA-BOMA/ARSENE</t>
  </si>
  <si>
    <t xml:space="preserve">4173723	</t>
  </si>
  <si>
    <t xml:space="preserve">999228274371465	</t>
  </si>
  <si>
    <t>[巴黎]巴萨诺舍酒店(Hotel Elysées Bassano)(55304233)</t>
  </si>
  <si>
    <t>高级房&lt;1人入住&gt;</t>
  </si>
  <si>
    <t>O Donovan/Fergal</t>
  </si>
  <si>
    <t xml:space="preserve">4173735	</t>
  </si>
  <si>
    <t xml:space="preserve">IHRCPB	</t>
  </si>
  <si>
    <t xml:space="preserve">999228274424695	</t>
  </si>
  <si>
    <t>[里斯本]欧力斯普马克思德萨酒店(Olissippo Marques de Sa)(92029375)</t>
  </si>
  <si>
    <t>WICKE/FRITZI,WICKE/MICHAEL</t>
  </si>
  <si>
    <t xml:space="preserve">4173778	</t>
  </si>
  <si>
    <t xml:space="preserve">114857927|114857927	</t>
  </si>
  <si>
    <t xml:space="preserve">999228280328784	</t>
  </si>
  <si>
    <t>[济州市]济州琥珀酒店(Amber Hotel Jeju)(55944561)</t>
  </si>
  <si>
    <t>标准大床房&lt;2人入住&gt;</t>
  </si>
  <si>
    <t>OH/SIEUN</t>
  </si>
  <si>
    <t xml:space="preserve">4175027	</t>
  </si>
  <si>
    <t xml:space="preserve">23453986	</t>
  </si>
  <si>
    <t xml:space="preserve">999228284436198	</t>
  </si>
  <si>
    <t>Double or Twin Superior&lt;1人入住&gt;&lt;不退款&gt;</t>
  </si>
  <si>
    <t>LIN/CHOIMAN</t>
  </si>
  <si>
    <t xml:space="preserve">4176571	</t>
  </si>
  <si>
    <t xml:space="preserve">999228286318832	</t>
  </si>
  <si>
    <t>二间卧室公寓&lt;2人入住&gt;</t>
  </si>
  <si>
    <t>CHEN/CHEN</t>
  </si>
  <si>
    <t xml:space="preserve">4177503	</t>
  </si>
  <si>
    <t xml:space="preserve">999228287216458	</t>
  </si>
  <si>
    <t>[河内]河内金湖温德姆道玺酒店(Dolce by Wyndham Hanoi Golden Lake)(91545869)</t>
  </si>
  <si>
    <t>Golden Deluxe King Room&lt;2人入住&gt;&lt;早餐&gt;</t>
  </si>
  <si>
    <t>WANG/JIUNLI</t>
  </si>
  <si>
    <t xml:space="preserve">4177927	</t>
  </si>
  <si>
    <t xml:space="preserve">999228287362742	</t>
  </si>
  <si>
    <t xml:space="preserve">4177965	</t>
  </si>
  <si>
    <t xml:space="preserve">85695	</t>
  </si>
  <si>
    <t xml:space="preserve">999228292049602	</t>
  </si>
  <si>
    <t>[西归浦市]济州神话世界神话度假村(Shinhwa Jeju Shinhwa World Hotels &amp; Resorts)(68129215)</t>
  </si>
  <si>
    <t>Sujin/Lee</t>
  </si>
  <si>
    <t xml:space="preserve">4180246	</t>
  </si>
  <si>
    <t xml:space="preserve">2360124	</t>
  </si>
  <si>
    <t xml:space="preserve">999228293276912	</t>
  </si>
  <si>
    <t>[维亚纳堡]阿克西斯维亚纳商务水疗酒店(Axis Viana Business &amp; Spa Hotel)(55304278)</t>
  </si>
  <si>
    <t>双人房/双床房, 山景&lt;2人入住&gt;&lt;不退款&gt;&lt;早餐&gt;</t>
  </si>
  <si>
    <t>SA/CELSO NUNO</t>
  </si>
  <si>
    <t xml:space="preserve">4180989	</t>
  </si>
  <si>
    <t xml:space="preserve">-115546640|115546640	</t>
  </si>
  <si>
    <t xml:space="preserve">999228294392510	</t>
  </si>
  <si>
    <t>[塞维利亚]美国塞维利亚酒店(Hotel América Sevilla)(55831926)</t>
  </si>
  <si>
    <t>尊贵双人房&lt;2人入住&gt;&lt;不退款&gt;</t>
  </si>
  <si>
    <t>WU/YAOKANG</t>
  </si>
  <si>
    <t xml:space="preserve">4181934	</t>
  </si>
  <si>
    <t xml:space="preserve">-115689603|115689603	</t>
  </si>
  <si>
    <t xml:space="preserve">999228297465300	</t>
  </si>
  <si>
    <t>[巴塞罗那]辉煌酒店(Hotel Glòries)(95083964)</t>
  </si>
  <si>
    <t>双人房带双人床&lt;2人入住&gt;&lt;早餐&gt;</t>
  </si>
  <si>
    <t>LIU/YONGFENG</t>
  </si>
  <si>
    <t xml:space="preserve">4184060	</t>
  </si>
  <si>
    <t xml:space="preserve">00215033	</t>
  </si>
  <si>
    <t xml:space="preserve">999228312182472	</t>
  </si>
  <si>
    <t>[曼谷]嘟嘟青年旅舍(Tuk Tuk Hostel)(90353617)</t>
  </si>
  <si>
    <t>大床房-带公共浴室&lt;2人入住&gt;</t>
  </si>
  <si>
    <t>SRICHAICHOO/BUNYAWEE,INTAKSIN/THANABBATRA</t>
  </si>
  <si>
    <t xml:space="preserve">4187112	</t>
  </si>
  <si>
    <t xml:space="preserve">8912774,8912773|115944889,115944895	</t>
  </si>
  <si>
    <t xml:space="preserve">999228313445863	</t>
  </si>
  <si>
    <t>[新德里]主要市集客房切克旅馆(Check in Room Main Bazar)(111591907)</t>
  </si>
  <si>
    <t>豪华客房, 1 张双人床, 无烟房&lt;2人入住&gt;&lt;早餐&gt;</t>
  </si>
  <si>
    <t>MORI/ATSUSHI</t>
  </si>
  <si>
    <t xml:space="preserve">4187661	</t>
  </si>
  <si>
    <t xml:space="preserve">Confirmed on mobile app|116015447	</t>
  </si>
  <si>
    <t xml:space="preserve">999228313714074	</t>
  </si>
  <si>
    <t>[巴统]JRW威尔蒙德酒店(Jrw Welmond Hotel)(110036531)</t>
  </si>
  <si>
    <t>高级海景房&lt;2人入住&gt;&lt;早餐&gt;</t>
  </si>
  <si>
    <t>DOGANCIK/SAYGIN</t>
  </si>
  <si>
    <t xml:space="preserve">4187797	</t>
  </si>
  <si>
    <t xml:space="preserve">20231112-10556-1208243255	</t>
  </si>
  <si>
    <t xml:space="preserve">999228314859970	</t>
  </si>
  <si>
    <t>客房, 1 张特大床&lt;2人入住&gt;&lt;早餐&gt;</t>
  </si>
  <si>
    <t>WU/XIAOBIN,DONG/GUIPING</t>
  </si>
  <si>
    <t xml:space="preserve">4188759	</t>
  </si>
  <si>
    <t xml:space="preserve">999228317363137	</t>
  </si>
  <si>
    <t>豪华大床房&lt;2人入住&gt;&lt;早餐&gt;</t>
  </si>
  <si>
    <t>YANG/YANG</t>
  </si>
  <si>
    <t xml:space="preserve">4190554	</t>
  </si>
  <si>
    <t xml:space="preserve">999228319368730	</t>
  </si>
  <si>
    <t>KIJPHURIPHAT/MARATEE</t>
  </si>
  <si>
    <t xml:space="preserve">4192451	</t>
  </si>
  <si>
    <t xml:space="preserve">18139907	</t>
  </si>
  <si>
    <t xml:space="preserve">999228319387315	</t>
  </si>
  <si>
    <t>Deluxe Room, 1 King Bed, City View&lt;2人入住&gt;&lt;不退款&gt;</t>
  </si>
  <si>
    <t>KIM HENG/POA</t>
  </si>
  <si>
    <t xml:space="preserve">4192460	</t>
  </si>
  <si>
    <t xml:space="preserve">34962SE069709|116407813	</t>
  </si>
  <si>
    <t xml:space="preserve">999228319636047	</t>
  </si>
  <si>
    <t>OZEN/FERRUH</t>
  </si>
  <si>
    <t xml:space="preserve">4192821	</t>
  </si>
  <si>
    <t xml:space="preserve">20231112-10556-1208261423	</t>
  </si>
  <si>
    <t xml:space="preserve">999228320967718	</t>
  </si>
  <si>
    <t>标准大床房&lt;2人入住&gt;&lt;不退款&gt;&lt;早餐&gt;</t>
  </si>
  <si>
    <t>Liu/Jin</t>
  </si>
  <si>
    <t xml:space="preserve">4194174	</t>
  </si>
  <si>
    <t xml:space="preserve">999228329818274	</t>
  </si>
  <si>
    <t>[巴彦勒巴]槟城国际会展中心阿玛瑞酒店(Amari Spice Penang)(110042908)</t>
  </si>
  <si>
    <t>豪华房(双床)&lt;1人入住&gt;&lt;早餐&gt;</t>
  </si>
  <si>
    <t>JIAN/WEI</t>
  </si>
  <si>
    <t xml:space="preserve">4197180	</t>
  </si>
  <si>
    <t xml:space="preserve">39711SE074304|116821994	</t>
  </si>
  <si>
    <t xml:space="preserve">999228333253454	</t>
  </si>
  <si>
    <t>[普吉岛]萨瓦蒂芭东渡假村酒店(Sawaddi Patong Resort &amp; Spa)(55380773)</t>
  </si>
  <si>
    <t>MU/XINYANG,WU/XI</t>
  </si>
  <si>
    <t xml:space="preserve">4199094	</t>
  </si>
  <si>
    <t xml:space="preserve">12370	</t>
  </si>
  <si>
    <t xml:space="preserve">999228334378869	</t>
  </si>
  <si>
    <t>[冲浪者天堂]诺富特冲浪者天堂酒店(Novotel Surfers Paradise)(55851979)</t>
  </si>
  <si>
    <t>Superior Double Room, 2 Double Beds, View&lt;2人入住&gt;&lt;不退款&gt;&lt;早餐&gt;</t>
  </si>
  <si>
    <t>RUI/LIU,FAN/HUANG</t>
  </si>
  <si>
    <t xml:space="preserve">4199629	</t>
  </si>
  <si>
    <t xml:space="preserve">999228334789490	</t>
  </si>
  <si>
    <t>NING/YIMING,LI/YANG</t>
  </si>
  <si>
    <t xml:space="preserve">4199795	</t>
  </si>
  <si>
    <t xml:space="preserve">999228334825488	</t>
  </si>
  <si>
    <t>VUKA/ALEKSANDER</t>
  </si>
  <si>
    <t xml:space="preserve">4199813	</t>
  </si>
  <si>
    <t xml:space="preserve">1449	</t>
  </si>
  <si>
    <t xml:space="preserve">999228335005802	</t>
  </si>
  <si>
    <t>YANG/YONGLIN,YAN/ZIYI</t>
  </si>
  <si>
    <t xml:space="preserve">4199877	</t>
  </si>
  <si>
    <t xml:space="preserve">999228335378735	</t>
  </si>
  <si>
    <t>CHOKUNKIT/NARAT</t>
  </si>
  <si>
    <t xml:space="preserve">4200004	</t>
  </si>
  <si>
    <t xml:space="preserve">350400000012865	</t>
  </si>
  <si>
    <t xml:space="preserve">999228336466580	</t>
  </si>
  <si>
    <t>[济州市]西姆斯酒店(Sims Hotel)(55653069)</t>
  </si>
  <si>
    <t>标准大床房&lt;1人入住&gt;&lt;不退款&gt;</t>
  </si>
  <si>
    <t>JEONG/SEONGYOON</t>
  </si>
  <si>
    <t xml:space="preserve">4200657	</t>
  </si>
  <si>
    <t xml:space="preserve">194262	</t>
  </si>
  <si>
    <t xml:space="preserve">999228338096231	</t>
  </si>
  <si>
    <t>[曼谷]沙吞易大酒店(The Grand Sathorn)(55666065)</t>
  </si>
  <si>
    <t>SHEN/LIYUAN</t>
  </si>
  <si>
    <t xml:space="preserve">4201776	</t>
  </si>
  <si>
    <t xml:space="preserve">999228339165386	</t>
  </si>
  <si>
    <t>[普吉岛]普吉岛佛基拉诺富特城市酒店(Novotel Phuket City Phokeethra)(55611845)</t>
  </si>
  <si>
    <t>POKAEW/SISARIN</t>
  </si>
  <si>
    <t xml:space="preserve">4202643	</t>
  </si>
  <si>
    <t xml:space="preserve">492008	</t>
  </si>
  <si>
    <t xml:space="preserve">999228339363617	</t>
  </si>
  <si>
    <t>[坎昆]巴塔博酒店(Hotel Batab)(70394921)</t>
  </si>
  <si>
    <t>2张双人床房&lt;2人入住&gt;</t>
  </si>
  <si>
    <t>sun/hao,yang/wei,yang/yuanyuan,zhao/jianghai</t>
  </si>
  <si>
    <t xml:space="preserve">4202869	</t>
  </si>
  <si>
    <t xml:space="preserve">6746,6747|117305585,117305586	</t>
  </si>
  <si>
    <t xml:space="preserve">999228340049935	</t>
  </si>
  <si>
    <t>[中雅加达]雅加达费尔蒙酒店(Fairmont Jakarta)(55598981)</t>
  </si>
  <si>
    <t>费尔蒙黄金套房&lt;2人入住&gt;&lt;早餐&gt;</t>
  </si>
  <si>
    <t>MUNINGGAR/DEWI</t>
  </si>
  <si>
    <t xml:space="preserve">4203496	</t>
  </si>
  <si>
    <t xml:space="preserve">A5G1XKD640	</t>
  </si>
  <si>
    <t xml:space="preserve">999228340924579	</t>
  </si>
  <si>
    <t>SITTIBOOT/PIMWIPHA</t>
  </si>
  <si>
    <t xml:space="preserve">4204098	</t>
  </si>
  <si>
    <t xml:space="preserve">999228344558193	</t>
  </si>
  <si>
    <t>[芭堤雅]芭堤雅麦克海滩度假村(Mike Beach Resort Pattaya)(55478397)</t>
  </si>
  <si>
    <t>SHENG/SHOUNIAN</t>
  </si>
  <si>
    <t xml:space="preserve">4206129	</t>
  </si>
  <si>
    <t xml:space="preserve">-117534004|117534004	</t>
  </si>
  <si>
    <t xml:space="preserve">999228345248189	</t>
  </si>
  <si>
    <t>[哥打京那巴鲁]哥打京那巴鲁希尔顿酒店(Hilton Kota Kinabalu)(70165128)</t>
  </si>
  <si>
    <t>ZHAO/CHICHUN</t>
  </si>
  <si>
    <t xml:space="preserve">4206334	</t>
  </si>
  <si>
    <t xml:space="preserve">999228345472585	</t>
  </si>
  <si>
    <t>[瓜卢流斯]瓜鲁柳斯黑貂酒店(Sables Hotel Guarulhos)(90352301)</t>
  </si>
  <si>
    <t>标准双床房&lt;2人入住&gt;&lt;早餐&gt;</t>
  </si>
  <si>
    <t>Pereira/Beatriz</t>
  </si>
  <si>
    <t xml:space="preserve">4206434	</t>
  </si>
  <si>
    <t xml:space="preserve">999228345732337	</t>
  </si>
  <si>
    <t>[滨海萨纳里]阿多尼斯萨那丽洗浴大酒店(Adonis Sanary Grand Hôtel des Bains)(70165302)</t>
  </si>
  <si>
    <t>标准双人间&lt;2人入住&gt;&lt;早餐&gt;</t>
  </si>
  <si>
    <t>SIMON/JEAN LOUIS</t>
  </si>
  <si>
    <t xml:space="preserve">4206600	</t>
  </si>
  <si>
    <t xml:space="preserve">1500	</t>
  </si>
  <si>
    <t xml:space="preserve">999228346179582	</t>
  </si>
  <si>
    <t>LAM/MEI LAI</t>
  </si>
  <si>
    <t xml:space="preserve">4206811	</t>
  </si>
  <si>
    <t xml:space="preserve">999228346783215	</t>
  </si>
  <si>
    <t>[Laweyan]索罗帕拉宫酒店(Solo Paragon Hotel &amp; Residence)(90397277)</t>
  </si>
  <si>
    <t>AMMA/RYO</t>
  </si>
  <si>
    <t xml:space="preserve">4207113	</t>
  </si>
  <si>
    <t xml:space="preserve">484729	</t>
  </si>
  <si>
    <t xml:space="preserve">999228347835365	</t>
  </si>
  <si>
    <t>[华盛顿]舒适酒店-特区市区/会议中心(Comfort Inn Downtown DC/Convention Center)(91547147)</t>
  </si>
  <si>
    <t>标准房, 1 张大床, 无烟房&lt;2人入住&gt;&lt;早餐&gt;</t>
  </si>
  <si>
    <t>MO/YANYU,WANG/SHULUN</t>
  </si>
  <si>
    <t xml:space="preserve">4207477	</t>
  </si>
  <si>
    <t xml:space="preserve">999228348035239	</t>
  </si>
  <si>
    <t>[马卡蒂]马卡迪华美达安可酒店(Ramada Encore Makati)(55599153)</t>
  </si>
  <si>
    <t>1 King Bed, Non-Smoking&lt;1人入住&gt;&lt;不退款&gt;&lt;早餐&gt;</t>
  </si>
  <si>
    <t>ZHANG/YU</t>
  </si>
  <si>
    <t xml:space="preserve">4207525	</t>
  </si>
  <si>
    <t xml:space="preserve">999228351335016	</t>
  </si>
  <si>
    <t>li/jun</t>
  </si>
  <si>
    <t xml:space="preserve">4208944	</t>
  </si>
  <si>
    <t xml:space="preserve">117948074|117948074	</t>
  </si>
  <si>
    <t xml:space="preserve">999228351350688	</t>
  </si>
  <si>
    <t>豪华间&lt;2人入住&gt;&lt;早餐&gt;</t>
  </si>
  <si>
    <t>xu/jingxuan,tu/jiahua</t>
  </si>
  <si>
    <t xml:space="preserve">4208951	</t>
  </si>
  <si>
    <t xml:space="preserve">117948410|117948410	</t>
  </si>
  <si>
    <t xml:space="preserve">999228352212417	</t>
  </si>
  <si>
    <t>[圣何塞]Holiday Inn 圣何塞 - AUROLA(Holiday Inn San Jose-Aurola)(55290101)</t>
  </si>
  <si>
    <t>标准特大床房（直达休息室）&lt;2人入住&gt;&lt;不退款&gt;&lt;早餐&gt;</t>
  </si>
  <si>
    <t>ZHAO/HEXUAN,CUI/SHANSHAN</t>
  </si>
  <si>
    <t xml:space="preserve">4209351	</t>
  </si>
  <si>
    <t xml:space="preserve">47653856|117966428	</t>
  </si>
  <si>
    <t xml:space="preserve">999228352506750	</t>
  </si>
  <si>
    <t>Jiang/Tao</t>
  </si>
  <si>
    <t xml:space="preserve">4209459	</t>
  </si>
  <si>
    <t xml:space="preserve">117972557|117972557	</t>
  </si>
  <si>
    <t xml:space="preserve">999228353180464	</t>
  </si>
  <si>
    <t>[伊兹密尔]伊兹密尔卡亚温泉及会议中心酒店(Kaya Izmir Thermal &amp; Convention)(90401795)</t>
  </si>
  <si>
    <t>KOYUTURK/FATIH,KOYUTURK/ELA</t>
  </si>
  <si>
    <t xml:space="preserve">4209763	</t>
  </si>
  <si>
    <t xml:space="preserve">117986151|117986151	</t>
  </si>
  <si>
    <t xml:space="preserve">999228355026306	</t>
  </si>
  <si>
    <t>Twin Guest Room River View&lt;2人入住&gt;</t>
  </si>
  <si>
    <t>LEE/WONJAE,PARK/JAEYOUNG,CHOI/YERI,CHANG/YOUNGKYUNG</t>
  </si>
  <si>
    <t xml:space="preserve">4210595	</t>
  </si>
  <si>
    <t xml:space="preserve">999228356453347	</t>
  </si>
  <si>
    <t>[芭堤雅]艾雅拉大酒店(Aiyara Grand Hotel)(68545136)</t>
  </si>
  <si>
    <t>高级房带浴缸&lt;2人入住&gt;&lt;不退款&gt;</t>
  </si>
  <si>
    <t>SAENGPUANG/PATTAVEE</t>
  </si>
  <si>
    <t xml:space="preserve">4211456	</t>
  </si>
  <si>
    <t xml:space="preserve">418553|118060564	</t>
  </si>
  <si>
    <t xml:space="preserve">999228357256605	</t>
  </si>
  <si>
    <t>[仁川]仁川松岛城市住宿酒店(Urbanstay Incheon Songdo)(114262761)</t>
  </si>
  <si>
    <t>Studio Double Room&lt;2人入住&gt;</t>
  </si>
  <si>
    <t>TS/OSORVAANI</t>
  </si>
  <si>
    <t xml:space="preserve">4211691	</t>
  </si>
  <si>
    <t xml:space="preserve">H2311074977|118077525	</t>
  </si>
  <si>
    <t xml:space="preserve">999228357294488	</t>
  </si>
  <si>
    <t>CH/ENKHJARGAL</t>
  </si>
  <si>
    <t xml:space="preserve">4211800	</t>
  </si>
  <si>
    <t xml:space="preserve">H2311074992|118078627	</t>
  </si>
  <si>
    <t xml:space="preserve">999228357458958	</t>
  </si>
  <si>
    <t>QIU/MIN,Kyaw/TunTun</t>
  </si>
  <si>
    <t xml:space="preserve">4211966	</t>
  </si>
  <si>
    <t xml:space="preserve">999228357752297	</t>
  </si>
  <si>
    <t>KIM/KISUN</t>
  </si>
  <si>
    <t xml:space="preserve">4212073	</t>
  </si>
  <si>
    <t xml:space="preserve">118092488|118092488	</t>
  </si>
  <si>
    <t xml:space="preserve">999228362456917	</t>
  </si>
  <si>
    <t>[天安市]天安新罗酒店(Shilla Stay Cheonan)(60480295)</t>
  </si>
  <si>
    <t>家庭双床房&lt;3人入住&gt;</t>
  </si>
  <si>
    <t>LEE/MIYOUNG</t>
  </si>
  <si>
    <t xml:space="preserve">4214662	</t>
  </si>
  <si>
    <t xml:space="preserve">30496228	</t>
  </si>
  <si>
    <t xml:space="preserve">999228363481456	</t>
  </si>
  <si>
    <t>[马尼拉]马尼拉酒店(The Manila Hotel)(55478353)</t>
  </si>
  <si>
    <t>日出套房&lt;2人入住&gt;&lt;不退款&gt;&lt;早餐&gt;</t>
  </si>
  <si>
    <t>Tang/Haitao,Jiang/Qun</t>
  </si>
  <si>
    <t xml:space="preserve">4215292	</t>
  </si>
  <si>
    <t xml:space="preserve">|118573186	</t>
  </si>
  <si>
    <t xml:space="preserve">999228363663805	</t>
  </si>
  <si>
    <t>[罗马]凯撒罗马酒店(The Caesar Roma)(55665968)</t>
  </si>
  <si>
    <t>智能大床间&lt;1人入住&gt;&lt;不退款&gt;</t>
  </si>
  <si>
    <t>WANG/RONGZHEN</t>
  </si>
  <si>
    <t xml:space="preserve">4215364	</t>
  </si>
  <si>
    <t xml:space="preserve">999228363867239	</t>
  </si>
  <si>
    <t>Guo/Yun,LIN/DONGSHENG</t>
  </si>
  <si>
    <t xml:space="preserve">4215580	</t>
  </si>
  <si>
    <t xml:space="preserve">7330	</t>
  </si>
  <si>
    <t xml:space="preserve">999228364545192	</t>
  </si>
  <si>
    <t>MARTIN URQUIJO/ASUN</t>
  </si>
  <si>
    <t xml:space="preserve">4215980	</t>
  </si>
  <si>
    <t xml:space="preserve">999228313817550	</t>
  </si>
  <si>
    <t>[Haymarket]乔治的情人节酒店(Valentine on George)(91546364)</t>
  </si>
  <si>
    <t>XU/JINGCHAO,WANG/BAOHUA</t>
  </si>
  <si>
    <t xml:space="preserve">4187841	</t>
  </si>
  <si>
    <t xml:space="preserve">21694|116056251	</t>
  </si>
  <si>
    <t xml:space="preserve">999228366545035	</t>
  </si>
  <si>
    <t>[河内]大景观河内酒店(Grand Vista Hanoi)(90389924)</t>
  </si>
  <si>
    <t>豪华房&lt;1人入住&gt;&lt;早餐&gt;</t>
  </si>
  <si>
    <t>Wang/Chifeng,Liang/Haiyan,Guo/Chihong</t>
  </si>
  <si>
    <t xml:space="preserve">4217258	</t>
  </si>
  <si>
    <t xml:space="preserve">231108180944432	</t>
  </si>
  <si>
    <t xml:space="preserve">999228367068334	</t>
  </si>
  <si>
    <t>CHIU/THIEN TRANG</t>
  </si>
  <si>
    <t xml:space="preserve">4217779	</t>
  </si>
  <si>
    <t xml:space="preserve">16602179	</t>
  </si>
  <si>
    <t xml:space="preserve">999228367250042	</t>
  </si>
  <si>
    <t>[暹粒]拉迪尔吴哥精品酒店(Ladear Angkor Boutique)(90197781)</t>
  </si>
  <si>
    <t>池景豪华双人房&lt;2人入住&gt;&lt;不退款&gt;&lt;早餐&gt;</t>
  </si>
  <si>
    <t>WILLIAMS/JACOB ANTHONY,BUCKLE/LAUREN ELIZABETH</t>
  </si>
  <si>
    <t xml:space="preserve">4217945	</t>
  </si>
  <si>
    <t xml:space="preserve">|118690593	</t>
  </si>
  <si>
    <t xml:space="preserve">999228367859472	</t>
  </si>
  <si>
    <t>单间公寓&lt;2人入住&gt;&lt;不退款&gt;</t>
  </si>
  <si>
    <t>JAPARSA/SITTI ZUBAIDAH BINTI</t>
  </si>
  <si>
    <t xml:space="preserve">4219270	</t>
  </si>
  <si>
    <t xml:space="preserve">10010696847	</t>
  </si>
  <si>
    <t xml:space="preserve">999228368113615	</t>
  </si>
  <si>
    <t>[新埠头]新埠头德瓦尔纳会议酒店(Dewarna Hotel and Convention Bojonegoro)(110042611)</t>
  </si>
  <si>
    <t>Executive Room&lt;2人入住&gt;&lt;不退款&gt;&lt;早餐&gt;</t>
  </si>
  <si>
    <t>DWI PRASETYO/ARI</t>
  </si>
  <si>
    <t xml:space="preserve">4219650	</t>
  </si>
  <si>
    <t xml:space="preserve">999228368937361	</t>
  </si>
  <si>
    <t>[杜塞尔多夫]杜塞道夫生活酒店(Living Hotel Düsseldorf)(56140410)</t>
  </si>
  <si>
    <t>商务房&lt;2人入住&gt;&lt;不退款&gt;&lt;早餐&gt;</t>
  </si>
  <si>
    <t>Li/Yujin,Zhou/Anmei</t>
  </si>
  <si>
    <t xml:space="preserve">4221208	</t>
  </si>
  <si>
    <t xml:space="preserve">-119143628|119143628	</t>
  </si>
  <si>
    <t xml:space="preserve">999228368952901	</t>
  </si>
  <si>
    <t>[塔克洛班]塔克洛班酒店(Go Hotels Tacloban)(95687540)</t>
  </si>
  <si>
    <t>VISHNU VARDHAN/BYREDDY</t>
  </si>
  <si>
    <t xml:space="preserve">4221226	</t>
  </si>
  <si>
    <t xml:space="preserve">TAC0036639 - Gem	</t>
  </si>
  <si>
    <t xml:space="preserve">999228370075527	</t>
  </si>
  <si>
    <t>tu/wei</t>
  </si>
  <si>
    <t xml:space="preserve">4223123	</t>
  </si>
  <si>
    <t xml:space="preserve">999228370153354	</t>
  </si>
  <si>
    <t>[Pagedangan]BSD城市快乐生活酒店(Joylive BSD City)(102881103)</t>
  </si>
  <si>
    <t>高级房（特大床）&lt;2人入住&gt;&lt;早餐&gt;</t>
  </si>
  <si>
    <t>CHEOH/JIE ROU</t>
  </si>
  <si>
    <t xml:space="preserve">4223371	</t>
  </si>
  <si>
    <t xml:space="preserve">30642, 30643	</t>
  </si>
  <si>
    <t xml:space="preserve">999228370321099	</t>
  </si>
  <si>
    <t>[怡保]怡保麗閣酒店(Regalodge Hotel Ipoh)(55439677)</t>
  </si>
  <si>
    <t>甄选双人床房&lt;2人入住&gt;&lt;早餐&gt;</t>
  </si>
  <si>
    <t>NORMAN/ADAM</t>
  </si>
  <si>
    <t xml:space="preserve">4223512	</t>
  </si>
  <si>
    <t xml:space="preserve">31454613	</t>
  </si>
  <si>
    <t xml:space="preserve">999228372498411	</t>
  </si>
  <si>
    <t>[普吉岛]卡塔SIS度假酒店(The Sis Kata, Resort)(69427769)</t>
  </si>
  <si>
    <t>SIS园景房&lt;2人入住&gt;&lt;不退款&gt;&lt;早餐&gt;</t>
  </si>
  <si>
    <t>Samitinantana/Jutiporn</t>
  </si>
  <si>
    <t xml:space="preserve">4224312	</t>
  </si>
  <si>
    <t xml:space="preserve">999228389599629	</t>
  </si>
  <si>
    <t>[曼谷]曼谷拉玛9号美蒂雅酒店(Maitria Hotel Rama 9 Bangkok)(96745495)</t>
  </si>
  <si>
    <t>园景高级房 1张特大床&lt;2人入住&gt;&lt;不退款&gt;&lt;早餐&gt;</t>
  </si>
  <si>
    <t>BOONYONG/WICHIAN</t>
  </si>
  <si>
    <t xml:space="preserve">4225176	</t>
  </si>
  <si>
    <t xml:space="preserve">24150,55604	</t>
  </si>
  <si>
    <t xml:space="preserve">999228391797815	</t>
  </si>
  <si>
    <t>[亚历山大]日出亚历克斯大道酒店(Sunrise Alex Avenue Hotel)(110041037)</t>
  </si>
  <si>
    <t>mao/dehao</t>
  </si>
  <si>
    <t xml:space="preserve">4225774	</t>
  </si>
  <si>
    <t xml:space="preserve">40805SE019574	</t>
  </si>
  <si>
    <t xml:space="preserve">999228391789574	</t>
  </si>
  <si>
    <t>[迈尔斯堡]迈尔斯堡温德姆豪生酒店(Howard Johnson by Wyndham Ft. Myers FL)(70790791)</t>
  </si>
  <si>
    <t>客房（2张双人床，可吸烟）&lt;2人入住&gt;&lt;不退款&gt;</t>
  </si>
  <si>
    <t>Jerina /Sylvain</t>
  </si>
  <si>
    <t xml:space="preserve">4225771	</t>
  </si>
  <si>
    <t xml:space="preserve">84143EE018564	</t>
  </si>
  <si>
    <t xml:space="preserve">999228392047308	</t>
  </si>
  <si>
    <t>[古晋]古晋希尔顿酒店(Hilton Kuching Hotel)(55354924)</t>
  </si>
  <si>
    <t>市景豪华双床间&lt;2人入住&gt;&lt;不退款&gt;</t>
  </si>
  <si>
    <t>CHEN/YUFEI,CHEN/YUFEI</t>
  </si>
  <si>
    <t xml:space="preserve">4225878	</t>
  </si>
  <si>
    <t xml:space="preserve">3443725607	</t>
  </si>
  <si>
    <t xml:space="preserve">999228393108981	</t>
  </si>
  <si>
    <t>[阿加迪尔]阿加迪尔欧米茄酒店(Omega Hotel Agadir)(91548360)</t>
  </si>
  <si>
    <t>ALI/MUHAMMAD ADNAN</t>
  </si>
  <si>
    <t xml:space="preserve">4226258	</t>
  </si>
  <si>
    <t xml:space="preserve">9512	</t>
  </si>
  <si>
    <t xml:space="preserve">999228393504252	</t>
  </si>
  <si>
    <t>[北干巴鲁]北干巴鲁苏迪曼维兹酒店(Whiz Hotel Sudirman Pekanbaru)(69451785)</t>
  </si>
  <si>
    <t>AA/PATRYA</t>
  </si>
  <si>
    <t xml:space="preserve">4226416	</t>
  </si>
  <si>
    <t xml:space="preserve">999228393639394	</t>
  </si>
  <si>
    <t>[Kebondalem]喀拉喀托皇家酒店(The Royale Krakatau)(55586138)</t>
  </si>
  <si>
    <t>豪华客房&lt;1人入住&gt;&lt;不退款&gt;&lt;早餐&gt;</t>
  </si>
  <si>
    <t>BANG/YUNJAE</t>
  </si>
  <si>
    <t xml:space="preserve">4226477	</t>
  </si>
  <si>
    <t xml:space="preserve">999228394030397	</t>
  </si>
  <si>
    <t>TAKEHIRO/NOMA</t>
  </si>
  <si>
    <t xml:space="preserve">4226800	</t>
  </si>
  <si>
    <t xml:space="preserve">407392	</t>
  </si>
  <si>
    <t xml:space="preserve">999228394149409	</t>
  </si>
  <si>
    <t>PARK/OWISUK</t>
  </si>
  <si>
    <t xml:space="preserve">4226849	</t>
  </si>
  <si>
    <t xml:space="preserve">298367	</t>
  </si>
  <si>
    <t xml:space="preserve">999228394658394	</t>
  </si>
  <si>
    <t>PROKOPYEVA/NATALIA</t>
  </si>
  <si>
    <t xml:space="preserve">4227172	</t>
  </si>
  <si>
    <t xml:space="preserve">2311100013	</t>
  </si>
  <si>
    <t xml:space="preserve">999228394878360	</t>
  </si>
  <si>
    <t>[West Pakulonan]加丁塞鹏阿特里亚公寓(Atria Residences Gading Serpong)(91547989)</t>
  </si>
  <si>
    <t>两卧室公寓&lt;3人入住&gt;&lt;不退款&gt;&lt;早餐&gt;</t>
  </si>
  <si>
    <t>HOU/PEIMIN,SHEN/XUJIE</t>
  </si>
  <si>
    <t xml:space="preserve">4227253	</t>
  </si>
  <si>
    <t xml:space="preserve">480426115	</t>
  </si>
  <si>
    <t xml:space="preserve">999228395886107	</t>
  </si>
  <si>
    <t>[新山]新山V8酒店(V8 Hotel Johor Bahru)(61520836)</t>
  </si>
  <si>
    <t>WANG/JIAHAO</t>
  </si>
  <si>
    <t xml:space="preserve">4227747	</t>
  </si>
  <si>
    <t xml:space="preserve">999228287669555	</t>
  </si>
  <si>
    <t>[束草市]蓝色泰拉酒店(Hotel the Blue Terra)(100678781)</t>
  </si>
  <si>
    <t>家庭海景套房&lt;2人入住&gt;</t>
  </si>
  <si>
    <t>Han/lingling,Li/Yongchun</t>
  </si>
  <si>
    <t xml:space="preserve">4178054	</t>
  </si>
  <si>
    <t xml:space="preserve">477207425-1698922173072577	</t>
  </si>
  <si>
    <t xml:space="preserve">999228393608899	</t>
  </si>
  <si>
    <t>[莱比锡]莱比锡阿迪纳公寓酒店(Adina Apartment Hotel Leipzig)(55505441)</t>
  </si>
  <si>
    <t>尊贵一室房&lt;2人入住&gt;&lt;不退款&gt;</t>
  </si>
  <si>
    <t>HU/ZHILING</t>
  </si>
  <si>
    <t xml:space="preserve">4228371	</t>
  </si>
  <si>
    <t xml:space="preserve">-119798098|119798098	</t>
  </si>
  <si>
    <t xml:space="preserve">999228399569420	</t>
  </si>
  <si>
    <t>Hermosa/Jovella</t>
  </si>
  <si>
    <t xml:space="preserve">4229165	</t>
  </si>
  <si>
    <t xml:space="preserve">298435	</t>
  </si>
  <si>
    <t xml:space="preserve">999228400939356	</t>
  </si>
  <si>
    <t>[Jebres]明星酒店(Hotel Bintang Solo)(89933701)</t>
  </si>
  <si>
    <t>豪华间&lt;2人入住&gt;&lt;不退款&gt;&lt;早餐&gt;</t>
  </si>
  <si>
    <t>SEPTI/VIONITA</t>
  </si>
  <si>
    <t xml:space="preserve">4229712	</t>
  </si>
  <si>
    <t xml:space="preserve">|119865667	</t>
  </si>
  <si>
    <t xml:space="preserve">999228401281014	</t>
  </si>
  <si>
    <t>[罗马]皇家香槟酒店(Hotel Champagne Palace)(55280919)</t>
  </si>
  <si>
    <t>双人床房&lt;2人入住&gt;&lt;不退款&gt;</t>
  </si>
  <si>
    <t>Tommasi/Luigi</t>
  </si>
  <si>
    <t xml:space="preserve">4229996	</t>
  </si>
  <si>
    <t xml:space="preserve">18201244	</t>
  </si>
  <si>
    <t xml:space="preserve">999228404596618	</t>
  </si>
  <si>
    <t>尊贵房&lt;2人入住&gt;&lt;不退款&gt;</t>
  </si>
  <si>
    <t>ALEX/ALEX ZHAO XIONG,PHAM/THI HUYNH NHU</t>
  </si>
  <si>
    <t xml:space="preserve">4231481	</t>
  </si>
  <si>
    <t xml:space="preserve">8959987,8959986|119940512,119940514	</t>
  </si>
  <si>
    <t xml:space="preserve">999228405342831	</t>
  </si>
  <si>
    <t>[首尔]首尔明洞相铁FRESA INN酒店(Sotetsu Fresa Inn Seoul Myeong-Dong)(110132689)</t>
  </si>
  <si>
    <t>转角双床房&lt;2人入住&gt;&lt;不退款&gt;</t>
  </si>
  <si>
    <t>TSE/SIU YING</t>
  </si>
  <si>
    <t xml:space="preserve">4231774	</t>
  </si>
  <si>
    <t xml:space="preserve">2311102268667803	</t>
  </si>
  <si>
    <t xml:space="preserve">999228412410622	</t>
  </si>
  <si>
    <t>1 King Deluxe&lt;2人入住&gt;&lt;早餐&gt;</t>
  </si>
  <si>
    <t>Zhang/Jia</t>
  </si>
  <si>
    <t xml:space="preserve">4232085	</t>
  </si>
  <si>
    <t xml:space="preserve">999228412855107	</t>
  </si>
  <si>
    <t>[都灵]都灵新门阿斯托里亚酒店(Green Class Hotel Astoria)(90389969)</t>
  </si>
  <si>
    <t>双人房&lt;2人入住&gt;&lt;不退款&gt;</t>
  </si>
  <si>
    <t>BONATO/JESSICA</t>
  </si>
  <si>
    <t xml:space="preserve">4232173	</t>
  </si>
  <si>
    <t xml:space="preserve">999228413615785	</t>
  </si>
  <si>
    <t>[新加坡]新加坡富丽华河畔大酒店(Furama RiverFront)(55346090)</t>
  </si>
  <si>
    <t>XIE/JIANGXIANG,XU/KAIJIAN</t>
  </si>
  <si>
    <t xml:space="preserve">4232410	</t>
  </si>
  <si>
    <t xml:space="preserve">120046390	</t>
  </si>
  <si>
    <t xml:space="preserve">999228413703722	</t>
  </si>
  <si>
    <t>城景豪华房&lt;2人入住&gt;&lt;不退款&gt;&lt;早餐&gt;</t>
  </si>
  <si>
    <t>MIN/SE THU YE,CHO/HNIN MYAT</t>
  </si>
  <si>
    <t xml:space="preserve">4232441	</t>
  </si>
  <si>
    <t xml:space="preserve">#262290	</t>
  </si>
  <si>
    <t xml:space="preserve">999228413861950	</t>
  </si>
  <si>
    <t>KIM/SUNG JA</t>
  </si>
  <si>
    <t xml:space="preserve">4232495	</t>
  </si>
  <si>
    <t xml:space="preserve">3446799873	</t>
  </si>
  <si>
    <t xml:space="preserve">999228414945815	</t>
  </si>
  <si>
    <t>俱乐部特大床房&lt;2人入住&gt;&lt;不退款&gt;</t>
  </si>
  <si>
    <t>thye/ho kok</t>
  </si>
  <si>
    <t xml:space="preserve">4233023	</t>
  </si>
  <si>
    <t xml:space="preserve">999228418156041	</t>
  </si>
  <si>
    <t>[巴黎]贝尔格兰德西波特酒店(Hipotel Paris Belgrand Mairie du 20ème)(110035873)</t>
  </si>
  <si>
    <t>双人房&lt;1人入住&gt;&lt;不退款&gt;</t>
  </si>
  <si>
    <t>LIU/XIAOQIAN</t>
  </si>
  <si>
    <t xml:space="preserve">4234514	</t>
  </si>
  <si>
    <t xml:space="preserve">18210500	</t>
  </si>
  <si>
    <t xml:space="preserve">999228418178272	</t>
  </si>
  <si>
    <t>WU/ZHENGSHU</t>
  </si>
  <si>
    <t xml:space="preserve">4234521	</t>
  </si>
  <si>
    <t xml:space="preserve">18210506	</t>
  </si>
  <si>
    <t xml:space="preserve">999228418399671	</t>
  </si>
  <si>
    <t>[巴厘岛]巴厘岛库塔索尔沙滩别墅美利亚酒店(Sol by Meliá Kuta Bali)(90353719)</t>
  </si>
  <si>
    <t>索尔房&lt;1人入住&gt;&lt;不退款&gt;&lt;早餐&gt;</t>
  </si>
  <si>
    <t>Li/Jihong</t>
  </si>
  <si>
    <t xml:space="preserve">4234587	</t>
  </si>
  <si>
    <t xml:space="preserve">31503951	</t>
  </si>
  <si>
    <t xml:space="preserve">999228418733899	</t>
  </si>
  <si>
    <t>ZHANG/DONGXING</t>
  </si>
  <si>
    <t xml:space="preserve">4234845	</t>
  </si>
  <si>
    <t xml:space="preserve">3029671	</t>
  </si>
  <si>
    <t xml:space="preserve">999228418951603	</t>
  </si>
  <si>
    <t>[曼谷]Quarter 拉普罗酒店 - UHG(The Quarter Ladprao by Uhg)(68031133)</t>
  </si>
  <si>
    <t>Double Superior&lt;2人入住&gt;&lt;不退款&gt;</t>
  </si>
  <si>
    <t>CHOU/YUJONG</t>
  </si>
  <si>
    <t xml:space="preserve">4234899	</t>
  </si>
  <si>
    <t xml:space="preserve">192942	</t>
  </si>
  <si>
    <t xml:space="preserve">999228420142592	</t>
  </si>
  <si>
    <t>SUN/WEI,HOU/XUEXIA</t>
  </si>
  <si>
    <t xml:space="preserve">4235396	</t>
  </si>
  <si>
    <t xml:space="preserve">3448207733	</t>
  </si>
  <si>
    <t xml:space="preserve">999228421269882	</t>
  </si>
  <si>
    <t>[巴厘岛]努沙佩尼达岛阿迪瓦纳瓦纳卡利度假村-CHSE认证(Adiwana Warnakali Resort)(95084012)</t>
  </si>
  <si>
    <t>海景套房&lt;2人入住&gt;&lt;不退款&gt;&lt;早餐&gt;</t>
  </si>
  <si>
    <t>zhang/junqi,TANG/YEFANG</t>
  </si>
  <si>
    <t xml:space="preserve">4236013	</t>
  </si>
  <si>
    <t xml:space="preserve">999228421558268	</t>
  </si>
  <si>
    <t>[马斯喀特]勒瓦提欧套房公寓酒店（原盛捷全景公寓酒店）(Levatio Suites)(55920201)</t>
  </si>
  <si>
    <t>豪华一室房&lt;1人入住&gt;&lt;不退款&gt;&lt;早餐&gt;</t>
  </si>
  <si>
    <t>CHEN/PENGFEI</t>
  </si>
  <si>
    <t xml:space="preserve">4236081	</t>
  </si>
  <si>
    <t xml:space="preserve">999228422983251	</t>
  </si>
  <si>
    <t>[曼谷]曼谷贵都酒店(S Ratchada Hotel Bangkok)(100679738)</t>
  </si>
  <si>
    <t>超级房（带浴缸）&lt;2人入住&gt;&lt;不退款&gt;</t>
  </si>
  <si>
    <t>LAI/CHENLING</t>
  </si>
  <si>
    <t xml:space="preserve">4236908	</t>
  </si>
  <si>
    <t xml:space="preserve">999228423319164	</t>
  </si>
  <si>
    <t>[本讷图萨]本内图瑟酒店(Hotel Benetusser)(109173865)</t>
  </si>
  <si>
    <t>Loh/Benjamin</t>
  </si>
  <si>
    <t xml:space="preserve">4236991	</t>
  </si>
  <si>
    <t xml:space="preserve">-120456337|120456337	</t>
  </si>
  <si>
    <t xml:space="preserve">999228435424311	</t>
  </si>
  <si>
    <t>[曼谷]莎玛阿索克湖景服务式公寓(Shama Lakeview Asoke Bangkok)(55270037)</t>
  </si>
  <si>
    <t>湖景特大床一室房&lt;2人入住&gt;&lt;不退款&gt;</t>
  </si>
  <si>
    <t>HUANG/DONG</t>
  </si>
  <si>
    <t xml:space="preserve">4238709	</t>
  </si>
  <si>
    <t xml:space="preserve">31521683	</t>
  </si>
  <si>
    <t xml:space="preserve">999228435419045	</t>
  </si>
  <si>
    <t>[巴厘岛]森斯水疗酒店(Sens Hotel  Spa + Conference Ubud Town Centre)(89930556)</t>
  </si>
  <si>
    <t>VEERAPATRAPILLAY/HEMMA KAVISHA,GOINDEN/THIYAGARAJEN</t>
  </si>
  <si>
    <t xml:space="preserve">4238708	</t>
  </si>
  <si>
    <t xml:space="preserve">M-120549936|120549936	</t>
  </si>
  <si>
    <t xml:space="preserve">999228435575807	</t>
  </si>
  <si>
    <t>[怡保]怡保怡东酒店(Hotel Excelsior Ipoh)(68545156)</t>
  </si>
  <si>
    <t>LAOTRAKUL/KORAKRIT</t>
  </si>
  <si>
    <t xml:space="preserve">4238756	</t>
  </si>
  <si>
    <t xml:space="preserve">999228435580972	</t>
  </si>
  <si>
    <t>[马斯喀特]马斯喀特贝林瑞士酒店(Swiss-Belinn Airport Muscat Oman)(110132940)</t>
  </si>
  <si>
    <t>Suradkar /Dr. Dilip</t>
  </si>
  <si>
    <t xml:space="preserve">4238758	</t>
  </si>
  <si>
    <t xml:space="preserve">999228436100889	</t>
  </si>
  <si>
    <t>[曼谷]曼谷萨恩酒店(Zayn Hotel Bangkok)(55799503)</t>
  </si>
  <si>
    <t>Liu/Zehao,Huang/Junhu</t>
  </si>
  <si>
    <t xml:space="preserve">4238904	</t>
  </si>
  <si>
    <t xml:space="preserve">HGUConf120596840|120596840	</t>
  </si>
  <si>
    <t xml:space="preserve">999228436569325	</t>
  </si>
  <si>
    <t>[迪拜]苏哈湾公寓酒店滨水区(Suha Creek Hotel Apartment, Waterfront Jaddaf, Dubai)(114261953)</t>
  </si>
  <si>
    <t>Superior Studio Creek View&lt;2人入住&gt;&lt;不退款&gt;</t>
  </si>
  <si>
    <t>ACHAHBAR/ATIK</t>
  </si>
  <si>
    <t xml:space="preserve">4239148	</t>
  </si>
  <si>
    <t xml:space="preserve">999228437219056	</t>
  </si>
  <si>
    <t>[曼谷]帕特拉精品酒店(Patra Boutique Hotel)(55367556)</t>
  </si>
  <si>
    <t>奢华客房, 1 张双人床&lt;2人入住&gt;&lt;不退款&gt;</t>
  </si>
  <si>
    <t>CHUON/SOKHON</t>
  </si>
  <si>
    <t xml:space="preserve">4239548	</t>
  </si>
  <si>
    <t xml:space="preserve">55429	</t>
  </si>
  <si>
    <t xml:space="preserve">999228437679308	</t>
  </si>
  <si>
    <t>高级海景房&lt;2人入住&gt;&lt;不退款&gt;&lt;早餐&gt;</t>
  </si>
  <si>
    <t>CHEE/WAI TO</t>
  </si>
  <si>
    <t xml:space="preserve">4239798	</t>
  </si>
  <si>
    <t xml:space="preserve">999228440217859	</t>
  </si>
  <si>
    <t>1 King Deluxe&lt;2人入住&gt;&lt;不退款&gt;</t>
  </si>
  <si>
    <t>Chen/Zhuo bin,Ouyang/Xiaojun</t>
  </si>
  <si>
    <t xml:space="preserve">4240969	</t>
  </si>
  <si>
    <t xml:space="preserve">999228440564061	</t>
  </si>
  <si>
    <t>[胡志明市]中央皇宫酒店(Central Palace Hotel)(55451625)</t>
  </si>
  <si>
    <t>Double or Twin DELUXE&lt;2人入住&gt;&lt;不退款&gt;&lt;早餐&gt;</t>
  </si>
  <si>
    <t>YI/YUNCHEOL,YI/YUNCHEOL</t>
  </si>
  <si>
    <t xml:space="preserve">4241216	</t>
  </si>
  <si>
    <t xml:space="preserve">77432	</t>
  </si>
  <si>
    <t xml:space="preserve">999228440660083	</t>
  </si>
  <si>
    <t>[苏黎世]苏黎世布里斯托尔酒店(Hotel Bristol Zurich)(55611850)</t>
  </si>
  <si>
    <t>标准单人房&lt;1人入住&gt;&lt;不退款&gt;&lt;早餐&gt;</t>
  </si>
  <si>
    <t>WANG/ZIXUAN</t>
  </si>
  <si>
    <t xml:space="preserve">4241260	</t>
  </si>
  <si>
    <t xml:space="preserve">73920702	</t>
  </si>
  <si>
    <t xml:space="preserve">999228441364449	</t>
  </si>
  <si>
    <t>[清迈]SK之家1号酒店(S.K. House 1)(55380500)</t>
  </si>
  <si>
    <t>标准房(带风扇)&lt;2人入住&gt;</t>
  </si>
  <si>
    <t>NAENGNOI/RATSUKAN</t>
  </si>
  <si>
    <t xml:space="preserve">4241861	</t>
  </si>
  <si>
    <t xml:space="preserve">|120875195	</t>
  </si>
  <si>
    <t xml:space="preserve">999228441445120	</t>
  </si>
  <si>
    <t>[Kuala Kuantan]关丹中环河景酒店(Hotel Sentral Kuantan @ Riverview City Centre)(55337415)</t>
  </si>
  <si>
    <t>家庭房&lt;3人入住&gt;&lt;不退款&gt;&lt;早餐&gt;</t>
  </si>
  <si>
    <t>YAAKOB/KHAIRUL ANIZAH</t>
  </si>
  <si>
    <t xml:space="preserve">4241889	</t>
  </si>
  <si>
    <t xml:space="preserve">1082457217	</t>
  </si>
  <si>
    <t xml:space="preserve">999228442097029	</t>
  </si>
  <si>
    <t>[兰卡威]兰卡威卡马度假村(Camar Resort Langkawi)(55768748)</t>
  </si>
  <si>
    <t>尊贵别墅&lt;2人入住&gt;&lt;不退款&gt;</t>
  </si>
  <si>
    <t>MATTILA/PERTTI</t>
  </si>
  <si>
    <t xml:space="preserve">4242675	</t>
  </si>
  <si>
    <t xml:space="preserve">999228442126124	</t>
  </si>
  <si>
    <t>[岘港]岘港希尔顿花园酒店(Hilton Garden Inn Da Nang)(111415185)</t>
  </si>
  <si>
    <t>客房（特大床）&lt;2人入住&gt;&lt;不退款&gt;</t>
  </si>
  <si>
    <t>LI/BO,QIN/CAIHONG</t>
  </si>
  <si>
    <t xml:space="preserve">4242689	</t>
  </si>
  <si>
    <t xml:space="preserve">999228442183517	</t>
  </si>
  <si>
    <t>[班达楠榜]楠榜大酒店(Hotel Grande Lampung)(94358511)</t>
  </si>
  <si>
    <t>RENI/ANITA</t>
  </si>
  <si>
    <t xml:space="preserve">4242721	</t>
  </si>
  <si>
    <t xml:space="preserve">999228442544001	</t>
  </si>
  <si>
    <t>[济州市]艾丽斯树干酒店(Hotel Alice and Trunk)(90402216)</t>
  </si>
  <si>
    <t>SHI/YANG</t>
  </si>
  <si>
    <t xml:space="preserve">4243156	</t>
  </si>
  <si>
    <t xml:space="preserve">2311122168899815	</t>
  </si>
  <si>
    <t xml:space="preserve">999228442734133	</t>
  </si>
  <si>
    <t>[南雅加达]珀木尔罗特尔酒店(Pomelotel Patra Kuningan Jakarta)(55768444)</t>
  </si>
  <si>
    <t>UCARSU/Mehmet</t>
  </si>
  <si>
    <t xml:space="preserve">4243537	</t>
  </si>
  <si>
    <t xml:space="preserve">8971661/120923864	</t>
  </si>
  <si>
    <t xml:space="preserve">999228442842171	</t>
  </si>
  <si>
    <t>[拉斯佩齐亚]佛罗伦萨大陆酒店(Hotel Firenze e Continentale)(89919162)</t>
  </si>
  <si>
    <t>Economy Double Room&lt;2人入住&gt;&lt;不退款&gt;&lt;早餐&gt;</t>
  </si>
  <si>
    <t>DEMODESTI/ISABELLACRISTINA,LIRASILVA/LUIS HENRIQUE</t>
  </si>
  <si>
    <t xml:space="preserve">4243689	</t>
  </si>
  <si>
    <t xml:space="preserve">120934090|120934090	</t>
  </si>
  <si>
    <t xml:space="preserve">999228442886211	</t>
  </si>
  <si>
    <t>[班木思]考艾里克儿康赛特伊桑精品度假村(Recall Isaan Isan Concept at Khaoyai Sha Extra Plus)(68545128)</t>
  </si>
  <si>
    <t>高级间&lt;2人入住&gt;&lt;不退款&gt;&lt;早餐&gt;</t>
  </si>
  <si>
    <t>KHAJORNTUNTIPOB/MR.PRAPOL</t>
  </si>
  <si>
    <t xml:space="preserve">4243945	</t>
  </si>
  <si>
    <t xml:space="preserve">481430825	</t>
  </si>
  <si>
    <t xml:space="preserve">999228443109170	</t>
  </si>
  <si>
    <t>[苏黎世]艾吉马特酒店(Engimatt City &amp; Garden Hotel)(91811909)</t>
  </si>
  <si>
    <t>Dong/Liu,JI/MING</t>
  </si>
  <si>
    <t xml:space="preserve">4244271	</t>
  </si>
  <si>
    <t xml:space="preserve">999228443302989	</t>
  </si>
  <si>
    <t>[基多]巴尔提可酒店(Hotel Báltico)(112318545)</t>
  </si>
  <si>
    <t>尊荣套房, 1 张特大床&lt;2人入住&gt;&lt;不退款&gt;</t>
  </si>
  <si>
    <t>GONG/JIANXING</t>
  </si>
  <si>
    <t xml:space="preserve">4244698	</t>
  </si>
  <si>
    <t xml:space="preserve">999228443352501	</t>
  </si>
  <si>
    <t>[伦敦]海德公园阿斯科特酒店(Ascot Hyde Park Hotel)(55598834)</t>
  </si>
  <si>
    <t>LI/LINBEI</t>
  </si>
  <si>
    <t xml:space="preserve">4244809	</t>
  </si>
  <si>
    <t xml:space="preserve">108508642|121064777	</t>
  </si>
  <si>
    <t xml:space="preserve">999228443378197	</t>
  </si>
  <si>
    <t>[卡托维兹]迪亚门特斯伯戴克酒店(Hotel Diament Spodek)(90205886)</t>
  </si>
  <si>
    <t>标准双床间&lt;2人入住&gt;&lt;不退款&gt;</t>
  </si>
  <si>
    <t>CHOJNOWSKA-GASIOREK/BEATA</t>
  </si>
  <si>
    <t xml:space="preserve">4244900	</t>
  </si>
  <si>
    <t xml:space="preserve">141179395|121110467	</t>
  </si>
  <si>
    <t xml:space="preserve">999228443547230	</t>
  </si>
  <si>
    <t>AHMAD FAKHRY/NURUL AMIRAH</t>
  </si>
  <si>
    <t xml:space="preserve">4245304	</t>
  </si>
  <si>
    <t xml:space="preserve">999228443552236	</t>
  </si>
  <si>
    <t>YACCOB/MOHAMAD YACCOB BIN SAMAT</t>
  </si>
  <si>
    <t xml:space="preserve">4245312	</t>
  </si>
  <si>
    <t xml:space="preserve">8974407|121206727	</t>
  </si>
  <si>
    <t xml:space="preserve">999228443702854	</t>
  </si>
  <si>
    <t>[合艾]PB度假村(PB Resort Hat Yai)(96748474)</t>
  </si>
  <si>
    <t>ARSIRAWAT/SUTTHI</t>
  </si>
  <si>
    <t xml:space="preserve">4245595	</t>
  </si>
  <si>
    <t xml:space="preserve">1082475632	</t>
  </si>
  <si>
    <t xml:space="preserve">28444275570	</t>
  </si>
  <si>
    <t>[Racha Thewa]暹罗曼达利纳酒店(Siam Mandarina Bangkok Suvarnabhumi Airport Hotel - Free Shuttle)(55956534)</t>
  </si>
  <si>
    <t>豪华双床房&lt;2人入住&gt;&lt;不退款&gt;&lt;早餐&gt;</t>
  </si>
  <si>
    <t>LIN/PENG</t>
  </si>
  <si>
    <t xml:space="preserve">4246370	</t>
  </si>
  <si>
    <t xml:space="preserve">999228444298809	</t>
  </si>
  <si>
    <t>豪华海景双床房&lt;1人入住&gt;&lt;不退款&gt;&lt;早餐&gt;</t>
  </si>
  <si>
    <t>BASKARAN/YUGENDRAN</t>
  </si>
  <si>
    <t xml:space="preserve">4246394	</t>
  </si>
  <si>
    <t xml:space="preserve">999228444344031	</t>
  </si>
  <si>
    <t>[曼谷]波里斯中央怀尼素坤逸 5 号酒店(Glow Sukhumvit 5)(110039892)</t>
  </si>
  <si>
    <t>BASSIDY/DOUCOURE</t>
  </si>
  <si>
    <t xml:space="preserve">4246453	</t>
  </si>
  <si>
    <t xml:space="preserve">999228444352540	</t>
  </si>
  <si>
    <t>[乔治市]槟城长荣桂冠酒店(Evergreen Laurel Hotel Penang)(55451685)</t>
  </si>
  <si>
    <t>城景高级双人床房&lt;2人入住&gt;&lt;不退款&gt;</t>
  </si>
  <si>
    <t>SHAN/RUI</t>
  </si>
  <si>
    <t xml:space="preserve">4246462	</t>
  </si>
  <si>
    <t xml:space="preserve">999228444428559	</t>
  </si>
  <si>
    <t>[帕西市]马尼拉菩提树套房酒店– 多功能酒店(The Linden Suites)(55680591)</t>
  </si>
  <si>
    <t>ZHANG/LEI</t>
  </si>
  <si>
    <t xml:space="preserve">4246652	</t>
  </si>
  <si>
    <t xml:space="preserve">999228444716187	</t>
  </si>
  <si>
    <t>[纳柯亚]红门Plus酒店-近巴淡DC购物中心(RedDoorz Plus near DC Mall Batam)(90401672)</t>
  </si>
  <si>
    <t>优质客房&lt;2人入住&gt;&lt;不退款&gt;</t>
  </si>
  <si>
    <t>HOLDI/VIKTOR</t>
  </si>
  <si>
    <t xml:space="preserve">4247084	</t>
  </si>
  <si>
    <t xml:space="preserve">999228444861080	</t>
  </si>
  <si>
    <t>[吉隆坡]吉隆坡 Jalan Pahang 万枫酒店(Fairfield Kuala Lumpur Jalan Pahang)(109179952)</t>
  </si>
  <si>
    <t>城景标准客房（1张特大床）&lt;2人入住&gt;&lt;不退款&gt;&lt;早餐&gt;</t>
  </si>
  <si>
    <t>YAP/KIAN LEONG</t>
  </si>
  <si>
    <t xml:space="preserve">4247398	</t>
  </si>
  <si>
    <t xml:space="preserve">82624129	</t>
  </si>
  <si>
    <t xml:space="preserve">999228444994204	</t>
  </si>
  <si>
    <t>[曼谷]暹罗塔拉多尔酒店(Siam Tharadol)(55367402)</t>
  </si>
  <si>
    <t>至尊特大床房&lt;2人入住&gt;&lt;不退款&gt;</t>
  </si>
  <si>
    <t>Langedijk/Jacobus Izaak Peterus</t>
  </si>
  <si>
    <t xml:space="preserve">4247520	</t>
  </si>
  <si>
    <t xml:space="preserve">999228445037064	</t>
  </si>
  <si>
    <t>YANG/TIANZE</t>
  </si>
  <si>
    <t xml:space="preserve">4247709	</t>
  </si>
  <si>
    <t xml:space="preserve">16549402	</t>
  </si>
  <si>
    <t xml:space="preserve">999228445329255	</t>
  </si>
  <si>
    <t>[巴厘岛]卡纳库塔酒店(The Kana Kuta Hotel)(55328802)</t>
  </si>
  <si>
    <t>Deluxe Double or Twin Room, Non Smoking, City View&lt;2人入住&gt;&lt;不退款&gt;</t>
  </si>
  <si>
    <t>NG/Yin Ling</t>
  </si>
  <si>
    <t xml:space="preserve">4248271	</t>
  </si>
  <si>
    <t xml:space="preserve">999228445410885	</t>
  </si>
  <si>
    <t>[曼谷]曼谷华昌传承酒店(Hua Chang Heritage Hotel)(109309508)</t>
  </si>
  <si>
    <t>豪华房&lt;1人入住&gt;&lt;不退款&gt;</t>
  </si>
  <si>
    <t>LIU/SHA</t>
  </si>
  <si>
    <t xml:space="preserve">4248354	</t>
  </si>
  <si>
    <t xml:space="preserve">31558667	</t>
  </si>
  <si>
    <t xml:space="preserve">999228445469161	</t>
  </si>
  <si>
    <t>[巴生]巴生益马温德姆酒店(Wyndham Acmar Klang)(77366618)</t>
  </si>
  <si>
    <t>精致套房&lt;2人入住&gt;&lt;不退款&gt;&lt;早餐&gt;</t>
  </si>
  <si>
    <t>Nakano/Kinkmasa</t>
  </si>
  <si>
    <t xml:space="preserve">4248418	</t>
  </si>
  <si>
    <t xml:space="preserve">999228445522992	</t>
  </si>
  <si>
    <t>[新加坡]新加坡富丽华城市中心酒店(Furama City Centre)(55439354)</t>
  </si>
  <si>
    <t>CHEN/HONG</t>
  </si>
  <si>
    <t xml:space="preserve">4248735	</t>
  </si>
  <si>
    <t xml:space="preserve">999228445657021	</t>
  </si>
  <si>
    <t>[新加坡]新加坡G酒店(Hotel G Singapore)(55851918)</t>
  </si>
  <si>
    <t>美好单人客房&lt;1人入住&gt;&lt;不退款&gt;</t>
  </si>
  <si>
    <t>FANG/YIYUN</t>
  </si>
  <si>
    <t xml:space="preserve">4248884	</t>
  </si>
  <si>
    <t xml:space="preserve">酒店前台lagasha女士确认	</t>
  </si>
  <si>
    <t xml:space="preserve">999228445761474	</t>
  </si>
  <si>
    <t>[巴厘岛]瓦图吉姆巴尔贝尔雷索特瑞士酒店(Swiss-Belresort Watu Jimbar)(60494043)</t>
  </si>
  <si>
    <t>超值豪华池景双床房&lt;2人入住&gt;&lt;不退款&gt;&lt;早餐&gt;</t>
  </si>
  <si>
    <t>WIJAYA/SHIRLEY</t>
  </si>
  <si>
    <t xml:space="preserve">4249185	</t>
  </si>
  <si>
    <t xml:space="preserve">8977996|121424422	</t>
  </si>
  <si>
    <t xml:space="preserve">999228445972843	</t>
  </si>
  <si>
    <t>[春武里]J公园酒店(J Park Hotel)(110132693)</t>
  </si>
  <si>
    <t>TAE/JUNKYOUNG</t>
  </si>
  <si>
    <t xml:space="preserve">4249667	</t>
  </si>
  <si>
    <t xml:space="preserve">9035968119347	</t>
  </si>
  <si>
    <t xml:space="preserve">999228446011476	</t>
  </si>
  <si>
    <t>[科隆]科隆科莫尔兹酒店(Kommerzhotel Köln)(55707719)</t>
  </si>
  <si>
    <t>Superior Double Room (Family)&lt;2人入住&gt;&lt;不退款&gt;</t>
  </si>
  <si>
    <t>Goldhammer/Babett</t>
  </si>
  <si>
    <t xml:space="preserve">4249704	</t>
  </si>
  <si>
    <t xml:space="preserve">999228446107139	</t>
  </si>
  <si>
    <t xml:space="preserve">4249815	</t>
  </si>
  <si>
    <t xml:space="preserve">135634	</t>
  </si>
  <si>
    <t xml:space="preserve">999228446237466	</t>
  </si>
  <si>
    <t>[曼谷]隆齐格兰德中心点酒店(Grande Centre Point Hotel Ploenchit)(55895720)</t>
  </si>
  <si>
    <t>高级阳台房&lt;1人入住&gt;&lt;不退款&gt;</t>
  </si>
  <si>
    <t>CHIU/CHIU HSIA</t>
  </si>
  <si>
    <t xml:space="preserve">4250169	</t>
  </si>
  <si>
    <t xml:space="preserve">999228446255758	</t>
  </si>
  <si>
    <t>[吉隆坡]努酒店@ 吉隆坡中央车站(NU Hotel @ KL Sentral)(55895696)</t>
  </si>
  <si>
    <t>豪华大号床房&lt;2人入住&gt;&lt;不退款&gt;</t>
  </si>
  <si>
    <t>RAMADASS/SHARANTHIRAN DASS</t>
  </si>
  <si>
    <t xml:space="preserve">4250190	</t>
  </si>
  <si>
    <t xml:space="preserve">8978762|121496024	</t>
  </si>
  <si>
    <t xml:space="preserve">999228446256095	</t>
  </si>
  <si>
    <t>[伦敦]朗斯代尔酒店(Thanet Hotel Annex)(114266197)</t>
  </si>
  <si>
    <t>连通浴室双人房&lt;2人入住&gt;&lt;不退款&gt;</t>
  </si>
  <si>
    <t>ROYLE/JAMES</t>
  </si>
  <si>
    <t xml:space="preserve">4250191	</t>
  </si>
  <si>
    <t xml:space="preserve">|121490565	</t>
  </si>
  <si>
    <t xml:space="preserve">999228446304677	</t>
  </si>
  <si>
    <t>SUNG/HYUNWOO</t>
  </si>
  <si>
    <t xml:space="preserve">4250251	</t>
  </si>
  <si>
    <t xml:space="preserve">999228446441642	</t>
  </si>
  <si>
    <t>[曼谷]阿斯皮拉素坤逸酒店(Aspira Sukhumvit)(55337230)</t>
  </si>
  <si>
    <t>PHUSUWAN/KRITSANA</t>
  </si>
  <si>
    <t xml:space="preserve">4250603	</t>
  </si>
  <si>
    <t xml:space="preserve">999228446462433	</t>
  </si>
  <si>
    <t>CHENG/KEQI</t>
  </si>
  <si>
    <t xml:space="preserve">4250624	</t>
  </si>
  <si>
    <t xml:space="preserve">1082508434	</t>
  </si>
  <si>
    <t xml:space="preserve">999228446515530	</t>
  </si>
  <si>
    <t>[佛罗伦萨]罗马酒店(Hotel Roma)(55895713)</t>
  </si>
  <si>
    <t>ZHU/LEIJIN,Zhu/Xinghan</t>
  </si>
  <si>
    <t xml:space="preserve">4250732	</t>
  </si>
  <si>
    <t xml:space="preserve">999228446578889	</t>
  </si>
  <si>
    <t>[曼谷]曼谷梅斯泰尔车库酒店(Mestyle Garage Hotel Bangkok)(55757071)</t>
  </si>
  <si>
    <t>大型房&lt;2人入住&gt;&lt;不退款&gt;</t>
  </si>
  <si>
    <t>FONG/SIM KEAT</t>
  </si>
  <si>
    <t xml:space="preserve">4250851	</t>
  </si>
  <si>
    <t xml:space="preserve">22762	</t>
  </si>
  <si>
    <t xml:space="preserve">999228446621571	</t>
  </si>
  <si>
    <t>[库埃纳瓦卡]豪斯特里亚拉昆塔套房酒店(Hosteria Las Quintas Hotel Restaurante Bar)(110041177)</t>
  </si>
  <si>
    <t>高级房（促销）&lt;2人入住&gt;&lt;不退款&gt;</t>
  </si>
  <si>
    <t>ZHU/JINGKUAN</t>
  </si>
  <si>
    <t xml:space="preserve">4250914	</t>
  </si>
  <si>
    <t xml:space="preserve">31420|121603887	</t>
  </si>
  <si>
    <t xml:space="preserve">999228446649537	</t>
  </si>
  <si>
    <t>[新德里]皇家广场酒店(Hotel the Royal Plaza)(55680560)</t>
  </si>
  <si>
    <t>VETPHURIKHUNARAK/VASIKAPREEYA</t>
  </si>
  <si>
    <t xml:space="preserve">4250964	</t>
  </si>
  <si>
    <t xml:space="preserve">999228446684408	</t>
  </si>
  <si>
    <t>[开姆尼茨]开姆尼斯海滨住所酒店(Seaside Residenz Hotel Chemnitz)(100678805)</t>
  </si>
  <si>
    <t>Hermann /Edmond</t>
  </si>
  <si>
    <t xml:space="preserve">4251046	</t>
  </si>
  <si>
    <t xml:space="preserve">|121667365	</t>
  </si>
  <si>
    <t xml:space="preserve">999228446696162	</t>
  </si>
  <si>
    <t>[阿拉亚尔达茹达]热带村旅馆(Pousada Tropical)(110037791)</t>
  </si>
  <si>
    <t>标准公寓1间卧室&lt;2人入住&gt;&lt;不退款&gt;&lt;早餐&gt;</t>
  </si>
  <si>
    <t>VINCIS/MARIO</t>
  </si>
  <si>
    <t xml:space="preserve">4251091	</t>
  </si>
  <si>
    <t xml:space="preserve">77583326|121689379	</t>
  </si>
  <si>
    <t xml:space="preserve">999228446705629	</t>
  </si>
  <si>
    <t>[里斯本]里斯本马克西姆酒店(Maxime Hotel Lisbon)(97594234)</t>
  </si>
  <si>
    <t>PANDEY/RISHI VATSALYA,LE/THI PHUONG LAN</t>
  </si>
  <si>
    <t xml:space="preserve">4251130	</t>
  </si>
  <si>
    <t xml:space="preserve">121713571|121713571	</t>
  </si>
  <si>
    <t xml:space="preserve">999228446768496	</t>
  </si>
  <si>
    <t>[麦加]宜必思尚品麦加酒店(Ibis Styles Makkah)(114261800)</t>
  </si>
  <si>
    <t>标房带一张双人床&lt;2人入住&gt;&lt;不退款&gt;</t>
  </si>
  <si>
    <t>UMAROV/ASLAN</t>
  </si>
  <si>
    <t xml:space="preserve">4251317	</t>
  </si>
  <si>
    <t xml:space="preserve">A0A4XKD604|121785033	</t>
  </si>
  <si>
    <t xml:space="preserve">999228446784881	</t>
  </si>
  <si>
    <t>WO/TING</t>
  </si>
  <si>
    <t xml:space="preserve">4251384	</t>
  </si>
  <si>
    <t xml:space="preserve">999228446810053	</t>
  </si>
  <si>
    <t>[吉隆坡]菲斯时尚酒店(The Face Style)(113652498)</t>
  </si>
  <si>
    <t>高级房(大床)&lt;2人入住&gt;&lt;不退款&gt;</t>
  </si>
  <si>
    <t>TU/XINGWANG</t>
  </si>
  <si>
    <t xml:space="preserve">4251424	</t>
  </si>
  <si>
    <t xml:space="preserve">8981213|121801092	</t>
  </si>
  <si>
    <t xml:space="preserve">999228446988785	</t>
  </si>
  <si>
    <t>[芝拉扎]芝拉扎法维酒店(favehotel Cilacap)(70165445)</t>
  </si>
  <si>
    <t>超致爱房&lt;2人入住&gt;&lt;不退款&gt;</t>
  </si>
  <si>
    <t>SUSILO/FAJAR,JUMIATI/NUR OKTA</t>
  </si>
  <si>
    <t xml:space="preserve">4251689	</t>
  </si>
  <si>
    <t xml:space="preserve">8981729|121845583	</t>
  </si>
  <si>
    <t xml:space="preserve">999228447018080	</t>
  </si>
  <si>
    <t>[岘港]岘港海安河滨酒店(Haian Riverfront Hotel Da Nang)(100678016)</t>
  </si>
  <si>
    <t>河景豪华双人房&lt;1人入住&gt;&lt;不退款&gt;&lt;早餐&gt;</t>
  </si>
  <si>
    <t>ZHENG/CAN</t>
  </si>
  <si>
    <t xml:space="preserve">4251782	</t>
  </si>
  <si>
    <t xml:space="preserve">999228466809001	</t>
  </si>
  <si>
    <t>花园房&lt;2人入住&gt;&lt;不退款&gt;&lt;早餐&gt;</t>
  </si>
  <si>
    <t>Zhang/Fangbing</t>
  </si>
  <si>
    <t xml:space="preserve">4251819	</t>
  </si>
  <si>
    <t xml:space="preserve">999228466891856	</t>
  </si>
  <si>
    <t>[曼谷]曼谷68酒店(Bangkok 68)(55345951)</t>
  </si>
  <si>
    <t>CHESU/NORARFA</t>
  </si>
  <si>
    <t xml:space="preserve">4251824	</t>
  </si>
  <si>
    <t xml:space="preserve">|121863342	</t>
  </si>
  <si>
    <t xml:space="preserve">999228467972202	</t>
  </si>
  <si>
    <t>Zhang/Yongzhi</t>
  </si>
  <si>
    <t xml:space="preserve">4252035	</t>
  </si>
  <si>
    <t xml:space="preserve">999228468966664	</t>
  </si>
  <si>
    <t>[河内]超级蜡烛酒店(Super Hotel Candle)(55768602)</t>
  </si>
  <si>
    <t>ZHENG/WEIJIE</t>
  </si>
  <si>
    <t xml:space="preserve">4252246	</t>
  </si>
  <si>
    <t xml:space="preserve">231114115546984	</t>
  </si>
  <si>
    <t xml:space="preserve">999228468983792	</t>
  </si>
  <si>
    <t>[芭堤雅]阳光花园度假村(Sunshine Garden Resort)(55653153)</t>
  </si>
  <si>
    <t>TONG/DONGFENG,MIN/JIAPING</t>
  </si>
  <si>
    <t xml:space="preserve">4252247	</t>
  </si>
  <si>
    <t xml:space="preserve">8982528,8982529|121901681,121901683	</t>
  </si>
  <si>
    <t xml:space="preserve">999228469627090	</t>
  </si>
  <si>
    <t>海景特大床房&lt;2人入住&gt;&lt;不退款&gt;</t>
  </si>
  <si>
    <t>BINTI ABU BAKAR/AZLINI</t>
  </si>
  <si>
    <t xml:space="preserve">4252523	</t>
  </si>
  <si>
    <t xml:space="preserve">999228470212147	</t>
  </si>
  <si>
    <t>[芭堤雅]芭堤雅旺阿玛海滩舒适酒店(Cosi Pattaya Wong Amat Beach)(70787722)</t>
  </si>
  <si>
    <t>克斯特大床房&lt;2人入住&gt;&lt;不退款&gt;</t>
  </si>
  <si>
    <t>CHEN/JIALU,CAI/LIPING</t>
  </si>
  <si>
    <t xml:space="preserve">4252802	</t>
  </si>
  <si>
    <t xml:space="preserve">71565	</t>
  </si>
  <si>
    <t xml:space="preserve">999228470255676	</t>
  </si>
  <si>
    <t>WANG/DANDAN,DUAN/HUI</t>
  </si>
  <si>
    <t xml:space="preserve">4252818	</t>
  </si>
  <si>
    <t xml:space="preserve">31574450	</t>
  </si>
  <si>
    <t xml:space="preserve">28470582812	</t>
  </si>
  <si>
    <t xml:space="preserve">4252919	</t>
  </si>
  <si>
    <t xml:space="preserve">999228470651654	</t>
  </si>
  <si>
    <t>[吉隆坡]里玛旅馆武吉免登酒店(Hotel D'Lima Inn Bukit Bintang)(103762851)</t>
  </si>
  <si>
    <t>豪华客房, 1 张大床&lt;2人入住&gt;&lt;不退款&gt;</t>
  </si>
  <si>
    <t>TONGPARN/THIPARGORN</t>
  </si>
  <si>
    <t xml:space="preserve">4252937	</t>
  </si>
  <si>
    <t xml:space="preserve">Confirmed on mobile app|121939274	</t>
  </si>
  <si>
    <t xml:space="preserve">999228470951679	</t>
  </si>
  <si>
    <t>[安邦]梅拉瓦提新浪潮酒店(New Wave Hotel Melawati)(102880730)</t>
  </si>
  <si>
    <t>AMIRUL/AHMAD</t>
  </si>
  <si>
    <t xml:space="preserve">4253160	</t>
  </si>
  <si>
    <t xml:space="preserve">1082524682	</t>
  </si>
  <si>
    <t xml:space="preserve">999228471250309	</t>
  </si>
  <si>
    <t xml:space="preserve">4253242	</t>
  </si>
  <si>
    <t xml:space="preserve">16634912	</t>
  </si>
  <si>
    <t xml:space="preserve">999228471386142	</t>
  </si>
  <si>
    <t>[米兰]米兰斯派斯酒店(Spice Hotel Milano)(92027400)</t>
  </si>
  <si>
    <t>标准四人房&lt;2人入住&gt;&lt;不退款&gt;</t>
  </si>
  <si>
    <t>Zheng/Min</t>
  </si>
  <si>
    <t xml:space="preserve">4253276	</t>
  </si>
  <si>
    <t xml:space="preserve">9895843	</t>
  </si>
  <si>
    <t xml:space="preserve">999228471866417	</t>
  </si>
  <si>
    <t>[巴黎]巴黎歌剧院拉斐特酒店(Pavillon Opéra Lafayette)(55547211)</t>
  </si>
  <si>
    <t>LIN/JIANMING</t>
  </si>
  <si>
    <t xml:space="preserve">4253517	</t>
  </si>
  <si>
    <t xml:space="preserve">20251695|121963888	</t>
  </si>
  <si>
    <t xml:space="preserve">999228471919652	</t>
  </si>
  <si>
    <t>XIE/CHAOLONG</t>
  </si>
  <si>
    <t xml:space="preserve">4253527	</t>
  </si>
  <si>
    <t xml:space="preserve">561445|121964958	</t>
  </si>
  <si>
    <t xml:space="preserve">999228472172684	</t>
  </si>
  <si>
    <t>[帕克维尔]公园乡绅汽车旅馆和公寓(Park Squire Motor Inn &amp; Serviced Apartments)(97639375)</t>
  </si>
  <si>
    <t>LIU/DONGNING</t>
  </si>
  <si>
    <t xml:space="preserve">4253595	</t>
  </si>
  <si>
    <t xml:space="preserve">-121969981,-121969983|121969981,121969983	</t>
  </si>
  <si>
    <t xml:space="preserve">999228473092894	</t>
  </si>
  <si>
    <t>[奥兰多]奥兰多环球度假村附近凯隆酒店(Clarion Inn &amp; Suites Across from Universal Orlando Resort)(56128405)</t>
  </si>
  <si>
    <t>2 Queen Beds, Nonsmoking&lt;2人入住&gt;&lt;不退款&gt;</t>
  </si>
  <si>
    <t>Davidson/Yakov</t>
  </si>
  <si>
    <t xml:space="preserve">4253952	</t>
  </si>
  <si>
    <t xml:space="preserve">999228473301374	</t>
  </si>
  <si>
    <t>LI/YANG,SUN/HUAN</t>
  </si>
  <si>
    <t xml:space="preserve">4254193	</t>
  </si>
  <si>
    <t xml:space="preserve">999228473415855	</t>
  </si>
  <si>
    <t>[博洛尼亚]博洛尼亚机场酒店(Hotel Bologna Airport)(55906995)</t>
  </si>
  <si>
    <t>舒适双人或双床间&lt;2人入住&gt;&lt;不退款&gt;&lt;早餐&gt;</t>
  </si>
  <si>
    <t>CUI/XIAOYAN,LI/YING,TIAN/YONG,WANG/BO,WANG/YING</t>
  </si>
  <si>
    <t xml:space="preserve">4254220	</t>
  </si>
  <si>
    <t xml:space="preserve">29029773,29029772,29029774|121996800,121996802,121996804	</t>
  </si>
  <si>
    <t xml:space="preserve">999228473888226	</t>
  </si>
  <si>
    <t>[济州市]济州岛阳光酒店(Jeju Sun Hotel)(102878843)</t>
  </si>
  <si>
    <t>DU/YIMING</t>
  </si>
  <si>
    <t xml:space="preserve">4254342	</t>
  </si>
  <si>
    <t xml:space="preserve">999228473996701	</t>
  </si>
  <si>
    <t>[南雅加达]凯萨酒店(Hotel Kaisar)(91808201)</t>
  </si>
  <si>
    <t>高级大床房&lt;2人入住&gt;&lt;不退款&gt;</t>
  </si>
  <si>
    <t>DETI/M SYAFIEQ ISMAIL R</t>
  </si>
  <si>
    <t xml:space="preserve">4254383	</t>
  </si>
  <si>
    <t xml:space="preserve">999228474034037	</t>
  </si>
  <si>
    <t>XU/JIA</t>
  </si>
  <si>
    <t xml:space="preserve">4254604	</t>
  </si>
  <si>
    <t xml:space="preserve">999228474508898	</t>
  </si>
  <si>
    <t>家庭套房&lt;2人入住&gt;&lt;不退款&gt;</t>
  </si>
  <si>
    <t>SUN/ZHAOJUN</t>
  </si>
  <si>
    <t xml:space="preserve">4254750	</t>
  </si>
  <si>
    <t xml:space="preserve">3451006105	</t>
  </si>
  <si>
    <t xml:space="preserve">999228474914918	</t>
  </si>
  <si>
    <t>[伊斯坦布尔]苏德科纳克酒店(Sude Konak)(100678793)</t>
  </si>
  <si>
    <t>经济双人房（2 张单人床）&lt;2人入住&gt;&lt;不退款&gt;&lt;早餐&gt;</t>
  </si>
  <si>
    <t>ZHOU/MENGHAN,BAI/HAITAO</t>
  </si>
  <si>
    <t xml:space="preserve">4255109	</t>
  </si>
  <si>
    <t xml:space="preserve">MC-2-122038846|122038846	</t>
  </si>
  <si>
    <t xml:space="preserve">999228474984842	</t>
  </si>
  <si>
    <t>[Tha Ma Kham]菲利克斯桂河度假村(Felix River Kwai Resort Kanchanaburi)(55304225)</t>
  </si>
  <si>
    <t>高级园景房&lt;2人入住&gt;&lt;不退款&gt;</t>
  </si>
  <si>
    <t>PIKULTONG/MALISA</t>
  </si>
  <si>
    <t xml:space="preserve">4255130	</t>
  </si>
  <si>
    <t xml:space="preserve">122041832|122041832	</t>
  </si>
  <si>
    <t xml:space="preserve">999228475100276	</t>
  </si>
  <si>
    <t>OLGUNBAS/AYTU</t>
  </si>
  <si>
    <t xml:space="preserve">4255151	</t>
  </si>
  <si>
    <t xml:space="preserve">28475338239	</t>
  </si>
  <si>
    <t>ZHOU/ZHELING</t>
  </si>
  <si>
    <t xml:space="preserve">4255282	</t>
  </si>
  <si>
    <t xml:space="preserve">-122058159|122058159	</t>
  </si>
  <si>
    <t xml:space="preserve">999228481352465	</t>
  </si>
  <si>
    <t>Zhou/kaifeng</t>
  </si>
  <si>
    <t xml:space="preserve">4255369	</t>
  </si>
  <si>
    <t xml:space="preserve">408244	</t>
  </si>
  <si>
    <t xml:space="preserve">999228481610001	</t>
  </si>
  <si>
    <t>[布拉迪斯拉发1区]市中心便利地点公寓(City Center Best Place Apartments)(97965463)</t>
  </si>
  <si>
    <t>标准公寓&lt;2人入住&gt;&lt;不退款&gt;</t>
  </si>
  <si>
    <t>ZHAO/PENG</t>
  </si>
  <si>
    <t xml:space="preserve">4255393	</t>
  </si>
  <si>
    <t xml:space="preserve">S1_122070331|122070331	</t>
  </si>
  <si>
    <t xml:space="preserve">999228481778841	</t>
  </si>
  <si>
    <t>[巴黎]阿尔弗雷德索米尔酒店(Hôtel Alfred Sommier)(70392043)</t>
  </si>
  <si>
    <t>尊享精致套房&lt;1人入住&gt;&lt;不退款&gt;</t>
  </si>
  <si>
    <t>LI/CONGNAN</t>
  </si>
  <si>
    <t xml:space="preserve">4255403	</t>
  </si>
  <si>
    <t xml:space="preserve">999228481850670	</t>
  </si>
  <si>
    <t>[塞里]左岸酒店住宿(Séjours &amp; Affaires aparthotel Rive Gauche)(55611947)</t>
  </si>
  <si>
    <t>开放式客房 (2 personnes / 2 people)&lt;2人入住&gt;&lt;不退款&gt;</t>
  </si>
  <si>
    <t>Moufid/Youssef</t>
  </si>
  <si>
    <t xml:space="preserve">4255410	</t>
  </si>
  <si>
    <t xml:space="preserve">999228481912817	</t>
  </si>
  <si>
    <t>[中雅加达]G7 酒店(G7 Hotel)(55380726)</t>
  </si>
  <si>
    <t>TAM/ELDON</t>
  </si>
  <si>
    <t xml:space="preserve">4255414	</t>
  </si>
  <si>
    <t xml:space="preserve">DINA|122073417	</t>
  </si>
  <si>
    <t xml:space="preserve">999228482663863	</t>
  </si>
  <si>
    <t>[利雅得]玫瑰皇冠酒店(Crown Rose Hotel)(110132919)</t>
  </si>
  <si>
    <t>badr saad/Ismail</t>
  </si>
  <si>
    <t xml:space="preserve">4255736	</t>
  </si>
  <si>
    <t xml:space="preserve">123838052	</t>
  </si>
  <si>
    <t xml:space="preserve">999228483574959	</t>
  </si>
  <si>
    <t>[奎松市]拉布瑞扎酒店(La Breza Hotel)(90402592)</t>
  </si>
  <si>
    <t>一卧套房&lt;2人入住&gt;&lt;不退款&gt;</t>
  </si>
  <si>
    <t>PENAFLORIDA/JOBERT</t>
  </si>
  <si>
    <t xml:space="preserve">4256170	</t>
  </si>
  <si>
    <t xml:space="preserve">|122118033	</t>
  </si>
  <si>
    <t xml:space="preserve">999228484111621	</t>
  </si>
  <si>
    <t>yu/haifeng,xu/guiying</t>
  </si>
  <si>
    <t xml:space="preserve">4256455	</t>
  </si>
  <si>
    <t xml:space="preserve">999228484333258	</t>
  </si>
  <si>
    <t>[纳空沙旺]纳空沙旺 B2高级酒店(B2 Nakhon Sawan Premier Hotel)(90401749)</t>
  </si>
  <si>
    <t>高级尊贵房&lt;2人入住&gt;&lt;不退款&gt;</t>
  </si>
  <si>
    <t>SUTTHIAPIRUK/KORAWITH</t>
  </si>
  <si>
    <t xml:space="preserve">4256564	</t>
  </si>
  <si>
    <t xml:space="preserve">1082548635	</t>
  </si>
  <si>
    <t xml:space="preserve">999228484593353	</t>
  </si>
  <si>
    <t>[孟买]孟买国际机场T24公寓(T24 Residency)(55320844)</t>
  </si>
  <si>
    <t>客房&lt;2人入住&gt;&lt;不退款&gt;&lt;早餐&gt;</t>
  </si>
  <si>
    <t>JOSHI/KRISHNAKANT</t>
  </si>
  <si>
    <t xml:space="preserve">4256736	</t>
  </si>
  <si>
    <t xml:space="preserve">8986710|122175571	</t>
  </si>
  <si>
    <t xml:space="preserve">999228484815001	</t>
  </si>
  <si>
    <t>[乔治市]金姆阁楼酒店(Kim Haus Loft)(89931049)</t>
  </si>
  <si>
    <t>豪华阁楼&lt;2人入住&gt;&lt;不退款&gt;</t>
  </si>
  <si>
    <t>Ismail/Mohamad Anis Mustaqim</t>
  </si>
  <si>
    <t xml:space="preserve">4256944	</t>
  </si>
  <si>
    <t xml:space="preserve">|122202013	</t>
  </si>
  <si>
    <t xml:space="preserve">999228484824881	</t>
  </si>
  <si>
    <t>[维尔茨堡]玛丽蒂姆伍兹堡酒店(Maritim Hotel Würzburg)(55270582)</t>
  </si>
  <si>
    <t>经典双床房&lt;2人入住&gt;&lt;不退款&gt;</t>
  </si>
  <si>
    <t>SANS/RENE</t>
  </si>
  <si>
    <t xml:space="preserve">4256947	</t>
  </si>
  <si>
    <t xml:space="preserve">141281986|122203502	</t>
  </si>
  <si>
    <t xml:space="preserve">999228484863853	</t>
  </si>
  <si>
    <t>[普吉岛]普吉岛之旅酒店(Tour De Phuket Hotel)(114262051)</t>
  </si>
  <si>
    <t>Deluxe Double or Twin Room&lt;1人入住&gt;&lt;不退款&gt;</t>
  </si>
  <si>
    <t>LIU/XIAOLU,Luan/Guodong</t>
  </si>
  <si>
    <t xml:space="preserve">4256959	</t>
  </si>
  <si>
    <t xml:space="preserve">HGUConf122209694,HGUConf122209695|122209694,122209695	</t>
  </si>
  <si>
    <t xml:space="preserve">999228484943299	</t>
  </si>
  <si>
    <t>DOKPUTSA/WIPAWAN</t>
  </si>
  <si>
    <t xml:space="preserve">4257003	</t>
  </si>
  <si>
    <t xml:space="preserve">|122224047	</t>
  </si>
  <si>
    <t xml:space="preserve">999228484946933	</t>
  </si>
  <si>
    <t>GAO/HONGXING</t>
  </si>
  <si>
    <t xml:space="preserve">4257005	</t>
  </si>
  <si>
    <t xml:space="preserve">16575652	</t>
  </si>
  <si>
    <t xml:space="preserve">999228485103246	</t>
  </si>
  <si>
    <t>[巴厘岛]巴厘岛乌布卡娅内阳龙妮假日公园(KajaNe Yangloni at Ubud Bali)(90362885)</t>
  </si>
  <si>
    <t>SU/MINGLEI</t>
  </si>
  <si>
    <t xml:space="preserve">4257117	</t>
  </si>
  <si>
    <t xml:space="preserve">28485138826	</t>
  </si>
  <si>
    <t>Standard Twin&lt;1人入住&gt;&lt;不退款&gt;&lt;早餐&gt;</t>
  </si>
  <si>
    <t>YUAN/BINGBING</t>
  </si>
  <si>
    <t xml:space="preserve">4257148	</t>
  </si>
  <si>
    <t xml:space="preserve">20231115-501444-1208531161|122278742	</t>
  </si>
  <si>
    <t xml:space="preserve">999228485192718	</t>
  </si>
  <si>
    <t>带1张双人床的经济间&lt;2人入住&gt;&lt;不退款&gt;&lt;早餐&gt;</t>
  </si>
  <si>
    <t>HE/JIJUN,chen/junfei</t>
  </si>
  <si>
    <t xml:space="preserve">4257213	</t>
  </si>
  <si>
    <t xml:space="preserve">999228485241156	</t>
  </si>
  <si>
    <t>DIOKO/MA TERESA</t>
  </si>
  <si>
    <t xml:space="preserve">4257257	</t>
  </si>
  <si>
    <t xml:space="preserve">999228485284623	</t>
  </si>
  <si>
    <t>[霍夫多普]阿姆斯特丹机场99酒店(NinetyNine Amsterdam Airport)(110133222)</t>
  </si>
  <si>
    <t>HERLAAR/ETIENNE</t>
  </si>
  <si>
    <t xml:space="preserve">4257308	</t>
  </si>
  <si>
    <t xml:space="preserve">Confirmed|122367819	</t>
  </si>
  <si>
    <t xml:space="preserve">999228485286416	</t>
  </si>
  <si>
    <t>[塞里]欧洲极乐世界谷旅馆(Hotel l'Elysee Val d'Europe)(92028458)</t>
  </si>
  <si>
    <t>MAI/JIANGLONG</t>
  </si>
  <si>
    <t xml:space="preserve">4257309	</t>
  </si>
  <si>
    <t xml:space="preserve">999228485309997	</t>
  </si>
  <si>
    <t>LIU/YANG,LIU/WEI</t>
  </si>
  <si>
    <t xml:space="preserve">4257316	</t>
  </si>
  <si>
    <t xml:space="preserve">null	</t>
  </si>
  <si>
    <t xml:space="preserve">999228485313151	</t>
  </si>
  <si>
    <t>LIU/LINXIN</t>
  </si>
  <si>
    <t xml:space="preserve">4257317	</t>
  </si>
  <si>
    <t xml:space="preserve">999228485327911	</t>
  </si>
  <si>
    <t xml:space="preserve">4257321	</t>
  </si>
  <si>
    <t xml:space="preserve">8988280|122379489	</t>
  </si>
  <si>
    <t xml:space="preserve">999228485442311	</t>
  </si>
  <si>
    <t>[马尼库尔勒翁格尔]巴黎梦幻城堡酒店(Dream Castle Marne La Vallée)(68545386)</t>
  </si>
  <si>
    <t>标准家庭房&lt;2人入住&gt;&lt;不退款&gt;&lt;早餐&gt;</t>
  </si>
  <si>
    <t>Zhou/Zhe,Wei/Xiaoyu</t>
  </si>
  <si>
    <t xml:space="preserve">4257394	</t>
  </si>
  <si>
    <t xml:space="preserve">28485536780	</t>
  </si>
  <si>
    <t>Standard Room, 1 King Bed, Kitchen&lt;1人入住&gt;&lt;不退款&gt;</t>
  </si>
  <si>
    <t>LIU/ZHENYUE</t>
  </si>
  <si>
    <t xml:space="preserve">4257474	</t>
  </si>
  <si>
    <t xml:space="preserve">999228485723035	</t>
  </si>
  <si>
    <t>XU/MENGYUAN</t>
  </si>
  <si>
    <t xml:space="preserve">4257528	</t>
  </si>
  <si>
    <t xml:space="preserve">231115085253206	</t>
  </si>
  <si>
    <t xml:space="preserve">999228485731567	</t>
  </si>
  <si>
    <t>[金奈]萨维拉酒店(Savera Hotel)(55543053)</t>
  </si>
  <si>
    <t>行政房&lt;2人入住&gt;&lt;不退款&gt;</t>
  </si>
  <si>
    <t>MUNUSWAMY/GOPALAKRISHNAN</t>
  </si>
  <si>
    <t xml:space="preserve">4257529	</t>
  </si>
  <si>
    <t xml:space="preserve">8988727|122426316	</t>
  </si>
  <si>
    <t xml:space="preserve">28486302028	</t>
  </si>
  <si>
    <t xml:space="preserve">4257877	</t>
  </si>
  <si>
    <t xml:space="preserve">999228486420553	</t>
  </si>
  <si>
    <t>[河内]河内广场大酒店(Grand Plaza Hanoi Hotel)(55851883)</t>
  </si>
  <si>
    <t>TAN/CHONG LING</t>
  </si>
  <si>
    <t xml:space="preserve">4257921	</t>
  </si>
  <si>
    <t xml:space="preserve">414078-358-723522	</t>
  </si>
  <si>
    <t xml:space="preserve">999228486529676	</t>
  </si>
  <si>
    <t>[西雅加达]梅纳拉半岛酒店(Menara Peninsula Hotel)(55402751)</t>
  </si>
  <si>
    <t>Garg/Raghav</t>
  </si>
  <si>
    <t xml:space="preserve">4257949	</t>
  </si>
  <si>
    <t xml:space="preserve">-122476802|122476802	</t>
  </si>
  <si>
    <t xml:space="preserve">999228486717111	</t>
  </si>
  <si>
    <t>[曼达韦]勒奥普酒店(Leope Hotel)(55680276)</t>
  </si>
  <si>
    <t>单人套房&lt;2人入住&gt;&lt;不退款&gt;</t>
  </si>
  <si>
    <t>Mantohac/Herminio Cabang</t>
  </si>
  <si>
    <t xml:space="preserve">4258133	</t>
  </si>
  <si>
    <t xml:space="preserve">-122488372|122488372	</t>
  </si>
  <si>
    <t xml:space="preserve">999228486806854	</t>
  </si>
  <si>
    <t>ROZALI/ANAWI</t>
  </si>
  <si>
    <t xml:space="preserve">4258170	</t>
  </si>
  <si>
    <t xml:space="preserve">231115112004164	</t>
  </si>
  <si>
    <t xml:space="preserve">999228486852078	</t>
  </si>
  <si>
    <t>LEEYA MOFAZ/FAZLIATY MOHD FHADZIL</t>
  </si>
  <si>
    <t xml:space="preserve">4258197	</t>
  </si>
  <si>
    <t xml:space="preserve">231115112644436	</t>
  </si>
  <si>
    <t xml:space="preserve">999228486899790	</t>
  </si>
  <si>
    <t>[帕古普]帕格多林诺瓦提酒店(Pagudpud Rinnovati)(94360049)</t>
  </si>
  <si>
    <t>经济一卧室房(带阳台)&lt;2人入住&gt;&lt;不退款&gt;&lt;早餐&gt;</t>
  </si>
  <si>
    <t>ENRIQUE III/KURT RICHARD DE VERA,NAJERA/ETHAN JAMES S</t>
  </si>
  <si>
    <t xml:space="preserve">4258217	</t>
  </si>
  <si>
    <t xml:space="preserve">Confirmed on mobile app|122500006	</t>
  </si>
  <si>
    <t xml:space="preserve">999228487049185	</t>
  </si>
  <si>
    <t>SHUNICHI/TAKEUCHI</t>
  </si>
  <si>
    <t xml:space="preserve">4258286	</t>
  </si>
  <si>
    <t xml:space="preserve">999228487073834	</t>
  </si>
  <si>
    <t>TAKPO/THORANIN</t>
  </si>
  <si>
    <t xml:space="preserve">4258299	</t>
  </si>
  <si>
    <t xml:space="preserve">HGUConf122513992|122513992	</t>
  </si>
  <si>
    <t xml:space="preserve">999228487127670	</t>
  </si>
  <si>
    <t>CHUCHI/PRANATPHONG</t>
  </si>
  <si>
    <t xml:space="preserve">4258461	</t>
  </si>
  <si>
    <t xml:space="preserve">|122516915	</t>
  </si>
  <si>
    <t xml:space="preserve">999228487171974	</t>
  </si>
  <si>
    <t>[迪拜]迪拜龙城精品酒店(Premier Inn Dubai Dragon Mart)(97259881)</t>
  </si>
  <si>
    <t>标准双床房 禁烟&lt;2人入住&gt;&lt;不退款&gt;</t>
  </si>
  <si>
    <t>LI/WEILUN,XIE/XINGNING</t>
  </si>
  <si>
    <t xml:space="preserve">4258477	</t>
  </si>
  <si>
    <t xml:space="preserve">999228487188404	</t>
  </si>
  <si>
    <t>[曼谷]素坤逸路 33 号艾斯皮拉 G 酒店(Aspira G Sukhumvit 33)(55872513)</t>
  </si>
  <si>
    <t>SILMAN/ALENA</t>
  </si>
  <si>
    <t xml:space="preserve">4258482	</t>
  </si>
  <si>
    <t xml:space="preserve">1651|122516280	</t>
  </si>
  <si>
    <t xml:space="preserve">999228487217854	</t>
  </si>
  <si>
    <t>[泗水]BATIQA达摩酒店-泗水(Batiqa Hotel Darmo - Surabaya)(89930592)</t>
  </si>
  <si>
    <t>AYUNANINGSIH/DWI MEI</t>
  </si>
  <si>
    <t xml:space="preserve">4258492	</t>
  </si>
  <si>
    <t xml:space="preserve">122517806|122517806	</t>
  </si>
  <si>
    <t xml:space="preserve">999228487241335	</t>
  </si>
  <si>
    <t>[巴厘岛]天堂可可酒店(Coco de Heaven House)(55320931)</t>
  </si>
  <si>
    <t>标准房, 1 张大床, 无烟房&lt;2人入住&gt;&lt;不退款&gt;</t>
  </si>
  <si>
    <t>ZHANG/XIANG</t>
  </si>
  <si>
    <t xml:space="preserve">4258502	</t>
  </si>
  <si>
    <t xml:space="preserve">|122519052	</t>
  </si>
  <si>
    <t xml:space="preserve">999228487249404	</t>
  </si>
  <si>
    <t>[新山]新山阿玛瑞度假酒店(Amari Johor Bahru)(55694736)</t>
  </si>
  <si>
    <t>NASIR/ARIFFIN</t>
  </si>
  <si>
    <t xml:space="preserve">4258508	</t>
  </si>
  <si>
    <t xml:space="preserve">999228487421817	</t>
  </si>
  <si>
    <t>商务尊贵双床房&lt;2人入住&gt;&lt;不退款&gt;</t>
  </si>
  <si>
    <t>HANAN/PRIYAHANAN</t>
  </si>
  <si>
    <t xml:space="preserve">4258581	</t>
  </si>
  <si>
    <t xml:space="preserve">8990277|122531690	</t>
  </si>
  <si>
    <t xml:space="preserve">999228487493081	</t>
  </si>
  <si>
    <t>[宝活]伯伍德舒适套房酒店(Comfort Inn &amp; Suites Burwood)(55337007)</t>
  </si>
  <si>
    <t>大号床房（无烟）&lt;2人入住&gt;&lt;不退款&gt;</t>
  </si>
  <si>
    <t>LUO/JIEYUN</t>
  </si>
  <si>
    <t xml:space="preserve">4258609	</t>
  </si>
  <si>
    <t xml:space="preserve">999228487603565	</t>
  </si>
  <si>
    <t>JACOBSEN/MALIWAN SRIHA</t>
  </si>
  <si>
    <t xml:space="preserve">4258823	</t>
  </si>
  <si>
    <t xml:space="preserve">999228487774573	</t>
  </si>
  <si>
    <t>[悉尼]悉尼流浪者青年旅馆(Nomads Sydney)(55299093)</t>
  </si>
  <si>
    <t>双人房(连接浴室)&lt;2人入住&gt;&lt;不退款&gt;</t>
  </si>
  <si>
    <t>OLDEKAMP/NIKKI</t>
  </si>
  <si>
    <t xml:space="preserve">4258892	</t>
  </si>
  <si>
    <t xml:space="preserve">999228487965358	</t>
  </si>
  <si>
    <t>Executive Room, 2 Twin Beds&lt;2人入住&gt;&lt;不退款&gt;&lt;早餐&gt;</t>
  </si>
  <si>
    <t>MENG/LINA</t>
  </si>
  <si>
    <t xml:space="preserve">4259176	</t>
  </si>
  <si>
    <t xml:space="preserve">999228488151026	</t>
  </si>
  <si>
    <t>[丹那拉打]金马仑高原世纪松园度假酒店(Century Pines Resort Cameron Highlands)(55320455)</t>
  </si>
  <si>
    <t>松树房&lt;2人入住&gt;&lt;不退款&gt;&lt;早餐&gt;</t>
  </si>
  <si>
    <t>ABLLAH/YUSMA</t>
  </si>
  <si>
    <t xml:space="preserve">4259507	</t>
  </si>
  <si>
    <t xml:space="preserve">999228488266001	</t>
  </si>
  <si>
    <t>[丹戎本雅]天堂沙滩度假村(Rainbow Paradise Beach Resort)(55312110)</t>
  </si>
  <si>
    <t>豪华双床一室房&lt;2人入住&gt;&lt;不退款&gt;</t>
  </si>
  <si>
    <t>NG/BOON TECK</t>
  </si>
  <si>
    <t xml:space="preserve">4259612	</t>
  </si>
  <si>
    <t xml:space="preserve">999228488295335	</t>
  </si>
  <si>
    <t>[诺丁汉]蕾丝市场酒店(Lace Market Hotel)(110036990)</t>
  </si>
  <si>
    <t>双人间 - 带庭院&lt;2人入住&gt;&lt;不退款&gt;</t>
  </si>
  <si>
    <t>Massey-Caines/Laura-Beth</t>
  </si>
  <si>
    <t xml:space="preserve">4259636	</t>
  </si>
  <si>
    <t xml:space="preserve">30099399|122583337	</t>
  </si>
  <si>
    <t xml:space="preserve">999228488314887	</t>
  </si>
  <si>
    <t>CHANTHANASIRIKUN/AMPHA</t>
  </si>
  <si>
    <t xml:space="preserve">4259827	</t>
  </si>
  <si>
    <t xml:space="preserve">999228488317655	</t>
  </si>
  <si>
    <t>高级大号床&lt;2人入住&gt;&lt;不退款&gt;&lt;早餐&gt;</t>
  </si>
  <si>
    <t>MOHAMAD/ASMIDAR</t>
  </si>
  <si>
    <t xml:space="preserve">4259832	</t>
  </si>
  <si>
    <t xml:space="preserve">IHPM8J	</t>
  </si>
  <si>
    <t xml:space="preserve">999228488342696	</t>
  </si>
  <si>
    <t>LI/YUANFENG</t>
  </si>
  <si>
    <t xml:space="preserve">4259861	</t>
  </si>
  <si>
    <t xml:space="preserve">999228488486677	</t>
  </si>
  <si>
    <t>[巴厘岛]莱狄恩特温泉酒店(The Radiant Hotel &amp; Spa)(56140503)</t>
  </si>
  <si>
    <t>PUSHKAR/PARAG</t>
  </si>
  <si>
    <t xml:space="preserve">4260010	</t>
  </si>
  <si>
    <t xml:space="preserve">|122597596	</t>
  </si>
  <si>
    <t xml:space="preserve">999228488657237	</t>
  </si>
  <si>
    <t>[清迈]睡在清迈机场生活酒店(Sleep Mai Chiang Mai Airport Lifestyle Hotel)(110132797)</t>
  </si>
  <si>
    <t>双人房(带阳台)&lt;2人入住&gt;&lt;不退款&gt;&lt;早餐&gt;</t>
  </si>
  <si>
    <t>WIRIYANONT/NATCHAYA</t>
  </si>
  <si>
    <t xml:space="preserve">4260367	</t>
  </si>
  <si>
    <t xml:space="preserve">1789965548f516cbba|122610062	</t>
  </si>
  <si>
    <t xml:space="preserve">999228488685600	</t>
  </si>
  <si>
    <t>标准房&lt;1人入住&gt;&lt;不退款&gt;</t>
  </si>
  <si>
    <t>LONGO/NICOLA</t>
  </si>
  <si>
    <t xml:space="preserve">4260396	</t>
  </si>
  <si>
    <t xml:space="preserve">999228488741536	</t>
  </si>
  <si>
    <t>CHEN/XINRAN</t>
  </si>
  <si>
    <t xml:space="preserve">4260437	</t>
  </si>
  <si>
    <t xml:space="preserve">999228488759297	</t>
  </si>
  <si>
    <t>[纳空沙旺]PA酒店(P.A. Place Hotel)(89918821)</t>
  </si>
  <si>
    <t>标准房(双人床)&lt;2人入住&gt;&lt;不退款&gt;</t>
  </si>
  <si>
    <t>KO-IN/CHANCHAI</t>
  </si>
  <si>
    <t xml:space="preserve">4260453	</t>
  </si>
  <si>
    <t xml:space="preserve">|122617525	</t>
  </si>
  <si>
    <t xml:space="preserve">999228488847811	</t>
  </si>
  <si>
    <t>[清莱]拉贝拉酒店(La Belle)(100678495)</t>
  </si>
  <si>
    <t>KAIKAEW/SAKOLWAT</t>
  </si>
  <si>
    <t xml:space="preserve">4260756	</t>
  </si>
  <si>
    <t xml:space="preserve">|122624260	</t>
  </si>
  <si>
    <t xml:space="preserve">999228488873729	</t>
  </si>
  <si>
    <t>SIM/DAXTER JING WEI</t>
  </si>
  <si>
    <t xml:space="preserve">4260774	</t>
  </si>
  <si>
    <t xml:space="preserve">999228488889135	</t>
  </si>
  <si>
    <t>[呵叻]盛泰樂呵叻(Centara Korat)(110133401)</t>
  </si>
  <si>
    <t>行政特大床套房&lt;2人入住&gt;&lt;不退款&gt;</t>
  </si>
  <si>
    <t>RAKKHAPHAN/PRANDA</t>
  </si>
  <si>
    <t xml:space="preserve">4260786	</t>
  </si>
  <si>
    <t xml:space="preserve">999228488910557	</t>
  </si>
  <si>
    <t>[Thung Kha Ngok]攀牙卡塔高尔夫度假村(Katathong Golf Resort &amp; Spa)(90366511)</t>
  </si>
  <si>
    <t>The Valley Superior Garden View&lt;2人入住&gt;&lt;不退款&gt;</t>
  </si>
  <si>
    <t>YUAN/XIANGYANG</t>
  </si>
  <si>
    <t xml:space="preserve">4260804	</t>
  </si>
  <si>
    <t xml:space="preserve">HGUConf122629152|122629152	</t>
  </si>
  <si>
    <t xml:space="preserve">999228488988334	</t>
  </si>
  <si>
    <t>[曼谷]伯洛伊坤通精品度假村(PloyKhumThong Boutique Resort)(55586135)</t>
  </si>
  <si>
    <t>高级小屋&lt;2人入住&gt;&lt;不退款&gt;</t>
  </si>
  <si>
    <t>huang/wenyou</t>
  </si>
  <si>
    <t xml:space="preserve">4260862	</t>
  </si>
  <si>
    <t xml:space="preserve">999228489005812	</t>
  </si>
  <si>
    <t>CHEN/CHENJUN</t>
  </si>
  <si>
    <t xml:space="preserve">4260874	</t>
  </si>
  <si>
    <t xml:space="preserve">20231115-501444-1208546444|122636985	</t>
  </si>
  <si>
    <t xml:space="preserve">999228489037856	</t>
  </si>
  <si>
    <t>RAMOS/NORVIN RAMOS</t>
  </si>
  <si>
    <t xml:space="preserve">4260895	</t>
  </si>
  <si>
    <t xml:space="preserve">16641912	</t>
  </si>
  <si>
    <t xml:space="preserve">999228489105318	</t>
  </si>
  <si>
    <t>ZULKIFLE/DILA</t>
  </si>
  <si>
    <t xml:space="preserve">4261217	</t>
  </si>
  <si>
    <t xml:space="preserve">999228489111761	</t>
  </si>
  <si>
    <t>[新山]新山T酒店(T Hotel Johor Bahru)(103762545)</t>
  </si>
  <si>
    <t>高级双床房（无窗）&lt;2人入住&gt;&lt;不退款&gt;</t>
  </si>
  <si>
    <t>Nurdin/Firman</t>
  </si>
  <si>
    <t xml:space="preserve">4261222	</t>
  </si>
  <si>
    <t xml:space="preserve">231115191951969	</t>
  </si>
  <si>
    <t xml:space="preserve">999228489174396	</t>
  </si>
  <si>
    <t>[万伦]长青套房酒店(Evergreen Suite Hotel)(90367503)</t>
  </si>
  <si>
    <t>THEPSTITSILP/PHONGPASUT</t>
  </si>
  <si>
    <t xml:space="preserve">4261282	</t>
  </si>
  <si>
    <t xml:space="preserve">|122651287	</t>
  </si>
  <si>
    <t xml:space="preserve">999228489202232	</t>
  </si>
  <si>
    <t>YANG/TAIYANG</t>
  </si>
  <si>
    <t xml:space="preserve">4261298	</t>
  </si>
  <si>
    <t xml:space="preserve">999228489229802	</t>
  </si>
  <si>
    <t>[孔敬]JJ别墅酒店(JJ Villa)(92031655)</t>
  </si>
  <si>
    <t>PRAJAMKHAI/KANNAPHAT</t>
  </si>
  <si>
    <t xml:space="preserve">4261322	</t>
  </si>
  <si>
    <t xml:space="preserve">|122656139	</t>
  </si>
  <si>
    <t xml:space="preserve">999228489248273	</t>
  </si>
  <si>
    <t>[慕尼黑]欧洲之星预订酒店(Eurostars Book Hotel)(55733303)</t>
  </si>
  <si>
    <t>DOGAN/ERGUN</t>
  </si>
  <si>
    <t xml:space="preserve">4261343	</t>
  </si>
  <si>
    <t xml:space="preserve">227541|122657780	</t>
  </si>
  <si>
    <t xml:space="preserve">999228489314379	</t>
  </si>
  <si>
    <t>[马卡蒂]迷你套房 - 马卡蒂艾顿塔酒店(The Mini Suites Eton Tower Makati)(55956372)</t>
  </si>
  <si>
    <t>迷你大床房&lt;2人入住&gt;&lt;不退款&gt;</t>
  </si>
  <si>
    <t>ABDELLAOUI/ANIS</t>
  </si>
  <si>
    <t xml:space="preserve">4261642	</t>
  </si>
  <si>
    <t xml:space="preserve">126703	</t>
  </si>
  <si>
    <t xml:space="preserve">999228489319718	</t>
  </si>
  <si>
    <t>[巴黎]艾斯托特洛雷特酒店(Hotel Lorette - Astotel)(55852041)</t>
  </si>
  <si>
    <t>标准双床房（PK）&lt;2人入住&gt;&lt;不退款&gt;</t>
  </si>
  <si>
    <t>WU/HUAN</t>
  </si>
  <si>
    <t xml:space="preserve">4261648	</t>
  </si>
  <si>
    <t xml:space="preserve">999228489328966	</t>
  </si>
  <si>
    <t>城景高级房&lt;2人入住&gt;&lt;不退款&gt;</t>
  </si>
  <si>
    <t>SU/YUSHU,SU/YUSHU,SU/YUSHU</t>
  </si>
  <si>
    <t xml:space="preserve">4261656	</t>
  </si>
  <si>
    <t xml:space="preserve">999228489348849	</t>
  </si>
  <si>
    <t>[琅勃拉邦]占城别墅(Villa Champa)(55586011)</t>
  </si>
  <si>
    <t>Yu/Bo,Lan/Wanwan,Lan/Wanwan</t>
  </si>
  <si>
    <t xml:space="preserve">4261676	</t>
  </si>
  <si>
    <t xml:space="preserve">|122666543,122666545	</t>
  </si>
  <si>
    <t xml:space="preserve">999228489353742	</t>
  </si>
  <si>
    <t>LIU/TIEJUN,YANG/FUGUO</t>
  </si>
  <si>
    <t xml:space="preserve">4261677	</t>
  </si>
  <si>
    <t xml:space="preserve">999228489399572	</t>
  </si>
  <si>
    <t>[玛琅]特里欧英达2号酒店(Hotel Trio Indah 2)(89930879)</t>
  </si>
  <si>
    <t>KANGINAN/JIMMY</t>
  </si>
  <si>
    <t xml:space="preserve">4261713	</t>
  </si>
  <si>
    <t xml:space="preserve">|122671175	</t>
  </si>
  <si>
    <t xml:space="preserve">999228489413882	</t>
  </si>
  <si>
    <t>[邦帕利]曼谷素旺那普机场诺富特酒店(Novotel Bangkok Suvarnabhumi Airport)(70391290)</t>
  </si>
  <si>
    <t>Pang/Xinrui</t>
  </si>
  <si>
    <t xml:space="preserve">4261724	</t>
  </si>
  <si>
    <t xml:space="preserve">999228489415932	</t>
  </si>
  <si>
    <t>KOESWANTO/MICHAEL</t>
  </si>
  <si>
    <t xml:space="preserve">4261728	</t>
  </si>
  <si>
    <t xml:space="preserve">|122672718	</t>
  </si>
  <si>
    <t xml:space="preserve">999228489427060	</t>
  </si>
  <si>
    <t>Superior Double Room&lt;2人入住&gt;&lt;不退款&gt;</t>
  </si>
  <si>
    <t>ZHAO/SHUANG</t>
  </si>
  <si>
    <t xml:space="preserve">4261737	</t>
  </si>
  <si>
    <t xml:space="preserve">|122677471	</t>
  </si>
  <si>
    <t xml:space="preserve">999228489447432	</t>
  </si>
  <si>
    <t>[曼谷]B 住宿酒店(B Stay Hotel)(90402365)</t>
  </si>
  <si>
    <t>Superior Twin Room&lt;2人入住&gt;&lt;不退款&gt;</t>
  </si>
  <si>
    <t>YUNGYUENSOOK/JIRAT</t>
  </si>
  <si>
    <t xml:space="preserve">4261756	</t>
  </si>
  <si>
    <t xml:space="preserve">|122679501	</t>
  </si>
  <si>
    <t xml:space="preserve">999228489460951	</t>
  </si>
  <si>
    <t>KEEN KIEW/AU YOUNG</t>
  </si>
  <si>
    <t xml:space="preserve">4261768	</t>
  </si>
  <si>
    <t xml:space="preserve">999228489471730	</t>
  </si>
  <si>
    <t>[曼谷]圣苏湾机场套房(Sinsuvarn Airport Suite Hotel)(55451691)</t>
  </si>
  <si>
    <t>CHUAMUANGPHAN/RUNGRUEANG</t>
  </si>
  <si>
    <t xml:space="preserve">4261781	</t>
  </si>
  <si>
    <t xml:space="preserve">20231115-500521-1208549824|122678234	</t>
  </si>
  <si>
    <t xml:space="preserve">999228489473033	</t>
  </si>
  <si>
    <t>COLEMAN/JASMIN</t>
  </si>
  <si>
    <t xml:space="preserve">4261784	</t>
  </si>
  <si>
    <t xml:space="preserve">999228402864690	</t>
  </si>
  <si>
    <t>退单</t>
  </si>
  <si>
    <t>[Ugu District Municipality]科克斯塔英杰立森林阿纽度假村(ANEW Resort Ingeli Forest Kokstad)(111598601)</t>
  </si>
  <si>
    <t>标准特大床房&lt;2人入住&gt;&lt;不退款&gt;&lt;早餐&gt;</t>
  </si>
  <si>
    <t>PAMA/MAHALI GRACE</t>
  </si>
  <si>
    <t xml:space="preserve">4230532	</t>
  </si>
  <si>
    <t xml:space="preserve">7852SE014347|119899752	</t>
  </si>
  <si>
    <t xml:space="preserve">999223953590105	</t>
  </si>
  <si>
    <t>[巴厘岛]塞米亚克蒙提格度假村(Montigo Resorts Seminyak)(55944636)</t>
  </si>
  <si>
    <t>KEUNG/PO YAN WINNI</t>
  </si>
  <si>
    <t>CA13030231120HKD</t>
  </si>
  <si>
    <t xml:space="preserve">3312087	</t>
  </si>
  <si>
    <t xml:space="preserve">999225486461385	</t>
  </si>
  <si>
    <t>[普拉亚德尔卡曼]安特拉住宅酒店(Antera Hotel &amp; Residences)(92031868)</t>
  </si>
  <si>
    <t>两居室住宅&lt;2人入住&gt;</t>
  </si>
  <si>
    <t>Paquet/Wipula</t>
  </si>
  <si>
    <t xml:space="preserve">3665730	</t>
  </si>
  <si>
    <t xml:space="preserve">-52360392	</t>
  </si>
  <si>
    <t xml:space="preserve">999225895577232	</t>
  </si>
  <si>
    <t>[瓦莱塔]法科内里雅酒店(La Falconeria Hotel)(91808815)</t>
  </si>
  <si>
    <t>Superior Double or Twin Room, Balcony&lt;2人入住&gt;&lt;不退款&gt;&lt;早餐&gt;</t>
  </si>
  <si>
    <t>Chu/LiangYen</t>
  </si>
  <si>
    <t xml:space="preserve">3749929	</t>
  </si>
  <si>
    <t xml:space="preserve">999225952161008	</t>
  </si>
  <si>
    <t>[曼谷]素万那普法义公寓式酒店(At Residence Suvarnabhumi Hotel)(90396268)</t>
  </si>
  <si>
    <t>奢华客房, 1 张双人床&lt;2人入住&gt;</t>
  </si>
  <si>
    <t>PANGJAI/NATHAPON</t>
  </si>
  <si>
    <t xml:space="preserve">3761320	</t>
  </si>
  <si>
    <t xml:space="preserve">25304341	</t>
  </si>
  <si>
    <t xml:space="preserve">999226269877052	</t>
  </si>
  <si>
    <t>[科斯]科斯套房酒店(Kos Divine Hotel &amp; Suites)(110035304)</t>
  </si>
  <si>
    <t>海景客房&lt;2人入住&gt;&lt;不退款&gt;&lt;早餐&gt;</t>
  </si>
  <si>
    <t>Geraldo/Iris</t>
  </si>
  <si>
    <t xml:space="preserve">3820947	</t>
  </si>
  <si>
    <t xml:space="preserve">3867	</t>
  </si>
  <si>
    <t xml:space="preserve">999226488304377	</t>
  </si>
  <si>
    <t>[Srisa Chorakhe Noi]曼谷迪瓦鲁斯度假酒店(Divalux Resort and Spa Bangkok)(102880729)</t>
  </si>
  <si>
    <t>WONGWAI/SUDARAT,JANTRAKUL/SAIFON</t>
  </si>
  <si>
    <t xml:space="preserve">3850589	</t>
  </si>
  <si>
    <t xml:space="preserve">999226596898449	</t>
  </si>
  <si>
    <t>[格拉纳达]阿瓦德斯内华达皇宫酒店(Hotel Abades Nevada Palace)(56140497)</t>
  </si>
  <si>
    <t>标准双人房&lt;2人入住&gt;</t>
  </si>
  <si>
    <t>JI SUNG/LEE</t>
  </si>
  <si>
    <t xml:space="preserve">3873259	</t>
  </si>
  <si>
    <t xml:space="preserve">999226745167050	</t>
  </si>
  <si>
    <t>[纽约]皇后酒店(The Queens Hotel)(94361175)</t>
  </si>
  <si>
    <t>Comfort Room, 1 King Bed, Non Smoking&lt;2人入住&gt;</t>
  </si>
  <si>
    <t>Clark/Derrick</t>
  </si>
  <si>
    <t xml:space="preserve">3914606	</t>
  </si>
  <si>
    <t xml:space="preserve">999226774251369	</t>
  </si>
  <si>
    <t>[普吉岛]普吉岛乐古浪悦椿度假村(Angsana Laguna Phuket)(55956518)</t>
  </si>
  <si>
    <t>Twin/Double room - Grand room&lt;2人入住&gt;&lt;不退款&gt;&lt;早餐&gt;</t>
  </si>
  <si>
    <t>LIN/YUNFEI</t>
  </si>
  <si>
    <t xml:space="preserve">3927964	</t>
  </si>
  <si>
    <t xml:space="preserve">999227040870061	</t>
  </si>
  <si>
    <t>[迪拜]国敦湖景酒店(Copthorne Lakeview Hotel Dubai, Green Community)(68027937)</t>
  </si>
  <si>
    <t>高级房 2张单人床&lt;2人入住&gt;&lt;早餐&gt;</t>
  </si>
  <si>
    <t>CAI/JIANLONG</t>
  </si>
  <si>
    <t xml:space="preserve">3987126	</t>
  </si>
  <si>
    <t xml:space="preserve">999227192022279	</t>
  </si>
  <si>
    <t>[釜山]广安最佳路易斯汉密尔顿酒店(Best Louis Hamilton Hotel Gwangan)(92031551)</t>
  </si>
  <si>
    <t>香槟金房&lt;2人入住&gt;</t>
  </si>
  <si>
    <t>BANG/Daeyeon,Kim/suyoung</t>
  </si>
  <si>
    <t xml:space="preserve">4023513	</t>
  </si>
  <si>
    <t xml:space="preserve">999227303560166	</t>
  </si>
  <si>
    <t>Murphy/Jo Ann</t>
  </si>
  <si>
    <t xml:space="preserve">4041624	</t>
  </si>
  <si>
    <t xml:space="preserve">999227345361677	</t>
  </si>
  <si>
    <t>[哥本哈根]卡宾城市酒店(Cabinn City)(55720488)</t>
  </si>
  <si>
    <t>双人床房间&lt;2人入住&gt;&lt;不退款&gt;</t>
  </si>
  <si>
    <t>FLEURY/CLARA</t>
  </si>
  <si>
    <t xml:space="preserve">4057691	</t>
  </si>
  <si>
    <t xml:space="preserve">999227352921058	</t>
  </si>
  <si>
    <t>Li/Mingyu,Wang/Rui</t>
  </si>
  <si>
    <t xml:space="preserve">4060567	</t>
  </si>
  <si>
    <t xml:space="preserve">2656582	</t>
  </si>
  <si>
    <t xml:space="preserve">999227375019732	</t>
  </si>
  <si>
    <t>[拉斯维加斯]弗拉明戈拉斯维加斯娱乐场酒店(Flamingo Las Vegas Hotel &amp; Casino)(60493823)</t>
  </si>
  <si>
    <t>弗拉明戈特大床房禁烟&lt;2人入住&gt;</t>
  </si>
  <si>
    <t>Patel/Milap</t>
  </si>
  <si>
    <t xml:space="preserve">4062885	</t>
  </si>
  <si>
    <t xml:space="preserve">FLVhdRbY3M	</t>
  </si>
  <si>
    <t xml:space="preserve">999227410604428	</t>
  </si>
  <si>
    <t>[达尔贝达]优选一晚酒店 2(Hotel Best Night 2)(111415531)</t>
  </si>
  <si>
    <t>BELKHOUDJA/TAITA</t>
  </si>
  <si>
    <t xml:space="preserve">4072892	</t>
  </si>
  <si>
    <t xml:space="preserve">438818	</t>
  </si>
  <si>
    <t xml:space="preserve">999227435351242	</t>
  </si>
  <si>
    <t>lim/Danilo,lim/Danilo</t>
  </si>
  <si>
    <t xml:space="preserve">4074736	</t>
  </si>
  <si>
    <t xml:space="preserve">2310160004	</t>
  </si>
  <si>
    <t xml:space="preserve">999227439647563	</t>
  </si>
  <si>
    <t>[曼谷]曼谷拉差达宜必思尚品酒店(Ibis Styles Bangkok Ratchada)(90359281)</t>
  </si>
  <si>
    <t>标准房, 1 张大床&lt;2人入住&gt;&lt;不退款&gt;</t>
  </si>
  <si>
    <t>heng/desmond</t>
  </si>
  <si>
    <t xml:space="preserve">4076175	</t>
  </si>
  <si>
    <t xml:space="preserve">999227942840592	</t>
  </si>
  <si>
    <t>[釜山]玛奇酒店(Hotel Marcher)(55312182)</t>
  </si>
  <si>
    <t>标准双人房&lt;1人入住&gt;</t>
  </si>
  <si>
    <t>HARUYOSHI/TOSHIHARO,NAKANISHI/KATSUHIRO,IDAKA/YOSHIHIRO,HYUN/MYUNGSIN</t>
  </si>
  <si>
    <t xml:space="preserve">4080743	</t>
  </si>
  <si>
    <t xml:space="preserve">9035114785017	</t>
  </si>
  <si>
    <t xml:space="preserve">999227949737055	</t>
  </si>
  <si>
    <t>[曼谷]双子塔酒店(Twin Towers Hotel)(55439614)</t>
  </si>
  <si>
    <t>Twin/Double room - Superior&lt;2人入住&gt;&lt;早餐&gt;</t>
  </si>
  <si>
    <t>Xiong/Shoua</t>
  </si>
  <si>
    <t xml:space="preserve">4083483	</t>
  </si>
  <si>
    <t xml:space="preserve">197515	</t>
  </si>
  <si>
    <t xml:space="preserve">999227969306355	</t>
  </si>
  <si>
    <t>[釜山]拉维德阿特兰酒店Ⅱ(LAVIDE ATLAN HOTELⅡ)(110132992)</t>
  </si>
  <si>
    <t>尊贵房&lt;2人入住&gt;</t>
  </si>
  <si>
    <t>KIM/JUNHWI</t>
  </si>
  <si>
    <t xml:space="preserve">4090551	</t>
  </si>
  <si>
    <t xml:space="preserve">9035179165539	</t>
  </si>
  <si>
    <t xml:space="preserve">999227984765211	</t>
  </si>
  <si>
    <t>[碧瑶]碧瑶广场小屋(The Plaza Lodge Baguio)(113652505)</t>
  </si>
  <si>
    <t>松景豪华房&lt;2人入住&gt;&lt;不退款&gt;&lt;早餐&gt;</t>
  </si>
  <si>
    <t>WANG/JUN</t>
  </si>
  <si>
    <t xml:space="preserve">4095399	</t>
  </si>
  <si>
    <t xml:space="preserve">151725	</t>
  </si>
  <si>
    <t xml:space="preserve">999228045265582	</t>
  </si>
  <si>
    <t>[海得拉巴]海得拉巴贝甘佩特维万塔旅馆(Vivanta Hyderabad Begumpet)(60493978)</t>
  </si>
  <si>
    <t>城景高级特大床房&lt;2人入住&gt;&lt;早餐&gt;</t>
  </si>
  <si>
    <t>Gor/Varun</t>
  </si>
  <si>
    <t xml:space="preserve">4112414	</t>
  </si>
  <si>
    <t xml:space="preserve">999228065191386	</t>
  </si>
  <si>
    <t>[塔乌里托]卡拉布兰卡俱乐部酒店式公寓(Club Cala Blanca)(60480565)</t>
  </si>
  <si>
    <t>两卧室公寓&lt;4人入住&gt;&lt;不退款&gt;</t>
  </si>
  <si>
    <t>Hurme/Lassi,Kanerva/Katja</t>
  </si>
  <si>
    <t xml:space="preserve">4115467	</t>
  </si>
  <si>
    <t xml:space="preserve">999228072884978	</t>
  </si>
  <si>
    <t>家庭套房&lt;3人入住&gt;&lt;早餐&gt;</t>
  </si>
  <si>
    <t>BEH/KIAN PENG</t>
  </si>
  <si>
    <t xml:space="preserve">4119396	</t>
  </si>
  <si>
    <t xml:space="preserve">384894	</t>
  </si>
  <si>
    <t xml:space="preserve">999228072919007	</t>
  </si>
  <si>
    <t>高级大床房&lt;2人入住&gt;&lt;早餐&gt;</t>
  </si>
  <si>
    <t>DIENER/YVONNE</t>
  </si>
  <si>
    <t xml:space="preserve">4119404	</t>
  </si>
  <si>
    <t xml:space="preserve">60713633-1	</t>
  </si>
  <si>
    <t xml:space="preserve">999228091121069	</t>
  </si>
  <si>
    <t>TNEOH/SHEN JEN</t>
  </si>
  <si>
    <t xml:space="preserve">4123122	</t>
  </si>
  <si>
    <t xml:space="preserve">9035363192054	</t>
  </si>
  <si>
    <t xml:space="preserve">999228139726997	</t>
  </si>
  <si>
    <t>[芭堤雅]芭堤雅 7 天精品酒店(7 Days Premium Hotel Pattaya)(55626332)</t>
  </si>
  <si>
    <t>WONG/WING YIP</t>
  </si>
  <si>
    <t xml:space="preserve">4137318	</t>
  </si>
  <si>
    <t xml:space="preserve">9030441876843	</t>
  </si>
  <si>
    <t xml:space="preserve">999228140295195	</t>
  </si>
  <si>
    <t>[南苏里高]魔法河岩海岛度假酒店(Rock Island Resort)(94361173)</t>
  </si>
  <si>
    <t>婚姻室&lt;2人入住&gt;&lt;早餐&gt;</t>
  </si>
  <si>
    <t>NARVADEZ/ALYSSA MARIE,CASTILLO/JASMINE MARY</t>
  </si>
  <si>
    <t xml:space="preserve">4137479	</t>
  </si>
  <si>
    <t xml:space="preserve">111572018	</t>
  </si>
  <si>
    <t xml:space="preserve">999228157352132	</t>
  </si>
  <si>
    <t>[普吉岛]海顿里拉瓦迪酒店(Leelavadee HuaTing Holiday Inn)(55831883)</t>
  </si>
  <si>
    <t>园景高级房&lt;2人入住&gt;</t>
  </si>
  <si>
    <t>SMELOVA/OLGA,SMELOVA/ANASTASIIA</t>
  </si>
  <si>
    <t xml:space="preserve">4141472	</t>
  </si>
  <si>
    <t xml:space="preserve">78289	</t>
  </si>
  <si>
    <t xml:space="preserve">999228209764676	</t>
  </si>
  <si>
    <t>[伦敦]伦敦柱廊酒店(The Colonnade Hotel)(55841908)</t>
  </si>
  <si>
    <t>经典双人床房&lt;2人入住&gt;&lt;不退款&gt;&lt;早餐&gt;</t>
  </si>
  <si>
    <t>SAHANE/Pravin,SAHANE/Pravin</t>
  </si>
  <si>
    <t xml:space="preserve">4149653	</t>
  </si>
  <si>
    <t xml:space="preserve">999228212592356	</t>
  </si>
  <si>
    <t>高级双床房标准间&lt;2人入住&gt;&lt;不退款&gt;</t>
  </si>
  <si>
    <t>CHUMPAWONG/CHOOKWAN</t>
  </si>
  <si>
    <t xml:space="preserve">4151326	</t>
  </si>
  <si>
    <t xml:space="preserve">999228213332402	</t>
  </si>
  <si>
    <t>[吉隆坡]星汇吉隆坡型格麦基全球公寓式酒店(Expressionz Professional Suites by MyKey Global)(55346240)</t>
  </si>
  <si>
    <t>豪华一室特大床房&lt;2人入住&gt;</t>
  </si>
  <si>
    <t>SRISOMBAT/DARANPORN</t>
  </si>
  <si>
    <t xml:space="preserve">4151693	</t>
  </si>
  <si>
    <t xml:space="preserve">1081846962	</t>
  </si>
  <si>
    <t xml:space="preserve">999228214824712	</t>
  </si>
  <si>
    <t>GO/KANGMO</t>
  </si>
  <si>
    <t xml:space="preserve">4152627	</t>
  </si>
  <si>
    <t xml:space="preserve">4935957866398034373	</t>
  </si>
  <si>
    <t xml:space="preserve">999228232175281	</t>
  </si>
  <si>
    <t>城景高级双床房&lt;2人入住&gt;&lt;不退款&gt;&lt;早餐&gt;</t>
  </si>
  <si>
    <t>OOI/EWE NEE</t>
  </si>
  <si>
    <t xml:space="preserve">4157567	</t>
  </si>
  <si>
    <t xml:space="preserve">9035535251697	</t>
  </si>
  <si>
    <t xml:space="preserve">999228237858589	</t>
  </si>
  <si>
    <t>[巴黎]巴黎共和皇冠假日酒店 - IHG 旗下酒店(Crowne Plaza Paris République, an IHG Hotel)(55439252)</t>
  </si>
  <si>
    <t>WONG/NGAN FUN KELVIN</t>
  </si>
  <si>
    <t xml:space="preserve">4160883	</t>
  </si>
  <si>
    <t xml:space="preserve">999228241035823	</t>
  </si>
  <si>
    <t>SAHIBBON/NURVILEANDIA BINTI,ADNAN/RUZLINDA</t>
  </si>
  <si>
    <t xml:space="preserve">4162705	</t>
  </si>
  <si>
    <t xml:space="preserve">161978	</t>
  </si>
  <si>
    <t xml:space="preserve">999228261113948	</t>
  </si>
  <si>
    <t>[普吉岛]班愉丽水疗度假村(Baan Yuree Resort &amp; Spa)(55884310)</t>
  </si>
  <si>
    <t>Cozy房&lt;2人入住&gt;&lt;不退款&gt;&lt;早餐&gt;</t>
  </si>
  <si>
    <t>KHAN/ANEESH,KHAN/ANEESH</t>
  </si>
  <si>
    <t xml:space="preserve">4165829	</t>
  </si>
  <si>
    <t xml:space="preserve">-114115992|114115992	</t>
  </si>
  <si>
    <t xml:space="preserve">999228261569475	</t>
  </si>
  <si>
    <t>[吉隆坡]莱恩酒店(Sleeping Lion Suites)(111414278)</t>
  </si>
  <si>
    <t>YII/MEE SIENG</t>
  </si>
  <si>
    <t xml:space="preserve">4166139	</t>
  </si>
  <si>
    <t xml:space="preserve">999228264036215	</t>
  </si>
  <si>
    <t>[巴厘岛]巴厘岛阿优达度假酒店(Ayodya Resort Bali)(55812313)</t>
  </si>
  <si>
    <t>Twin/Double room - De Luxe&lt;2人入住&gt;&lt;早餐&gt;</t>
  </si>
  <si>
    <t>LI/KEUNG TUNG</t>
  </si>
  <si>
    <t xml:space="preserve">4167191	</t>
  </si>
  <si>
    <t xml:space="preserve">999228264591093	</t>
  </si>
  <si>
    <t>[雅典]雅典海神酒店(Poseidon Athens Hotel)(60480388)</t>
  </si>
  <si>
    <t>标准双人房/双床房, 海景&lt;2人入住&gt;&lt;不退款&gt;&lt;早餐&gt;</t>
  </si>
  <si>
    <t>LI/JIE,LI/DESEN</t>
  </si>
  <si>
    <t xml:space="preserve">4167627	</t>
  </si>
  <si>
    <t xml:space="preserve">506474,506475	</t>
  </si>
  <si>
    <t xml:space="preserve">999228269412055	</t>
  </si>
  <si>
    <t>[金边]PATIO城市度假酒店(PATIO Hotel &amp; Urban Resort)(90382344)</t>
  </si>
  <si>
    <t>TAN/Yeow leong Bobby</t>
  </si>
  <si>
    <t xml:space="preserve">4170514	</t>
  </si>
  <si>
    <t xml:space="preserve">114617267	</t>
  </si>
  <si>
    <t xml:space="preserve">999228270230741	</t>
  </si>
  <si>
    <t>[冲浪者天堂]黄金海岸冲浪者天堂温德姆酒店(Wyndham Hotel Surfers Paradise)(55451783)</t>
  </si>
  <si>
    <t>海景一间卧室公寓&lt;2人入住&gt;&lt;早餐&gt;</t>
  </si>
  <si>
    <t>WANG/LINYING</t>
  </si>
  <si>
    <t xml:space="preserve">4170919	</t>
  </si>
  <si>
    <t xml:space="preserve">140557922|114626712	</t>
  </si>
  <si>
    <t xml:space="preserve">999228271522945	</t>
  </si>
  <si>
    <t>[布达佩斯]T62酒店(T62 Hotel)(109175718)</t>
  </si>
  <si>
    <t>标准房, 1 张特大床&lt;2人入住&gt;</t>
  </si>
  <si>
    <t>Kim/Jeongcheol</t>
  </si>
  <si>
    <t xml:space="preserve">4171772	</t>
  </si>
  <si>
    <t xml:space="preserve">114658556|114658556	</t>
  </si>
  <si>
    <t xml:space="preserve">999228271667361	</t>
  </si>
  <si>
    <t>[甘榜武吉丁宜]城堡水疗健康度假村(The Chateau Spa &amp; Wellness Resort)(91811491)</t>
  </si>
  <si>
    <t>套房(带按摩浴缸)&lt;2人入住&gt;&lt;不退款&gt;&lt;早餐&gt;</t>
  </si>
  <si>
    <t>IZZUDDIN/IZZUDDIN JAMIL</t>
  </si>
  <si>
    <t xml:space="preserve">4171810	</t>
  </si>
  <si>
    <t xml:space="preserve">999228274142764	</t>
  </si>
  <si>
    <t>[釜山]南浦K-高级旅馆1(K-Guesthouse Premium Nampo 1)(55572912)</t>
  </si>
  <si>
    <t>CHENG/YAFANG</t>
  </si>
  <si>
    <t xml:space="preserve">4173556	</t>
  </si>
  <si>
    <t xml:space="preserve">999228274179854	</t>
  </si>
  <si>
    <t>CHIOU/JIANTUNG</t>
  </si>
  <si>
    <t xml:space="preserve">4173578	</t>
  </si>
  <si>
    <t xml:space="preserve">999228274361755	</t>
  </si>
  <si>
    <t>KOCHER/HIMANSHU</t>
  </si>
  <si>
    <t xml:space="preserve">4173725	</t>
  </si>
  <si>
    <t xml:space="preserve">999228274367542	</t>
  </si>
  <si>
    <t>[吉隆坡]吉隆坡翠绿山酒店(Verdant Hill Hotel Kuala Lumpur)(56196414)</t>
  </si>
  <si>
    <t>LIM/PENNY</t>
  </si>
  <si>
    <t xml:space="preserve">4173728	</t>
  </si>
  <si>
    <t xml:space="preserve">999228274773187	</t>
  </si>
  <si>
    <t>[泗水]泗水蒂博尼哥罗大酒店(Great Diponegoro Hotel Surabaya)(91807584)</t>
  </si>
  <si>
    <t>豪华房 1张特大床&lt;2人入住&gt;&lt;不退款&gt;&lt;早餐&gt;</t>
  </si>
  <si>
    <t>LAU/CHENG SHENG</t>
  </si>
  <si>
    <t xml:space="preserve">4174216	</t>
  </si>
  <si>
    <t xml:space="preserve">1081994068	</t>
  </si>
  <si>
    <t xml:space="preserve">999228281000451	</t>
  </si>
  <si>
    <t>[悉尼]希尔顿悉尼酒店(Hilton Sydney)(68545513)</t>
  </si>
  <si>
    <t>行政特大床房&lt;1人入住&gt;&lt;早餐&gt;</t>
  </si>
  <si>
    <t>LIANG/BO</t>
  </si>
  <si>
    <t xml:space="preserve">4175336	</t>
  </si>
  <si>
    <t xml:space="preserve">3451408907	</t>
  </si>
  <si>
    <t xml:space="preserve">999228283395978	</t>
  </si>
  <si>
    <t>[普吉岛]客莱福巴东普吉岛酒店(Hotel Clover Patong Phuket)(69427712)</t>
  </si>
  <si>
    <t>尊贵房（带阳台）&lt;2人入住&gt;&lt;早餐&gt;</t>
  </si>
  <si>
    <t>YANG/YANG,YANG/QUNRONG</t>
  </si>
  <si>
    <t xml:space="preserve">4176179	</t>
  </si>
  <si>
    <t xml:space="preserve">-115164631|115164631	</t>
  </si>
  <si>
    <t xml:space="preserve">999228286816928	</t>
  </si>
  <si>
    <t>PARK/JUNHYEN</t>
  </si>
  <si>
    <t xml:space="preserve">4177566	</t>
  </si>
  <si>
    <t xml:space="preserve">-115222331|115222331	</t>
  </si>
  <si>
    <t xml:space="preserve">999228289470005	</t>
  </si>
  <si>
    <t>[Lowokwaru]马朗山提卡尊贵酒店(Hotel Santika Premiere Malang)(90385769)</t>
  </si>
  <si>
    <t>SETYOWATI/TIARA ERWIN</t>
  </si>
  <si>
    <t xml:space="preserve">4179091	</t>
  </si>
  <si>
    <t xml:space="preserve">999228290669778	</t>
  </si>
  <si>
    <t>[墨尔本]公园山峰公寓(Crest on Park)(91547684)</t>
  </si>
  <si>
    <t>标准公寓, 1 间卧室&lt;2人入住&gt;&lt;不退款&gt;</t>
  </si>
  <si>
    <t>JO/SEUNGBEOM,SEO/HYUCKJIN</t>
  </si>
  <si>
    <t xml:space="preserve">4179679	</t>
  </si>
  <si>
    <t xml:space="preserve">999228291404281	</t>
  </si>
  <si>
    <t xml:space="preserve">4180014	</t>
  </si>
  <si>
    <t xml:space="preserve">999228294691932	</t>
  </si>
  <si>
    <t>[南雅加达]卡萨布兰卡雅加达温德姆酒店(Wyndham Casablanca Jakarta)(112070559)</t>
  </si>
  <si>
    <t>超值豪华房&lt;2人入住&gt;&lt;不退款&gt;&lt;早餐&gt;</t>
  </si>
  <si>
    <t>XIAO/FENG</t>
  </si>
  <si>
    <t xml:space="preserve">4182078	</t>
  </si>
  <si>
    <t xml:space="preserve">1547429	</t>
  </si>
  <si>
    <t xml:space="preserve">999228297075925	</t>
  </si>
  <si>
    <t>[普吉岛]卢巴普吉岛芭东旅舍(Lub d Phuket Patong)(55465411)</t>
  </si>
  <si>
    <t>精致双床房&lt;2人入住&gt;&lt;不退款&gt;&lt;早餐&gt;</t>
  </si>
  <si>
    <t>LITVINENKO/POLINA</t>
  </si>
  <si>
    <t xml:space="preserve">4183707	</t>
  </si>
  <si>
    <t xml:space="preserve">999228305852352	</t>
  </si>
  <si>
    <t xml:space="preserve">4184504	</t>
  </si>
  <si>
    <t xml:space="preserve">18129028	</t>
  </si>
  <si>
    <t xml:space="preserve">999228306553667	</t>
  </si>
  <si>
    <t>ZHANG/XIAODONG,Wang/Yali</t>
  </si>
  <si>
    <t xml:space="preserve">4184603	</t>
  </si>
  <si>
    <t xml:space="preserve">999228310153234	</t>
  </si>
  <si>
    <t>RATTANATIP/NOBNOM</t>
  </si>
  <si>
    <t xml:space="preserve">4186399	</t>
  </si>
  <si>
    <t xml:space="preserve">999228312460189	</t>
  </si>
  <si>
    <t>[曼谷]UHG 隆路区酒店(The Quarter Silom by UHG)(91812292)</t>
  </si>
  <si>
    <t>ZHANG/KAI,PENG/ZHAODONG</t>
  </si>
  <si>
    <t xml:space="preserve">4187212	</t>
  </si>
  <si>
    <t xml:space="preserve">999228312566451	</t>
  </si>
  <si>
    <t>Lagrou/Egon,Lagrou/Egon</t>
  </si>
  <si>
    <t xml:space="preserve">4187253	</t>
  </si>
  <si>
    <t xml:space="preserve">999228312653861	</t>
  </si>
  <si>
    <t>[日内瓦]宜必思日内瓦中心民族酒店(Ibis Genève Centre Nations)(70790444)</t>
  </si>
  <si>
    <t>标准房(双人床)&lt;2人入住&gt;&lt;早餐&gt;</t>
  </si>
  <si>
    <t>WANG/CHENXI,QIU/JIAYI</t>
  </si>
  <si>
    <t xml:space="preserve">4187306	</t>
  </si>
  <si>
    <t xml:space="preserve">999228312774347	</t>
  </si>
  <si>
    <t>[哈拉雷]梅克雷斯酒店(Meikles Hotel)(55707861)</t>
  </si>
  <si>
    <t>Le roy/thierry</t>
  </si>
  <si>
    <t xml:space="preserve">4187347	</t>
  </si>
  <si>
    <t xml:space="preserve">999228313186489	</t>
  </si>
  <si>
    <t>[日惹]马里奥波罗普瑞玛英酒店(Prima in Hotel Malioboro Yogyakarta)(89919297)</t>
  </si>
  <si>
    <t>豪华双人或双床间&lt;2人入住&gt;&lt;不退款&gt;&lt;早餐&gt;</t>
  </si>
  <si>
    <t>CAHYADI/MORIN</t>
  </si>
  <si>
    <t xml:space="preserve">4187502	</t>
  </si>
  <si>
    <t xml:space="preserve">1082083621	</t>
  </si>
  <si>
    <t xml:space="preserve">999228313695342	</t>
  </si>
  <si>
    <t>高级泳池景观&lt;2人入住&gt;&lt;早餐&gt;</t>
  </si>
  <si>
    <t>EUN/SU JEONG</t>
  </si>
  <si>
    <t xml:space="preserve">4187786	</t>
  </si>
  <si>
    <t xml:space="preserve">1437	</t>
  </si>
  <si>
    <t xml:space="preserve">999228315298861	</t>
  </si>
  <si>
    <t>[梳邦再也]双威金字塔酒店(Sunway Pyramid Hotel)(69451915)</t>
  </si>
  <si>
    <t>Twin/Double room - King - De Luxe&lt;1人入住&gt;&lt;早餐&gt;</t>
  </si>
  <si>
    <t>GAO/MIN,ZHAO/JIE,QIAN/ZHENGJUN,ZHANG/CONG</t>
  </si>
  <si>
    <t xml:space="preserve">4189006	</t>
  </si>
  <si>
    <t xml:space="preserve">999228315346212	</t>
  </si>
  <si>
    <t>LACIERDA/LYLE LUPIBA</t>
  </si>
  <si>
    <t xml:space="preserve">4189017	</t>
  </si>
  <si>
    <t xml:space="preserve">297972	</t>
  </si>
  <si>
    <t xml:space="preserve">999228315669940	</t>
  </si>
  <si>
    <t>Guevarra/Myrna</t>
  </si>
  <si>
    <t xml:space="preserve">4189127	</t>
  </si>
  <si>
    <t xml:space="preserve">297981	</t>
  </si>
  <si>
    <t xml:space="preserve">999228316043622	</t>
  </si>
  <si>
    <t>豪华客房, 1 张特大床 (Grand)&lt;2人入住&gt;</t>
  </si>
  <si>
    <t>Li/Wei</t>
  </si>
  <si>
    <t xml:space="preserve">4189381	</t>
  </si>
  <si>
    <t xml:space="preserve">999228316883193	</t>
  </si>
  <si>
    <t>[巴厘岛]瑞士贝林雷根酒店(Swiss-Belinn Legian)(55560323)</t>
  </si>
  <si>
    <t>高级客房&lt;1人入住&gt;&lt;不退款&gt;&lt;早餐&gt;</t>
  </si>
  <si>
    <t>WAN HASHIM/WAN MUZAFFAR</t>
  </si>
  <si>
    <t xml:space="preserve">4190150	</t>
  </si>
  <si>
    <t xml:space="preserve">173916	</t>
  </si>
  <si>
    <t xml:space="preserve">999228317744486	</t>
  </si>
  <si>
    <t>池景特大床房&lt;2人入住&gt;&lt;早餐&gt;</t>
  </si>
  <si>
    <t>KIM/DAEHYUN</t>
  </si>
  <si>
    <t xml:space="preserve">4190947	</t>
  </si>
  <si>
    <t xml:space="preserve">999228317776973	</t>
  </si>
  <si>
    <t>[普吉岛]普吉岛安达曼特拉度假村及别墅(Andamantra Resort and Villa Phuket)(60494206)</t>
  </si>
  <si>
    <t>超值豪华海滨房&lt;2人入住&gt;&lt;不退款&gt;</t>
  </si>
  <si>
    <t>Tian/He,Zhao/Siqi</t>
  </si>
  <si>
    <t xml:space="preserve">4190972	</t>
  </si>
  <si>
    <t xml:space="preserve">999228320382639	</t>
  </si>
  <si>
    <t>特大床房&lt;2人入住&gt;&lt;早餐&gt;</t>
  </si>
  <si>
    <t>JO/HYUN KWANG</t>
  </si>
  <si>
    <t xml:space="preserve">4193449	</t>
  </si>
  <si>
    <t xml:space="preserve">999228320857744	</t>
  </si>
  <si>
    <t>[迪拜]迪拜千禧国际酒店(Grand Millennium Dubai)(70391581)</t>
  </si>
  <si>
    <t>ZHOU/ZHIZHONG</t>
  </si>
  <si>
    <t xml:space="preserve">4194016	</t>
  </si>
  <si>
    <t xml:space="preserve">999228323854639	</t>
  </si>
  <si>
    <t>[芭堤雅]芭堤雅暹罗设计酒店(Siam@Siam Design Hotel Pattaya)(55944600)</t>
  </si>
  <si>
    <t>休闲房&lt;2人入住&gt;&lt;不退款&gt;</t>
  </si>
  <si>
    <t>UNTARASRI/WARAPON</t>
  </si>
  <si>
    <t xml:space="preserve">4195097	</t>
  </si>
  <si>
    <t xml:space="preserve">999228325089626	</t>
  </si>
  <si>
    <t>[杭东]素克鲁泰酒店(Sukruethai Hotel)(110133591)</t>
  </si>
  <si>
    <t>SOKUMA/CHULARAT</t>
  </si>
  <si>
    <t xml:space="preserve">4195495	</t>
  </si>
  <si>
    <t xml:space="preserve">999228333060458	</t>
  </si>
  <si>
    <t>[曼谷]拉差达 CMYK 我的酒店(Myhotel Cmyk@Ratchada)(95139441)</t>
  </si>
  <si>
    <t>JUNSAWAK/NATTHAPHON,INTHISAENG/RUJIRA</t>
  </si>
  <si>
    <t xml:space="preserve">4198898	</t>
  </si>
  <si>
    <t xml:space="preserve">999228334025023	</t>
  </si>
  <si>
    <t>[纳柯亚]巴淡巴洛伊I酒店(I Hotel Baloi Batam)(55354804)</t>
  </si>
  <si>
    <t>高级双人或双床间&lt;2人入住&gt;&lt;早餐&gt;</t>
  </si>
  <si>
    <t>LEMAN/KARIANTO</t>
  </si>
  <si>
    <t xml:space="preserve">4199518	</t>
  </si>
  <si>
    <t xml:space="preserve">999228335596496	</t>
  </si>
  <si>
    <t>[维也纳]NH多瑙城酒店(NH Danube City)(55707491)</t>
  </si>
  <si>
    <t>CHEN/LUZHEN</t>
  </si>
  <si>
    <t xml:space="preserve">4200105	</t>
  </si>
  <si>
    <t xml:space="preserve">999228337054239	</t>
  </si>
  <si>
    <t>[唐格朗]当格浪菲卡房(Fika Rooms Tangerang By Skandinavia)(102880797)</t>
  </si>
  <si>
    <t>GONG/JIANFENG</t>
  </si>
  <si>
    <t xml:space="preserve">4200920	</t>
  </si>
  <si>
    <t xml:space="preserve">23803 by WA	</t>
  </si>
  <si>
    <t xml:space="preserve">999228340970488	</t>
  </si>
  <si>
    <t>精品房&lt;2人入住&gt;&lt;不退款&gt;</t>
  </si>
  <si>
    <t>ALHAMBRA/JEZEBELLE,TIMMONS/LORENZO EARL</t>
  </si>
  <si>
    <t xml:space="preserve">4204370	</t>
  </si>
  <si>
    <t xml:space="preserve">1061432656	</t>
  </si>
  <si>
    <t xml:space="preserve">999228341665813	</t>
  </si>
  <si>
    <t xml:space="preserve">4205259	</t>
  </si>
  <si>
    <t xml:space="preserve">999228343014706	</t>
  </si>
  <si>
    <t>[巴厘岛]罗维纳酒店(The Lovina)(60514395)</t>
  </si>
  <si>
    <t>豪华一室房&lt;2人入住&gt;&lt;不退款&gt;</t>
  </si>
  <si>
    <t>TAI/CHEEKIE,YAN/WEI NI</t>
  </si>
  <si>
    <t xml:space="preserve">4205870	</t>
  </si>
  <si>
    <t xml:space="preserve">-117484596|117484596	</t>
  </si>
  <si>
    <t xml:space="preserve">999228344208656	</t>
  </si>
  <si>
    <t>MANEEWONG/NIMNUAN</t>
  </si>
  <si>
    <t xml:space="preserve">4206057	</t>
  </si>
  <si>
    <t xml:space="preserve">38590SE073417,38590SE073418|117526500,117526503	</t>
  </si>
  <si>
    <t xml:space="preserve">999228344866804	</t>
  </si>
  <si>
    <t>wang/yongjian,WANG/YINGYING</t>
  </si>
  <si>
    <t xml:space="preserve">4206212	</t>
  </si>
  <si>
    <t xml:space="preserve">128111822	</t>
  </si>
  <si>
    <t xml:space="preserve">999228346039451	</t>
  </si>
  <si>
    <t>[马德里]马德里公主广场酒店(Hotel Princesa Plaza Madrid)(60467234)</t>
  </si>
  <si>
    <t>TENDERO PEREZ/RAQUEL BEATRIZ</t>
  </si>
  <si>
    <t xml:space="preserve">4206771	</t>
  </si>
  <si>
    <t xml:space="preserve">999228346805830	</t>
  </si>
  <si>
    <t>MATSUURA/TADAAKI</t>
  </si>
  <si>
    <t xml:space="preserve">4207117	</t>
  </si>
  <si>
    <t xml:space="preserve">484730	</t>
  </si>
  <si>
    <t xml:space="preserve">999228347517144	</t>
  </si>
  <si>
    <t>[河内]河内大宇酒店(Hanoi Daewoo Hotel)(55585944)</t>
  </si>
  <si>
    <t>俱乐部套房&lt;2人入住&gt;&lt;早餐&gt;</t>
  </si>
  <si>
    <t>MA/XINQIANG</t>
  </si>
  <si>
    <t xml:space="preserve">4207393	</t>
  </si>
  <si>
    <t xml:space="preserve">18423224	</t>
  </si>
  <si>
    <t xml:space="preserve">999228350257821	</t>
  </si>
  <si>
    <t>[碧瑶]勒加尔达轻旅行酒店(Travelite Hotel Legarda)(92031524)</t>
  </si>
  <si>
    <t>WAN/JIANBING</t>
  </si>
  <si>
    <t xml:space="preserve">4208391	</t>
  </si>
  <si>
    <t xml:space="preserve">999228354659114	</t>
  </si>
  <si>
    <t>[塔吉格]马尼拉1酒店（多用途）(F1 Hotel Manila)(55426580)</t>
  </si>
  <si>
    <t>Deluxe King&lt;1人入住&gt;&lt;不退款&gt;&lt;早餐&gt;</t>
  </si>
  <si>
    <t>XU/SENLIN</t>
  </si>
  <si>
    <t xml:space="preserve">4210495	</t>
  </si>
  <si>
    <t xml:space="preserve">13358103	</t>
  </si>
  <si>
    <t xml:space="preserve">999228355172517	</t>
  </si>
  <si>
    <t>[科莫]宫殿酒店及会展中心(Palace Hotel Lake Como)(89934483)</t>
  </si>
  <si>
    <t>KOSARI/ROBIN</t>
  </si>
  <si>
    <t xml:space="preserve">4210628	</t>
  </si>
  <si>
    <t xml:space="preserve">140883481|118027032	</t>
  </si>
  <si>
    <t xml:space="preserve">999228357575621	</t>
  </si>
  <si>
    <t>[巴厘岛]蔷普朗玛斯酒店(Champlung Mas Hotel Legian)(55812272)</t>
  </si>
  <si>
    <t>豪华双人房/双床房&lt;1人入住&gt;&lt;不退款&gt;&lt;早餐&gt;</t>
  </si>
  <si>
    <t>WANG/JINGJIA</t>
  </si>
  <si>
    <t xml:space="preserve">4212010	</t>
  </si>
  <si>
    <t xml:space="preserve">999228359918714	</t>
  </si>
  <si>
    <t>客房, 1 张特大床, 河景&lt;2人入住&gt;&lt;早餐&gt;</t>
  </si>
  <si>
    <t>CHOI/MINGYEOL</t>
  </si>
  <si>
    <t xml:space="preserve">4213026	</t>
  </si>
  <si>
    <t xml:space="preserve">999228360631666	</t>
  </si>
  <si>
    <t>MALATE/ALEXANDRA CLAIRE</t>
  </si>
  <si>
    <t xml:space="preserve">4213609	</t>
  </si>
  <si>
    <t xml:space="preserve">1105335617	</t>
  </si>
  <si>
    <t xml:space="preserve">999228363452459	</t>
  </si>
  <si>
    <t>[吉达]吉达大陆温德姆华美达酒店(Ramada by Wyndham Continental Jeddah)(56174613)</t>
  </si>
  <si>
    <t>高级间 - 带2张单人床&lt;2人入住&gt;&lt;不退款&gt;</t>
  </si>
  <si>
    <t>CHEN/XIDONG</t>
  </si>
  <si>
    <t xml:space="preserve">4215286	</t>
  </si>
  <si>
    <t xml:space="preserve">999228366484622	</t>
  </si>
  <si>
    <t>[三宝垄]佩穆达刘易斯其恩酒店(Louis Kienne Hotel Pemuda)(94358617)</t>
  </si>
  <si>
    <t>豪华特大床房&lt;1人入住&gt;&lt;早餐&gt;</t>
  </si>
  <si>
    <t>Uemura/Kazuhisa</t>
  </si>
  <si>
    <t xml:space="preserve">4217235	</t>
  </si>
  <si>
    <t xml:space="preserve">31426727	</t>
  </si>
  <si>
    <t xml:space="preserve">999228367397378	</t>
  </si>
  <si>
    <t>[布拉格]雅尔塔精品酒店(Jalta Boutique Hotel)(55745291)</t>
  </si>
  <si>
    <t>高级房&lt;1人入住&gt;&lt;不退款&gt;</t>
  </si>
  <si>
    <t>WANG/JUNJIE</t>
  </si>
  <si>
    <t xml:space="preserve">4218328	</t>
  </si>
  <si>
    <t xml:space="preserve">999228367424938	</t>
  </si>
  <si>
    <t>WU/KAIXUE,CHEN/QIUQUAN</t>
  </si>
  <si>
    <t xml:space="preserve">4218358	</t>
  </si>
  <si>
    <t xml:space="preserve">190963	</t>
  </si>
  <si>
    <t xml:space="preserve">999228367485076	</t>
  </si>
  <si>
    <t>[比什凯克]比什凯克中心温德姆华美达酒店(Ramada by Wyndham Bishkek Centre)(114257809)</t>
  </si>
  <si>
    <t>高级2张大床房&lt;2人入住&gt;</t>
  </si>
  <si>
    <t>CAO/YE,JIN/XICHUAN</t>
  </si>
  <si>
    <t xml:space="preserve">4218684	</t>
  </si>
  <si>
    <t xml:space="preserve">999228367658341	</t>
  </si>
  <si>
    <t>[芭堤雅]芭堤雅波浪酒店(Wave Hotel Pattaya)(90398888)</t>
  </si>
  <si>
    <t>日落房&lt;1人入住&gt;&lt;不退款&gt;&lt;早餐&gt;</t>
  </si>
  <si>
    <t>YAMAGUCHI/TAIKI</t>
  </si>
  <si>
    <t xml:space="preserve">4218905	</t>
  </si>
  <si>
    <t xml:space="preserve">999228367813389	</t>
  </si>
  <si>
    <t>[曼谷]曼谷素坤逸11号智选假日酒店(Holiday Inn Express Bangkok Sukhumvit 11)(55312079)</t>
  </si>
  <si>
    <t>高级大床房带阳台&lt;1人入住&gt;&lt;不退款&gt;&lt;早餐&gt;</t>
  </si>
  <si>
    <t>CHEN/YUN,WANG/LIANG</t>
  </si>
  <si>
    <t xml:space="preserve">4219216	</t>
  </si>
  <si>
    <t xml:space="preserve">215188 // 215187	</t>
  </si>
  <si>
    <t xml:space="preserve">999228367933754	</t>
  </si>
  <si>
    <t>[曼谷]曼谷奥尼克斯酒店(Onix Hotel Bangkok)(55299159)</t>
  </si>
  <si>
    <t>POSUK/ARTITH</t>
  </si>
  <si>
    <t xml:space="preserve">4219374	</t>
  </si>
  <si>
    <t xml:space="preserve">999228367935157	</t>
  </si>
  <si>
    <t>[吉隆坡]吉隆坡大华酒店，傲途格精选酒店(The Majestic Hotel Kuala Lumpur, Autograph Collection)(68025853)</t>
  </si>
  <si>
    <t>豪华特大床房塔楼翼&lt;2人入住&gt;&lt;不退款&gt;&lt;早餐&gt;</t>
  </si>
  <si>
    <t>LIM/RHUI CHONG</t>
  </si>
  <si>
    <t xml:space="preserve">4219376	</t>
  </si>
  <si>
    <t xml:space="preserve">340094882	</t>
  </si>
  <si>
    <t xml:space="preserve">999228367988500	</t>
  </si>
  <si>
    <t>[巴厘岛]贝吉优巴德假日酒店(Beji Ubud Resort)(55414377)</t>
  </si>
  <si>
    <t>豪华园景房&lt;2人入住&gt;&lt;不退款&gt;&lt;早餐&gt;</t>
  </si>
  <si>
    <t>MAO/FUXIANG,ZHU/BAIFAN</t>
  </si>
  <si>
    <t xml:space="preserve">4219463	</t>
  </si>
  <si>
    <t xml:space="preserve">108284604|118783752	</t>
  </si>
  <si>
    <t xml:space="preserve">999228368133791	</t>
  </si>
  <si>
    <t>[曼谷]贝斯特韦斯特纳达廊曼机场酒店(Best Western Nada Don Mueang Airport Hotel)(111414306)</t>
  </si>
  <si>
    <t>WANG/CONG</t>
  </si>
  <si>
    <t xml:space="preserve">4219690	</t>
  </si>
  <si>
    <t xml:space="preserve">18182759	</t>
  </si>
  <si>
    <t xml:space="preserve">999228368147254	</t>
  </si>
  <si>
    <t>MOH/WAI KEI</t>
  </si>
  <si>
    <t xml:space="preserve">4219708	</t>
  </si>
  <si>
    <t xml:space="preserve">407178	</t>
  </si>
  <si>
    <t xml:space="preserve">999228368239830	</t>
  </si>
  <si>
    <t>[八打灵再也]八打灵再也阿玛达酒店(Hotel Armada Petaling Jaya)(56185568)</t>
  </si>
  <si>
    <t>新豪华双床房&lt;2人入住&gt;</t>
  </si>
  <si>
    <t>KEE/LI TIAN</t>
  </si>
  <si>
    <t xml:space="preserve">4219861	</t>
  </si>
  <si>
    <t xml:space="preserve">502900000013685	</t>
  </si>
  <si>
    <t xml:space="preserve">999228368240176	</t>
  </si>
  <si>
    <t xml:space="preserve">4219862	</t>
  </si>
  <si>
    <t xml:space="preserve">502900000013686	</t>
  </si>
  <si>
    <t xml:space="preserve">999228368460061	</t>
  </si>
  <si>
    <t>[蒙特利尔]菲利普斯广场套房酒店(Le Square Phillips Hôtel &amp; Suites)(55956564)</t>
  </si>
  <si>
    <t>特大号床一室公寓&lt;2人入住&gt;&lt;早餐&gt;</t>
  </si>
  <si>
    <t>klein/jack w</t>
  </si>
  <si>
    <t xml:space="preserve">4220433	</t>
  </si>
  <si>
    <t xml:space="preserve">544431|119054574	</t>
  </si>
  <si>
    <t xml:space="preserve">999228368907188	</t>
  </si>
  <si>
    <t>Grand Deluxe Double&lt;2人入住&gt;</t>
  </si>
  <si>
    <t>CHEN/CHE WEI</t>
  </si>
  <si>
    <t xml:space="preserve">4221169	</t>
  </si>
  <si>
    <t xml:space="preserve">350400000013062	</t>
  </si>
  <si>
    <t xml:space="preserve">999228369691965	</t>
  </si>
  <si>
    <t>[暹粒]微笑酒店(Smiling Hotel)(55465383)</t>
  </si>
  <si>
    <t>FAN/Junjun</t>
  </si>
  <si>
    <t xml:space="preserve">4222445	</t>
  </si>
  <si>
    <t xml:space="preserve">999228370168312	</t>
  </si>
  <si>
    <t>奢华双床房&lt;2人入住&gt;&lt;不退款&gt;</t>
  </si>
  <si>
    <t>CHEN/XIALING,ZHENG/YUANXI</t>
  </si>
  <si>
    <t xml:space="preserve">4223383	</t>
  </si>
  <si>
    <t xml:space="preserve">20231109005269193	</t>
  </si>
  <si>
    <t xml:space="preserve">999228373622260	</t>
  </si>
  <si>
    <t>[贝伊奥卢]莱姆花园酒店(Lime Garden Hotel)(109175760)</t>
  </si>
  <si>
    <t>经济双人房（1 张双人床或 2 张单人床）&lt;2人入住&gt;&lt;不退款&gt;</t>
  </si>
  <si>
    <t>MAKI/ALI</t>
  </si>
  <si>
    <t xml:space="preserve">4224497	</t>
  </si>
  <si>
    <t xml:space="preserve">2414923|119306222	</t>
  </si>
  <si>
    <t xml:space="preserve">999228393724433	</t>
  </si>
  <si>
    <t>[百瑞巴沙]伊斯坦布尔温莎酒店会议中心(Windsor Hotel &amp; Convention Center Istanbul)(97595023)</t>
  </si>
  <si>
    <t>Amara/Kamel</t>
  </si>
  <si>
    <t xml:space="preserve">4226530	</t>
  </si>
  <si>
    <t xml:space="preserve">999228393726787	</t>
  </si>
  <si>
    <t>[科特布里奇]蒙多酒店(Mondo Hotel)(95389879)</t>
  </si>
  <si>
    <t>舒适特大床房&lt;2人入住&gt;&lt;不退款&gt;</t>
  </si>
  <si>
    <t>Donnelly/Mark</t>
  </si>
  <si>
    <t xml:space="preserve">4226532	</t>
  </si>
  <si>
    <t xml:space="preserve">7d28551a7f3f11eea7abe4cb3-1	</t>
  </si>
  <si>
    <t xml:space="preserve">999228394877847	</t>
  </si>
  <si>
    <t>NIKOLOVSKI/Dalibor</t>
  </si>
  <si>
    <t xml:space="preserve">4227252	</t>
  </si>
  <si>
    <t xml:space="preserve">3448503645	</t>
  </si>
  <si>
    <t xml:space="preserve">999228395918624	</t>
  </si>
  <si>
    <t xml:space="preserve">4227755	</t>
  </si>
  <si>
    <t xml:space="preserve">999228396715208	</t>
  </si>
  <si>
    <t>[凡尔赛]凡尔赛酒店(Hôtel le Versailles)(55895735)</t>
  </si>
  <si>
    <t>家庭房&lt;2人入住&gt;&lt;早餐&gt;</t>
  </si>
  <si>
    <t>Peng/Jing,Yang/Xinqi,Qiao/Bin,Liu/Zhenpeng</t>
  </si>
  <si>
    <t xml:space="preserve">4228076	</t>
  </si>
  <si>
    <t xml:space="preserve">18199047	</t>
  </si>
  <si>
    <t xml:space="preserve">999228398319490	</t>
  </si>
  <si>
    <t>豪华一室房&lt;2人入住&gt;</t>
  </si>
  <si>
    <t>AHMAD/PUTERI MAZWANI</t>
  </si>
  <si>
    <t xml:space="preserve">4228533	</t>
  </si>
  <si>
    <t xml:space="preserve">31476286	</t>
  </si>
  <si>
    <t xml:space="preserve">999228400232362	</t>
  </si>
  <si>
    <t>[洛杉矶]洛杉矶机场希尔顿酒店(Hilton Los Angeles Airport)(54503377)</t>
  </si>
  <si>
    <t>两张双人床房&lt;2人入住&gt;&lt;不退款&gt;</t>
  </si>
  <si>
    <t>HAN/RUI</t>
  </si>
  <si>
    <t xml:space="preserve">4229524	</t>
  </si>
  <si>
    <t xml:space="preserve">999228400727913	</t>
  </si>
  <si>
    <t>[曼谷]斯拉姆休闲酒店(S Ram Leisure Hotel)(111414615)</t>
  </si>
  <si>
    <t>PHOOPISUTTHISAK/POONNANAT,PONGSUWAN/PHUBET</t>
  </si>
  <si>
    <t xml:space="preserve">4229662	</t>
  </si>
  <si>
    <t xml:space="preserve">73501266-1	</t>
  </si>
  <si>
    <t xml:space="preserve">999228403375700	</t>
  </si>
  <si>
    <t>[帕拉尼亚克]梦之城 - 马尼拉诺布酒店(City of Dreams - Nobu Hotel Manila)(56196269)</t>
  </si>
  <si>
    <t>诺布豪华特大床房&lt;2人入住&gt;&lt;不退款&gt;&lt;早餐&gt;</t>
  </si>
  <si>
    <t>MANALO/GREGORIO CELEMIN,DJAN/RASYID PRASASTA SHOKA,RISMASINI/HANDANI</t>
  </si>
  <si>
    <t xml:space="preserve">4230913	</t>
  </si>
  <si>
    <t xml:space="preserve">1415712	</t>
  </si>
  <si>
    <t xml:space="preserve">999228404516345	</t>
  </si>
  <si>
    <t>[吉隆坡]美佳宿全套房酒店(Micasa All Suites Hotel)(55337547)</t>
  </si>
  <si>
    <t>一卧室高级套房(一室房)&lt;2人入住&gt;&lt;不退款&gt;</t>
  </si>
  <si>
    <t>MING POH/YEONG</t>
  </si>
  <si>
    <t xml:space="preserve">4231460	</t>
  </si>
  <si>
    <t xml:space="preserve">141062828	</t>
  </si>
  <si>
    <t xml:space="preserve">999228405219690	</t>
  </si>
  <si>
    <t>OKAMOTO/RINA</t>
  </si>
  <si>
    <t xml:space="preserve">4231752	</t>
  </si>
  <si>
    <t xml:space="preserve">3933	</t>
  </si>
  <si>
    <t xml:space="preserve">999228412087570	</t>
  </si>
  <si>
    <t>[民丹岛]民丹岛悦榕庄(Banyan Tree Bintan)(55270483)</t>
  </si>
  <si>
    <t>VILLA RAINFOREST SEAVIEW&lt;2人入住&gt;&lt;不退款&gt;&lt;早餐&gt;</t>
  </si>
  <si>
    <t>LI/YINGSHUN,YU/CHANGYING</t>
  </si>
  <si>
    <t xml:space="preserve">4232038	</t>
  </si>
  <si>
    <t xml:space="preserve">-119989166|119989166	</t>
  </si>
  <si>
    <t xml:space="preserve">999228414079120	</t>
  </si>
  <si>
    <t>[巴黎]阿尔伯特王子巴黎里昂车站贝西酒店(Prince Albert Lyon Bercy)(55653011)</t>
  </si>
  <si>
    <t>LUO/YANG,YANG/PINGYING</t>
  </si>
  <si>
    <t xml:space="preserve">4232580	</t>
  </si>
  <si>
    <t xml:space="preserve">999228414083585	</t>
  </si>
  <si>
    <t>GOH/BRENDA</t>
  </si>
  <si>
    <t xml:space="preserve">4232583	</t>
  </si>
  <si>
    <t xml:space="preserve">999228414703541	</t>
  </si>
  <si>
    <t>[埃普拉特约布里加]巴塞罗那机场酒店(BAH Barcelona Airport Hotel)(56206425)</t>
  </si>
  <si>
    <t>Deluxe&lt;2人入住&gt;&lt;早餐&gt;</t>
  </si>
  <si>
    <t>YEOW/SHAUN</t>
  </si>
  <si>
    <t xml:space="preserve">4232858	</t>
  </si>
  <si>
    <t xml:space="preserve">-120175788|120175788	</t>
  </si>
  <si>
    <t xml:space="preserve">999228414788050	</t>
  </si>
  <si>
    <t>[阿布扎比]皇家玫瑰酒店(Royal Rose Hotel)(55694482)</t>
  </si>
  <si>
    <t>Ahmed/Sana Faiyaz,Ahmed/Sana Faiyaz</t>
  </si>
  <si>
    <t xml:space="preserve">4232913	</t>
  </si>
  <si>
    <t xml:space="preserve">From Allocation	</t>
  </si>
  <si>
    <t xml:space="preserve">999228415867028	</t>
  </si>
  <si>
    <t>[古晋]港景酒店(Harbour View Hotel)(55337418)</t>
  </si>
  <si>
    <t>标准双床间&lt;1人入住&gt;&lt;不退款&gt;&lt;早餐&gt;</t>
  </si>
  <si>
    <t>TAIB/NOOR ADINA</t>
  </si>
  <si>
    <t xml:space="preserve">4233500	</t>
  </si>
  <si>
    <t xml:space="preserve">1082396927	</t>
  </si>
  <si>
    <t xml:space="preserve">999228417664821	</t>
  </si>
  <si>
    <t>[Klojen]玛瑯艾玛利斯酒店(Amaris Hotel Malang)(89916396)</t>
  </si>
  <si>
    <t>双人房（smart）&lt;2人入住&gt;&lt;不退款&gt;&lt;早餐&gt;</t>
  </si>
  <si>
    <t>WIJAYA/ARUM</t>
  </si>
  <si>
    <t xml:space="preserve">4234415	</t>
  </si>
  <si>
    <t xml:space="preserve">IHFP7Q	</t>
  </si>
  <si>
    <t xml:space="preserve">999228418062066	</t>
  </si>
  <si>
    <t>客房（S Boutique Wing ）&lt;2人入住&gt;&lt;不退款&gt;</t>
  </si>
  <si>
    <t>MA/TIANQI</t>
  </si>
  <si>
    <t xml:space="preserve">4234490	</t>
  </si>
  <si>
    <t xml:space="preserve">61819356-1	</t>
  </si>
  <si>
    <t xml:space="preserve">999228419468898	</t>
  </si>
  <si>
    <t>[长滩岛]长滩岛夏季宫殿酒店(Boracay Summer Palace)(55439442)</t>
  </si>
  <si>
    <t>Kim/Tae Gi,Kim/Tae Gi</t>
  </si>
  <si>
    <t xml:space="preserve">4235213	</t>
  </si>
  <si>
    <t xml:space="preserve">600865393	</t>
  </si>
  <si>
    <t xml:space="preserve">999228419923885	</t>
  </si>
  <si>
    <t>LI/YANAN</t>
  </si>
  <si>
    <t xml:space="preserve">4235336	</t>
  </si>
  <si>
    <t xml:space="preserve">999228421359902	</t>
  </si>
  <si>
    <t>[马卡蒂]普利米亚探索酒店(Discovery Primea, Manila)(55402632)</t>
  </si>
  <si>
    <t>Business Double Flat&lt;2人入住&gt;&lt;不退款&gt;</t>
  </si>
  <si>
    <t>Busch/Holger,Busch/Holger</t>
  </si>
  <si>
    <t xml:space="preserve">4236040	</t>
  </si>
  <si>
    <t xml:space="preserve">98471720-1	</t>
  </si>
  <si>
    <t xml:space="preserve">999228421429379	</t>
  </si>
  <si>
    <t>LI/YIRAN</t>
  </si>
  <si>
    <t xml:space="preserve">4236059	</t>
  </si>
  <si>
    <t xml:space="preserve">999228422765574	</t>
  </si>
  <si>
    <t>[罗托鲁瓦]罗托鲁瓦铂尔曼酒店(Pullman Rotorua)(77366672)</t>
  </si>
  <si>
    <t>城景高级两张大床房&lt;2人入住&gt;&lt;不退款&gt;</t>
  </si>
  <si>
    <t>LIU/ZHAOLONG,ZHU/HENGWU</t>
  </si>
  <si>
    <t xml:space="preserve">4236605	</t>
  </si>
  <si>
    <t xml:space="preserve">A7W3XKF532|120449263	</t>
  </si>
  <si>
    <t xml:space="preserve">999228435199279	</t>
  </si>
  <si>
    <t>[利雅得]阿尔马什雷克精品酒店 - 世界小型豪华酒店(Small Luxury Hotels of the World - Al Mashreq Boutique Hotel)(110036051)</t>
  </si>
  <si>
    <t>豪华房&lt;1人入住&gt;</t>
  </si>
  <si>
    <t>CARDARELLI/BENJAMIN ALEXANDER</t>
  </si>
  <si>
    <t xml:space="preserve">4238639	</t>
  </si>
  <si>
    <t xml:space="preserve">6328186	</t>
  </si>
  <si>
    <t xml:space="preserve">999228436951808	</t>
  </si>
  <si>
    <t>[迪拜]卡尔顿市中心酒店(Carlton Downtown Hotel)(68545509)</t>
  </si>
  <si>
    <t>豪华房不退款&lt;1人入住&gt;&lt;不退款&gt;&lt;早餐&gt;</t>
  </si>
  <si>
    <t>LIM/ANTHONY</t>
  </si>
  <si>
    <t xml:space="preserve">4239376	</t>
  </si>
  <si>
    <t xml:space="preserve">481264675 - 966	</t>
  </si>
  <si>
    <t xml:space="preserve">999228437206113	</t>
  </si>
  <si>
    <t>[新加坡]新加坡加东英迪格酒店 - IHG 旗下酒店(Hotel Indigo Singapore Katong, an IHG Hotel)(55426649)</t>
  </si>
  <si>
    <t>WANG/TINGTING</t>
  </si>
  <si>
    <t xml:space="preserve">4239543	</t>
  </si>
  <si>
    <t xml:space="preserve">9030943701790	</t>
  </si>
  <si>
    <t xml:space="preserve">999228437668708	</t>
  </si>
  <si>
    <t>[芭堤雅]芭堤雅南海滩科科特尔酒店(Kokotel Pattaya South Beach)(55451693)</t>
  </si>
  <si>
    <t>JIANG/ZHONGKAI</t>
  </si>
  <si>
    <t xml:space="preserve">4239794	</t>
  </si>
  <si>
    <t xml:space="preserve">999228437731491	</t>
  </si>
  <si>
    <t>PARK/JIHUN</t>
  </si>
  <si>
    <t xml:space="preserve">4239811	</t>
  </si>
  <si>
    <t xml:space="preserve">999228437758933	</t>
  </si>
  <si>
    <t>ASHER/JAMES</t>
  </si>
  <si>
    <t xml:space="preserve">4239813	</t>
  </si>
  <si>
    <t xml:space="preserve">298507	</t>
  </si>
  <si>
    <t xml:space="preserve">999228438738312	</t>
  </si>
  <si>
    <t>CAO/ZHI</t>
  </si>
  <si>
    <t xml:space="preserve">4240154	</t>
  </si>
  <si>
    <t>过时取消</t>
  </si>
  <si>
    <t xml:space="preserve">999228439111375	</t>
  </si>
  <si>
    <t>[曼谷]曼谷素坤逸22巷V一骄傲酒店(V One Pride-Sukhumvit 22, Bangkok)(96065016)</t>
  </si>
  <si>
    <t>CHINNAKRITKUL/KARANPONG</t>
  </si>
  <si>
    <t xml:space="preserve">4240289	</t>
  </si>
  <si>
    <t xml:space="preserve">8969688|120825307	</t>
  </si>
  <si>
    <t xml:space="preserve">999228440340786	</t>
  </si>
  <si>
    <t>[小切克梅杰]皇家因奇机场酒店(Royal İnci Spa Hotel)(89936279)</t>
  </si>
  <si>
    <t>奢华双人房/双床房, 城市景观&lt;2人入住&gt;&lt;不退款&gt;</t>
  </si>
  <si>
    <t>BINGOL/RECEP YUSUF</t>
  </si>
  <si>
    <t xml:space="preserve">4241036	</t>
  </si>
  <si>
    <t xml:space="preserve">5083204|120852785	</t>
  </si>
  <si>
    <t xml:space="preserve">999228440814051	</t>
  </si>
  <si>
    <t>Deluxe Twin Room&lt;2人入住&gt;&lt;不退款&gt;&lt;早餐&gt;</t>
  </si>
  <si>
    <t>YANG/XIAOCHEN,ZHENG/HAOMING</t>
  </si>
  <si>
    <t xml:space="preserve">4241326	</t>
  </si>
  <si>
    <t xml:space="preserve">350400000013233	</t>
  </si>
  <si>
    <t xml:space="preserve">999228440843142	</t>
  </si>
  <si>
    <t>Mercado/Liezel</t>
  </si>
  <si>
    <t xml:space="preserve">4241490	</t>
  </si>
  <si>
    <t xml:space="preserve">298545	</t>
  </si>
  <si>
    <t xml:space="preserve">999228440982369	</t>
  </si>
  <si>
    <t>海洋白金房&lt;2人入住&gt;&lt;不退款&gt;</t>
  </si>
  <si>
    <t>shan/yu</t>
  </si>
  <si>
    <t xml:space="preserve">4241547	</t>
  </si>
  <si>
    <t xml:space="preserve">2311121768870239	</t>
  </si>
  <si>
    <t xml:space="preserve">999228441084663	</t>
  </si>
  <si>
    <t>[首尔]滨江酒店(The Riverside Hotel)(68031185)</t>
  </si>
  <si>
    <t>Lee/Yumi</t>
  </si>
  <si>
    <t xml:space="preserve">4241576	</t>
  </si>
  <si>
    <t xml:space="preserve">2311121768871948	</t>
  </si>
  <si>
    <t xml:space="preserve">999228441444433	</t>
  </si>
  <si>
    <t>[坎昆]坎昆温德姆拉昆塔酒店(Wyndham Garden Cancun Downtown)(55944512)</t>
  </si>
  <si>
    <t>2张大床房&lt;2人入住&gt;&lt;不退款&gt;&lt;早餐&gt;</t>
  </si>
  <si>
    <t>NIKOGHOSYAN SATENIK KOCHARYAN/ARTUR,NIKOGHOSYAN SATENIK KOCHARYAN/ARTUR</t>
  </si>
  <si>
    <t xml:space="preserve">4241888	</t>
  </si>
  <si>
    <t xml:space="preserve">999228441741989	</t>
  </si>
  <si>
    <t>[曼谷]皇家河畔酒店(The Royal River Hotel)(55745235)</t>
  </si>
  <si>
    <t>至尊河景房&lt;2人入住&gt;&lt;不退款&gt;&lt;早餐&gt;</t>
  </si>
  <si>
    <t>Rexiati/Kamali</t>
  </si>
  <si>
    <t xml:space="preserve">4242234	</t>
  </si>
  <si>
    <t xml:space="preserve">1082458749	</t>
  </si>
  <si>
    <t xml:space="preserve">28441909510	</t>
  </si>
  <si>
    <t>MU/GANG,LU/ZHI,WU/TAO</t>
  </si>
  <si>
    <t xml:space="preserve">4242329	</t>
  </si>
  <si>
    <t xml:space="preserve">999228442097879	</t>
  </si>
  <si>
    <t>[巴厘岛]安内卡罗威那温泉别墅酒店(Aneka Lovina Villas &amp; Spa)(60480577)</t>
  </si>
  <si>
    <t>Michael/Cooper</t>
  </si>
  <si>
    <t xml:space="preserve">4242676	</t>
  </si>
  <si>
    <t xml:space="preserve">999228442112400	</t>
  </si>
  <si>
    <t>[斯里曼绒]曼绒丽池花园酒店(Ritz Garden Hotel Manjung)(90391695)</t>
  </si>
  <si>
    <t>NUR IZZATI/ZATIE</t>
  </si>
  <si>
    <t xml:space="preserve">4242681	</t>
  </si>
  <si>
    <t xml:space="preserve">234|120900316	</t>
  </si>
  <si>
    <t xml:space="preserve">999228442256710	</t>
  </si>
  <si>
    <t>超级淋浴房&lt;2人入住&gt;&lt;不退款&gt;&lt;早餐&gt;</t>
  </si>
  <si>
    <t>SHI/BINGQI</t>
  </si>
  <si>
    <t xml:space="preserve">4242769	</t>
  </si>
  <si>
    <t xml:space="preserve">999228442313015	</t>
  </si>
  <si>
    <t>智能大床间&lt;2人入住&gt;&lt;不退款&gt;</t>
  </si>
  <si>
    <t>Ferrigno/Raffaele,Ferrigno/Raffaele</t>
  </si>
  <si>
    <t xml:space="preserve">4242798	</t>
  </si>
  <si>
    <t xml:space="preserve">999228442827619	</t>
  </si>
  <si>
    <t>[巴黎]维克多马斯酒店(Hotel Victor Massé)(70392185)</t>
  </si>
  <si>
    <t>CREVEL/CECILE</t>
  </si>
  <si>
    <t xml:space="preserve">4243672	</t>
  </si>
  <si>
    <t xml:space="preserve">999228442987949	</t>
  </si>
  <si>
    <t>[达姆施塔特]达姆施塔特玛丽提姆酒店(Maritim Hotel Darmstadt)(91548390)</t>
  </si>
  <si>
    <t>开放式客房 (Double Use)&lt;2人入住&gt;&lt;不退款&gt;</t>
  </si>
  <si>
    <t>YUAN/YU QIN</t>
  </si>
  <si>
    <t xml:space="preserve">4244078	</t>
  </si>
  <si>
    <t xml:space="preserve">141160164|120950424	</t>
  </si>
  <si>
    <t xml:space="preserve">999228443126557	</t>
  </si>
  <si>
    <t>cabana豪华房&lt;2人入住&gt;&lt;不退款&gt;</t>
  </si>
  <si>
    <t>KIM/JAEYONG</t>
  </si>
  <si>
    <t xml:space="preserve">4244291	</t>
  </si>
  <si>
    <t xml:space="preserve">7516	</t>
  </si>
  <si>
    <t xml:space="preserve">999228443244410	</t>
  </si>
  <si>
    <t>TWIN SUPERIOR&lt;2人入住&gt;&lt;不退款&gt;&lt;早餐&gt;</t>
  </si>
  <si>
    <t>ONCENO/SYLVESTER DELES</t>
  </si>
  <si>
    <t xml:space="preserve">4244592	</t>
  </si>
  <si>
    <t xml:space="preserve">298509	</t>
  </si>
  <si>
    <t xml:space="preserve">999228443252979	</t>
  </si>
  <si>
    <t>[普吉岛]普吉岛诺库酒店(Noku Phuket)(104886271)</t>
  </si>
  <si>
    <t>阁楼公寓特大床&lt;2人入住&gt;&lt;不退款&gt;&lt;早餐&gt;</t>
  </si>
  <si>
    <t>KHEMLANI/RHEA</t>
  </si>
  <si>
    <t xml:space="preserve">4244616	</t>
  </si>
  <si>
    <t xml:space="preserve">342360727	</t>
  </si>
  <si>
    <t xml:space="preserve">999228443461757	</t>
  </si>
  <si>
    <t>[圣何塞]伊兰酒店(Hotel Elan)(55299191)</t>
  </si>
  <si>
    <t>豪华大号床间 - 带2张大号床&lt;2人入住&gt;&lt;不退款&gt;</t>
  </si>
  <si>
    <t>RODRIGUEZ/JOSE</t>
  </si>
  <si>
    <t xml:space="preserve">4245142	</t>
  </si>
  <si>
    <t xml:space="preserve">23803097|121181608	</t>
  </si>
  <si>
    <t xml:space="preserve">999228443918372	</t>
  </si>
  <si>
    <t>ABDUL MUTTALIB/ADLI HUSAINI</t>
  </si>
  <si>
    <t xml:space="preserve">4245873	</t>
  </si>
  <si>
    <t xml:space="preserve">231113113126060	</t>
  </si>
  <si>
    <t xml:space="preserve">999228443941365	</t>
  </si>
  <si>
    <t>[普吉岛]布朗椋鸟周六公寓(Saturdays Residence by Brown Starling)(95083890)</t>
  </si>
  <si>
    <t>一卧室套房&lt;1人入住&gt;&lt;不退款&gt;&lt;早餐&gt;</t>
  </si>
  <si>
    <t>KYM/EUGENE YONGSHIK</t>
  </si>
  <si>
    <t xml:space="preserve">4245893	</t>
  </si>
  <si>
    <t xml:space="preserve">85550	</t>
  </si>
  <si>
    <t xml:space="preserve">28444116972	</t>
  </si>
  <si>
    <t>[银泉]银泉酒店(Hotel Silver Spring)(55694552)</t>
  </si>
  <si>
    <t>2 Double Beds&lt;2人入住&gt;&lt;不退款&gt;</t>
  </si>
  <si>
    <t>LAU/KWUN CHEONG ANSON</t>
  </si>
  <si>
    <t xml:space="preserve">4246066	</t>
  </si>
  <si>
    <t xml:space="preserve">999228444314085	</t>
  </si>
  <si>
    <t>[河内]河内泛太平洋酒店(Pan Pacific Hanoi)(55611843)</t>
  </si>
  <si>
    <t>太平洋俱乐部特大床房&lt;1人入住&gt;&lt;不退款&gt;&lt;早餐&gt;</t>
  </si>
  <si>
    <t>LI/BOJIE,DONG/QINQIN</t>
  </si>
  <si>
    <t xml:space="preserve">4246418	</t>
  </si>
  <si>
    <t xml:space="preserve">999228444436540	</t>
  </si>
  <si>
    <t>[马六甲]海岸酒店及公寓(The Shore Hotel &amp; Residences)(55337162)</t>
  </si>
  <si>
    <t>Apartment Three Bedrooms&lt;4人入住&gt;&lt;不退款&gt;&lt;早餐&gt;</t>
  </si>
  <si>
    <t>Mat dali/Nurul syazwani</t>
  </si>
  <si>
    <t xml:space="preserve">4246661	</t>
  </si>
  <si>
    <t xml:space="preserve">481675215 - 1699855479018632	</t>
  </si>
  <si>
    <t xml:space="preserve">999228444459226	</t>
  </si>
  <si>
    <t>[喷平]88 高级酒店(88 Fine Hotel @ Suratthani Airport)(90370180)</t>
  </si>
  <si>
    <t>SATHIT/SAIMAI</t>
  </si>
  <si>
    <t xml:space="preserve">4246692	</t>
  </si>
  <si>
    <t xml:space="preserve">|121311239	</t>
  </si>
  <si>
    <t xml:space="preserve">999228444490804	</t>
  </si>
  <si>
    <t>MAT DALI/NURUL SYAZWANI</t>
  </si>
  <si>
    <t xml:space="preserve">4246736	</t>
  </si>
  <si>
    <t xml:space="preserve">481679465 - 1699856470033051	</t>
  </si>
  <si>
    <t xml:space="preserve">999228444616506	</t>
  </si>
  <si>
    <t>城景白金套房&lt;1人入住&gt;&lt;不退款&gt;</t>
  </si>
  <si>
    <t>LI/MENGJIAO</t>
  </si>
  <si>
    <t xml:space="preserve">4246987	</t>
  </si>
  <si>
    <t xml:space="preserve">2311131668965816	</t>
  </si>
  <si>
    <t xml:space="preserve">999228444618356	</t>
  </si>
  <si>
    <t xml:space="preserve">4246988	</t>
  </si>
  <si>
    <t xml:space="preserve">999228444680881	</t>
  </si>
  <si>
    <t>Jung/Seungkyo</t>
  </si>
  <si>
    <t xml:space="preserve">4247043	</t>
  </si>
  <si>
    <t xml:space="preserve">28444917289	</t>
  </si>
  <si>
    <t>康莱德特大床套房&lt;2人入住&gt;&lt;不退款&gt;&lt;早餐&gt;</t>
  </si>
  <si>
    <t>Dai/Wenhui,Davion/Mathieu Louis</t>
  </si>
  <si>
    <t xml:space="preserve">4247449	</t>
  </si>
  <si>
    <t xml:space="preserve">3445167845	</t>
  </si>
  <si>
    <t xml:space="preserve">999228444926264	</t>
  </si>
  <si>
    <t>[纳塔尔]纳塔尔舒适套房酒店(Comfort Hotel &amp; Suites Natal)(95689280)</t>
  </si>
  <si>
    <t>DE SA/ANDRE VIEIRA</t>
  </si>
  <si>
    <t xml:space="preserve">4247456	</t>
  </si>
  <si>
    <t xml:space="preserve">999228444936265	</t>
  </si>
  <si>
    <t>[曼谷]曼谷普罗姆阿查达公寓酒店(Prom Ratchada Hotel Bangkok)(68545390)</t>
  </si>
  <si>
    <t>B塔楼标准房&lt;2人入住&gt;&lt;早餐&gt;</t>
  </si>
  <si>
    <t>CHUAKUDROO/SUPAPORN</t>
  </si>
  <si>
    <t xml:space="preserve">4247469	</t>
  </si>
  <si>
    <t xml:space="preserve">999228445037565	</t>
  </si>
  <si>
    <t>[Sam Rong Nua]托拉尼素坤逸107巷特奥列酒店(Theorie Hotel Sukhumvit by Tolani)(55733402)</t>
  </si>
  <si>
    <t>MAYARIZAA/MAI</t>
  </si>
  <si>
    <t xml:space="preserve">4247735	</t>
  </si>
  <si>
    <t xml:space="preserve">999228445092446	</t>
  </si>
  <si>
    <t>新豪华双床房&lt;2人入住&gt;&lt;不退款&gt;</t>
  </si>
  <si>
    <t>Foo Yen/Chong</t>
  </si>
  <si>
    <t xml:space="preserve">4247806	</t>
  </si>
  <si>
    <t xml:space="preserve">502900000013831	</t>
  </si>
  <si>
    <t xml:space="preserve">999228445218362	</t>
  </si>
  <si>
    <t>Nguan/Chai Jing</t>
  </si>
  <si>
    <t xml:space="preserve">4247923	</t>
  </si>
  <si>
    <t xml:space="preserve">C188448	</t>
  </si>
  <si>
    <t xml:space="preserve">999228445282804	</t>
  </si>
  <si>
    <t>[墨西哥城]墨西哥城休达德拉卡里酒店(Kali Ciudadela Mexico City)(110040672)</t>
  </si>
  <si>
    <t>GAN/JIYANG</t>
  </si>
  <si>
    <t xml:space="preserve">4248140	</t>
  </si>
  <si>
    <t xml:space="preserve">-121378999|121378999	</t>
  </si>
  <si>
    <t xml:space="preserve">999228445465051	</t>
  </si>
  <si>
    <t>[蒙廷卢帕]马尼拉菲林维斯特科林尚酒店(Crimson Hotel Filinvest City, Manila)(55451642)</t>
  </si>
  <si>
    <t>QUINAGOTAN/IMEE</t>
  </si>
  <si>
    <t xml:space="preserve">4248414	</t>
  </si>
  <si>
    <t xml:space="preserve">999228445584613	</t>
  </si>
  <si>
    <t>[曼谷]曼谷素坤逸图标酒店(Hotel Icon Bangkok Sukhumvit 2)(55281094)</t>
  </si>
  <si>
    <t>TIAN/YUMING</t>
  </si>
  <si>
    <t xml:space="preserve">4248787	</t>
  </si>
  <si>
    <t xml:space="preserve">481769445	</t>
  </si>
  <si>
    <t xml:space="preserve">999228445618137	</t>
  </si>
  <si>
    <t>客房, 2 张单人床 (Essential 1)&lt;2人入住&gt;&lt;不退款&gt;</t>
  </si>
  <si>
    <t>CHOI/JI HUN</t>
  </si>
  <si>
    <t xml:space="preserve">4248814	</t>
  </si>
  <si>
    <t xml:space="preserve">-121410413/121410413	</t>
  </si>
  <si>
    <t xml:space="preserve">999228445779027	</t>
  </si>
  <si>
    <t>PHOOPHANEE/SUWANNEE</t>
  </si>
  <si>
    <t xml:space="preserve">4249199	</t>
  </si>
  <si>
    <t xml:space="preserve">HGUConf121426064|121426064	</t>
  </si>
  <si>
    <t xml:space="preserve">999228445816613	</t>
  </si>
  <si>
    <t>[巴库]巴库精品酒店(Boutique Hotel Baku)(109175416)</t>
  </si>
  <si>
    <t>Hanushkin/Arseni</t>
  </si>
  <si>
    <t xml:space="preserve">4249241	</t>
  </si>
  <si>
    <t xml:space="preserve">50547658|121429942	</t>
  </si>
  <si>
    <t xml:space="preserve">999228445874008	</t>
  </si>
  <si>
    <t>[甲米]甲米盛泰乐安达特维水疗及度假村(Centara Anda Dhevi Resort &amp; Spa Krabi)(56196598)</t>
  </si>
  <si>
    <t>豪华池景房&lt;2人入住&gt;&lt;不退款&gt;&lt;早餐&gt;</t>
  </si>
  <si>
    <t>OU/YONGMEI</t>
  </si>
  <si>
    <t xml:space="preserve">4249305	</t>
  </si>
  <si>
    <t xml:space="preserve">34980SE029660	</t>
  </si>
  <si>
    <t xml:space="preserve">999228446189384	</t>
  </si>
  <si>
    <t>[兰卡威]兰卡威放松客房酒店(Chill Box Langkawi)(89918936)</t>
  </si>
  <si>
    <t>FARHAN/ADIB FARHAN BIN BASNI</t>
  </si>
  <si>
    <t xml:space="preserve">4250108	</t>
  </si>
  <si>
    <t xml:space="preserve">1082505136	</t>
  </si>
  <si>
    <t xml:space="preserve">999228446312128	</t>
  </si>
  <si>
    <t>[首尔]首尔大使 - 铂尔曼酒店(The Ambassador Seoul - A Pullman Hotel)(55639520)</t>
  </si>
  <si>
    <t>行政特大床房&lt;1人入住&gt;&lt;不退款&gt;&lt;早餐&gt;</t>
  </si>
  <si>
    <t>LEE/CHANGWAN</t>
  </si>
  <si>
    <t xml:space="preserve">4250260	</t>
  </si>
  <si>
    <t xml:space="preserve">9035970796820	</t>
  </si>
  <si>
    <t xml:space="preserve">999228446512182	</t>
  </si>
  <si>
    <t>[普吉岛]纳普芭东酒店(NAP Patong)(55599104)</t>
  </si>
  <si>
    <t>美梦豪华房&lt;2人入住&gt;&lt;不退款&gt;&lt;早餐&gt;</t>
  </si>
  <si>
    <t>DEMETZ/SAMUEL</t>
  </si>
  <si>
    <t xml:space="preserve">4250726	</t>
  </si>
  <si>
    <t xml:space="preserve">-121557229,-121557232|121557229,121557232	</t>
  </si>
  <si>
    <t xml:space="preserve">999228446558508	</t>
  </si>
  <si>
    <t>[坎皮纳斯]坎皮纳斯坎布伊金园(Golden Park Campinas Cambuí)(96312774)</t>
  </si>
  <si>
    <t>双人间&lt;2人入住&gt;&lt;不退款&gt;&lt;早餐&gt;</t>
  </si>
  <si>
    <t>VALIM E SILVA/DANIEL</t>
  </si>
  <si>
    <t xml:space="preserve">4250811	</t>
  </si>
  <si>
    <t xml:space="preserve">999228446602464	</t>
  </si>
  <si>
    <t>KABADAYI/ERVA,YARDIMCI/NAFICAN</t>
  </si>
  <si>
    <t xml:space="preserve">4250886	</t>
  </si>
  <si>
    <t xml:space="preserve">210447	</t>
  </si>
  <si>
    <t xml:space="preserve">999228446620394	</t>
  </si>
  <si>
    <t>[新加坡]新加坡京华酒店(Hotel Royal Singapore)(55465127)</t>
  </si>
  <si>
    <t>Twin/Double room - Deluxe&lt;2人入住&gt;&lt;不退款&gt;</t>
  </si>
  <si>
    <t>VIBAR/GASPAR JR DE JESUS</t>
  </si>
  <si>
    <t xml:space="preserve">4250911	</t>
  </si>
  <si>
    <t xml:space="preserve">31567187	</t>
  </si>
  <si>
    <t xml:space="preserve">999228446623828	</t>
  </si>
  <si>
    <t xml:space="preserve">4250921	</t>
  </si>
  <si>
    <t xml:space="preserve">77571882|121605504	</t>
  </si>
  <si>
    <t xml:space="preserve">999228446769157	</t>
  </si>
  <si>
    <t>[雪邦]国际机场 KLIA-KLIA2途恩酒店(Tune Hotel KLIA-KLIA2)(60514018)</t>
  </si>
  <si>
    <t>双人床房&lt;2人入住&gt;&lt;不退款&gt;&lt;早餐&gt;</t>
  </si>
  <si>
    <t>WONG/Yai Yee</t>
  </si>
  <si>
    <t xml:space="preserve">4251318	</t>
  </si>
  <si>
    <t xml:space="preserve">4935958136360345029	</t>
  </si>
  <si>
    <t xml:space="preserve">999228446785453	</t>
  </si>
  <si>
    <t>标准房, 1 张特大床, 无烟房&lt;2人入住&gt;&lt;不退款&gt;&lt;早餐&gt;</t>
  </si>
  <si>
    <t>LIU/XIAOJUAN</t>
  </si>
  <si>
    <t xml:space="preserve">4251385	</t>
  </si>
  <si>
    <t xml:space="preserve">999228446790190	</t>
  </si>
  <si>
    <t>[奎松市]阿斯特罗特尔库宝酒店(Astrotel Cubao)(55560301)</t>
  </si>
  <si>
    <t>甄选房&lt;2人入住&gt;&lt;不退款&gt;</t>
  </si>
  <si>
    <t>RIMANDO/SARAH JOY BALANAG</t>
  </si>
  <si>
    <t xml:space="preserve">4251401	</t>
  </si>
  <si>
    <t xml:space="preserve">JOY 111423	</t>
  </si>
  <si>
    <t xml:space="preserve">999228446797115	</t>
  </si>
  <si>
    <t>[安托法加斯塔]吉奥特尔安托法加斯塔公寓(Geotel Antofagasta)(110040956)</t>
  </si>
  <si>
    <t>高级房, 1 张大床, 阳台, 海滩景观&lt;2人入住&gt;&lt;不退款&gt;&lt;早餐&gt;</t>
  </si>
  <si>
    <t>STOCKEBRAND COLLAO/CARLOS FRANCISCO</t>
  </si>
  <si>
    <t xml:space="preserve">4251404	</t>
  </si>
  <si>
    <t xml:space="preserve">-121796727, -121796729|121796727,121796729	</t>
  </si>
  <si>
    <t xml:space="preserve">999228446899198	</t>
  </si>
  <si>
    <t>[清迈]清迈宁曼Travelodge酒店(Travelodge Nimman)(113652501)</t>
  </si>
  <si>
    <t>SANSIRIWISIT/CHOTTANIN</t>
  </si>
  <si>
    <t xml:space="preserve">4251580	</t>
  </si>
  <si>
    <t xml:space="preserve">23989	</t>
  </si>
  <si>
    <t xml:space="preserve">999228467064590	</t>
  </si>
  <si>
    <t>[古邦]贝拉维塔酒店(Bella Vita Hotel Kupang)(110132641)</t>
  </si>
  <si>
    <t>房間 标准&lt;2人入住&gt;&lt;不退款&gt;&lt;早餐&gt;</t>
  </si>
  <si>
    <t>HAMDANI/YAHYA PUGUH</t>
  </si>
  <si>
    <t xml:space="preserve">4251834	</t>
  </si>
  <si>
    <t xml:space="preserve">999228467452350	</t>
  </si>
  <si>
    <t>FANG/JINBAO</t>
  </si>
  <si>
    <t xml:space="preserve">4251875	</t>
  </si>
  <si>
    <t xml:space="preserve">999228468484817	</t>
  </si>
  <si>
    <t>MoonLight Deluxe&lt;2人入住&gt;&lt;不退款&gt;&lt;早餐&gt;</t>
  </si>
  <si>
    <t>LAROSE/ALAIN GILBERT</t>
  </si>
  <si>
    <t xml:space="preserve">4252135	</t>
  </si>
  <si>
    <t xml:space="preserve">999228468795914	</t>
  </si>
  <si>
    <t>[格兰岛]世外桃源海滩度假村(Xanadu Beach Resort)(55932567)</t>
  </si>
  <si>
    <t>huang/kai</t>
  </si>
  <si>
    <t xml:space="preserve">4252207	</t>
  </si>
  <si>
    <t xml:space="preserve">999228469872078	</t>
  </si>
  <si>
    <t>KEE/LEY LEE</t>
  </si>
  <si>
    <t xml:space="preserve">4252576	</t>
  </si>
  <si>
    <t xml:space="preserve">4935958136189681093	</t>
  </si>
  <si>
    <t xml:space="preserve">999228470390509	</t>
  </si>
  <si>
    <t>AZHAR/FARHA SABRINA</t>
  </si>
  <si>
    <t xml:space="preserve">4252863	</t>
  </si>
  <si>
    <t xml:space="preserve">408081	</t>
  </si>
  <si>
    <t xml:space="preserve">999228471089923	</t>
  </si>
  <si>
    <t>[清迈]皮恩纳克尔恩河畔酒店(At Pingnakorn Riverside)(55290208)</t>
  </si>
  <si>
    <t>Deluxe Triple Bed&lt;3人入住&gt;&lt;不退款&gt;&lt;早餐&gt;</t>
  </si>
  <si>
    <t>CHAICHAM/NIPAPORN</t>
  </si>
  <si>
    <t xml:space="preserve">4253195	</t>
  </si>
  <si>
    <t xml:space="preserve">482127285	</t>
  </si>
  <si>
    <t xml:space="preserve">999228471130775	</t>
  </si>
  <si>
    <t>城市景观特级双人房&lt;2人入住&gt;&lt;不退款&gt;&lt;早餐&gt;</t>
  </si>
  <si>
    <t xml:space="preserve">4253206	</t>
  </si>
  <si>
    <t xml:space="preserve">-121950134|121950134	</t>
  </si>
  <si>
    <t xml:space="preserve">999228471490244	</t>
  </si>
  <si>
    <t>[曼谷]曼谷麦卡桑美居酒店(Mercure Bangkok Makkasan)(55611810)</t>
  </si>
  <si>
    <t>SUN/GUIFEN,Qi/Fang</t>
  </si>
  <si>
    <t xml:space="preserve">4253305	</t>
  </si>
  <si>
    <t xml:space="preserve">999228471549121	</t>
  </si>
  <si>
    <t>[曼谷]曼谷素坤逸十一酒店(Eleven Hotel Bangkok Sukhumvit 11)(95084404)</t>
  </si>
  <si>
    <t>超值豪华特大床房&lt;2人入住&gt;&lt;不退款&gt;</t>
  </si>
  <si>
    <t>RALL/MORNE</t>
  </si>
  <si>
    <t xml:space="preserve">4253319	</t>
  </si>
  <si>
    <t xml:space="preserve">999228471863499	</t>
  </si>
  <si>
    <t>[沙美岛]尼马诺拉迪度假村(Nimmanoradee Resort)(55391176)</t>
  </si>
  <si>
    <t>海滨小屋房&lt;2人入住&gt;&lt;不退款&gt;</t>
  </si>
  <si>
    <t>Zhang/Jun</t>
  </si>
  <si>
    <t xml:space="preserve">4253515	</t>
  </si>
  <si>
    <t xml:space="preserve">-121963850|121963850	</t>
  </si>
  <si>
    <t xml:space="preserve">999228472403471	</t>
  </si>
  <si>
    <t>[长滩岛]长滩岛阿尔塔布里扎度假村(Altabriza Resort Boracay)(55299023)</t>
  </si>
  <si>
    <t>ZHU/LEI,GU/WEIZHANG</t>
  </si>
  <si>
    <t xml:space="preserve">4253658	</t>
  </si>
  <si>
    <t xml:space="preserve">231114160026549	</t>
  </si>
  <si>
    <t xml:space="preserve">28472463034	</t>
  </si>
  <si>
    <t>LEE/JASON SHIHAN</t>
  </si>
  <si>
    <t xml:space="preserve">4253815	</t>
  </si>
  <si>
    <t xml:space="preserve">8984100|121975736	</t>
  </si>
  <si>
    <t xml:space="preserve">999228473874563	</t>
  </si>
  <si>
    <t>WANG/MINGDA,HAI/YUN</t>
  </si>
  <si>
    <t xml:space="preserve">4254336	</t>
  </si>
  <si>
    <t xml:space="preserve">108596959|122008789	</t>
  </si>
  <si>
    <t xml:space="preserve">999228474271824	</t>
  </si>
  <si>
    <t>[曼谷]兰花度假村(Orchid Resort)(55585974)</t>
  </si>
  <si>
    <t>LI/XI,LYU/CHAO</t>
  </si>
  <si>
    <t xml:space="preserve">4254669	</t>
  </si>
  <si>
    <t xml:space="preserve">1082536023	</t>
  </si>
  <si>
    <t xml:space="preserve">999228474918841	</t>
  </si>
  <si>
    <t>[古晋]美音酒店-古晋海滨(Tune Hotel - Waterfront Kuching)(55720445)</t>
  </si>
  <si>
    <t>大床房&lt;2人入住&gt;&lt;不退款&gt;</t>
  </si>
  <si>
    <t>AGUSTINA MERU/NURFARAHAIN BTE ABDULLAH</t>
  </si>
  <si>
    <t xml:space="preserve">4255113	</t>
  </si>
  <si>
    <t xml:space="preserve">1082538411	</t>
  </si>
  <si>
    <t xml:space="preserve">999228482838499	</t>
  </si>
  <si>
    <t>标准房（双床）&lt;2人入住&gt;&lt;不退款&gt;&lt;早餐&gt;</t>
  </si>
  <si>
    <t>Wang/Ying</t>
  </si>
  <si>
    <t xml:space="preserve">4255768	</t>
  </si>
  <si>
    <t xml:space="preserve">999228483004825	</t>
  </si>
  <si>
    <t>[普拉亚德尔卡曼]拉帕辛精品酒店-Bunik(La Pasion Hotel Boutique by Bunik)(70393011)</t>
  </si>
  <si>
    <t>标准房, 1 张特大床, 阳台&lt;2人入住&gt;&lt;不退款&gt;</t>
  </si>
  <si>
    <t>begbie/blair</t>
  </si>
  <si>
    <t xml:space="preserve">4255798	</t>
  </si>
  <si>
    <t xml:space="preserve">108605712|122093256	</t>
  </si>
  <si>
    <t xml:space="preserve">999228483149845	</t>
  </si>
  <si>
    <t>高级双人间&lt;1人入住&gt;&lt;不退款&gt;&lt;早餐&gt;</t>
  </si>
  <si>
    <t>mao/rui,zhang/xiang,ma/xiaoxin</t>
  </si>
  <si>
    <t xml:space="preserve">4255834	</t>
  </si>
  <si>
    <t xml:space="preserve">999228483617491	</t>
  </si>
  <si>
    <t>[波茨坦]波茨坦塞米钠里斯海洋酒店(Seminaris SeeHotel Potsdam)(55573027)</t>
  </si>
  <si>
    <t>双人房&lt;2人入住&gt;&lt;不退款&gt;&lt;早餐&gt;</t>
  </si>
  <si>
    <t>SALAMON/MICHAEL</t>
  </si>
  <si>
    <t xml:space="preserve">4256180	</t>
  </si>
  <si>
    <t xml:space="preserve">202074911	</t>
  </si>
  <si>
    <t xml:space="preserve">999228483771446	</t>
  </si>
  <si>
    <t>湖景特大床一室房&lt;1人入住&gt;&lt;不退款&gt;</t>
  </si>
  <si>
    <t>XIAN/HELI</t>
  </si>
  <si>
    <t xml:space="preserve">4256222	</t>
  </si>
  <si>
    <t xml:space="preserve">31587449	</t>
  </si>
  <si>
    <t xml:space="preserve">999228484116573	</t>
  </si>
  <si>
    <t>ANDONG AJAK/MOHD ZININ</t>
  </si>
  <si>
    <t xml:space="preserve">4256460	</t>
  </si>
  <si>
    <t xml:space="preserve">231114231316392	</t>
  </si>
  <si>
    <t xml:space="preserve">999228484675935	</t>
  </si>
  <si>
    <t>[普吉岛]南查特宅邸酒店(Nanachart Mansion)(103761678)</t>
  </si>
  <si>
    <t>标准大床间 - 带风扇&lt;2人入住&gt;&lt;不退款&gt;</t>
  </si>
  <si>
    <t>MALVE/YOGENDRA</t>
  </si>
  <si>
    <t xml:space="preserve">4256888	</t>
  </si>
  <si>
    <t xml:space="preserve">???????????????|122184319	</t>
  </si>
  <si>
    <t xml:space="preserve">999228484690083	</t>
  </si>
  <si>
    <t>[比亚埃尔莫萨]独立广场酒店(Hotel Plaza Independencia)(97645929)</t>
  </si>
  <si>
    <t>标准间1双人床&lt;2人入住&gt;&lt;不退款&gt;</t>
  </si>
  <si>
    <t>Torres/Hugo Arturo</t>
  </si>
  <si>
    <t xml:space="preserve">4256897	</t>
  </si>
  <si>
    <t xml:space="preserve">63404,63405|122185827,122185829	</t>
  </si>
  <si>
    <t xml:space="preserve">999228485174421	</t>
  </si>
  <si>
    <t>CHANG/YU CHI</t>
  </si>
  <si>
    <t xml:space="preserve">4257194	</t>
  </si>
  <si>
    <t xml:space="preserve">999228485204759	</t>
  </si>
  <si>
    <t>[罗马]卡萨1号卡普契尼酒店(Casa I Cappuccini)(90354480)</t>
  </si>
  <si>
    <t>双人房/双床房&lt;2人入住&gt;&lt;不退款&gt;</t>
  </si>
  <si>
    <t>WANG/HONG,SHEN/WEI YONG,HU/JIE,YAO/KANGRONG,XU/XIAO,ZHANG/LINGNA</t>
  </si>
  <si>
    <t xml:space="preserve">4257225	</t>
  </si>
  <si>
    <t xml:space="preserve">9364322,9364321,9364323|122312031,122312032,122312034	</t>
  </si>
  <si>
    <t xml:space="preserve">999228485256117	</t>
  </si>
  <si>
    <t>LIU/XINXIN,XU/XIANBO</t>
  </si>
  <si>
    <t xml:space="preserve">4257269	</t>
  </si>
  <si>
    <t xml:space="preserve">999228485256266	</t>
  </si>
  <si>
    <t>CAO/XUELEI,LIU/BINGYAN</t>
  </si>
  <si>
    <t xml:space="preserve">4257271	</t>
  </si>
  <si>
    <t xml:space="preserve">999228485279165	</t>
  </si>
  <si>
    <t xml:space="preserve">4257302	</t>
  </si>
  <si>
    <t xml:space="preserve">999228485722593	</t>
  </si>
  <si>
    <t>[圣吉吉]洛姆布克假日酒店(Holiday Resort Lombok)(56185708)</t>
  </si>
  <si>
    <t>园景小木屋&lt;2人入住&gt;&lt;不退款&gt;&lt;早餐&gt;</t>
  </si>
  <si>
    <t>KOU/JIA</t>
  </si>
  <si>
    <t xml:space="preserve">4257527	</t>
  </si>
  <si>
    <t xml:space="preserve">999228486232895	</t>
  </si>
  <si>
    <t>[普吉岛]普吉岛邦涛的希尔顿花园酒店(Hilton Garden Inn Phuket Bang Tao)(110900480)</t>
  </si>
  <si>
    <t>WAZZAN/NIZAR</t>
  </si>
  <si>
    <t xml:space="preserve">4257854	</t>
  </si>
  <si>
    <t xml:space="preserve">3448136798	</t>
  </si>
  <si>
    <t xml:space="preserve">999228486735510	</t>
  </si>
  <si>
    <t>[哥打京那巴鲁]京那巴鲁凯悦酒店(Hyatt Regency Kinabalu)(56174659)</t>
  </si>
  <si>
    <t>客房, 1 张特大床, 城市景观&lt;2人入住&gt;&lt;不退款&gt;&lt;早餐&gt;</t>
  </si>
  <si>
    <t>YEW/SOOK KENY</t>
  </si>
  <si>
    <t xml:space="preserve">4258145	</t>
  </si>
  <si>
    <t xml:space="preserve">28486843959	</t>
  </si>
  <si>
    <t>[土龙木]隆宝洲酒店(Long Bao Chau Hotel ( Thu Dau Mot, Binh Duong ))(92031541)</t>
  </si>
  <si>
    <t>LI/MENG</t>
  </si>
  <si>
    <t xml:space="preserve">4258193	</t>
  </si>
  <si>
    <t xml:space="preserve">8989567|122496810	</t>
  </si>
  <si>
    <t xml:space="preserve">999228486914920	</t>
  </si>
  <si>
    <t>[坎昆]坎昆总统度假村洲际酒店 - IHG 旗下酒店(InterContinental Presidente Cancun Resort)(70392996)</t>
  </si>
  <si>
    <t>经典房&lt;2人入住&gt;&lt;不退款&gt;&lt;早餐&gt;</t>
  </si>
  <si>
    <t>LI/SU</t>
  </si>
  <si>
    <t xml:space="preserve">4258226	</t>
  </si>
  <si>
    <t xml:space="preserve">23442747	</t>
  </si>
  <si>
    <t xml:space="preserve">999228487010808	</t>
  </si>
  <si>
    <t>AUTATREE/GORAWAN</t>
  </si>
  <si>
    <t xml:space="preserve">4258269	</t>
  </si>
  <si>
    <t xml:space="preserve">999228487267430	</t>
  </si>
  <si>
    <t>[河内]河内希尔顿花园酒店(Hilton Garden Inn Hanoi)(55270476)</t>
  </si>
  <si>
    <t>无障碍特大床房&lt;1人入住&gt;&lt;不退款&gt;&lt;早餐&gt;</t>
  </si>
  <si>
    <t>GUO/LIFANG</t>
  </si>
  <si>
    <t xml:space="preserve">4258518	</t>
  </si>
  <si>
    <t xml:space="preserve">999228487358994	</t>
  </si>
  <si>
    <t>Pan/Dan yang</t>
  </si>
  <si>
    <t xml:space="preserve">4258554	</t>
  </si>
  <si>
    <t xml:space="preserve">999228487547518	</t>
  </si>
  <si>
    <t>Deluxe Room&lt;2人入住&gt;&lt;不退款&gt;</t>
  </si>
  <si>
    <t>SUTCLIFFE/PHILIP</t>
  </si>
  <si>
    <t xml:space="preserve">4258778	</t>
  </si>
  <si>
    <t xml:space="preserve">999228487574900	</t>
  </si>
  <si>
    <t>[拜县]美丽花园酒店(Belle Garden)(103760763)</t>
  </si>
  <si>
    <t>标准空气室&lt;2人入住&gt;&lt;不退款&gt;</t>
  </si>
  <si>
    <t>SPOKES/RHYS,OUYANG/SKYLER</t>
  </si>
  <si>
    <t xml:space="preserve">4258806	</t>
  </si>
  <si>
    <t xml:space="preserve">|122535100	</t>
  </si>
  <si>
    <t xml:space="preserve">999228487679684	</t>
  </si>
  <si>
    <t>[巴厘岛]乌布塞哈提水疗大酒店(Grand Sehati &amp; Spa, Ubud)(97260416)</t>
  </si>
  <si>
    <t>高级双人或双床房&lt;2人入住&gt;&lt;不退款&gt;</t>
  </si>
  <si>
    <t>XIANG/FEN</t>
  </si>
  <si>
    <t xml:space="preserve">4258846	</t>
  </si>
  <si>
    <t xml:space="preserve">999228487737535	</t>
  </si>
  <si>
    <t>[巴拿马城]巴拿马城广场悦宜湾酒店(Riu Plaza Panamá)(55733524)</t>
  </si>
  <si>
    <t>ZHOU/YINGJIAN</t>
  </si>
  <si>
    <t xml:space="preserve">4258875	</t>
  </si>
  <si>
    <t xml:space="preserve">999228487825032	</t>
  </si>
  <si>
    <t>[巴厘岛]雷吉安阁楼酒店(Loft Legian Hotel Bali)(60514413)</t>
  </si>
  <si>
    <t>SIHOMBING/LISBET NOVIANTI</t>
  </si>
  <si>
    <t xml:space="preserve">4258921	</t>
  </si>
  <si>
    <t xml:space="preserve">231115134214863	</t>
  </si>
  <si>
    <t xml:space="preserve">999228487863144	</t>
  </si>
  <si>
    <t>[新加坡]明古连酒店(Hotel Bencoolen @ Bencoolen Street)(55328993)</t>
  </si>
  <si>
    <t>ZHAO/ZEYI</t>
  </si>
  <si>
    <t xml:space="preserve">4258952	</t>
  </si>
  <si>
    <t xml:space="preserve">31598484	</t>
  </si>
  <si>
    <t xml:space="preserve">999228487888625	</t>
  </si>
  <si>
    <t>Golden Deluxe King Room&lt;2人入住&gt;&lt;不退款&gt;&lt;早餐&gt;</t>
  </si>
  <si>
    <t>XIA/TAO,HAO/HAITAO</t>
  </si>
  <si>
    <t xml:space="preserve">4258974	</t>
  </si>
  <si>
    <t xml:space="preserve">(P)132581	</t>
  </si>
  <si>
    <t xml:space="preserve">28487897610	</t>
  </si>
  <si>
    <t xml:space="preserve">4259117	</t>
  </si>
  <si>
    <t xml:space="preserve">999228487929546	</t>
  </si>
  <si>
    <t>CHANG/WEN TING</t>
  </si>
  <si>
    <t xml:space="preserve">4259142	</t>
  </si>
  <si>
    <t xml:space="preserve">999228487944430	</t>
  </si>
  <si>
    <t>LIN/MANHUNG</t>
  </si>
  <si>
    <t xml:space="preserve">4259160	</t>
  </si>
  <si>
    <t xml:space="preserve">28488015277	</t>
  </si>
  <si>
    <t>[Benda]雅加达机场瑞士-贝尔酒店(Swiss-Belhotel Airport Jakarta)(55626305)</t>
  </si>
  <si>
    <t>超值豪华房&lt;2人入住&gt;&lt;不退款&gt;</t>
  </si>
  <si>
    <t>CHEN/QIJUN,CHEN/GUILIAN</t>
  </si>
  <si>
    <t xml:space="preserve">4259236	</t>
  </si>
  <si>
    <t xml:space="preserve">482595675	</t>
  </si>
  <si>
    <t xml:space="preserve">999228488094936	</t>
  </si>
  <si>
    <t>[曼谷]曼谷奔集路希尔顿逸林酒店(DoubleTree by Hilton Bangkok Ploenchit)(97607555)</t>
  </si>
  <si>
    <t>YE/YOULIN</t>
  </si>
  <si>
    <t xml:space="preserve">4259442	</t>
  </si>
  <si>
    <t xml:space="preserve">3452481826	</t>
  </si>
  <si>
    <t xml:space="preserve">999228488190794	</t>
  </si>
  <si>
    <t>KAEWBOKUM/ASCHARAPAN,AMLOY/JANWUT</t>
  </si>
  <si>
    <t xml:space="preserve">4259543	</t>
  </si>
  <si>
    <t xml:space="preserve">|122575239	</t>
  </si>
  <si>
    <t xml:space="preserve">999228488348811	</t>
  </si>
  <si>
    <t>KAMARULZAMAN/MOHD RIZAL</t>
  </si>
  <si>
    <t xml:space="preserve">4259868	</t>
  </si>
  <si>
    <t xml:space="preserve">1082570598	</t>
  </si>
  <si>
    <t xml:space="preserve">999228488363350	</t>
  </si>
  <si>
    <t>[曼谷]贝斯特韦斯特优质素坤逸20巷酒店(Best Western Sukhumvit 20)(97610636)</t>
  </si>
  <si>
    <t>SHEN/FULIANG</t>
  </si>
  <si>
    <t xml:space="preserve">4259879	</t>
  </si>
  <si>
    <t xml:space="preserve">PL073429/1	</t>
  </si>
  <si>
    <t xml:space="preserve">999228488366561	</t>
  </si>
  <si>
    <t>高级双床房-禁烟&lt;2人入住&gt;&lt;不退款&gt;&lt;早餐&gt;</t>
  </si>
  <si>
    <t>WANG/MANPING,ZHOU/HONGPING</t>
  </si>
  <si>
    <t xml:space="preserve">4259884	</t>
  </si>
  <si>
    <t xml:space="preserve">PL073427/1,PL073428/1	</t>
  </si>
  <si>
    <t xml:space="preserve">999228488376664	</t>
  </si>
  <si>
    <t>[乔治市]格尼G酒店(G Hotel Gurney)(55841678)</t>
  </si>
  <si>
    <t>SUPARDI/ARIFIN DJOMIN</t>
  </si>
  <si>
    <t xml:space="preserve">4259896	</t>
  </si>
  <si>
    <t xml:space="preserve">23451826	</t>
  </si>
  <si>
    <t xml:space="preserve">999228488461295	</t>
  </si>
  <si>
    <t>XIONG/YOUHUI,TONG/LIN</t>
  </si>
  <si>
    <t xml:space="preserve">4259979	</t>
  </si>
  <si>
    <t xml:space="preserve">999228488538555	</t>
  </si>
  <si>
    <t>[甲米]甜蜜滨海度假酒店 - 悬念 - 奥南海滩(Sugar Marina Hotel Cliffhanger Aonang)(56140564)</t>
  </si>
  <si>
    <t>悬崖景高级房&lt;2人入住&gt;&lt;不退款&gt;</t>
  </si>
  <si>
    <t>WU/GUIHUI</t>
  </si>
  <si>
    <t xml:space="preserve">4260053	</t>
  </si>
  <si>
    <t xml:space="preserve">31603019	</t>
  </si>
  <si>
    <t xml:space="preserve">28488601576	</t>
  </si>
  <si>
    <t xml:space="preserve">4260325	</t>
  </si>
  <si>
    <t xml:space="preserve">346835,346836|122605913,122605914	</t>
  </si>
  <si>
    <t xml:space="preserve">999228488606391	</t>
  </si>
  <si>
    <t>JUNJAREONSUK/PATTANA</t>
  </si>
  <si>
    <t xml:space="preserve">4260328	</t>
  </si>
  <si>
    <t xml:space="preserve">999228488657692	</t>
  </si>
  <si>
    <t>[普吉岛]普吉岛机场海滩酒店(Airport Beach Hotel Phuket)(96312861)</t>
  </si>
  <si>
    <t>高级泳池景观-双人标准间&lt;2人入住&gt;&lt;不退款&gt;</t>
  </si>
  <si>
    <t>WU/ZHONGHUA,TAN/XIAO</t>
  </si>
  <si>
    <t xml:space="preserve">4260368	</t>
  </si>
  <si>
    <t xml:space="preserve">999228488718055	</t>
  </si>
  <si>
    <t>[陈厝港]奥斯汀公园酒店(Austin Park Hotel)(90401894)</t>
  </si>
  <si>
    <t>TAI SEI CORP/SHAWN KWA</t>
  </si>
  <si>
    <t xml:space="preserve">4260419	</t>
  </si>
  <si>
    <t xml:space="preserve">999228488774546	</t>
  </si>
  <si>
    <t>ATVICHAI/WIPAVADEE</t>
  </si>
  <si>
    <t xml:space="preserve">4260466	</t>
  </si>
  <si>
    <t xml:space="preserve">9036032703553	</t>
  </si>
  <si>
    <t xml:space="preserve">999228488802615	</t>
  </si>
  <si>
    <t>[新山]新山阿美林酒店(Amerin Hotel Johor Bahru)(89917263)</t>
  </si>
  <si>
    <t>豪华双人房, 1 张特大床&lt;1人入住&gt;&lt;不退款&gt;&lt;早餐&gt;</t>
  </si>
  <si>
    <t>VOON/ALEXANDER HSIEN LOONG</t>
  </si>
  <si>
    <t xml:space="preserve">4260715	</t>
  </si>
  <si>
    <t xml:space="preserve">1082575355	</t>
  </si>
  <si>
    <t xml:space="preserve">999228488819196	</t>
  </si>
  <si>
    <t>KIRKHAM/DAVID JAMES</t>
  </si>
  <si>
    <t xml:space="preserve">4260733	</t>
  </si>
  <si>
    <t xml:space="preserve">152739-321-6657237	</t>
  </si>
  <si>
    <t xml:space="preserve">999228488906230	</t>
  </si>
  <si>
    <t>尊贵豪华房&lt;2人入住&gt;&lt;不退款&gt;&lt;早餐&gt;</t>
  </si>
  <si>
    <t>NONTAJID/PATTARAKORN,PATTANOTHAI/BANJONG</t>
  </si>
  <si>
    <t xml:space="preserve">4260799	</t>
  </si>
  <si>
    <t xml:space="preserve">9031045136137	</t>
  </si>
  <si>
    <t xml:space="preserve">999228489086080	</t>
  </si>
  <si>
    <t>城景豪华大床房&lt;1人入住&gt;&lt;不退款&gt;&lt;早餐&gt;</t>
  </si>
  <si>
    <t>PAN/KUN,YE/ZHOUDE</t>
  </si>
  <si>
    <t xml:space="preserve">4261205	</t>
  </si>
  <si>
    <t xml:space="preserve">24266,55795	</t>
  </si>
  <si>
    <t xml:space="preserve">999228489135744	</t>
  </si>
  <si>
    <t>[南雅加达]拉苏纳图标酒店(Rasuna Icon Hotel)(94361507)</t>
  </si>
  <si>
    <t>CHEN/CHAO</t>
  </si>
  <si>
    <t xml:space="preserve">4261240	</t>
  </si>
  <si>
    <t xml:space="preserve">999228489136252	</t>
  </si>
  <si>
    <t>[大山脚]槟城标致酒店(Iconic Hotel Penang)(55665954)</t>
  </si>
  <si>
    <t>尊贵客房&lt;2人入住&gt;&lt;不退款&gt;</t>
  </si>
  <si>
    <t>LEE/QIAN HWA</t>
  </si>
  <si>
    <t xml:space="preserve">4261241	</t>
  </si>
  <si>
    <t xml:space="preserve">4935958164023726533	</t>
  </si>
  <si>
    <t xml:space="preserve">999228489253458	</t>
  </si>
  <si>
    <t>Afuang/Cherry</t>
  </si>
  <si>
    <t xml:space="preserve">4261346	</t>
  </si>
  <si>
    <t xml:space="preserve">126668	</t>
  </si>
  <si>
    <t xml:space="preserve">999228489276839	</t>
  </si>
  <si>
    <t>索尔房&lt;2人入住&gt;&lt;不退款&gt;&lt;早餐&gt;</t>
  </si>
  <si>
    <t>SHI/JIN,NIE/SHANSHAN</t>
  </si>
  <si>
    <t xml:space="preserve">4261611	</t>
  </si>
  <si>
    <t xml:space="preserve">999228489285985	</t>
  </si>
  <si>
    <t>ZHOU/QINJI</t>
  </si>
  <si>
    <t xml:space="preserve">4261617	</t>
  </si>
  <si>
    <t xml:space="preserve">999228489293695	</t>
  </si>
  <si>
    <t>song/jia</t>
  </si>
  <si>
    <t xml:space="preserve">4261625	</t>
  </si>
  <si>
    <t xml:space="preserve">999228489377202	</t>
  </si>
  <si>
    <t>[乔治市]蒙特里森林酒店(Muntri Grove)(55491928)</t>
  </si>
  <si>
    <t>AU/WEN</t>
  </si>
  <si>
    <t xml:space="preserve">9036034993233	</t>
  </si>
  <si>
    <t xml:space="preserve">999228489397456	</t>
  </si>
  <si>
    <t>[贝伊奥卢]加拉佩拉酒店(Galapera Hotel)(112318224)</t>
  </si>
  <si>
    <t>家庭一室公寓套房&lt;2人入住&gt;&lt;不退款&gt;</t>
  </si>
  <si>
    <t>ENKHJARGAL/JAVKHLANTUGS,DASHZEVEG/UNDARMAA</t>
  </si>
  <si>
    <t xml:space="preserve">4261707	</t>
  </si>
  <si>
    <t xml:space="preserve">5092175|122670951	</t>
  </si>
  <si>
    <t xml:space="preserve">999228489411952	</t>
  </si>
  <si>
    <t>[清化]孟青清化酒店(Muong Thanh Grand Thanh Hoa Hotel)(102880391)</t>
  </si>
  <si>
    <t>Deluxe Double&lt;1人入住&gt;&lt;不退款&gt;&lt;早餐&gt;</t>
  </si>
  <si>
    <t>JIA/LIAOHONG</t>
  </si>
  <si>
    <t xml:space="preserve">4261722	</t>
  </si>
  <si>
    <t xml:space="preserve">999228489408420	</t>
  </si>
  <si>
    <t>BYAMBAJAV/SUKHBAT,UKHNAA/TSERENDOLGOR</t>
  </si>
  <si>
    <t xml:space="preserve">4261717	</t>
  </si>
  <si>
    <t xml:space="preserve">5092190|122672001	</t>
  </si>
  <si>
    <t xml:space="preserve">999228489466511	</t>
  </si>
  <si>
    <t>[曼谷]曼谷兰甘亨威茨酒店(Witz Bangkok Ramkhamhaeng)(110132932)</t>
  </si>
  <si>
    <t>Deluxe Room&lt;2人入住&gt;&lt;不退款&gt;&lt;早餐&gt;</t>
  </si>
  <si>
    <t>SUN/LI,HOU/YUANCHONG</t>
  </si>
  <si>
    <t xml:space="preserve">4261772	</t>
  </si>
  <si>
    <t xml:space="preserve">1082582577	</t>
  </si>
  <si>
    <t xml:space="preserve">999228489482860	</t>
  </si>
  <si>
    <t>[日内瓦]丘吉尔酒店(Hotel Churchill)(90400378)</t>
  </si>
  <si>
    <t>Murphy/Kedane</t>
  </si>
  <si>
    <t xml:space="preserve">4261797	</t>
  </si>
  <si>
    <t xml:space="preserve">999228490199193	</t>
  </si>
  <si>
    <t>小型套房&lt;2人入住&gt;&lt;不退款&gt;</t>
  </si>
  <si>
    <t>CHIN/KEM WENG</t>
  </si>
  <si>
    <t xml:space="preserve">4262094	</t>
  </si>
  <si>
    <t xml:space="preserve">1082583797	</t>
  </si>
  <si>
    <t xml:space="preserve">999228490796220	</t>
  </si>
  <si>
    <t>[胡志明市]美灵酒店(Mi Linh Hotel)(55851936)</t>
  </si>
  <si>
    <t>VONG/TAI</t>
  </si>
  <si>
    <t xml:space="preserve">4262135	</t>
  </si>
  <si>
    <t xml:space="preserve">|122701095	</t>
  </si>
  <si>
    <t xml:space="preserve">999228491370718	</t>
  </si>
  <si>
    <t>[阿拉木图]哈萨克斯坦酒店(Kazakhstan Hotel)(77371549)</t>
  </si>
  <si>
    <t>LIU/NIAN</t>
  </si>
  <si>
    <t xml:space="preserve">4262359	</t>
  </si>
  <si>
    <t xml:space="preserve">999228491601821	</t>
  </si>
  <si>
    <t>[马六甲]莫蒂酒店(Moty Hotel)(89916444)</t>
  </si>
  <si>
    <t>家庭房&lt;2人入住&gt;&lt;不退款&gt;&lt;早餐&gt;</t>
  </si>
  <si>
    <t>UTHIRAPATHY/SANGEETHA</t>
  </si>
  <si>
    <t xml:space="preserve">4262375	</t>
  </si>
  <si>
    <t xml:space="preserve">999228491799314	</t>
  </si>
  <si>
    <t>[Kebonmanis]芝拉扎高级@Hom酒店(@Hom Premiere Cilacap)(90401069)</t>
  </si>
  <si>
    <t>PRIANA/DEVA ADI</t>
  </si>
  <si>
    <t xml:space="preserve">4262405	</t>
  </si>
  <si>
    <t xml:space="preserve">31610752	</t>
  </si>
  <si>
    <t xml:space="preserve">999228491802282	</t>
  </si>
  <si>
    <t>城景高级特大床房&lt;2人入住&gt;&lt;不退款&gt;</t>
  </si>
  <si>
    <t>Yi/Shanze</t>
  </si>
  <si>
    <t xml:space="preserve">4262406	</t>
  </si>
  <si>
    <t xml:space="preserve">A7W3XKF538|122716000	</t>
  </si>
  <si>
    <t xml:space="preserve">999228492097282	</t>
  </si>
  <si>
    <t>[首尔]明洞 K 格兰德酒店(K-Grand Hotel Myeongdong)(55281415)</t>
  </si>
  <si>
    <t>ma/xiaofei</t>
  </si>
  <si>
    <t xml:space="preserve">4262473	</t>
  </si>
  <si>
    <t xml:space="preserve">108665600|122724416	</t>
  </si>
  <si>
    <t xml:space="preserve">999228492533374	</t>
  </si>
  <si>
    <t>[洛姆]里尔洛姆米斯特床酒店(Mister Bed Lomme)(80330417)</t>
  </si>
  <si>
    <t>EL ABADI ADDAHARI/YOUSSEF</t>
  </si>
  <si>
    <t xml:space="preserve">4262738	</t>
  </si>
  <si>
    <t xml:space="preserve">999228492635520	</t>
  </si>
  <si>
    <t>城景豪华大床房&lt;2人入住&gt;&lt;不退款&gt;&lt;早餐&gt;</t>
  </si>
  <si>
    <t>GAO/YANCHANG</t>
  </si>
  <si>
    <t xml:space="preserve">4262765	</t>
  </si>
  <si>
    <t xml:space="preserve">B2311150738	</t>
  </si>
  <si>
    <t xml:space="preserve">999228492672712	</t>
  </si>
  <si>
    <t>[新加坡]新加坡实龙岗希尔顿花园酒店(Hilton Garden Inn Singapore Serangoon)(95687492)</t>
  </si>
  <si>
    <t>豪华客房, 2 张单人床, 城市景观&lt;2人入住&gt;&lt;不退款&gt;</t>
  </si>
  <si>
    <t>KOBAYASHI/MAYU</t>
  </si>
  <si>
    <t xml:space="preserve">4262778	</t>
  </si>
  <si>
    <t xml:space="preserve">999228493057835	</t>
  </si>
  <si>
    <t>[普吉岛]普吉岛秘密悬崖度假村(Secret Cliff Resort &amp; Restaurant)(55626130)</t>
  </si>
  <si>
    <t>海景豪华别墅&lt;2人入住&gt;&lt;不退款&gt;</t>
  </si>
  <si>
    <t>LIU/BING,LIU/GUAIXIU,LIU/MINGMING</t>
  </si>
  <si>
    <t xml:space="preserve">4262880	</t>
  </si>
  <si>
    <t xml:space="preserve">109380	</t>
  </si>
  <si>
    <t xml:space="preserve">999228493649364	</t>
  </si>
  <si>
    <t>Escape Connecting&lt;2人入住&gt;&lt;不退款&gt;</t>
  </si>
  <si>
    <t>WANG/HONGSONG,LI/XIAOHUI</t>
  </si>
  <si>
    <t xml:space="preserve">4263045	</t>
  </si>
  <si>
    <t xml:space="preserve">999228493784083	</t>
  </si>
  <si>
    <t>[朱盖]Skyview酒店(Skyview Hotel)(96746436)</t>
  </si>
  <si>
    <t>Mohd Razlan/Anis Mastura</t>
  </si>
  <si>
    <t xml:space="preserve">4263104	</t>
  </si>
  <si>
    <t xml:space="preserve">HANEZ|122814925	</t>
  </si>
  <si>
    <t xml:space="preserve">999228493807915	</t>
  </si>
  <si>
    <t>Executive Suite Twin&lt;2人入住&gt;&lt;不退款&gt;&lt;早餐&gt;</t>
  </si>
  <si>
    <t>HUANG/CHENGKUI,JIN/YUANHU</t>
  </si>
  <si>
    <t xml:space="preserve">4263109	</t>
  </si>
  <si>
    <t xml:space="preserve">999228494141652	</t>
  </si>
  <si>
    <t>[Kutamekar]卡拉旺巴提卡酒店及公寓(BATIQA Hotel &amp; Apartments Karawang)(55560196)</t>
  </si>
  <si>
    <t>高级双床间&lt;2人入住&gt;&lt;不退款&gt;&lt;早餐&gt;</t>
  </si>
  <si>
    <t>SYIHABUNILLAH/FAHMI</t>
  </si>
  <si>
    <t xml:space="preserve">4263269	</t>
  </si>
  <si>
    <t xml:space="preserve">122872300|122872300	</t>
  </si>
  <si>
    <t xml:space="preserve">999228494190778	</t>
  </si>
  <si>
    <t>[曼谷]阿里形象 - 甲都惹酒店(The Iconic Hotel Ari - Jatujak)(111414629)</t>
  </si>
  <si>
    <t>EIDI/Nabil</t>
  </si>
  <si>
    <t xml:space="preserve">4263297	</t>
  </si>
  <si>
    <t xml:space="preserve">108678810|122886268	</t>
  </si>
  <si>
    <t xml:space="preserve">999228494237448	</t>
  </si>
  <si>
    <t>[牛津]牛津雷蒙特酒店(Remont Oxford Hotel)(114266120)</t>
  </si>
  <si>
    <t>标准双床间&lt;2人入住&gt;&lt;不退款&gt;&lt;早餐&gt;</t>
  </si>
  <si>
    <t>Lei/Yanli,Wang/Dan</t>
  </si>
  <si>
    <t xml:space="preserve">4263333	</t>
  </si>
  <si>
    <t xml:space="preserve">122902046|122902046	</t>
  </si>
  <si>
    <t xml:space="preserve">999228494259521	</t>
  </si>
  <si>
    <t>家庭间&lt;2人入住&gt;&lt;不退款&gt;&lt;早餐&gt;</t>
  </si>
  <si>
    <t>Lei/Yanli,QU/Jinfen</t>
  </si>
  <si>
    <t xml:space="preserve">4263351	</t>
  </si>
  <si>
    <t xml:space="preserve">122910629|122910629	</t>
  </si>
  <si>
    <t xml:space="preserve">999228494339294	</t>
  </si>
  <si>
    <t>[菲乌米奇诺]罗马菲乌米奇诺民宿酒店(B&amp;B Hotel Roma Fiumicino Aeroporto Fiera 1)(91907659)</t>
  </si>
  <si>
    <t xml:space="preserve">4263432	</t>
  </si>
  <si>
    <t xml:space="preserve">999228494343596	</t>
  </si>
  <si>
    <t>经典双人房&lt;2人入住&gt;&lt;不退款&gt;</t>
  </si>
  <si>
    <t>Dilssner/Florian</t>
  </si>
  <si>
    <t xml:space="preserve">4263435	</t>
  </si>
  <si>
    <t xml:space="preserve">141352591|122945807	</t>
  </si>
  <si>
    <t xml:space="preserve">999228494373271	</t>
  </si>
  <si>
    <t>[芭堤雅]阿伯酒店及公寓(Arbour Hotel and Residence)(100679580)</t>
  </si>
  <si>
    <t>Deluxe City View Double Room&lt;2人入住&gt;&lt;不退款&gt;</t>
  </si>
  <si>
    <t>Coaen/Shmaja</t>
  </si>
  <si>
    <t xml:space="preserve">4263465	</t>
  </si>
  <si>
    <t xml:space="preserve">999228494378062	</t>
  </si>
  <si>
    <t>[尼斯]尼斯怡东中心维尔酒店(Nice Excelsior Centre Ville)(55932576)</t>
  </si>
  <si>
    <t>经典房&lt;2人入住&gt;&lt;不退款&gt;</t>
  </si>
  <si>
    <t>Liang/Xu,REN/Shulei,Ren/Yi,Jiang/Xiaofei,Jing/Peng</t>
  </si>
  <si>
    <t xml:space="preserve">4263470	</t>
  </si>
  <si>
    <t xml:space="preserve">122956819,122956820,122956822|122956819,122956820,122956822	</t>
  </si>
  <si>
    <t xml:space="preserve">999228494380403	</t>
  </si>
  <si>
    <t>[巴塞罗那]马赛克奥纳酒店(Mosaic Barcelona by Ona)(55542957)</t>
  </si>
  <si>
    <t>双人间 - 带露台&lt;2人入住&gt;&lt;不退款&gt;</t>
  </si>
  <si>
    <t>YEUNG/KING CHUNG</t>
  </si>
  <si>
    <t xml:space="preserve">4263474	</t>
  </si>
  <si>
    <t xml:space="preserve">-122957577|122957577	</t>
  </si>
  <si>
    <t xml:space="preserve">999228494437889	</t>
  </si>
  <si>
    <t>One Bedroom Suite Twin Bed&lt;2人入住&gt;&lt;不退款&gt;</t>
  </si>
  <si>
    <t>SHI/HAIYAN,DU/JUN</t>
  </si>
  <si>
    <t xml:space="preserve">4263513	</t>
  </si>
  <si>
    <t xml:space="preserve">999228494639627	</t>
  </si>
  <si>
    <t>XIAO/SHIGUI</t>
  </si>
  <si>
    <t xml:space="preserve">4263652	</t>
  </si>
  <si>
    <t xml:space="preserve">999228494652021	</t>
  </si>
  <si>
    <t>[中雅加达]雅加达阿尔塔玛酒店(Arthama Tanah Abang jakarta)(109175374)</t>
  </si>
  <si>
    <t>ARDELIS/ZICKO</t>
  </si>
  <si>
    <t xml:space="preserve">4263655	</t>
  </si>
  <si>
    <t xml:space="preserve">|123006372	</t>
  </si>
  <si>
    <t xml:space="preserve">999228494724419	</t>
  </si>
  <si>
    <t>[会安]贝尔玛丽娜会安度假村(Bel Marina Hoi An Resort)(60480217)</t>
  </si>
  <si>
    <t>河景尊贵豪华房&lt;2人入住&gt;&lt;不退款&gt;&lt;早餐&gt;</t>
  </si>
  <si>
    <t>FUJITA/RITSU</t>
  </si>
  <si>
    <t xml:space="preserve">4263744	</t>
  </si>
  <si>
    <t xml:space="preserve">28494757183	</t>
  </si>
  <si>
    <t>[卧龙岗]弗林德斯汽车旅馆(Flinders Motel)(114257872)</t>
  </si>
  <si>
    <t>Pan/Jerry,Yan/Liewen,Du/Yanjun</t>
  </si>
  <si>
    <t xml:space="preserve">4263766	</t>
  </si>
  <si>
    <t xml:space="preserve">-123010829,-123010832,-123010835|123010829,123010832,123010835	</t>
  </si>
  <si>
    <t xml:space="preserve">28494757196	</t>
  </si>
  <si>
    <t>Zhang/Qingzhu,Huang/Zuhua,Deng/Mingjie</t>
  </si>
  <si>
    <t xml:space="preserve">4263765	</t>
  </si>
  <si>
    <t xml:space="preserve">-123010830,-123010831,-123010833|123010830,123010831,123010833	</t>
  </si>
  <si>
    <t xml:space="preserve">999228494783674	</t>
  </si>
  <si>
    <t>[芭堤雅]流浪者体育酒吧酒店(I Rovers)(103760434)</t>
  </si>
  <si>
    <t>PARK/RUSLAN</t>
  </si>
  <si>
    <t xml:space="preserve">4263773	</t>
  </si>
  <si>
    <t xml:space="preserve">108691580|123012531	</t>
  </si>
  <si>
    <t xml:space="preserve">999228494829565	</t>
  </si>
  <si>
    <t>Standard Twin&lt;2人入住&gt;&lt;不退款&gt;</t>
  </si>
  <si>
    <t>LA/JOHN PILL</t>
  </si>
  <si>
    <t xml:space="preserve">4263787	</t>
  </si>
  <si>
    <t xml:space="preserve">52916	</t>
  </si>
  <si>
    <t xml:space="preserve">999228495084099	</t>
  </si>
  <si>
    <t>[Bandorasa Wetan]桑坎度假村水上乐园(Sangkan Resort Aqua Park)(95687835)</t>
  </si>
  <si>
    <t>NURWENDA/ARIF</t>
  </si>
  <si>
    <t xml:space="preserve">4263932	</t>
  </si>
  <si>
    <t xml:space="preserve">1082595249	</t>
  </si>
  <si>
    <t xml:space="preserve">999228495207640	</t>
  </si>
  <si>
    <t>[巴洛克]De Rhu海滩度假村(De Rhu Beach Resort)(89916387)</t>
  </si>
  <si>
    <t>高级房 2张单人床&lt;2人入住&gt;&lt;不退款&gt;&lt;早餐&gt;</t>
  </si>
  <si>
    <t>HAZAMI/SAIFUL</t>
  </si>
  <si>
    <t xml:space="preserve">4263970	</t>
  </si>
  <si>
    <t xml:space="preserve">999228495295661	</t>
  </si>
  <si>
    <t>Escape&lt;2人入住&gt;&lt;不退款&gt;&lt;早餐&gt;</t>
  </si>
  <si>
    <t>ZHU/ZHANHONG,DENG/XIAOFENG</t>
  </si>
  <si>
    <t xml:space="preserve">4263983	</t>
  </si>
  <si>
    <t xml:space="preserve">999228495423076	</t>
  </si>
  <si>
    <t>ZHONG/LING</t>
  </si>
  <si>
    <t xml:space="preserve">4264015	</t>
  </si>
  <si>
    <t xml:space="preserve">52920	</t>
  </si>
  <si>
    <t xml:space="preserve">999228495574497	</t>
  </si>
  <si>
    <t>逸房&lt;2人入住&gt;&lt;不退款&gt;</t>
  </si>
  <si>
    <t>HE/YIFEI</t>
  </si>
  <si>
    <t xml:space="preserve">4264040	</t>
  </si>
  <si>
    <t xml:space="preserve">1082596720	</t>
  </si>
  <si>
    <t xml:space="preserve">999228495613736	</t>
  </si>
  <si>
    <t>ZHOU/SHUAI</t>
  </si>
  <si>
    <t xml:space="preserve">4264053	</t>
  </si>
  <si>
    <t xml:space="preserve">999228495707013	</t>
  </si>
  <si>
    <t>GANI/ABDUL MAJEED</t>
  </si>
  <si>
    <t xml:space="preserve">4264167	</t>
  </si>
  <si>
    <t xml:space="preserve">109531	</t>
  </si>
  <si>
    <t xml:space="preserve">999228495905680	</t>
  </si>
  <si>
    <t>[阿德莱德]阿德莱德帕荣嘎酒店(Adelaide Paringa)(55465468)</t>
  </si>
  <si>
    <t>ZHAO/PENGCHENG</t>
  </si>
  <si>
    <t xml:space="preserve">4264213	</t>
  </si>
  <si>
    <t xml:space="preserve">47222647|123071225	</t>
  </si>
  <si>
    <t xml:space="preserve">999228496549206	</t>
  </si>
  <si>
    <t>[曼谷]曼谷泰雅酒店(Thaya Hotel Bangkok)(110133517)</t>
  </si>
  <si>
    <t>LIMPRASERT/SAVITREE</t>
  </si>
  <si>
    <t xml:space="preserve">4264497	</t>
  </si>
  <si>
    <t xml:space="preserve">33714655589796db7f,33714655589748832b|123096719,123096723	</t>
  </si>
  <si>
    <t xml:space="preserve">999228496686846	</t>
  </si>
  <si>
    <t>[Salaya]棕榈酒店(The Palm Hotel)(103763304)</t>
  </si>
  <si>
    <t>HUANG/WENYAN</t>
  </si>
  <si>
    <t xml:space="preserve">4264544	</t>
  </si>
  <si>
    <t xml:space="preserve">8996731|123102866	</t>
  </si>
  <si>
    <t xml:space="preserve">999228496858434	</t>
  </si>
  <si>
    <t>AL-ABRI/HUSSEIN ALI</t>
  </si>
  <si>
    <t xml:space="preserve">4264598	</t>
  </si>
  <si>
    <t xml:space="preserve">999228497054091	</t>
  </si>
  <si>
    <t>[马尼拉]罗斯曼酒店(Rothman Hotel)(55439297)</t>
  </si>
  <si>
    <t>行政客房&lt;2人入住&gt;&lt;不退款&gt;</t>
  </si>
  <si>
    <t>OMOTE/TOSHIAKI</t>
  </si>
  <si>
    <t xml:space="preserve">4264816	</t>
  </si>
  <si>
    <t xml:space="preserve">999228497183845	</t>
  </si>
  <si>
    <t>[沙美岛]沙美岛萨凯海滩度假村(Sai Kaew Beach Resort)(90396004)</t>
  </si>
  <si>
    <t>尊贵房&lt;2人入住&gt;&lt;不退款&gt;&lt;早餐&gt;</t>
  </si>
  <si>
    <t>LUCHENXI/LU</t>
  </si>
  <si>
    <t xml:space="preserve">4264854	</t>
  </si>
  <si>
    <t xml:space="preserve">999228497278559	</t>
  </si>
  <si>
    <t>[曼谷]拉差达红燕酒店(Roseate Ratchada)(55542737)</t>
  </si>
  <si>
    <t>标准双床一室房&lt;2人入住&gt;&lt;不退款&gt;</t>
  </si>
  <si>
    <t>YING/FAKANG</t>
  </si>
  <si>
    <t xml:space="preserve">4264874	</t>
  </si>
  <si>
    <t xml:space="preserve">|123125560	</t>
  </si>
  <si>
    <t xml:space="preserve">999228497330433	</t>
  </si>
  <si>
    <t>[曼谷]UHG四分之一沙拉铃酒店(The Quarter Saladaeng by UHG - Formerly Siri Sathorn)(57284056)</t>
  </si>
  <si>
    <t>KRAPPANANONT/CHAICHANA</t>
  </si>
  <si>
    <t xml:space="preserve">4264892	</t>
  </si>
  <si>
    <t xml:space="preserve">999228497993507	</t>
  </si>
  <si>
    <t>[安邦]安邦旅馆酒店(Ampang Inn Hotel)(90400216)</t>
  </si>
  <si>
    <t>SULTAN/SIMON ANAK</t>
  </si>
  <si>
    <t xml:space="preserve">4265223	</t>
  </si>
  <si>
    <t xml:space="preserve">|123149045	</t>
  </si>
  <si>
    <t xml:space="preserve">999228498203021	</t>
  </si>
  <si>
    <t>ZHANG/JIACHANG</t>
  </si>
  <si>
    <t xml:space="preserve">4265284	</t>
  </si>
  <si>
    <t xml:space="preserve">999228498203514	</t>
  </si>
  <si>
    <t>JIN/LIAORAN</t>
  </si>
  <si>
    <t xml:space="preserve">4265286	</t>
  </si>
  <si>
    <t xml:space="preserve">999228498331072	</t>
  </si>
  <si>
    <t>[Bab Bhar]商务酒店(Business Hotel)(56174681)</t>
  </si>
  <si>
    <t>El mourabit/Ahlam</t>
  </si>
  <si>
    <t xml:space="preserve">4265331	</t>
  </si>
  <si>
    <t xml:space="preserve">28498424649	</t>
  </si>
  <si>
    <t>[哈尔贝格莫斯]慕尼黑机场住宿加早餐酒店(B&amp;B Hotel München Airport)(114266293)</t>
  </si>
  <si>
    <t>HE/JIANGTAO</t>
  </si>
  <si>
    <t xml:space="preserve">4265522	</t>
  </si>
  <si>
    <t xml:space="preserve">123161929|123161929	</t>
  </si>
  <si>
    <t xml:space="preserve">999228498455420	</t>
  </si>
  <si>
    <t>[利雅得]克里斯塔阿马肯酒店(Cristal Amaken Hotel Riyadh)(110040633)</t>
  </si>
  <si>
    <t>琥珀房&lt;1人入住&gt;&lt;不退款&gt;&lt;早餐&gt;</t>
  </si>
  <si>
    <t>HUANG/DANDAN</t>
  </si>
  <si>
    <t xml:space="preserve">4265540	</t>
  </si>
  <si>
    <t xml:space="preserve">-123163212|123163212	</t>
  </si>
  <si>
    <t xml:space="preserve">999228498688653	</t>
  </si>
  <si>
    <t>[Phlai Chumphon]阿齐斯精品酒店(Aziss Boutique Hotel)(95388046)</t>
  </si>
  <si>
    <t>标准间双人（无烟）&lt;2人入住&gt;&lt;不退款&gt;</t>
  </si>
  <si>
    <t>PHLUKHAM/NANTIYA</t>
  </si>
  <si>
    <t xml:space="preserve">4265661	</t>
  </si>
  <si>
    <t xml:space="preserve">|123173379	</t>
  </si>
  <si>
    <t xml:space="preserve">999228498827105	</t>
  </si>
  <si>
    <t>[芭堤雅]P+酒店(P Plus Hotel)(100679870)</t>
  </si>
  <si>
    <t>双床一室房&lt;2人入住&gt;&lt;不退款&gt;</t>
  </si>
  <si>
    <t>THUMMASUD/TIDAPOND</t>
  </si>
  <si>
    <t xml:space="preserve">4265829	</t>
  </si>
  <si>
    <t xml:space="preserve">999228498961888	</t>
  </si>
  <si>
    <t>[宿务]宿务皇冠丽晶酒店(Crown Regency Hotel &amp; Towers)(56196687)</t>
  </si>
  <si>
    <t>尊贵豪华间&lt;2人入住&gt;&lt;不退款&gt;</t>
  </si>
  <si>
    <t>KOTAB/TOMAS</t>
  </si>
  <si>
    <t xml:space="preserve">4265896	</t>
  </si>
  <si>
    <t xml:space="preserve">8998329|123185357	</t>
  </si>
  <si>
    <t xml:space="preserve">999228498984298	</t>
  </si>
  <si>
    <t>[大城]埃瓦尔酒店(The Avail)(90400812)</t>
  </si>
  <si>
    <t>标准房 2张单人床&lt;2人入住&gt;&lt;不退款&gt;</t>
  </si>
  <si>
    <t>KAWANAKA/ARUNWAN</t>
  </si>
  <si>
    <t xml:space="preserve">4265905	</t>
  </si>
  <si>
    <t xml:space="preserve">|123185979	</t>
  </si>
  <si>
    <t xml:space="preserve">999228499051312	</t>
  </si>
  <si>
    <t>[曼谷]曼谷迈阿密酒店【】(Miami Hotel Bangkok)(55299442)</t>
  </si>
  <si>
    <t>豪华客房 - 可使用游泳池&lt;2人入住&gt;&lt;不退款&gt;</t>
  </si>
  <si>
    <t>GONG/LINAN</t>
  </si>
  <si>
    <t xml:space="preserve">4265938	</t>
  </si>
  <si>
    <t xml:space="preserve">999228499184234	</t>
  </si>
  <si>
    <t>NG/CHILOK</t>
  </si>
  <si>
    <t xml:space="preserve">4265988	</t>
  </si>
  <si>
    <t xml:space="preserve">8998501|123194393	</t>
  </si>
  <si>
    <t xml:space="preserve">999228499208431	</t>
  </si>
  <si>
    <t>[帕赛市]马尼拉纽波特市智选假日酒店(Holiday Inn Express Manila Newport City, an IHG Hotel)(55920163)</t>
  </si>
  <si>
    <t>Fang/Tian</t>
  </si>
  <si>
    <t xml:space="preserve">4265999	</t>
  </si>
  <si>
    <t xml:space="preserve">947505	</t>
  </si>
  <si>
    <t xml:space="preserve">999228499289955	</t>
  </si>
  <si>
    <t>QIAN/ZHENGQING</t>
  </si>
  <si>
    <t xml:space="preserve">4266028	</t>
  </si>
  <si>
    <t xml:space="preserve">999228499624953	</t>
  </si>
  <si>
    <t>[科隆]皇家中心酒店(Centro Hotel Royal)(55680578)</t>
  </si>
  <si>
    <t>GAO/YU</t>
  </si>
  <si>
    <t xml:space="preserve">4266179	</t>
  </si>
  <si>
    <t xml:space="preserve">Confirmed|123212160	</t>
  </si>
  <si>
    <t xml:space="preserve">999228499989104	</t>
  </si>
  <si>
    <t>POON/CHUN MING</t>
  </si>
  <si>
    <t xml:space="preserve">4266328	</t>
  </si>
  <si>
    <t xml:space="preserve">30385|123229944	</t>
  </si>
  <si>
    <t xml:space="preserve">999228500004597	</t>
  </si>
  <si>
    <t>[曼谷]曼谷素坤逸50号可可特尔酒店(Kokotel Bangkok Sukhumvit 50)(90402660)</t>
  </si>
  <si>
    <t>GUO/ZHIJIAN</t>
  </si>
  <si>
    <t xml:space="preserve">4266335	</t>
  </si>
  <si>
    <t xml:space="preserve">-123227034|123227034	</t>
  </si>
  <si>
    <t xml:space="preserve">999228500015842	</t>
  </si>
  <si>
    <t>[恰朗格乌泰]卡兰古特塔酒店(Calangute Towers - am Hotel Kollection)(111604818)</t>
  </si>
  <si>
    <t>豪华客房1张特大床&lt;2人入住&gt;&lt;不退款&gt;</t>
  </si>
  <si>
    <t>Sonawane /Shekhar</t>
  </si>
  <si>
    <t xml:space="preserve">4266341	</t>
  </si>
  <si>
    <t xml:space="preserve">8999279,8999280|123227518,123227519	</t>
  </si>
  <si>
    <t xml:space="preserve">999228500048447	</t>
  </si>
  <si>
    <t>[布达佩斯]马尔迈松安德拉西布达佩斯酒店(Mamaison Hotel Andrassy Budapest)(97964377)</t>
  </si>
  <si>
    <t>MOEHN/SUSANNA</t>
  </si>
  <si>
    <t xml:space="preserve">4266357	</t>
  </si>
  <si>
    <t xml:space="preserve">123228817|123228817	</t>
  </si>
  <si>
    <t xml:space="preserve">999228500098838	</t>
  </si>
  <si>
    <t>[小切克梅杰]伊斯坦布尔巴辛埃克斯普雷斯精英世界大酒店(Elite World Grand Istanbul Basın Ekspres Hotel)(55707625)</t>
  </si>
  <si>
    <t>GAO/HONGXING,LI/FULONG</t>
  </si>
  <si>
    <t xml:space="preserve">4266377	</t>
  </si>
  <si>
    <t xml:space="preserve">141376193|123230951	</t>
  </si>
  <si>
    <t xml:space="preserve">999228500126066	</t>
  </si>
  <si>
    <t>JIA/HONGWEI</t>
  </si>
  <si>
    <t xml:space="preserve">4266383	</t>
  </si>
  <si>
    <t xml:space="preserve">|123232019	</t>
  </si>
  <si>
    <t xml:space="preserve">999228500166208	</t>
  </si>
  <si>
    <t>[巴厘岛]巴厘岛洛卡青年旅馆(Lokal Bali Hostel)(55611807)</t>
  </si>
  <si>
    <t>混合宿舍&lt;1人入住&gt;&lt;不退款&gt;</t>
  </si>
  <si>
    <t>MUN/REGINA</t>
  </si>
  <si>
    <t xml:space="preserve">4266401	</t>
  </si>
  <si>
    <t xml:space="preserve">|123233695	</t>
  </si>
  <si>
    <t xml:space="preserve">999228500169021	</t>
  </si>
  <si>
    <t>WANG/ZHILI</t>
  </si>
  <si>
    <t xml:space="preserve">4266403	</t>
  </si>
  <si>
    <t xml:space="preserve">178570018	</t>
  </si>
  <si>
    <t xml:space="preserve">999228500327670	</t>
  </si>
  <si>
    <t>Jun/Ma,WANG/YI</t>
  </si>
  <si>
    <t xml:space="preserve">4266467	</t>
  </si>
  <si>
    <t xml:space="preserve">999228500386488	</t>
  </si>
  <si>
    <t>家庭间&lt;2人入住&gt;&lt;不退款&gt;</t>
  </si>
  <si>
    <t>FU/YU,Chen/Nanfei</t>
  </si>
  <si>
    <t xml:space="preserve">4266499	</t>
  </si>
  <si>
    <t xml:space="preserve">|123242574,123242576	</t>
  </si>
  <si>
    <t xml:space="preserve">999228500387743	</t>
  </si>
  <si>
    <t>[东雅加达]雅加达朱诺贾廷加拉酒店(Juno Jatinegara Jakarta)(90366435)</t>
  </si>
  <si>
    <t>jiang/tao</t>
  </si>
  <si>
    <t xml:space="preserve">4266500	</t>
  </si>
  <si>
    <t xml:space="preserve">-123243061|123243061	</t>
  </si>
  <si>
    <t xml:space="preserve">999228500399989	</t>
  </si>
  <si>
    <t>ABDALLAH/KHALED</t>
  </si>
  <si>
    <t xml:space="preserve">4266502	</t>
  </si>
  <si>
    <t xml:space="preserve">16602902	</t>
  </si>
  <si>
    <t xml:space="preserve">999228500504965	</t>
  </si>
  <si>
    <t>[莎阿南]莎阿南哥打哥文宁花园酒店(Le Garden Hotel)(91808941)</t>
  </si>
  <si>
    <t>Lin/Ren</t>
  </si>
  <si>
    <t xml:space="preserve">4266559	</t>
  </si>
  <si>
    <t xml:space="preserve">123247628|123247628	</t>
  </si>
  <si>
    <t xml:space="preserve">999228500610581	</t>
  </si>
  <si>
    <t>[曼谷]UHG阿索克素坤逸酒店(Asoke Residence Sukhumvit by UHG)(55547224)</t>
  </si>
  <si>
    <t>JIANG/SHURAN</t>
  </si>
  <si>
    <t xml:space="preserve">4266601	</t>
  </si>
  <si>
    <t xml:space="preserve">999228500643790	</t>
  </si>
  <si>
    <t>[Sam Rong Nua]斯里纳卡林海湾酒店(Bay Hotel Srinakarin)(55547233)</t>
  </si>
  <si>
    <t>XIE/WEIBIN</t>
  </si>
  <si>
    <t xml:space="preserve">4266608	</t>
  </si>
  <si>
    <t xml:space="preserve">12075925|123253750	</t>
  </si>
  <si>
    <t xml:space="preserve">999228500734233	</t>
  </si>
  <si>
    <t>[孔敬]水门酒店(Pratunam Hotel Khon Kaen)(103761586)</t>
  </si>
  <si>
    <t>SAMRANRUEN/IRRISA</t>
  </si>
  <si>
    <t xml:space="preserve">4266619	</t>
  </si>
  <si>
    <t xml:space="preserve">|123257629	</t>
  </si>
  <si>
    <t xml:space="preserve">999228500801850	</t>
  </si>
  <si>
    <t>[斯特拉斯堡]折纸酒店(Hôtel Origami)(90386743)</t>
  </si>
  <si>
    <t>CHELLAF/SAMIR</t>
  </si>
  <si>
    <t xml:space="preserve">4266644	</t>
  </si>
  <si>
    <t xml:space="preserve">2-254498-56033|123260619	</t>
  </si>
  <si>
    <t xml:space="preserve">999228500808537	</t>
  </si>
  <si>
    <t>WONGSANG/KEMIKA</t>
  </si>
  <si>
    <t xml:space="preserve">4266646	</t>
  </si>
  <si>
    <t xml:space="preserve">HGUConf123264422|123264422	</t>
  </si>
  <si>
    <t xml:space="preserve">999228500880189	</t>
  </si>
  <si>
    <t>LIMWANICH/VORAYOL</t>
  </si>
  <si>
    <t xml:space="preserve">4266679	</t>
  </si>
  <si>
    <t xml:space="preserve">|123264180	</t>
  </si>
  <si>
    <t xml:space="preserve">999228500898636	</t>
  </si>
  <si>
    <t>[胡志明市]滨城汉默克酒店(The Hammock Hotel Ben Thanh)(55812370)</t>
  </si>
  <si>
    <t>行政双人巢房&lt;2人入住&gt;&lt;不退款&gt;&lt;早餐&gt;</t>
  </si>
  <si>
    <t>LU/HONG</t>
  </si>
  <si>
    <t xml:space="preserve">4266691	</t>
  </si>
  <si>
    <t xml:space="preserve">108712729|123264974	</t>
  </si>
  <si>
    <t xml:space="preserve">999228501097927	</t>
  </si>
  <si>
    <t>[Khlong Hae]查塔梅精品酒店(Chartame Boutique Hotel)(95389463)</t>
  </si>
  <si>
    <t>高级大床阁楼房&lt;2人入住&gt;&lt;不退款&gt;</t>
  </si>
  <si>
    <t>HOHUM/APISIT</t>
  </si>
  <si>
    <t xml:space="preserve">4266747	</t>
  </si>
  <si>
    <t xml:space="preserve">999228501151462	</t>
  </si>
  <si>
    <t>[乌隆他尼]乌隆他尼克雷酒店(Clay Hotel Udonthani)(97965597)</t>
  </si>
  <si>
    <t>PHIOSAWAT/THITIPORN</t>
  </si>
  <si>
    <t xml:space="preserve">4266768	</t>
  </si>
  <si>
    <t xml:space="preserve">153886556061b0010c|123276978	</t>
  </si>
  <si>
    <t xml:space="preserve">999228501223809	</t>
  </si>
  <si>
    <t>XIAO/XIUPING</t>
  </si>
  <si>
    <t xml:space="preserve">4266784	</t>
  </si>
  <si>
    <t xml:space="preserve">28501306412	</t>
  </si>
  <si>
    <t>JOH/Anna</t>
  </si>
  <si>
    <t xml:space="preserve">4266815	</t>
  </si>
  <si>
    <t xml:space="preserve">999228501421247	</t>
  </si>
  <si>
    <t>YOONG/CK</t>
  </si>
  <si>
    <t xml:space="preserve">4266845	</t>
  </si>
  <si>
    <t xml:space="preserve">999228501456333	</t>
  </si>
  <si>
    <t>[曼谷]曼谷NRC公寓素旺纳普酒店(Nrc Residence Suvarnabhumi Bangkok)(95083839)</t>
  </si>
  <si>
    <t>KAEWKONGMUENG/JINTANA</t>
  </si>
  <si>
    <t xml:space="preserve">4266857	</t>
  </si>
  <si>
    <t xml:space="preserve">|123291860	</t>
  </si>
  <si>
    <t xml:space="preserve">999228501464698	</t>
  </si>
  <si>
    <t>[曼谷]曼谷十伊卡迈温德姆华美达酒店(Ramada by Wyndham Bangkok Ten Ekamai Residences)(110133663)</t>
  </si>
  <si>
    <t>一卧室高级房&lt;2人入住&gt;&lt;不退款&gt;</t>
  </si>
  <si>
    <t>ARIF/HUSSAIN ZAID UL,WISHAM/MOHAMED,NASHAATH/ABDULLA</t>
  </si>
  <si>
    <t xml:space="preserve">4266860	</t>
  </si>
  <si>
    <t>，</t>
  </si>
  <si>
    <t>999228488151026</t>
  </si>
  <si>
    <t>直连</t>
  </si>
  <si>
    <t>可退1319.70元</t>
  </si>
  <si>
    <t xml:space="preserve"> 1209470.82 HKD</t>
  </si>
  <si>
    <t>A231120154227481</t>
  </si>
  <si>
    <t>A231120154301481</t>
  </si>
  <si>
    <t>总计：1209470.82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</si>
  <si>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</si>
  <si>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</si>
  <si>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</si>
  <si>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</si>
  <si>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</si>
  <si>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</si>
  <si>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</si>
  <si>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</si>
  <si>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</si>
  <si>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</si>
  <si>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</si>
  <si>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</si>
  <si>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</si>
  <si>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</si>
  <si>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</si>
  <si>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</si>
  <si>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</si>
  <si>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</si>
  <si>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</si>
  <si>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2023-03-24</t>
  </si>
  <si>
    <t>3168251</t>
  </si>
  <si>
    <t>西班牙古堡酒店 — 托莱多</t>
  </si>
  <si>
    <t>Won Hee jeong,Won Hee jeong</t>
  </si>
  <si>
    <t>2023-11-14</t>
  </si>
  <si>
    <t>2023-11-16</t>
  </si>
  <si>
    <t>退房日周结</t>
  </si>
  <si>
    <t>1942.11</t>
  </si>
  <si>
    <t>2230.00</t>
  </si>
  <si>
    <t>0</t>
  </si>
  <si>
    <t>0.00</t>
  </si>
  <si>
    <t>携程汇智国际直连</t>
  </si>
  <si>
    <t>925</t>
  </si>
  <si>
    <t>2023-03-24 09:21:32</t>
  </si>
  <si>
    <t>否</t>
  </si>
  <si>
    <t>汇智国际旅游发展有限公司</t>
  </si>
  <si>
    <t>西班牙</t>
  </si>
  <si>
    <t>2023-06-12</t>
  </si>
  <si>
    <t>3493595</t>
  </si>
  <si>
    <t>唯一勒吉安酒店</t>
  </si>
  <si>
    <t>NEOH WEI CHAN,TAI CHUEN YUN</t>
  </si>
  <si>
    <t>2023-11-10</t>
  </si>
  <si>
    <t>2023-11-15</t>
  </si>
  <si>
    <t>802.30</t>
  </si>
  <si>
    <t>880.00</t>
  </si>
  <si>
    <t>2023-06-12 09:18:05</t>
  </si>
  <si>
    <t>印度尼西亚</t>
  </si>
  <si>
    <t>2023-06-17</t>
  </si>
  <si>
    <t>3515885</t>
  </si>
  <si>
    <t>乌布阿卡萨里度假村 - 伊妮薇款待酒店 - CHSE 认证</t>
  </si>
  <si>
    <t>LEE SOEUN</t>
  </si>
  <si>
    <t>2832.00</t>
  </si>
  <si>
    <t>3100.84</t>
  </si>
  <si>
    <t>2023-06-17 15:16:54</t>
  </si>
  <si>
    <t>直采</t>
  </si>
  <si>
    <t>2023-07-01</t>
  </si>
  <si>
    <t>3579350</t>
  </si>
  <si>
    <t>长滩岛皇家公园酒店</t>
  </si>
  <si>
    <t>Basyag Babylyn Mantele</t>
  </si>
  <si>
    <t>2023-11-13</t>
  </si>
  <si>
    <t>633.51</t>
  </si>
  <si>
    <t>682.59</t>
  </si>
  <si>
    <t>2023-07-01 20:44:37</t>
  </si>
  <si>
    <t>菲律宾</t>
  </si>
  <si>
    <t>2023-07-07</t>
  </si>
  <si>
    <t>3606208</t>
  </si>
  <si>
    <t>珀斯Ingot酒店</t>
  </si>
  <si>
    <t>Ow Jaymus,Tan Chanel</t>
  </si>
  <si>
    <t>853.49</t>
  </si>
  <si>
    <t>918.62</t>
  </si>
  <si>
    <t>2023-07-07 23:43:30</t>
  </si>
  <si>
    <t>澳大利亚</t>
  </si>
  <si>
    <t>2023-07-23</t>
  </si>
  <si>
    <t>3675751</t>
  </si>
  <si>
    <t>格纳拉巴普玛格丽特海滩度假酒店</t>
  </si>
  <si>
    <t>Chia Xu Yun</t>
  </si>
  <si>
    <t>1619.82</t>
  </si>
  <si>
    <t>1757.62</t>
  </si>
  <si>
    <t>2023-07-23 22:11:26</t>
  </si>
  <si>
    <t>2023-08-08</t>
  </si>
  <si>
    <t>3749929</t>
  </si>
  <si>
    <t>法科内里雅酒店</t>
  </si>
  <si>
    <t>Chu LiangYen</t>
  </si>
  <si>
    <t>2023-11-17</t>
  </si>
  <si>
    <t>1409.45</t>
  </si>
  <si>
    <t>1526.53</t>
  </si>
  <si>
    <t>2023-08-08 12:07:01</t>
  </si>
  <si>
    <t>马耳他</t>
  </si>
  <si>
    <t>2023-08-10</t>
  </si>
  <si>
    <t>3761320</t>
  </si>
  <si>
    <t>素万那普法义公寓式酒店</t>
  </si>
  <si>
    <t>PANGJAI NATHAPON</t>
  </si>
  <si>
    <t>278.23</t>
  </si>
  <si>
    <t>301.12</t>
  </si>
  <si>
    <t>2023-08-10 16:19:27</t>
  </si>
  <si>
    <t>泰国</t>
  </si>
  <si>
    <t>2023-08-15</t>
  </si>
  <si>
    <t>3783347</t>
  </si>
  <si>
    <t>费恩酒店</t>
  </si>
  <si>
    <t>MELLI LUDOVICA</t>
  </si>
  <si>
    <t>1298.71</t>
  </si>
  <si>
    <t>1396.46</t>
  </si>
  <si>
    <t>2023-08-15 04:07:15</t>
  </si>
  <si>
    <t>芬兰</t>
  </si>
  <si>
    <t>2023-08-18</t>
  </si>
  <si>
    <t>3798154</t>
  </si>
  <si>
    <t>怡舒乐酒店</t>
  </si>
  <si>
    <t>Ali Syeda</t>
  </si>
  <si>
    <t>647.57</t>
  </si>
  <si>
    <t>694.44</t>
  </si>
  <si>
    <t>2023-08-18 03:35:50</t>
  </si>
  <si>
    <t>2023-08-19</t>
  </si>
  <si>
    <t>3806347</t>
  </si>
  <si>
    <t>太古广场服务公寓</t>
  </si>
  <si>
    <t>Concha Conrad,Concha Conrad</t>
  </si>
  <si>
    <t>687.07</t>
  </si>
  <si>
    <t>737.20</t>
  </si>
  <si>
    <t>2023-08-19 19:35:59</t>
  </si>
  <si>
    <t>2023-08-20</t>
  </si>
  <si>
    <t>3810699</t>
  </si>
  <si>
    <t>可可酒店</t>
  </si>
  <si>
    <t>de Weert Hester,Schrijver Willem</t>
  </si>
  <si>
    <t>3297.41</t>
  </si>
  <si>
    <t>3536.86</t>
  </si>
  <si>
    <t>2023-08-20 20:00:26</t>
  </si>
  <si>
    <t>丹麦</t>
  </si>
  <si>
    <t>2023-08-21</t>
  </si>
  <si>
    <t>3812099</t>
  </si>
  <si>
    <t>巴黎阿斯科剧院酒店</t>
  </si>
  <si>
    <t>Koo Ho Ying,Koo Ho Ying</t>
  </si>
  <si>
    <t>1432.26</t>
  </si>
  <si>
    <t>1536.27</t>
  </si>
  <si>
    <t>2023-08-21 02:32:53</t>
  </si>
  <si>
    <t>法国</t>
  </si>
  <si>
    <t>2023-08-22</t>
  </si>
  <si>
    <t>3820947</t>
  </si>
  <si>
    <t>科斯套房酒店</t>
  </si>
  <si>
    <t>Geraldo Iris</t>
  </si>
  <si>
    <t>1197.30</t>
  </si>
  <si>
    <t>1285.62</t>
  </si>
  <si>
    <t>2023-08-22 21:12:22</t>
  </si>
  <si>
    <t>希腊</t>
  </si>
  <si>
    <t>2023-08-27</t>
  </si>
  <si>
    <t>3841852</t>
  </si>
  <si>
    <t>巴厘岛塔曼阿玉雷吉安酒店</t>
  </si>
  <si>
    <t>Hunter Kayli</t>
  </si>
  <si>
    <t>182.12</t>
  </si>
  <si>
    <t>195.60</t>
  </si>
  <si>
    <t>2023-08-27 02:42:23</t>
  </si>
  <si>
    <t>3845963</t>
  </si>
  <si>
    <t>华盛顿国会希尔顿酒店</t>
  </si>
  <si>
    <t>DING YU,LIAO YUYING</t>
  </si>
  <si>
    <t>11731.81</t>
  </si>
  <si>
    <t>12599.95</t>
  </si>
  <si>
    <t>2023-08-27 22:20:28</t>
  </si>
  <si>
    <t>美国</t>
  </si>
  <si>
    <t>2023-08-28</t>
  </si>
  <si>
    <t>3850589</t>
  </si>
  <si>
    <t>曼谷迪瓦鲁斯度假酒店</t>
  </si>
  <si>
    <t>WONGWAI SUDARAT,JANTRAKUL SAIFON</t>
  </si>
  <si>
    <t>274.28</t>
  </si>
  <si>
    <t>294.58</t>
  </si>
  <si>
    <t>2023-08-28 22:38:13</t>
  </si>
  <si>
    <t>2023-08-29</t>
  </si>
  <si>
    <t>3855632</t>
  </si>
  <si>
    <t>长滩岛航路与蓝海度假村</t>
  </si>
  <si>
    <t>MENDOZA ALDRIN MIRANDA,BALAGTAS CLOUDILYN</t>
  </si>
  <si>
    <t>2023-11-12</t>
  </si>
  <si>
    <t>1401.97</t>
  </si>
  <si>
    <t>1505.55</t>
  </si>
  <si>
    <t>2023-08-29 22:09:36</t>
  </si>
  <si>
    <t>2023-08-31</t>
  </si>
  <si>
    <t>3861708</t>
  </si>
  <si>
    <t>攀瓦布里海滨度假村(SHA Extra Plus)</t>
  </si>
  <si>
    <t>TIPANYO KAKANANG</t>
  </si>
  <si>
    <t>2778.03</t>
  </si>
  <si>
    <t>2985.84</t>
  </si>
  <si>
    <t>2023-08-31 10:57:27</t>
  </si>
  <si>
    <t>2023-09-02</t>
  </si>
  <si>
    <t>3873259</t>
  </si>
  <si>
    <t>阿瓦德斯内华达皇宫酒店</t>
  </si>
  <si>
    <t>JI SUNG LEE</t>
  </si>
  <si>
    <t>731.37</t>
  </si>
  <si>
    <t>787.60</t>
  </si>
  <si>
    <t>2023-09-02 17:16:29</t>
  </si>
  <si>
    <t>2023-09-03</t>
  </si>
  <si>
    <t>3878559</t>
  </si>
  <si>
    <t>泰维斯托克酒店</t>
  </si>
  <si>
    <t>Kheng Jie Teoh,Kheng Jie Teoh</t>
  </si>
  <si>
    <t>923.21</t>
  </si>
  <si>
    <t>994.30</t>
  </si>
  <si>
    <t>2023-09-03 21:36:16</t>
  </si>
  <si>
    <t>英国</t>
  </si>
  <si>
    <t>2023-09-07</t>
  </si>
  <si>
    <t>3893908</t>
  </si>
  <si>
    <t>兔子汽车旅馆</t>
  </si>
  <si>
    <t>LEGAULT PATRICK</t>
  </si>
  <si>
    <t>105.48</t>
  </si>
  <si>
    <t>112.82</t>
  </si>
  <si>
    <t>2023-09-07 03:57:41</t>
  </si>
  <si>
    <t>越南</t>
  </si>
  <si>
    <t>2023-09-09</t>
  </si>
  <si>
    <t>3906719</t>
  </si>
  <si>
    <t>兰卡威成功度假村</t>
  </si>
  <si>
    <t>GOGIA SHIVKUMAR,GOGIA SHIVKUMAR</t>
  </si>
  <si>
    <t>3475.65</t>
  </si>
  <si>
    <t>3701.44</t>
  </si>
  <si>
    <t>2023-09-09 20:35:08</t>
  </si>
  <si>
    <t>马来西亚</t>
  </si>
  <si>
    <t>2023-09-14</t>
  </si>
  <si>
    <t>3927964</t>
  </si>
  <si>
    <t>普吉岛乐古浪悦椿度假村(SHA Plus+)</t>
  </si>
  <si>
    <t>LIN YUNFEI</t>
  </si>
  <si>
    <t>1469.63</t>
  </si>
  <si>
    <t>1577.70</t>
  </si>
  <si>
    <t>2023-09-14 02:01:17</t>
  </si>
  <si>
    <t>2023-09-15</t>
  </si>
  <si>
    <t>3937248</t>
  </si>
  <si>
    <t>拿破仑酒店</t>
  </si>
  <si>
    <t>NEEISSEH SAMER,JAMOUS GHAIDAA</t>
  </si>
  <si>
    <t>2023-11-09</t>
  </si>
  <si>
    <t>1536.60</t>
  </si>
  <si>
    <t>1648.01</t>
  </si>
  <si>
    <t>2023-09-15 22:55:42</t>
  </si>
  <si>
    <t>黎巴嫩</t>
  </si>
  <si>
    <t>2023-09-19</t>
  </si>
  <si>
    <t>3957961</t>
  </si>
  <si>
    <t>普吉岛悦梿酒店(SHA Plus+)</t>
  </si>
  <si>
    <t>STAROKAZNIKOV ALEKSANDR</t>
  </si>
  <si>
    <t>2023-11-11</t>
  </si>
  <si>
    <t>4899.98</t>
  </si>
  <si>
    <t>5242.30</t>
  </si>
  <si>
    <t>2023-09-20 13:13:17</t>
  </si>
  <si>
    <t>2023-09-24</t>
  </si>
  <si>
    <t>3980318</t>
  </si>
  <si>
    <t>大陆中央酒店</t>
  </si>
  <si>
    <t>Dilip Divya,Dilip Divya</t>
  </si>
  <si>
    <t>2059.34</t>
  </si>
  <si>
    <t>2200.86</t>
  </si>
  <si>
    <t>2023-09-24 20:11:08</t>
  </si>
  <si>
    <t>瑞士</t>
  </si>
  <si>
    <t>2023-09-26</t>
  </si>
  <si>
    <t>3987126</t>
  </si>
  <si>
    <t>国敦湖景酒店</t>
  </si>
  <si>
    <t>CAI JIANLONG</t>
  </si>
  <si>
    <t>3934.48</t>
  </si>
  <si>
    <t>4195.44</t>
  </si>
  <si>
    <t>2023-09-26 11:45:53</t>
  </si>
  <si>
    <t>阿拉伯联合酋长国</t>
  </si>
  <si>
    <t>3987826</t>
  </si>
  <si>
    <t>纽约市中心希尔顿逸林酒店</t>
  </si>
  <si>
    <t>HUANG MENGYA</t>
  </si>
  <si>
    <t>11064.15</t>
  </si>
  <si>
    <t>11797.98</t>
  </si>
  <si>
    <t>2023-09-26 14:35:15</t>
  </si>
  <si>
    <t>3990189</t>
  </si>
  <si>
    <t>UHG四分之一隆齐酒店</t>
  </si>
  <si>
    <t>LIU TSAI NING</t>
  </si>
  <si>
    <t>659.24</t>
  </si>
  <si>
    <t>702.96</t>
  </si>
  <si>
    <t>2023-09-26 22:51:35</t>
  </si>
  <si>
    <t>2023-09-27</t>
  </si>
  <si>
    <t>3994144</t>
  </si>
  <si>
    <t>圣何塞希尔顿逸林酒店</t>
  </si>
  <si>
    <t>WEI LI</t>
  </si>
  <si>
    <t>2738.04</t>
  </si>
  <si>
    <t>2921.82</t>
  </si>
  <si>
    <t>2023-09-27 21:26:16</t>
  </si>
  <si>
    <t>2023-09-29</t>
  </si>
  <si>
    <t>3999609</t>
  </si>
  <si>
    <t>仁川君悦大酒店</t>
  </si>
  <si>
    <t>HE ZHENYA</t>
  </si>
  <si>
    <t>992.70</t>
  </si>
  <si>
    <t>1061.94</t>
  </si>
  <si>
    <t>2023-09-29 01:44:34</t>
  </si>
  <si>
    <t>韩国</t>
  </si>
  <si>
    <t>4001584</t>
  </si>
  <si>
    <t>安沃酒店</t>
  </si>
  <si>
    <t>ALHASA ANILA</t>
  </si>
  <si>
    <t>359.31</t>
  </si>
  <si>
    <t>384.37</t>
  </si>
  <si>
    <t>2023-09-29 16:53:19</t>
  </si>
  <si>
    <t>意大利</t>
  </si>
  <si>
    <t>2023-10-01</t>
  </si>
  <si>
    <t>4007839</t>
  </si>
  <si>
    <t>乌布阿赖耶度假村</t>
  </si>
  <si>
    <t>LEE JONGMIN</t>
  </si>
  <si>
    <t>714.42</t>
  </si>
  <si>
    <t>764.17</t>
  </si>
  <si>
    <t>2023-10-01 10:02:07</t>
  </si>
  <si>
    <t>2023-10-04</t>
  </si>
  <si>
    <t>4023787</t>
  </si>
  <si>
    <t>迈特罗卡宾酒店</t>
  </si>
  <si>
    <t>Tittel Kevin</t>
  </si>
  <si>
    <t>1654.37</t>
  </si>
  <si>
    <t>1768.25</t>
  </si>
  <si>
    <t>2023-10-04 22:20:28</t>
  </si>
  <si>
    <t>4023799</t>
  </si>
  <si>
    <t>Al-khayat Zainab Alawi Abd Ali</t>
  </si>
  <si>
    <t>2023-10-04 22:24:11</t>
  </si>
  <si>
    <t>2023-10-09</t>
  </si>
  <si>
    <t>4041624</t>
  </si>
  <si>
    <t>艾薇达宫殿酒店</t>
  </si>
  <si>
    <t>Murphy Jo Ann</t>
  </si>
  <si>
    <t>1908.34</t>
  </si>
  <si>
    <t>2040.57</t>
  </si>
  <si>
    <t>2023-10-09 07:41:42</t>
  </si>
  <si>
    <t>葡萄牙</t>
  </si>
  <si>
    <t>4045577</t>
  </si>
  <si>
    <t>坎普玛泽欧酒店</t>
  </si>
  <si>
    <t>JIANG SHUAI</t>
  </si>
  <si>
    <t>525.67</t>
  </si>
  <si>
    <t>562.09</t>
  </si>
  <si>
    <t>2023-10-09 20:09:40</t>
  </si>
  <si>
    <t>2023-10-10</t>
  </si>
  <si>
    <t>4047759</t>
  </si>
  <si>
    <t xml:space="preserve">现代生活酒店 </t>
  </si>
  <si>
    <t>Fulham Mia Rose</t>
  </si>
  <si>
    <t>2023-11-08</t>
  </si>
  <si>
    <t>2090.85</t>
  </si>
  <si>
    <t>2240.04</t>
  </si>
  <si>
    <t>2023-10-10 10:32:13</t>
  </si>
  <si>
    <t>2023-10-11</t>
  </si>
  <si>
    <t>4052101</t>
  </si>
  <si>
    <t>罗马阿尔塔维拉9号酒店</t>
  </si>
  <si>
    <t>KUZINA LIUDMILA</t>
  </si>
  <si>
    <t>958.90</t>
  </si>
  <si>
    <t>1025.34</t>
  </si>
  <si>
    <t>2023-10-11 02:32:07</t>
  </si>
  <si>
    <t>4057153</t>
  </si>
  <si>
    <t>非尔皓斯别墅</t>
  </si>
  <si>
    <t>KIM EUNMI</t>
  </si>
  <si>
    <t>1852.87</t>
  </si>
  <si>
    <t>1981.26</t>
  </si>
  <si>
    <t>2023-10-11 23:01:30</t>
  </si>
  <si>
    <t>2023-10-12</t>
  </si>
  <si>
    <t>4057691</t>
  </si>
  <si>
    <t>卡宾城市酒店</t>
  </si>
  <si>
    <t>FLEURY CLARA</t>
  </si>
  <si>
    <t>2148.04</t>
  </si>
  <si>
    <t>2295.41</t>
  </si>
  <si>
    <t>2023-10-12 04:09:25</t>
  </si>
  <si>
    <t>4062527</t>
  </si>
  <si>
    <t>蒂齐亚诺酒店</t>
  </si>
  <si>
    <t>Nardon Consuelo</t>
  </si>
  <si>
    <t>1459.59</t>
  </si>
  <si>
    <t>1559.72</t>
  </si>
  <si>
    <t>2023-10-12 23:15:44</t>
  </si>
  <si>
    <t>2023-10-13</t>
  </si>
  <si>
    <t>4062885</t>
  </si>
  <si>
    <t>弗拉明戈拉斯维加斯娱乐场酒店</t>
  </si>
  <si>
    <t>Patel Milap</t>
  </si>
  <si>
    <t>1262.76</t>
  </si>
  <si>
    <t>1348.96</t>
  </si>
  <si>
    <t>2023-10-13 01:08:10</t>
  </si>
  <si>
    <t>2023-10-14</t>
  </si>
  <si>
    <t>4072758</t>
  </si>
  <si>
    <t>马戈酒店</t>
  </si>
  <si>
    <t>JAMES DAVID</t>
  </si>
  <si>
    <t>3193.35</t>
  </si>
  <si>
    <t>3410.61</t>
  </si>
  <si>
    <t>2023-10-14 23:09:52</t>
  </si>
  <si>
    <t>2023-10-15</t>
  </si>
  <si>
    <t>4072892</t>
  </si>
  <si>
    <t>优选一晚酒店 2</t>
  </si>
  <si>
    <t>BELKHOUDJA TAITA</t>
  </si>
  <si>
    <t>360.61</t>
  </si>
  <si>
    <t>385.14</t>
  </si>
  <si>
    <t>2023-10-15 00:00:49</t>
  </si>
  <si>
    <t>阿尔及利亚</t>
  </si>
  <si>
    <t>4073426</t>
  </si>
  <si>
    <t>瑞德安德拉德翰加酒店</t>
  </si>
  <si>
    <t>BANDEIRA MILENA CARLA</t>
  </si>
  <si>
    <t>485.97</t>
  </si>
  <si>
    <t>519.09</t>
  </si>
  <si>
    <t>2023-10-15 08:38:52</t>
  </si>
  <si>
    <t>巴西</t>
  </si>
  <si>
    <t>4074736</t>
  </si>
  <si>
    <t>长滩岛金凤凰酒店</t>
  </si>
  <si>
    <t>lim Danilo,lim Danilo</t>
  </si>
  <si>
    <t>851.99</t>
  </si>
  <si>
    <t>910.05</t>
  </si>
  <si>
    <t>2023-10-16 08:38:31</t>
  </si>
  <si>
    <t>4076151</t>
  </si>
  <si>
    <t>柏林斯比特尔马克贝斯特韦斯特酒店</t>
  </si>
  <si>
    <t>Musa Bernd</t>
  </si>
  <si>
    <t>1893.84</t>
  </si>
  <si>
    <t>2022.90</t>
  </si>
  <si>
    <t>2023-10-15 19:48:24</t>
  </si>
  <si>
    <t>德国</t>
  </si>
  <si>
    <t>4076175</t>
  </si>
  <si>
    <t>曼谷拉差达宜必思尚品酒店</t>
  </si>
  <si>
    <t>heng desmond</t>
  </si>
  <si>
    <t>411.90</t>
  </si>
  <si>
    <t>439.97</t>
  </si>
  <si>
    <t>2023-10-15 19:57:03</t>
  </si>
  <si>
    <t>2023-10-16</t>
  </si>
  <si>
    <t>4080402</t>
  </si>
  <si>
    <t>马尼拉黎刹公园酒店</t>
  </si>
  <si>
    <t>PENG YUNHE</t>
  </si>
  <si>
    <t>1060.00</t>
  </si>
  <si>
    <t>1132.24</t>
  </si>
  <si>
    <t>2023-10-16 15:54:53</t>
  </si>
  <si>
    <t>4080743</t>
  </si>
  <si>
    <t>行军酒店</t>
  </si>
  <si>
    <t>HARUYOSHI TOSHIHARO,NAKANISHI KATSUHIRO,IDAKA YOSHIHIRO,HYUN MYUNGSIN</t>
  </si>
  <si>
    <t>2633.42</t>
  </si>
  <si>
    <t>2812.88</t>
  </si>
  <si>
    <t>2023-10-16 16:49:17</t>
  </si>
  <si>
    <t>2023-10-17</t>
  </si>
  <si>
    <t>4083483</t>
  </si>
  <si>
    <t>双子塔酒店</t>
  </si>
  <si>
    <t>Xiong Shoua</t>
  </si>
  <si>
    <t>880.20</t>
  </si>
  <si>
    <t>939.18</t>
  </si>
  <si>
    <t>2023-10-17 02:09:55</t>
  </si>
  <si>
    <t>2023-10-18</t>
  </si>
  <si>
    <t>4089873</t>
  </si>
  <si>
    <t>朱利叶斯凯撒阿尔勒水疗酒店 - 美憬阁</t>
  </si>
  <si>
    <t>Chu Hyojean</t>
  </si>
  <si>
    <t>1158.17</t>
  </si>
  <si>
    <t>1235.91</t>
  </si>
  <si>
    <t>2023-10-18 10:38:14</t>
  </si>
  <si>
    <t>4090551</t>
  </si>
  <si>
    <t>拉维德阿特兰酒店Ⅱ</t>
  </si>
  <si>
    <t>KIM JUNHWI</t>
  </si>
  <si>
    <t>1242.14</t>
  </si>
  <si>
    <t>1325.51</t>
  </si>
  <si>
    <t>2023-10-18 12:56:49</t>
  </si>
  <si>
    <t>2023-10-19</t>
  </si>
  <si>
    <t>4094477</t>
  </si>
  <si>
    <t>温莎欧逊尼可酒店</t>
  </si>
  <si>
    <t>Alarcon Galvez Fabian,Vergara Vania</t>
  </si>
  <si>
    <t>3699.92</t>
  </si>
  <si>
    <t>3950.80</t>
  </si>
  <si>
    <t>2023-10-19 04:11:50</t>
  </si>
  <si>
    <t>4095399</t>
  </si>
  <si>
    <t>碧瑶广场小屋</t>
  </si>
  <si>
    <t>WANG JUN</t>
  </si>
  <si>
    <t>2179.98</t>
  </si>
  <si>
    <t>2327.80</t>
  </si>
  <si>
    <t>2023-10-19 11:23:08</t>
  </si>
  <si>
    <t>4097435</t>
  </si>
  <si>
    <t>吉吉住所酒店</t>
  </si>
  <si>
    <t>FOMICHEV OLEG,NISANGRUM KONVIKA</t>
  </si>
  <si>
    <t>563.46</t>
  </si>
  <si>
    <t>601.67</t>
  </si>
  <si>
    <t>2023-10-19 17:07:19</t>
  </si>
  <si>
    <t>4099064</t>
  </si>
  <si>
    <t>巴厘岛水明漾安可温德姆华美达酒店 - CHSE 认证</t>
  </si>
  <si>
    <t>Guab Gevera Ralph Kimberly</t>
  </si>
  <si>
    <t>826.22</t>
  </si>
  <si>
    <t>882.24</t>
  </si>
  <si>
    <t>2023-10-19 21:54:37</t>
  </si>
  <si>
    <t>2023-10-20</t>
  </si>
  <si>
    <t>4100733</t>
  </si>
  <si>
    <t>布鲁日卡塞尔贝格大酒店</t>
  </si>
  <si>
    <t>CHENG GANG,DAI Jianwei,QIU HONG,WANG SIYIN</t>
  </si>
  <si>
    <t>3917.80</t>
  </si>
  <si>
    <t>4183.00</t>
  </si>
  <si>
    <t>2023-10-20 11:37:51</t>
  </si>
  <si>
    <t>比利时</t>
  </si>
  <si>
    <t>4102345</t>
  </si>
  <si>
    <t>阿斯塔纳国际酒店</t>
  </si>
  <si>
    <t>RUPINDER SINGH RUPINDER SINGH</t>
  </si>
  <si>
    <t>831.11</t>
  </si>
  <si>
    <t>887.37</t>
  </si>
  <si>
    <t>2023-10-20 16:23:42</t>
  </si>
  <si>
    <t>哈萨克斯坦</t>
  </si>
  <si>
    <t>2023-10-22</t>
  </si>
  <si>
    <t>4110211</t>
  </si>
  <si>
    <t>曼谷柏悦酒店</t>
  </si>
  <si>
    <t>MAK CHI WAI,AUYEUNG WING YUN WINNIE</t>
  </si>
  <si>
    <t>6306.00</t>
  </si>
  <si>
    <t>6728.55</t>
  </si>
  <si>
    <t>2023-10-25 11:48:26</t>
  </si>
  <si>
    <t>4110851</t>
  </si>
  <si>
    <t>吉隆坡希尔顿花园酒店北店</t>
  </si>
  <si>
    <t>LIN DONGFANG</t>
  </si>
  <si>
    <t>689.97</t>
  </si>
  <si>
    <t>736.28</t>
  </si>
  <si>
    <t>2023-10-22 09:23:57</t>
  </si>
  <si>
    <t>4112194</t>
  </si>
  <si>
    <t>曼谷格乐丽雅10酒店</t>
  </si>
  <si>
    <t>JANG SEONGHO,BAE SUNGHWAN</t>
  </si>
  <si>
    <t>1480.66</t>
  </si>
  <si>
    <t>1580.04</t>
  </si>
  <si>
    <t>2023-10-22 15:42:30</t>
  </si>
  <si>
    <t>4112414</t>
  </si>
  <si>
    <t>维万塔海得拉巴贝岗姆佩特酒店</t>
  </si>
  <si>
    <t>Gor Varun</t>
  </si>
  <si>
    <t>2905.83</t>
  </si>
  <si>
    <t>3100.88</t>
  </si>
  <si>
    <t>2023-10-22 16:27:11</t>
  </si>
  <si>
    <t>印度</t>
  </si>
  <si>
    <t>4113576</t>
  </si>
  <si>
    <t>自由酒店</t>
  </si>
  <si>
    <t>SANTOAS SANTOAS</t>
  </si>
  <si>
    <t>759.33</t>
  </si>
  <si>
    <t>810.30</t>
  </si>
  <si>
    <t>2023-10-22 19:53:28</t>
  </si>
  <si>
    <t>4114213</t>
  </si>
  <si>
    <t>新加坡樟宜机场皇冠假日酒店</t>
  </si>
  <si>
    <t>Alolod Noel Romero</t>
  </si>
  <si>
    <t>1695.00</t>
  </si>
  <si>
    <t>1808.77</t>
  </si>
  <si>
    <t>2023-10-23 22:47:26</t>
  </si>
  <si>
    <t>新加坡</t>
  </si>
  <si>
    <t>2023-10-23</t>
  </si>
  <si>
    <t>4115467</t>
  </si>
  <si>
    <t>卡拉布兰卡出租公寓</t>
  </si>
  <si>
    <t>Hurme Lassi,Kanerva Katja</t>
  </si>
  <si>
    <t>1826.45</t>
  </si>
  <si>
    <t>1949.04</t>
  </si>
  <si>
    <t>2023-10-23 04:14:17</t>
  </si>
  <si>
    <t>4115848</t>
  </si>
  <si>
    <t>马尼拉湾景酒店</t>
  </si>
  <si>
    <t>Pauya Angelika Agramon</t>
  </si>
  <si>
    <t>1475.07</t>
  </si>
  <si>
    <t>1574.08</t>
  </si>
  <si>
    <t>2023-10-23 08:59:02</t>
  </si>
  <si>
    <t>4119396</t>
  </si>
  <si>
    <t>曼谷京华大酒店</t>
  </si>
  <si>
    <t>BEH KIAN PENG</t>
  </si>
  <si>
    <t>988.58</t>
  </si>
  <si>
    <t>1054.94</t>
  </si>
  <si>
    <t>2023-10-23 20:08:47</t>
  </si>
  <si>
    <t>4119404</t>
  </si>
  <si>
    <t>考艾里克儿康赛特伊桑精品度假村</t>
  </si>
  <si>
    <t>DIENER YVONNE</t>
  </si>
  <si>
    <t>2240.79</t>
  </si>
  <si>
    <t>2391.20</t>
  </si>
  <si>
    <t>2023-10-23 20:11:56</t>
  </si>
  <si>
    <t>4119852</t>
  </si>
  <si>
    <t>帕赛卡巴雅酒店</t>
  </si>
  <si>
    <t>ARANCIS MONIQUE PANEM</t>
  </si>
  <si>
    <t>361.94</t>
  </si>
  <si>
    <t>386.23</t>
  </si>
  <si>
    <t>2023-10-23 21:32:21</t>
  </si>
  <si>
    <t>2023-10-24</t>
  </si>
  <si>
    <t>4120971</t>
  </si>
  <si>
    <t>爱丁堡加里东期华尔道夫酒店</t>
  </si>
  <si>
    <t>Song Yangqi</t>
  </si>
  <si>
    <t>5325.80</t>
  </si>
  <si>
    <t>5688.74</t>
  </si>
  <si>
    <t>2023-10-24 03:55:04</t>
  </si>
  <si>
    <t>4122723</t>
  </si>
  <si>
    <t>古晋铂尔曼酒店</t>
  </si>
  <si>
    <t>OOI SZE KAI</t>
  </si>
  <si>
    <t>934.37</t>
  </si>
  <si>
    <t>998.04</t>
  </si>
  <si>
    <t>-0.01</t>
  </si>
  <si>
    <t>-998</t>
  </si>
  <si>
    <t>-934</t>
  </si>
  <si>
    <t>2023-10-24 13:31:29</t>
  </si>
  <si>
    <t>4123122</t>
  </si>
  <si>
    <t>TNEOH SHEN JEN</t>
  </si>
  <si>
    <t>758.86</t>
  </si>
  <si>
    <t>810.58</t>
  </si>
  <si>
    <t>2023-10-24 14:56:17</t>
  </si>
  <si>
    <t>4125568</t>
  </si>
  <si>
    <t>关丹凯悦酒店</t>
  </si>
  <si>
    <t>MOHSIN FIRA NADIRA</t>
  </si>
  <si>
    <t>532.99</t>
  </si>
  <si>
    <t>569.31</t>
  </si>
  <si>
    <t>2023-10-24 21:02:09</t>
  </si>
  <si>
    <t>4126105</t>
  </si>
  <si>
    <t>MD AROF MASHITAHANUM</t>
  </si>
  <si>
    <t>605.58</t>
  </si>
  <si>
    <t>646.85</t>
  </si>
  <si>
    <t>2023-10-24 22:53:29</t>
  </si>
  <si>
    <t>2023-10-26</t>
  </si>
  <si>
    <t>4132870</t>
  </si>
  <si>
    <t>阿罗纳城堡旅馆</t>
  </si>
  <si>
    <t>CORDORA GARRY AWING</t>
  </si>
  <si>
    <t>250.85</t>
  </si>
  <si>
    <t>267.54</t>
  </si>
  <si>
    <t>2023-10-26 07:25:02</t>
  </si>
  <si>
    <t>4134668</t>
  </si>
  <si>
    <t>华美达济州市酒店</t>
  </si>
  <si>
    <t>NAGAHARA YOSHIE,NAGAHARA TADASHI</t>
  </si>
  <si>
    <t>942.98</t>
  </si>
  <si>
    <t>1005.74</t>
  </si>
  <si>
    <t>2023-10-26 14:41:04</t>
  </si>
  <si>
    <t>4137318</t>
  </si>
  <si>
    <t>7天优品芭提雅酒店</t>
  </si>
  <si>
    <t>WONG WING YIP</t>
  </si>
  <si>
    <t>303.52</t>
  </si>
  <si>
    <t>323.72</t>
  </si>
  <si>
    <t>2023-10-26 21:01:40</t>
  </si>
  <si>
    <t>4137479</t>
  </si>
  <si>
    <t>罗克岛度假村</t>
  </si>
  <si>
    <t>NARVADEZ ALYSSA MARIE,CASTILLO JASMINE MARY</t>
  </si>
  <si>
    <t>316.84</t>
  </si>
  <si>
    <t>337.93</t>
  </si>
  <si>
    <t>2023-10-26 21:36:48</t>
  </si>
  <si>
    <t>2023-10-27</t>
  </si>
  <si>
    <t>4138390</t>
  </si>
  <si>
    <t>曼谷康莱德酒店</t>
  </si>
  <si>
    <t>ZHANG SUHE,TIAN JUN</t>
  </si>
  <si>
    <t>2133.10</t>
  </si>
  <si>
    <t>2275.06</t>
  </si>
  <si>
    <t>2023-10-27 00:40:23</t>
  </si>
  <si>
    <t>4139427</t>
  </si>
  <si>
    <t>SINAGUINAN JENNIE GARCIA</t>
  </si>
  <si>
    <t>304.28</t>
  </si>
  <si>
    <t>324.50</t>
  </si>
  <si>
    <t>2023-10-27 10:42:29</t>
  </si>
  <si>
    <t>4140056</t>
  </si>
  <si>
    <t>LIANG AIJUN,LIU SHOUZHEN</t>
  </si>
  <si>
    <t>1820.30</t>
  </si>
  <si>
    <t>1941.24</t>
  </si>
  <si>
    <t>2023-10-27 12:32:32</t>
  </si>
  <si>
    <t>4140730</t>
  </si>
  <si>
    <t>埃森华美达饭店</t>
  </si>
  <si>
    <t>ZHOU QUAN</t>
  </si>
  <si>
    <t>9003.36</t>
  </si>
  <si>
    <t>9601.54</t>
  </si>
  <si>
    <t>2023-10-27 14:12:13</t>
  </si>
  <si>
    <t>4140869</t>
  </si>
  <si>
    <t>快乐文化维拉布干维尔酒店</t>
  </si>
  <si>
    <t>Buduchev Vitaly</t>
  </si>
  <si>
    <t>318.59</t>
  </si>
  <si>
    <t>339.76</t>
  </si>
  <si>
    <t>2023-10-27 14:45:47</t>
  </si>
  <si>
    <t>4141172</t>
  </si>
  <si>
    <t>曼谷千禧希尔顿酒店</t>
  </si>
  <si>
    <t>LIN WEN HSIU</t>
  </si>
  <si>
    <t>3099.64</t>
  </si>
  <si>
    <t>3305.58</t>
  </si>
  <si>
    <t>2023-10-27 15:25:59</t>
  </si>
  <si>
    <t>4141617</t>
  </si>
  <si>
    <t>布里斯班皇家阿尔伯特酒店</t>
  </si>
  <si>
    <t>Lawrence Russell</t>
  </si>
  <si>
    <t>802.78</t>
  </si>
  <si>
    <t>856.12</t>
  </si>
  <si>
    <t>2023-10-27 16:43:18</t>
  </si>
  <si>
    <t>2023-10-28</t>
  </si>
  <si>
    <t>4144111</t>
  </si>
  <si>
    <t>kocher himanshu</t>
  </si>
  <si>
    <t>551.05</t>
  </si>
  <si>
    <t>587.60</t>
  </si>
  <si>
    <t>2023-10-28 01:10:55</t>
  </si>
  <si>
    <t>4144116</t>
  </si>
  <si>
    <t>雅加达印尼珊迪卡酒店&amp;度假村</t>
  </si>
  <si>
    <t>WAHYU ALEKSANDRA EKHE</t>
  </si>
  <si>
    <t>367.29</t>
  </si>
  <si>
    <t>391.65</t>
  </si>
  <si>
    <t>2023-10-28 01:14:24</t>
  </si>
  <si>
    <t>4144384</t>
  </si>
  <si>
    <t>芭堤雅琥珀酒店</t>
  </si>
  <si>
    <t>Xu Feng,Wishthawin thassanaphisol</t>
  </si>
  <si>
    <t>1452.78</t>
  </si>
  <si>
    <t>1549.14</t>
  </si>
  <si>
    <t>2023-10-28 05:09:35</t>
  </si>
  <si>
    <t>2023-10-29</t>
  </si>
  <si>
    <t>4149653</t>
  </si>
  <si>
    <t>克罗纳德酒店</t>
  </si>
  <si>
    <t>SAHANE Pravin,SAHANE Pravin</t>
  </si>
  <si>
    <t>2280.62</t>
  </si>
  <si>
    <t>2431.88</t>
  </si>
  <si>
    <t>2023-10-29 01:10:47</t>
  </si>
  <si>
    <t>4151326</t>
  </si>
  <si>
    <t>Quarter 拉普罗酒店 - UHG</t>
  </si>
  <si>
    <t>CHUMPAWONG CHOOKWAN</t>
  </si>
  <si>
    <t>756.98</t>
  </si>
  <si>
    <t>807.10</t>
  </si>
  <si>
    <t>2023-10-29 13:05:31</t>
  </si>
  <si>
    <t>4151693</t>
  </si>
  <si>
    <t>吉隆坡星汇公寓式酒店</t>
  </si>
  <si>
    <t>SRISOMBAT DARANPORN</t>
  </si>
  <si>
    <t>177.20</t>
  </si>
  <si>
    <t>188.93</t>
  </si>
  <si>
    <t>2023-10-29 14:27:52</t>
  </si>
  <si>
    <t>4152627</t>
  </si>
  <si>
    <t>曼谷瑞博朗得酒店</t>
  </si>
  <si>
    <t>GO KANGMO</t>
  </si>
  <si>
    <t>2478.94</t>
  </si>
  <si>
    <t>2643.07</t>
  </si>
  <si>
    <t>2023-10-29 17:26:14</t>
  </si>
  <si>
    <t>4154169</t>
  </si>
  <si>
    <t>迪拜市中心千禧酒店</t>
  </si>
  <si>
    <t>Deb Deepjyoti,Deb Deepjyoti</t>
  </si>
  <si>
    <t>3904.18</t>
  </si>
  <si>
    <t>4162.68</t>
  </si>
  <si>
    <t>2023-10-29 21:57:12</t>
  </si>
  <si>
    <t>4154521</t>
  </si>
  <si>
    <t>森塔拉奥南海滩度假酒店</t>
  </si>
  <si>
    <t>Thomas Bastardo Adrian</t>
  </si>
  <si>
    <t>4833.80</t>
  </si>
  <si>
    <t>5153.85</t>
  </si>
  <si>
    <t>2023-10-29 22:48:24</t>
  </si>
  <si>
    <t>2023-10-30</t>
  </si>
  <si>
    <t>4156988</t>
  </si>
  <si>
    <t>茉莉花豪华公寓</t>
  </si>
  <si>
    <t>YU HYUNGGEAK</t>
  </si>
  <si>
    <t>1515.82</t>
  </si>
  <si>
    <t>1616.18</t>
  </si>
  <si>
    <t>2023-10-30 13:41:12</t>
  </si>
  <si>
    <t>4157567</t>
  </si>
  <si>
    <t>曼谷盛泰乐水门酒店</t>
  </si>
  <si>
    <t>OOI EWE NEE</t>
  </si>
  <si>
    <t>1525.18</t>
  </si>
  <si>
    <t>1626.17</t>
  </si>
  <si>
    <t>2023-10-30 15:15:50</t>
  </si>
  <si>
    <t>4158121</t>
  </si>
  <si>
    <t>巴厘岛伍拉·赖国际机场希尔顿花园酒店</t>
  </si>
  <si>
    <t>XUE JING</t>
  </si>
  <si>
    <t>289.53</t>
  </si>
  <si>
    <t>308.70</t>
  </si>
  <si>
    <t>2023-10-30 17:00:55</t>
  </si>
  <si>
    <t>4159140</t>
  </si>
  <si>
    <t>斯德哥尔摩阿卡迪亚精英酒店</t>
  </si>
  <si>
    <t>MA YANQI</t>
  </si>
  <si>
    <t>1310.42</t>
  </si>
  <si>
    <t>1397.19</t>
  </si>
  <si>
    <t>2023-10-30 19:35:02</t>
  </si>
  <si>
    <t>瑞典</t>
  </si>
  <si>
    <t>4160787</t>
  </si>
  <si>
    <t>芭堤雅盛捷酒店</t>
  </si>
  <si>
    <t>ZHANG CHEN</t>
  </si>
  <si>
    <t>5537.31</t>
  </si>
  <si>
    <t>5903.94</t>
  </si>
  <si>
    <t>2023-10-30 23:48:20</t>
  </si>
  <si>
    <t>2023-10-31</t>
  </si>
  <si>
    <t>4160883</t>
  </si>
  <si>
    <t>皇冠假日巴黎共和酒店</t>
  </si>
  <si>
    <t>WONG NGAN FUN KELVIN</t>
  </si>
  <si>
    <t>2568.06</t>
  </si>
  <si>
    <t>2738.10</t>
  </si>
  <si>
    <t>2023-10-31 00:21:02</t>
  </si>
  <si>
    <t>4162404</t>
  </si>
  <si>
    <t>梅鲁萨卡努沙杜瓦</t>
  </si>
  <si>
    <t>BAI LU,CUI YUHAO</t>
  </si>
  <si>
    <t>2167.30</t>
  </si>
  <si>
    <t>2313.51</t>
  </si>
  <si>
    <t>2023-10-31 11:58:28</t>
  </si>
  <si>
    <t>4162705</t>
  </si>
  <si>
    <t>曼谷华昌传统酒店</t>
  </si>
  <si>
    <t>SAHIBBON NURVILEANDIA BINTI,ADNAN RUZLINDA</t>
  </si>
  <si>
    <t>1268.00</t>
  </si>
  <si>
    <t>1353.54</t>
  </si>
  <si>
    <t>2023-11-01 15:52:35</t>
  </si>
  <si>
    <t>4162773</t>
  </si>
  <si>
    <t>首尔明洞美利来酒店</t>
  </si>
  <si>
    <t>CHEUK MUI YING JESSICA</t>
  </si>
  <si>
    <t>1684.08</t>
  </si>
  <si>
    <t>1797.69</t>
  </si>
  <si>
    <t>2023-10-31 12:54:07</t>
  </si>
  <si>
    <t>4163183</t>
  </si>
  <si>
    <t>旧金山标记酒店</t>
  </si>
  <si>
    <t>CHO SEONGJAE</t>
  </si>
  <si>
    <t>1161.49</t>
  </si>
  <si>
    <t>1239.85</t>
  </si>
  <si>
    <t>2023-10-31 13:55:33</t>
  </si>
  <si>
    <t>4163199</t>
  </si>
  <si>
    <t>LEE YOUNGBOK</t>
  </si>
  <si>
    <t>2023-10-31 14:00:00</t>
  </si>
  <si>
    <t>4163370</t>
  </si>
  <si>
    <t>PARK JUNYEONG</t>
  </si>
  <si>
    <t>2023-10-31 14:06:17</t>
  </si>
  <si>
    <t>4163525</t>
  </si>
  <si>
    <t>考拉克海景度假村</t>
  </si>
  <si>
    <t>PHOMMACHACK KAYLA NICOLE B,SIRIPANYA SOMBANH</t>
  </si>
  <si>
    <t>565.66</t>
  </si>
  <si>
    <t>603.82</t>
  </si>
  <si>
    <t>2023-10-31 14:55:42</t>
  </si>
  <si>
    <t>4163536</t>
  </si>
  <si>
    <t>阿尔罗诺玛德酒店</t>
  </si>
  <si>
    <t>HAN JIE</t>
  </si>
  <si>
    <t>2087.07</t>
  </si>
  <si>
    <t>2227.87</t>
  </si>
  <si>
    <t>2023-10-31 14:59:04</t>
  </si>
  <si>
    <t>4165312</t>
  </si>
  <si>
    <t>辉光素坤逸 71酒店</t>
  </si>
  <si>
    <t>KONGSANGSAK CHINANA,SANTHANATHAT NATTHIRIT</t>
  </si>
  <si>
    <t>464.64</t>
  </si>
  <si>
    <t>495.99</t>
  </si>
  <si>
    <t>2023-10-31 19:02:37</t>
  </si>
  <si>
    <t>4165736</t>
  </si>
  <si>
    <t>雅加达东荟城智选假日酒店</t>
  </si>
  <si>
    <t>MA MING</t>
  </si>
  <si>
    <t>296.51</t>
  </si>
  <si>
    <t>316.51</t>
  </si>
  <si>
    <t>2023-10-31 20:03:07</t>
  </si>
  <si>
    <t>4165829</t>
  </si>
  <si>
    <t>班愉丽水疗度假村</t>
  </si>
  <si>
    <t>KHAN ANEESH,KHAN ANEESH</t>
  </si>
  <si>
    <t>506.92</t>
  </si>
  <si>
    <t>541.12</t>
  </si>
  <si>
    <t>2023-10-31 20:26:06</t>
  </si>
  <si>
    <t>4166139</t>
  </si>
  <si>
    <t>莱恩酒店</t>
  </si>
  <si>
    <t>YII MEE SIENG</t>
  </si>
  <si>
    <t>1186.74</t>
  </si>
  <si>
    <t>1266.80</t>
  </si>
  <si>
    <t>2023-10-31 21:08:33</t>
  </si>
  <si>
    <t>4166288</t>
  </si>
  <si>
    <t>斯堪法兰克福博物馆酒店</t>
  </si>
  <si>
    <t>Valbuzzi Fabio</t>
  </si>
  <si>
    <t>937.46</t>
  </si>
  <si>
    <t>1000.70</t>
  </si>
  <si>
    <t>2023-10-31 21:53:21</t>
  </si>
  <si>
    <t>4166404</t>
  </si>
  <si>
    <t>格兰玛哈甘酒店</t>
  </si>
  <si>
    <t>LAN XINGGUO,MA GUOYONG,LUO YING,LI ZHUORAN</t>
  </si>
  <si>
    <t>5310.61</t>
  </si>
  <si>
    <t>5668.88</t>
  </si>
  <si>
    <t>2023-10-31 22:43:05</t>
  </si>
  <si>
    <t>4166420</t>
  </si>
  <si>
    <t>黛安娜酒店</t>
  </si>
  <si>
    <t>PINEDA MARCO ANTONIO</t>
  </si>
  <si>
    <t>633.43</t>
  </si>
  <si>
    <t>676.16</t>
  </si>
  <si>
    <t>2023-10-31 22:25:57</t>
  </si>
  <si>
    <t>墨西哥</t>
  </si>
  <si>
    <t>4166516</t>
  </si>
  <si>
    <t>因特拉肯克雷布斯酒店</t>
  </si>
  <si>
    <t>ZHI XIANGYONG,LUO ZIYAN</t>
  </si>
  <si>
    <t>1212.40</t>
  </si>
  <si>
    <t>1294.19</t>
  </si>
  <si>
    <t>2023-10-31 22:48:31</t>
  </si>
  <si>
    <t>2023-11-01</t>
  </si>
  <si>
    <t>4167627</t>
  </si>
  <si>
    <t>波赛顿雅典酒店</t>
  </si>
  <si>
    <t>LI JIE,LI DESEN</t>
  </si>
  <si>
    <t>12030.39</t>
  </si>
  <si>
    <t>12839.26</t>
  </si>
  <si>
    <t>2023-11-01 08:41:37</t>
  </si>
  <si>
    <t>4168039</t>
  </si>
  <si>
    <t>素坤逸 1 巷贝斯特韦斯特优质酒店</t>
  </si>
  <si>
    <t>THAN SHWE</t>
  </si>
  <si>
    <t>2120.02</t>
  </si>
  <si>
    <t>2262.56</t>
  </si>
  <si>
    <t>2023-11-01 10:27:00</t>
  </si>
  <si>
    <t>4169195</t>
  </si>
  <si>
    <t>春河度假村</t>
  </si>
  <si>
    <t>WONG DAO CHEW</t>
  </si>
  <si>
    <t>249.86</t>
  </si>
  <si>
    <t>266.66</t>
  </si>
  <si>
    <t>2023-11-01 13:32:43</t>
  </si>
  <si>
    <t>老挝</t>
  </si>
  <si>
    <t>4169450</t>
  </si>
  <si>
    <t>斯堪迪克伊萨维斯酒店</t>
  </si>
  <si>
    <t>WU DANKE,CHEN YUNPENG</t>
  </si>
  <si>
    <t>6155.62</t>
  </si>
  <si>
    <t>6569.50</t>
  </si>
  <si>
    <t>2023-11-01 14:09:23</t>
  </si>
  <si>
    <t>挪威</t>
  </si>
  <si>
    <t>4169548</t>
  </si>
  <si>
    <t>格拉纳达中心酒店</t>
  </si>
  <si>
    <t>ZHANG LINGYI</t>
  </si>
  <si>
    <t>1096.51</t>
  </si>
  <si>
    <t>1170.23</t>
  </si>
  <si>
    <t>2023-11-01 14:42:52</t>
  </si>
  <si>
    <t>4170514</t>
  </si>
  <si>
    <t>金边城市露台酒店</t>
  </si>
  <si>
    <t>TAN Yeow leong Bobby</t>
  </si>
  <si>
    <t>889.42</t>
  </si>
  <si>
    <t>949.22</t>
  </si>
  <si>
    <t>2023-11-01 17:18:40</t>
  </si>
  <si>
    <t>柬埔寨</t>
  </si>
  <si>
    <t>4170919</t>
  </si>
  <si>
    <t>温德姆飙网者天堂</t>
  </si>
  <si>
    <t>WANG LINYING</t>
  </si>
  <si>
    <t>3779.03</t>
  </si>
  <si>
    <t>4033.12</t>
  </si>
  <si>
    <t>2023-11-01 17:52:03</t>
  </si>
  <si>
    <t>4171654</t>
  </si>
  <si>
    <t>莲花迪沙鲁海滩度假村及水疗中心</t>
  </si>
  <si>
    <t>SANDRASEGARAN PUVANESWARI</t>
  </si>
  <si>
    <t>2164.21</t>
  </si>
  <si>
    <t>2309.72</t>
  </si>
  <si>
    <t>2023-11-01 19:08:48</t>
  </si>
  <si>
    <t>4171810</t>
  </si>
  <si>
    <t>成功山庄Chateau水疗度假村</t>
  </si>
  <si>
    <t>IZZUDDIN IZZUDDIN JAMIL</t>
  </si>
  <si>
    <t>2732.55</t>
  </si>
  <si>
    <t>2916.28</t>
  </si>
  <si>
    <t>2023-11-01 19:51:10</t>
  </si>
  <si>
    <t>4172182</t>
  </si>
  <si>
    <t>广旅馆</t>
  </si>
  <si>
    <t>jung hyeyoung</t>
  </si>
  <si>
    <t>109.37</t>
  </si>
  <si>
    <t>116.72</t>
  </si>
  <si>
    <t>2023-11-01 20:27:24</t>
  </si>
  <si>
    <t>4172597</t>
  </si>
  <si>
    <t>吉隆坡希尔顿酒店</t>
  </si>
  <si>
    <t>RAMU SHAERN</t>
  </si>
  <si>
    <t>1883.28</t>
  </si>
  <si>
    <t>2009.90</t>
  </si>
  <si>
    <t>2023-11-01 21:21:17</t>
  </si>
  <si>
    <t>4172609</t>
  </si>
  <si>
    <t>1534.96</t>
  </si>
  <si>
    <t>1638.16</t>
  </si>
  <si>
    <t>2023-11-01 21:23:38</t>
  </si>
  <si>
    <t>4172673</t>
  </si>
  <si>
    <t>AB HAMID NUR AINUN</t>
  </si>
  <si>
    <t>682.88</t>
  </si>
  <si>
    <t>728.79</t>
  </si>
  <si>
    <t>2023-11-01 21:37:10</t>
  </si>
  <si>
    <t>2023-11-02</t>
  </si>
  <si>
    <t>4173556</t>
  </si>
  <si>
    <t>南浦1高级K-旅馆</t>
  </si>
  <si>
    <t>CHENG YAFANG</t>
  </si>
  <si>
    <t>211.57</t>
  </si>
  <si>
    <t>225.80</t>
  </si>
  <si>
    <t>2023-11-02 00:36:33</t>
  </si>
  <si>
    <t>4173578</t>
  </si>
  <si>
    <t>CHIOU JIANTUNG</t>
  </si>
  <si>
    <t>232.79</t>
  </si>
  <si>
    <t>248.44</t>
  </si>
  <si>
    <t>-248</t>
  </si>
  <si>
    <t>-232</t>
  </si>
  <si>
    <t>2023-11-02 00:47:19</t>
  </si>
  <si>
    <t>4173596</t>
  </si>
  <si>
    <t>伦敦布赖森酒店</t>
  </si>
  <si>
    <t>Koehler Michael</t>
  </si>
  <si>
    <t>1580.83</t>
  </si>
  <si>
    <t>1687.12</t>
  </si>
  <si>
    <t>2023-11-02 00:53:10</t>
  </si>
  <si>
    <t>4173723</t>
  </si>
  <si>
    <t>维托尔酒店</t>
  </si>
  <si>
    <t>KOKUBUN TANEMITCHI-HADRIEN,NGANGAMA-BOMA ARSENE</t>
  </si>
  <si>
    <t>454.20</t>
  </si>
  <si>
    <t>484.58</t>
  </si>
  <si>
    <t>2023-11-02 01:57:32</t>
  </si>
  <si>
    <t>4173725</t>
  </si>
  <si>
    <t>KOCHER HIMANSHU</t>
  </si>
  <si>
    <t>271.15</t>
  </si>
  <si>
    <t>289.29</t>
  </si>
  <si>
    <t>2023-11-02 01:55:42</t>
  </si>
  <si>
    <t>4173735</t>
  </si>
  <si>
    <t>最佳西方爱丽舍巴萨诺酒店</t>
  </si>
  <si>
    <t>O Donovan Fergal</t>
  </si>
  <si>
    <t>4526.15</t>
  </si>
  <si>
    <t>4828.92</t>
  </si>
  <si>
    <t>2023-11-02 02:01:09</t>
  </si>
  <si>
    <t>4173778</t>
  </si>
  <si>
    <t>欧力斯普马克思德萨酒店</t>
  </si>
  <si>
    <t>WICKE FRITZI,WICKE MICHAEL</t>
  </si>
  <si>
    <t>1181.95</t>
  </si>
  <si>
    <t>1261.02</t>
  </si>
  <si>
    <t>2023-11-02 02:35:00</t>
  </si>
  <si>
    <t>4173999</t>
  </si>
  <si>
    <t>金兰阿尔玛度假酒店</t>
  </si>
  <si>
    <t>LEE MINYOUNG</t>
  </si>
  <si>
    <t>1310.63</t>
  </si>
  <si>
    <t>1398.30</t>
  </si>
  <si>
    <t>2023-11-02 08:17:17</t>
  </si>
  <si>
    <t>4174216</t>
  </si>
  <si>
    <t>泗水大蒂博尼哥罗酒店</t>
  </si>
  <si>
    <t>LAU CHENG SHENG</t>
  </si>
  <si>
    <t>559.64</t>
  </si>
  <si>
    <t>597.08</t>
  </si>
  <si>
    <t>2023-11-02 08:14:39</t>
  </si>
  <si>
    <t>4175336</t>
  </si>
  <si>
    <t>希尔顿悉尼酒店</t>
  </si>
  <si>
    <t>LIANG BO</t>
  </si>
  <si>
    <t>7618.11</t>
  </si>
  <si>
    <t>8127.72</t>
  </si>
  <si>
    <t>2023-11-02 12:06:30</t>
  </si>
  <si>
    <t>4176179</t>
  </si>
  <si>
    <t>客莱福巴东普吉岛酒店 (SHA Plus+)</t>
  </si>
  <si>
    <t>YANG YANG,YANG QUNRONG</t>
  </si>
  <si>
    <t>3008.86</t>
  </si>
  <si>
    <t>3210.14</t>
  </si>
  <si>
    <t>2023-11-02 14:30:31</t>
  </si>
  <si>
    <t>4176571</t>
  </si>
  <si>
    <t>艾里四分之一UHG酒店</t>
  </si>
  <si>
    <t>LIN CHOIMAN</t>
  </si>
  <si>
    <t>1132.10</t>
  </si>
  <si>
    <t>1207.83</t>
  </si>
  <si>
    <t>2023-11-02 15:22:06</t>
  </si>
  <si>
    <t>4176875</t>
  </si>
  <si>
    <t>利兹希尔顿逸林酒店</t>
  </si>
  <si>
    <t>XIE WEI</t>
  </si>
  <si>
    <t>1054.10</t>
  </si>
  <si>
    <t>1124.61</t>
  </si>
  <si>
    <t>2023-11-02 16:04:23</t>
  </si>
  <si>
    <t>4177503</t>
  </si>
  <si>
    <t>想象灯塔酒店</t>
  </si>
  <si>
    <t>CHEN CHEN</t>
  </si>
  <si>
    <t>816.41</t>
  </si>
  <si>
    <t>871.02</t>
  </si>
  <si>
    <t>2023-11-02 17:44:38</t>
  </si>
  <si>
    <t>4177566</t>
  </si>
  <si>
    <t>PARK JUNHYEN</t>
  </si>
  <si>
    <t>4062.82</t>
  </si>
  <si>
    <t>4334.60</t>
  </si>
  <si>
    <t>2023-11-02 17:58:30</t>
  </si>
  <si>
    <t>4177965</t>
  </si>
  <si>
    <t>Dolce by Wyndham Hanoi Golden Lake</t>
  </si>
  <si>
    <t>WANG JIUNLI</t>
  </si>
  <si>
    <t>945.19</t>
  </si>
  <si>
    <t>1008.42</t>
  </si>
  <si>
    <t>2023-11-02 18:30:11</t>
  </si>
  <si>
    <t>4178054</t>
  </si>
  <si>
    <t>蓝色泰拉酒店</t>
  </si>
  <si>
    <t>Han lingling,Li Yongchun</t>
  </si>
  <si>
    <t>748.32</t>
  </si>
  <si>
    <t>798.38</t>
  </si>
  <si>
    <t>2023-11-02 18:49:39</t>
  </si>
  <si>
    <t>4178445</t>
  </si>
  <si>
    <t>XI HONGLIN,LI XINYU</t>
  </si>
  <si>
    <t>4167.48</t>
  </si>
  <si>
    <t>4446.26</t>
  </si>
  <si>
    <t>2023-11-02 19:11:15</t>
  </si>
  <si>
    <t>4179679</t>
  </si>
  <si>
    <t>公园山顶酒店</t>
  </si>
  <si>
    <t>JO SEUNGBEOM,SEO HYUCKJIN</t>
  </si>
  <si>
    <t>3055.60</t>
  </si>
  <si>
    <t>3260.00</t>
  </si>
  <si>
    <t>2023-11-02 22:07:28</t>
  </si>
  <si>
    <t>4180014</t>
  </si>
  <si>
    <t>210.50</t>
  </si>
  <si>
    <t>224.58</t>
  </si>
  <si>
    <t>2023-11-02 22:59:00</t>
  </si>
  <si>
    <t>2023-11-03</t>
  </si>
  <si>
    <t>4180338</t>
  </si>
  <si>
    <t>巴厘岛库塔格兰祖丽酒店</t>
  </si>
  <si>
    <t>PUTERA FRANZ YONG,HANDAYANI WIKA</t>
  </si>
  <si>
    <t>184.50</t>
  </si>
  <si>
    <t>196.84</t>
  </si>
  <si>
    <t>2023-11-03 00:11:45</t>
  </si>
  <si>
    <t>4180745</t>
  </si>
  <si>
    <t>巴厘岛康莱德酒店</t>
  </si>
  <si>
    <t>CAI DINGZHOU,ZHANG HANQIU</t>
  </si>
  <si>
    <t>2656.77</t>
  </si>
  <si>
    <t>2835.70</t>
  </si>
  <si>
    <t>2023-11-03 02:06:58</t>
  </si>
  <si>
    <t>4180978</t>
  </si>
  <si>
    <t>玛丽蒂姆马格德堡酒店</t>
  </si>
  <si>
    <t>Ehlers-Streit Gerlinde</t>
  </si>
  <si>
    <t>692.83</t>
  </si>
  <si>
    <t>739.49</t>
  </si>
  <si>
    <t>2023-11-03 04:55:07</t>
  </si>
  <si>
    <t>4180989</t>
  </si>
  <si>
    <t>阿克西斯维亚纳商务SPA酒店</t>
  </si>
  <si>
    <t>SA CELSO NUNO</t>
  </si>
  <si>
    <t>496.63</t>
  </si>
  <si>
    <t>530.08</t>
  </si>
  <si>
    <t>2023-11-03 05:02:32</t>
  </si>
  <si>
    <t>4181934</t>
  </si>
  <si>
    <t>塞维利亚美洲酒店</t>
  </si>
  <si>
    <t>WU YAOKANG</t>
  </si>
  <si>
    <t>1740.39</t>
  </si>
  <si>
    <t>1857.60</t>
  </si>
  <si>
    <t>2023-11-03 10:05:56</t>
  </si>
  <si>
    <t>4182078</t>
  </si>
  <si>
    <t>雅加达卡萨布兰卡温德姆酒店</t>
  </si>
  <si>
    <t>XIAO FENG</t>
  </si>
  <si>
    <t>1780.00</t>
  </si>
  <si>
    <t>1899.88</t>
  </si>
  <si>
    <t>2023-11-03 10:55:32</t>
  </si>
  <si>
    <t>4183303</t>
  </si>
  <si>
    <t>桃山度假酒店</t>
  </si>
  <si>
    <t>PORNSITMAHASIRI RANET</t>
  </si>
  <si>
    <t>721.15</t>
  </si>
  <si>
    <t>769.72</t>
  </si>
  <si>
    <t>2023-11-03 13:29:15</t>
  </si>
  <si>
    <t>4183707</t>
  </si>
  <si>
    <t>卢巴普吉岛芭东旅舍</t>
  </si>
  <si>
    <t>LITVINENKO POLINA</t>
  </si>
  <si>
    <t>3232.75</t>
  </si>
  <si>
    <t>3450.48</t>
  </si>
  <si>
    <t>2023-11-03 14:24:10</t>
  </si>
  <si>
    <t>4184060</t>
  </si>
  <si>
    <t>格洛雷耶斯酒店</t>
  </si>
  <si>
    <t>LIU YONGFENG</t>
  </si>
  <si>
    <t>3232.19</t>
  </si>
  <si>
    <t>3449.88</t>
  </si>
  <si>
    <t>2023-11-03 15:01:33</t>
  </si>
  <si>
    <t>4184504</t>
  </si>
  <si>
    <t>672.45</t>
  </si>
  <si>
    <t>717.74</t>
  </si>
  <si>
    <t>2023-11-03 16:11:34</t>
  </si>
  <si>
    <t>4184603</t>
  </si>
  <si>
    <t>莲花酒店</t>
  </si>
  <si>
    <t>ZHANG XIAODONG,Wang Yali</t>
  </si>
  <si>
    <t>1251.37</t>
  </si>
  <si>
    <t>1335.65</t>
  </si>
  <si>
    <t>2023-11-03 16:40:19</t>
  </si>
  <si>
    <t>4184993</t>
  </si>
  <si>
    <t xml:space="preserve">萨沃伊酒店  </t>
  </si>
  <si>
    <t>AHAMED MOHAMED IMTHIYAZ</t>
  </si>
  <si>
    <t>560.02</t>
  </si>
  <si>
    <t>597.74</t>
  </si>
  <si>
    <t>2023-11-03 17:41:50</t>
  </si>
  <si>
    <t>4186399</t>
  </si>
  <si>
    <t>RATTANATIP NOBNOM</t>
  </si>
  <si>
    <t>1188.54</t>
  </si>
  <si>
    <t>1268.59</t>
  </si>
  <si>
    <t>2023-11-03 20:14:50</t>
  </si>
  <si>
    <t>4187112</t>
  </si>
  <si>
    <t>图克图克青年旅舍</t>
  </si>
  <si>
    <t>SRICHAICHOO BUNYAWEE,INTAKSIN THANABBATRA</t>
  </si>
  <si>
    <t>368.80</t>
  </si>
  <si>
    <t>393.64</t>
  </si>
  <si>
    <t>2023-11-03 22:30:26</t>
  </si>
  <si>
    <t>4187212</t>
  </si>
  <si>
    <t>UHG 隆路区酒店</t>
  </si>
  <si>
    <t>ZHANG KAI,PENG ZHAODONG</t>
  </si>
  <si>
    <t>333.62</t>
  </si>
  <si>
    <t>356.09</t>
  </si>
  <si>
    <t>2023-11-03 22:44:28</t>
  </si>
  <si>
    <t>4187347</t>
  </si>
  <si>
    <t>梅克雷斯酒店</t>
  </si>
  <si>
    <t>Le roy thierry</t>
  </si>
  <si>
    <t>2973.70</t>
  </si>
  <si>
    <t>3173.98</t>
  </si>
  <si>
    <t>2023-11-03 23:16:47</t>
  </si>
  <si>
    <t>津巴布韦</t>
  </si>
  <si>
    <t>4187502</t>
  </si>
  <si>
    <t>马里奥波罗酒店</t>
  </si>
  <si>
    <t>CAHYADI MORIN</t>
  </si>
  <si>
    <t>627.85</t>
  </si>
  <si>
    <t>670.14</t>
  </si>
  <si>
    <t>2023-11-03 23:58:10</t>
  </si>
  <si>
    <t>2023-11-04</t>
  </si>
  <si>
    <t>4187661</t>
  </si>
  <si>
    <t>主要市集客房切克旅馆</t>
  </si>
  <si>
    <t>MORI ATSUSHI</t>
  </si>
  <si>
    <t>300.64</t>
  </si>
  <si>
    <t>320.89</t>
  </si>
  <si>
    <t>2023-11-04 00:32:49</t>
  </si>
  <si>
    <t>4187786</t>
  </si>
  <si>
    <t>普吉岛华庭假日酒店</t>
  </si>
  <si>
    <t>EUN SU JEONG</t>
  </si>
  <si>
    <t>1036.96</t>
  </si>
  <si>
    <t>1106.80</t>
  </si>
  <si>
    <t>2023-11-04 08:07:42</t>
  </si>
  <si>
    <t>4187797</t>
  </si>
  <si>
    <t>JRW威尔蒙德酒店</t>
  </si>
  <si>
    <t>DOGANCIK SAYGIN</t>
  </si>
  <si>
    <t>2452.80</t>
  </si>
  <si>
    <t>2618.00</t>
  </si>
  <si>
    <t>2023-11-04 01:21:25</t>
  </si>
  <si>
    <t>格鲁吉亚</t>
  </si>
  <si>
    <t>4187841</t>
  </si>
  <si>
    <t>乔治的情人节酒店</t>
  </si>
  <si>
    <t>XU JINGCHAO,WANG BAOHUA</t>
  </si>
  <si>
    <t>1499.98</t>
  </si>
  <si>
    <t>1608.90</t>
  </si>
  <si>
    <t>2023-11-04 01:46:35</t>
  </si>
  <si>
    <t>4188206</t>
  </si>
  <si>
    <t>努拉盖阿鲁夫酒店</t>
  </si>
  <si>
    <t>SILVA JUCILENE ARAUJO FERREIRA DA</t>
  </si>
  <si>
    <t>472.29</t>
  </si>
  <si>
    <t>506.59</t>
  </si>
  <si>
    <t>2023-11-04 06:05:32</t>
  </si>
  <si>
    <t>4189006</t>
  </si>
  <si>
    <t>双威金字塔酒店</t>
  </si>
  <si>
    <t>GAO MIN,ZHAO JIE,QIAN ZHENGJUN,ZHANG CONG</t>
  </si>
  <si>
    <t>2323.37</t>
  </si>
  <si>
    <t>2492.08</t>
  </si>
  <si>
    <t>2023-11-04 10:14:44</t>
  </si>
  <si>
    <t>4189017</t>
  </si>
  <si>
    <t>LACIERDA LYLE LUPIBA</t>
  </si>
  <si>
    <t>943.20</t>
  </si>
  <si>
    <t>1011.69</t>
  </si>
  <si>
    <t>2023-11-04 10:20:19</t>
  </si>
  <si>
    <t>4189127</t>
  </si>
  <si>
    <t>Guevarra Myrna</t>
  </si>
  <si>
    <t>628.80</t>
  </si>
  <si>
    <t>674.46</t>
  </si>
  <si>
    <t>2023-11-04 10:57:15</t>
  </si>
  <si>
    <t>4189381</t>
  </si>
  <si>
    <t>吉隆坡孟沙铂尔曼酒店</t>
  </si>
  <si>
    <t>Li Wei</t>
  </si>
  <si>
    <t>1035.61</t>
  </si>
  <si>
    <t>1110.81</t>
  </si>
  <si>
    <t>2023-11-04 11:34:38</t>
  </si>
  <si>
    <t>4190150</t>
  </si>
  <si>
    <t>瑞士贝林雷根酒店</t>
  </si>
  <si>
    <t>WAN HASHIM WAN MUZAFFAR</t>
  </si>
  <si>
    <t>455.41</t>
  </si>
  <si>
    <t>488.48</t>
  </si>
  <si>
    <t>2023-11-04 13:07:09</t>
  </si>
  <si>
    <t>4190577</t>
  </si>
  <si>
    <t>莱维拉治商务酒店（班达尔巴鲁美贡）</t>
  </si>
  <si>
    <t>WONG KENNY</t>
  </si>
  <si>
    <t>230.13</t>
  </si>
  <si>
    <t>246.84</t>
  </si>
  <si>
    <t>2023-11-04 14:17:24</t>
  </si>
  <si>
    <t>4190947</t>
  </si>
  <si>
    <t>KIM DAEHYUN</t>
  </si>
  <si>
    <t>376.01</t>
  </si>
  <si>
    <t>403.31</t>
  </si>
  <si>
    <t>2023-11-04 15:05:37</t>
  </si>
  <si>
    <t>4190972</t>
  </si>
  <si>
    <t>普吉岛安达曼特拉海洋度假村 (SHA Extra Plus)</t>
  </si>
  <si>
    <t>Tian He,Zhao Siqi</t>
  </si>
  <si>
    <t>551.22</t>
  </si>
  <si>
    <t>591.25</t>
  </si>
  <si>
    <t>2023-11-04 15:10:43</t>
  </si>
  <si>
    <t>4191177</t>
  </si>
  <si>
    <t>哥打京那巴鲁香格里拉酒店</t>
  </si>
  <si>
    <t>ARUNACHALAM CHITRADEVI</t>
  </si>
  <si>
    <t>367.07</t>
  </si>
  <si>
    <t>393.72</t>
  </si>
  <si>
    <t>2023-11-04 15:56:18</t>
  </si>
  <si>
    <t>4192451</t>
  </si>
  <si>
    <t>乌隆他尼盛泰乐酒店及会展中心</t>
  </si>
  <si>
    <t>KIJPHURIPHAT MARATEE</t>
  </si>
  <si>
    <t>231.36</t>
  </si>
  <si>
    <t>248.16</t>
  </si>
  <si>
    <t>2023-11-04 18:49:23</t>
  </si>
  <si>
    <t>4192460</t>
  </si>
  <si>
    <t>KIM HENG POA</t>
  </si>
  <si>
    <t>2260.56</t>
  </si>
  <si>
    <t>2424.71</t>
  </si>
  <si>
    <t>2023-11-04 18:54:33</t>
  </si>
  <si>
    <t>4192821</t>
  </si>
  <si>
    <t>OZEN FERRUH</t>
  </si>
  <si>
    <t>2441.25</t>
  </si>
  <si>
    <t>2618.52</t>
  </si>
  <si>
    <t>2023-11-04 19:26:08</t>
  </si>
  <si>
    <t>4193151</t>
  </si>
  <si>
    <t>都柏林葛雷斯罕里乌广场酒店</t>
  </si>
  <si>
    <t>FUENTESGASTOLOMENDO DAVID</t>
  </si>
  <si>
    <t>1793.78</t>
  </si>
  <si>
    <t>1924.04</t>
  </si>
  <si>
    <t>2023-11-04 20:24:21</t>
  </si>
  <si>
    <t>爱尔兰</t>
  </si>
  <si>
    <t>2023-11-05</t>
  </si>
  <si>
    <t>4194016</t>
  </si>
  <si>
    <t>迪拜千禧国际酒店</t>
  </si>
  <si>
    <t>ZHOU ZHIZHONG</t>
  </si>
  <si>
    <t>3644.98</t>
  </si>
  <si>
    <t>3909.66</t>
  </si>
  <si>
    <t>2023-11-05 00:21:22</t>
  </si>
  <si>
    <t>4194174</t>
  </si>
  <si>
    <t>Liu Jin</t>
  </si>
  <si>
    <t>1931.11</t>
  </si>
  <si>
    <t>2071.34</t>
  </si>
  <si>
    <t>2023-11-05 01:26:40</t>
  </si>
  <si>
    <t>4194731</t>
  </si>
  <si>
    <t>太阳线酒店</t>
  </si>
  <si>
    <t>GOTO SACHIKO</t>
  </si>
  <si>
    <t>1038.03</t>
  </si>
  <si>
    <t>1111.14</t>
  </si>
  <si>
    <t>2023-11-05 08:33:58</t>
  </si>
  <si>
    <t>4194746</t>
  </si>
  <si>
    <t>诺克斯高威酒店</t>
  </si>
  <si>
    <t>Sapumohotti Tara Giovanna</t>
  </si>
  <si>
    <t>1229.61</t>
  </si>
  <si>
    <t>1316.22</t>
  </si>
  <si>
    <t>2023-11-05 08:40:18</t>
  </si>
  <si>
    <t>4195097</t>
  </si>
  <si>
    <t>芭堤雅暹罗设计酒店</t>
  </si>
  <si>
    <t>UNTARASRI WARAPON</t>
  </si>
  <si>
    <t>1521.78</t>
  </si>
  <si>
    <t>1628.97</t>
  </si>
  <si>
    <t>2023-11-05 10:14:47</t>
  </si>
  <si>
    <t>4195495</t>
  </si>
  <si>
    <t>素克鲁泰酒店</t>
  </si>
  <si>
    <t>SOKUMA CHULARAT</t>
  </si>
  <si>
    <t>1494.40</t>
  </si>
  <si>
    <t>1599.66</t>
  </si>
  <si>
    <t>2023-11-05 11:39:30</t>
  </si>
  <si>
    <t>4196163</t>
  </si>
  <si>
    <t>拉奇 66 号酒店</t>
  </si>
  <si>
    <t>WEI DANPING</t>
  </si>
  <si>
    <t>219.36</t>
  </si>
  <si>
    <t>234.81</t>
  </si>
  <si>
    <t>2023-11-05 13:27:07</t>
  </si>
  <si>
    <t>4196440</t>
  </si>
  <si>
    <t>Ji Sarang</t>
  </si>
  <si>
    <t>1306.33</t>
  </si>
  <si>
    <t>1398.34</t>
  </si>
  <si>
    <t>2023-11-05 14:11:24</t>
  </si>
  <si>
    <t>4196867</t>
  </si>
  <si>
    <t>新加坡史各士皇族酒店</t>
  </si>
  <si>
    <t>LI CHANG,GAO ZHUO</t>
  </si>
  <si>
    <t>6244.30</t>
  </si>
  <si>
    <t>6684.12</t>
  </si>
  <si>
    <t>2023-11-05 15:52:26</t>
  </si>
  <si>
    <t>4197191</t>
  </si>
  <si>
    <t>塞贝维谭雅酒店公寓</t>
  </si>
  <si>
    <t>AZIZI KHAIRIL AZNAN</t>
  </si>
  <si>
    <t>320.01</t>
  </si>
  <si>
    <t>342.55</t>
  </si>
  <si>
    <t>2023-11-05 16:49:30</t>
  </si>
  <si>
    <t>4198898</t>
  </si>
  <si>
    <t>CMYK我的酒店@拉查达店</t>
  </si>
  <si>
    <t>JUNSAWAK NATTHAPHON,INTHISAENG RUJIRA</t>
  </si>
  <si>
    <t>371.50</t>
  </si>
  <si>
    <t>397.67</t>
  </si>
  <si>
    <t>2023-11-05 21:02:32</t>
  </si>
  <si>
    <t>4199094</t>
  </si>
  <si>
    <t>萨瓦蒂芭东渡假村酒店</t>
  </si>
  <si>
    <t>MU XINYANG,WU XI</t>
  </si>
  <si>
    <t>759.86</t>
  </si>
  <si>
    <t>813.38</t>
  </si>
  <si>
    <t>2023-11-05 21:16:34</t>
  </si>
  <si>
    <t>4199629</t>
  </si>
  <si>
    <t>冲浪者天堂诺富特酒店</t>
  </si>
  <si>
    <t>RUI LIU,FAN HUANG</t>
  </si>
  <si>
    <t>1495.91</t>
  </si>
  <si>
    <t>1601.27</t>
  </si>
  <si>
    <t>2023-11-05 22:54:20</t>
  </si>
  <si>
    <t>4199760</t>
  </si>
  <si>
    <t>WAYUPHATN SUWAPITCH,MALANOI NISARAT</t>
  </si>
  <si>
    <t>1301.86</t>
  </si>
  <si>
    <t>1393.56</t>
  </si>
  <si>
    <t>2023-11-05 23:21:06</t>
  </si>
  <si>
    <t>4199795</t>
  </si>
  <si>
    <t>NING YIMING,LI YANG</t>
  </si>
  <si>
    <t>886.49</t>
  </si>
  <si>
    <t>948.93</t>
  </si>
  <si>
    <t>2023-11-05 23:32:36</t>
  </si>
  <si>
    <t>4199813</t>
  </si>
  <si>
    <t>西波特巴黎佩尔酒店-拉雪兹共和广场</t>
  </si>
  <si>
    <t>VUKA ALEKSANDER</t>
  </si>
  <si>
    <t>1736.04</t>
  </si>
  <si>
    <t>1858.32</t>
  </si>
  <si>
    <t>2023-11-05 23:36:26</t>
  </si>
  <si>
    <t>4199865</t>
  </si>
  <si>
    <t>GUO JIAPEI</t>
  </si>
  <si>
    <t>1606.51</t>
  </si>
  <si>
    <t>1719.66</t>
  </si>
  <si>
    <t>2023-11-06 00:00:22</t>
  </si>
  <si>
    <t>4199877</t>
  </si>
  <si>
    <t>YANG YONGLIN,YAN ZIYI</t>
  </si>
  <si>
    <t>355.85</t>
  </si>
  <si>
    <t>380.91</t>
  </si>
  <si>
    <t>2023-11-05 23:58:19</t>
  </si>
  <si>
    <t>2023-11-06</t>
  </si>
  <si>
    <t>4199923</t>
  </si>
  <si>
    <t>维尔瓦理事酒店</t>
  </si>
  <si>
    <t>Perez Gonzalez Olaya</t>
  </si>
  <si>
    <t>2077.79</t>
  </si>
  <si>
    <t>2224.14</t>
  </si>
  <si>
    <t>2023-11-06 00:17:56</t>
  </si>
  <si>
    <t>4200004</t>
  </si>
  <si>
    <t>帕亚酒店</t>
  </si>
  <si>
    <t>CHOKUNKIT NARAT</t>
  </si>
  <si>
    <t>1117.68</t>
  </si>
  <si>
    <t>1196.40</t>
  </si>
  <si>
    <t>2023-11-06 00:54:54</t>
  </si>
  <si>
    <t>4200105</t>
  </si>
  <si>
    <t>NH多瑙河城市酒店</t>
  </si>
  <si>
    <t>CHEN LUZHEN</t>
  </si>
  <si>
    <t>4654.56</t>
  </si>
  <si>
    <t>4982.40</t>
  </si>
  <si>
    <t>2023-11-06 01:45:19</t>
  </si>
  <si>
    <t>奥地利</t>
  </si>
  <si>
    <t>4200657</t>
  </si>
  <si>
    <t>西姆斯酒店</t>
  </si>
  <si>
    <t>JEONG SEONGYOON</t>
  </si>
  <si>
    <t>878.48</t>
  </si>
  <si>
    <t>940.36</t>
  </si>
  <si>
    <t>2023-11-06 08:33:38</t>
  </si>
  <si>
    <t>4200920</t>
  </si>
  <si>
    <t>当格浪菲卡房</t>
  </si>
  <si>
    <t>GONG JIANFENG</t>
  </si>
  <si>
    <t>696.48</t>
  </si>
  <si>
    <t>745.54</t>
  </si>
  <si>
    <t>2023-11-06 09:51:22</t>
  </si>
  <si>
    <t>4201099</t>
  </si>
  <si>
    <t>MA PUI YIN</t>
  </si>
  <si>
    <t>1812.75</t>
  </si>
  <si>
    <t>1940.43</t>
  </si>
  <si>
    <t>2023-11-06 10:33:44</t>
  </si>
  <si>
    <t>4201456</t>
  </si>
  <si>
    <t>CHUAH HOCK CHU</t>
  </si>
  <si>
    <t>410.15</t>
  </si>
  <si>
    <t>439.04</t>
  </si>
  <si>
    <t>2023-11-06 11:35:07</t>
  </si>
  <si>
    <t>4201776</t>
  </si>
  <si>
    <t>格兰德沙吞酒店</t>
  </si>
  <si>
    <t>SHEN LIYUAN</t>
  </si>
  <si>
    <t>1460.62</t>
  </si>
  <si>
    <t>1563.50</t>
  </si>
  <si>
    <t>2023-11-06 12:18:21</t>
  </si>
  <si>
    <t>4202557</t>
  </si>
  <si>
    <t>JONGJIT LUCKANA</t>
  </si>
  <si>
    <t>521.68</t>
  </si>
  <si>
    <t>558.42</t>
  </si>
  <si>
    <t>2023-11-06 14:42:06</t>
  </si>
  <si>
    <t>4202588</t>
  </si>
  <si>
    <t>YOON YEESOO</t>
  </si>
  <si>
    <t>965.14</t>
  </si>
  <si>
    <t>1033.12</t>
  </si>
  <si>
    <t>2023-11-06 14:48:40</t>
  </si>
  <si>
    <t>4202643</t>
  </si>
  <si>
    <t>普吉岛佛基拉诺富特城市酒店(SHA Extra Plus)</t>
  </si>
  <si>
    <t>POKAEW SISARIN</t>
  </si>
  <si>
    <t>2072.02</t>
  </si>
  <si>
    <t>2217.96</t>
  </si>
  <si>
    <t>2023-11-07 19:11:23</t>
  </si>
  <si>
    <t>4202869</t>
  </si>
  <si>
    <t>巴塔布酒店</t>
  </si>
  <si>
    <t>sun hao,yang wei,yang yuanyuan,zhao jianghai</t>
  </si>
  <si>
    <t>2011.82</t>
  </si>
  <si>
    <t>2153.52</t>
  </si>
  <si>
    <t>2023-11-06 15:30:59</t>
  </si>
  <si>
    <t>4203496</t>
  </si>
  <si>
    <t>雅加达费尔蒙酒店</t>
  </si>
  <si>
    <t>MUNINGGAR DEWI</t>
  </si>
  <si>
    <t>11002.19</t>
  </si>
  <si>
    <t>11777.12</t>
  </si>
  <si>
    <t>2023-11-06 17:08:46</t>
  </si>
  <si>
    <t>4203934</t>
  </si>
  <si>
    <t>TAN BAI JIE GLENN</t>
  </si>
  <si>
    <t>1971.26</t>
  </si>
  <si>
    <t>2110.11</t>
  </si>
  <si>
    <t>2023-11-06 18:14:27</t>
  </si>
  <si>
    <t>4204098</t>
  </si>
  <si>
    <t>席那克林米伊酒店</t>
  </si>
  <si>
    <t>SITTIBOOT PIMWIPHA</t>
  </si>
  <si>
    <t>243.32</t>
  </si>
  <si>
    <t>260.46</t>
  </si>
  <si>
    <t>2023-11-06 19:01:35</t>
  </si>
  <si>
    <t>4204370</t>
  </si>
  <si>
    <t>马尼拉萨沃伊酒店</t>
  </si>
  <si>
    <t>ALHAMBRA JEZEBELLE,TIMMONS LORENZO EARL</t>
  </si>
  <si>
    <t>397.70</t>
  </si>
  <si>
    <t>425.71</t>
  </si>
  <si>
    <t>2023-11-06 19:06:08</t>
  </si>
  <si>
    <t>4205259</t>
  </si>
  <si>
    <t>吉隆坡翠绿山酒店</t>
  </si>
  <si>
    <t>LIM PENNY</t>
  </si>
  <si>
    <t>550.32</t>
  </si>
  <si>
    <t>589.08</t>
  </si>
  <si>
    <t>2023-11-06 21:15:00</t>
  </si>
  <si>
    <t>4205870</t>
  </si>
  <si>
    <t>罗维纳酒店</t>
  </si>
  <si>
    <t>TAI CHEEKIE,YAN WEI NI</t>
  </si>
  <si>
    <t>467.17</t>
  </si>
  <si>
    <t>500.07</t>
  </si>
  <si>
    <t>2023-11-06 22:56:58</t>
  </si>
  <si>
    <t>4205921</t>
  </si>
  <si>
    <t>ACC设计酒店</t>
  </si>
  <si>
    <t>LIU LINA</t>
  </si>
  <si>
    <t>1204.84</t>
  </si>
  <si>
    <t>1289.70</t>
  </si>
  <si>
    <t>2023-11-06 23:07:20</t>
  </si>
  <si>
    <t>4206057</t>
  </si>
  <si>
    <t>盛泰樂呵叻</t>
  </si>
  <si>
    <t>MANEEWONG NIMNUAN</t>
  </si>
  <si>
    <t>550.37</t>
  </si>
  <si>
    <t>589.14</t>
  </si>
  <si>
    <t>2023-11-07 00:05:14</t>
  </si>
  <si>
    <t>2023-11-07</t>
  </si>
  <si>
    <t>4206129</t>
  </si>
  <si>
    <t>芭堤雅麦克海滩度假酒店</t>
  </si>
  <si>
    <t>SHENG SHOUNIAN</t>
  </si>
  <si>
    <t>218.67</t>
  </si>
  <si>
    <t>234.07</t>
  </si>
  <si>
    <t>2023-11-07 00:16:54</t>
  </si>
  <si>
    <t>4206212</t>
  </si>
  <si>
    <t>吉隆坡市中心诺富特酒店</t>
  </si>
  <si>
    <t>wang yongjian,WANG YINGYING</t>
  </si>
  <si>
    <t>472.53</t>
  </si>
  <si>
    <t>505.81</t>
  </si>
  <si>
    <t>2023-11-07 00:46:27</t>
  </si>
  <si>
    <t>4206334</t>
  </si>
  <si>
    <t>哥打京那巴鲁希尔顿酒店</t>
  </si>
  <si>
    <t>ZHAO CHICHUN</t>
  </si>
  <si>
    <t>500.65</t>
  </si>
  <si>
    <t>537.35</t>
  </si>
  <si>
    <t>2023-11-07 01:50:50</t>
  </si>
  <si>
    <t>4206434</t>
  </si>
  <si>
    <t>关鲁鲁思金沙酒店</t>
  </si>
  <si>
    <t>Pereira Beatriz</t>
  </si>
  <si>
    <t>365.98</t>
  </si>
  <si>
    <t>392.81</t>
  </si>
  <si>
    <t>2023-11-07 02:56:27</t>
  </si>
  <si>
    <t>4206600</t>
  </si>
  <si>
    <t>滨海萨纳里阿多尼斯萨那丽洗浴大酒店</t>
  </si>
  <si>
    <t>SIMON JEAN LOUIS</t>
  </si>
  <si>
    <t>1141.69</t>
  </si>
  <si>
    <t>1225.38</t>
  </si>
  <si>
    <t>2023-11-07 05:26:11</t>
  </si>
  <si>
    <t>4206771</t>
  </si>
  <si>
    <t>普林斯萨广场酒店</t>
  </si>
  <si>
    <t>TENDERO PEREZ RAQUEL BEATRIZ</t>
  </si>
  <si>
    <t>860.45</t>
  </si>
  <si>
    <t>923.53</t>
  </si>
  <si>
    <t>2023-11-07 07:33:38</t>
  </si>
  <si>
    <t>4206811</t>
  </si>
  <si>
    <t>LAM MEI LAI</t>
  </si>
  <si>
    <t>1725.36</t>
  </si>
  <si>
    <t>1851.84</t>
  </si>
  <si>
    <t>2023-11-07 07:58:57</t>
  </si>
  <si>
    <t>4207117</t>
  </si>
  <si>
    <t>索罗帕拉宫酒店</t>
  </si>
  <si>
    <t>MATSUURA TADAAKI</t>
  </si>
  <si>
    <t>836.41</t>
  </si>
  <si>
    <t>897.72</t>
  </si>
  <si>
    <t>2023-11-07 09:11:53</t>
  </si>
  <si>
    <t>4207130</t>
  </si>
  <si>
    <t>汝来温泉度假酒店</t>
  </si>
  <si>
    <t>KIM BYUNGMIN</t>
  </si>
  <si>
    <t>2126.79</t>
  </si>
  <si>
    <t>2282.70</t>
  </si>
  <si>
    <t>2023-11-07 09:18:26</t>
  </si>
  <si>
    <t>4207393</t>
  </si>
  <si>
    <t>河内大宇酒店</t>
  </si>
  <si>
    <t>MA XINQIANG</t>
  </si>
  <si>
    <t>5541.59</t>
  </si>
  <si>
    <t>5947.83</t>
  </si>
  <si>
    <t>2023-11-07 10:11:43</t>
  </si>
  <si>
    <t>4207477</t>
  </si>
  <si>
    <t>特区市区舒适酒店及会议中心</t>
  </si>
  <si>
    <t>MO YANYU,WANG SHULUN</t>
  </si>
  <si>
    <t>1206.72</t>
  </si>
  <si>
    <t>1295.18</t>
  </si>
  <si>
    <t>2023-11-07 10:32:52</t>
  </si>
  <si>
    <t>4207525</t>
  </si>
  <si>
    <t>华美达首都酒店</t>
  </si>
  <si>
    <t>ZHANG YU</t>
  </si>
  <si>
    <t>1442.66</t>
  </si>
  <si>
    <t>1548.42</t>
  </si>
  <si>
    <t>2023-11-07 10:46:59</t>
  </si>
  <si>
    <t>4207705</t>
  </si>
  <si>
    <t>匹兹堡机场温德姆花园酒店</t>
  </si>
  <si>
    <t>Tian Baoying</t>
  </si>
  <si>
    <t>4514.59</t>
  </si>
  <si>
    <t>4845.54</t>
  </si>
  <si>
    <t>2023-11-07 11:05:16</t>
  </si>
  <si>
    <t>4208307</t>
  </si>
  <si>
    <t>铂尔曼吉隆坡城市中心大酒店</t>
  </si>
  <si>
    <t>NG KAN MING</t>
  </si>
  <si>
    <t>2205.00</t>
  </si>
  <si>
    <t>2366.64</t>
  </si>
  <si>
    <t>2023-11-07 13:41:40</t>
  </si>
  <si>
    <t>4208391</t>
  </si>
  <si>
    <t>拉加尔达轻旅酒店</t>
  </si>
  <si>
    <t>WAN JIANBING</t>
  </si>
  <si>
    <t>1398.73</t>
  </si>
  <si>
    <t>1501.27</t>
  </si>
  <si>
    <t>2023-11-07 13:01:24</t>
  </si>
  <si>
    <t>4209278</t>
  </si>
  <si>
    <t>塞达维蒂斯北酒店</t>
  </si>
  <si>
    <t>GUO JIALIN</t>
  </si>
  <si>
    <t>637.60</t>
  </si>
  <si>
    <t>684.34</t>
  </si>
  <si>
    <t>2023-11-07 15:15:44</t>
  </si>
  <si>
    <t>4209351</t>
  </si>
  <si>
    <t>圣何塞奥罗拉假日酒店</t>
  </si>
  <si>
    <t>ZHAO HEXUAN,CUI SHANSHAN</t>
  </si>
  <si>
    <t>4953.95</t>
  </si>
  <si>
    <t>5317.11</t>
  </si>
  <si>
    <t>2023-11-07 15:28:24</t>
  </si>
  <si>
    <t>哥斯达黎加</t>
  </si>
  <si>
    <t>4209429</t>
  </si>
  <si>
    <t>皇家普吉城市酒店(SHA Plus+)</t>
  </si>
  <si>
    <t>WANG YANG</t>
  </si>
  <si>
    <t>943.33</t>
  </si>
  <si>
    <t>1012.48</t>
  </si>
  <si>
    <t>2023-11-07 15:44:41</t>
  </si>
  <si>
    <t>4209763</t>
  </si>
  <si>
    <t>伊兹密尔卡亚温泉&amp;会议中心酒店</t>
  </si>
  <si>
    <t>KOYUTURK FATIH,KOYUTURK ELA</t>
  </si>
  <si>
    <t>1000.63</t>
  </si>
  <si>
    <t>1073.98</t>
  </si>
  <si>
    <t>2023-11-07 16:37:09</t>
  </si>
  <si>
    <t>土耳其</t>
  </si>
  <si>
    <t>4210153</t>
  </si>
  <si>
    <t>OVIEDO MARK VINCENT PAUL</t>
  </si>
  <si>
    <t>902.79</t>
  </si>
  <si>
    <t>968.97</t>
  </si>
  <si>
    <t>2023-11-07 17:36:37</t>
  </si>
  <si>
    <t>4210495</t>
  </si>
  <si>
    <t>马尼拉1酒店（多用途）</t>
  </si>
  <si>
    <t>XU SENLIN</t>
  </si>
  <si>
    <t>2449.36</t>
  </si>
  <si>
    <t>2628.91</t>
  </si>
  <si>
    <t>2023-11-07 18:07:17</t>
  </si>
  <si>
    <t>4210595</t>
  </si>
  <si>
    <t>岘港希尔顿酒店</t>
  </si>
  <si>
    <t>LEE WONJAE,PARK JAEYOUNG,CHOI YERI,CHANG YOUNGKYUNG</t>
  </si>
  <si>
    <t>2839.77</t>
  </si>
  <si>
    <t>3047.94</t>
  </si>
  <si>
    <t>2023-11-07 19:54:57</t>
  </si>
  <si>
    <t>4210628</t>
  </si>
  <si>
    <t>皇宫酒店</t>
  </si>
  <si>
    <t>KOSARI ROBIN</t>
  </si>
  <si>
    <t>1052.61</t>
  </si>
  <si>
    <t>1129.77</t>
  </si>
  <si>
    <t>2023-11-07 18:38:22</t>
  </si>
  <si>
    <t>4210696</t>
  </si>
  <si>
    <t>SIAU HUAI SAN,LIEW SAN SAN</t>
  </si>
  <si>
    <t>970.96</t>
  </si>
  <si>
    <t>1042.14</t>
  </si>
  <si>
    <t>2023-11-07 18:57:02</t>
  </si>
  <si>
    <t>4211090</t>
  </si>
  <si>
    <t>巴厘曼迪拉海滩Spa度假村</t>
  </si>
  <si>
    <t>EL OSTA MOHAMED S S</t>
  </si>
  <si>
    <t>3557.17</t>
  </si>
  <si>
    <t>3817.94</t>
  </si>
  <si>
    <t>2023-11-07 19:29:09</t>
  </si>
  <si>
    <t>4211456</t>
  </si>
  <si>
    <t>爱雅拉大酒店 (SHA Extra Plus)</t>
  </si>
  <si>
    <t>SAENGPUANG PATTAVEE</t>
  </si>
  <si>
    <t>243.03</t>
  </si>
  <si>
    <t>260.85</t>
  </si>
  <si>
    <t>2023-11-07 20:14:17</t>
  </si>
  <si>
    <t>4211683</t>
  </si>
  <si>
    <t>吉隆坡希尔顿花园酒店南店</t>
  </si>
  <si>
    <t>LIU TONG</t>
  </si>
  <si>
    <t>682.76</t>
  </si>
  <si>
    <t>732.81</t>
  </si>
  <si>
    <t>2023-11-07 20:57:15</t>
  </si>
  <si>
    <t>4211691</t>
  </si>
  <si>
    <t>仁川松岛城市住宿酒店</t>
  </si>
  <si>
    <t>TS OSORVAANI</t>
  </si>
  <si>
    <t>1151.36</t>
  </si>
  <si>
    <t>1235.76</t>
  </si>
  <si>
    <t>2023-11-07 20:58:26</t>
  </si>
  <si>
    <t>4211800</t>
  </si>
  <si>
    <t>CH ENKHJARGAL</t>
  </si>
  <si>
    <t>2023-11-07 21:01:03</t>
  </si>
  <si>
    <t>4211966</t>
  </si>
  <si>
    <t>QIU MIN,Kyaw TunTun</t>
  </si>
  <si>
    <t>512.49</t>
  </si>
  <si>
    <t>550.06</t>
  </si>
  <si>
    <t>2023-11-07 21:12:20</t>
  </si>
  <si>
    <t>4212010</t>
  </si>
  <si>
    <t>雷吉安蔷普朗玛斯酒店</t>
  </si>
  <si>
    <t>WANG JINGJIA</t>
  </si>
  <si>
    <t>603.18</t>
  </si>
  <si>
    <t>647.40</t>
  </si>
  <si>
    <t>2023-11-07 21:20:15</t>
  </si>
  <si>
    <t>4212073</t>
  </si>
  <si>
    <t>莲花大 SPA 酒店 - 莲花集团管理</t>
  </si>
  <si>
    <t>KIM KISUN</t>
  </si>
  <si>
    <t>337.25</t>
  </si>
  <si>
    <t>361.97</t>
  </si>
  <si>
    <t>2023-11-07 21:32:16</t>
  </si>
  <si>
    <t>4212628</t>
  </si>
  <si>
    <t>丹绒鲁度假村</t>
  </si>
  <si>
    <t>FREYE ANDREW DOUGLAS</t>
  </si>
  <si>
    <t>2296.84</t>
  </si>
  <si>
    <t>2465.21</t>
  </si>
  <si>
    <t>2023-11-07 23:04:21</t>
  </si>
  <si>
    <t>4213589</t>
  </si>
  <si>
    <t>Index济州岛梦幻酒店</t>
  </si>
  <si>
    <t>XIONG YIGE,CHEN WEIYI</t>
  </si>
  <si>
    <t>291.00</t>
  </si>
  <si>
    <t>311.93</t>
  </si>
  <si>
    <t>2023-11-08 09:00:54</t>
  </si>
  <si>
    <t>4213609</t>
  </si>
  <si>
    <t>MALATE ALEXANDRA CLAIRE</t>
  </si>
  <si>
    <t>426.31</t>
  </si>
  <si>
    <t>2023-11-08 07:55:46</t>
  </si>
  <si>
    <t>4214527</t>
  </si>
  <si>
    <t>枫叶套房</t>
  </si>
  <si>
    <t>Millington Antony Nigel</t>
  </si>
  <si>
    <t>1014.60</t>
  </si>
  <si>
    <t>1087.58</t>
  </si>
  <si>
    <t>2023-11-08 11:25:51</t>
  </si>
  <si>
    <t>4214573</t>
  </si>
  <si>
    <t>LI JUN,SHAO HUIQING</t>
  </si>
  <si>
    <t>1800.68</t>
  </si>
  <si>
    <t>1930.20</t>
  </si>
  <si>
    <t>2023-11-08 11:36:03</t>
  </si>
  <si>
    <t>4214662</t>
  </si>
  <si>
    <t>天安新罗酒店</t>
  </si>
  <si>
    <t>LEE MIYOUNG</t>
  </si>
  <si>
    <t>892.73</t>
  </si>
  <si>
    <t>956.94</t>
  </si>
  <si>
    <t>2023-11-08 11:55:33</t>
  </si>
  <si>
    <t>4215286</t>
  </si>
  <si>
    <t>吉达大陆温德姆华美达酒店</t>
  </si>
  <si>
    <t>CHEN XIDONG</t>
  </si>
  <si>
    <t>1058.47</t>
  </si>
  <si>
    <t>1134.60</t>
  </si>
  <si>
    <t>2023-11-08 13:25:20</t>
  </si>
  <si>
    <t>沙特阿拉伯</t>
  </si>
  <si>
    <t>4215292</t>
  </si>
  <si>
    <t>马尼拉酒店</t>
  </si>
  <si>
    <t>Tang Haitao,Jiang Qun</t>
  </si>
  <si>
    <t>2111.00</t>
  </si>
  <si>
    <t>2262.84</t>
  </si>
  <si>
    <t>2023-11-08 13:38:17</t>
  </si>
  <si>
    <t>4215364</t>
  </si>
  <si>
    <t>凯撒罗马酒店</t>
  </si>
  <si>
    <t>WANG RONGZHEN</t>
  </si>
  <si>
    <t>837.84</t>
  </si>
  <si>
    <t>898.10</t>
  </si>
  <si>
    <t>2023-11-08 13:45:18</t>
  </si>
  <si>
    <t>4215580</t>
  </si>
  <si>
    <t>特罗皮卡纳酒店</t>
  </si>
  <si>
    <t>Guo Yun,LIN DONGSHENG</t>
  </si>
  <si>
    <t>690.35</t>
  </si>
  <si>
    <t>740.00</t>
  </si>
  <si>
    <t>2023-11-08 14:04:48</t>
  </si>
  <si>
    <t>4215980</t>
  </si>
  <si>
    <t>安克尔酒店</t>
  </si>
  <si>
    <t>MARTIN URQUIJO ASUN</t>
  </si>
  <si>
    <t>1907.06</t>
  </si>
  <si>
    <t>2044.23</t>
  </si>
  <si>
    <t>2023-11-08 15:13:21</t>
  </si>
  <si>
    <t>4215997</t>
  </si>
  <si>
    <t>曼哈顿雅加达酒店</t>
  </si>
  <si>
    <t>XIANG LI</t>
  </si>
  <si>
    <t>1397.45</t>
  </si>
  <si>
    <t>1497.96</t>
  </si>
  <si>
    <t>2023-11-08 15:17:18</t>
  </si>
  <si>
    <t>4216028</t>
  </si>
  <si>
    <t>阿玛拉素万那普酒店</t>
  </si>
  <si>
    <t>THEILER PHILIPP</t>
  </si>
  <si>
    <t>826.01</t>
  </si>
  <si>
    <t>885.42</t>
  </si>
  <si>
    <t>2023-11-08 15:48:16</t>
  </si>
  <si>
    <t>4216079</t>
  </si>
  <si>
    <t>曼陀罗维萨塔精品酒店</t>
  </si>
  <si>
    <t>NUR ROHMAN ALI</t>
  </si>
  <si>
    <t>67.05</t>
  </si>
  <si>
    <t>71.87</t>
  </si>
  <si>
    <t>2023-11-08 15:37:51</t>
  </si>
  <si>
    <t>4216416</t>
  </si>
  <si>
    <t>萨迪德酒店</t>
  </si>
  <si>
    <t>KLOMMA PREECHA</t>
  </si>
  <si>
    <t>138.26</t>
  </si>
  <si>
    <t>148.20</t>
  </si>
  <si>
    <t>2023-11-08 16:22:51</t>
  </si>
  <si>
    <t>4217235</t>
  </si>
  <si>
    <t>佩穆达刘易斯其恩酒店</t>
  </si>
  <si>
    <t>Uemura Kazuhisa</t>
  </si>
  <si>
    <t>296.85</t>
  </si>
  <si>
    <t>318.20</t>
  </si>
  <si>
    <t>2023-11-08 18:02:43</t>
  </si>
  <si>
    <t>4217258</t>
  </si>
  <si>
    <t>大景观河内酒店</t>
  </si>
  <si>
    <t>Wang Chifeng,Liang Haiyan,Guo Chihong</t>
  </si>
  <si>
    <t>1903.42</t>
  </si>
  <si>
    <t>2040.33</t>
  </si>
  <si>
    <t>2023-11-08 18:09:51</t>
  </si>
  <si>
    <t>4217779</t>
  </si>
  <si>
    <t>马尼拉温福德酒店及赌场</t>
  </si>
  <si>
    <t>CHIU THIEN TRANG</t>
  </si>
  <si>
    <t>618.00</t>
  </si>
  <si>
    <t>662.45</t>
  </si>
  <si>
    <t>2023-11-08 19:21:53</t>
  </si>
  <si>
    <t>4217945</t>
  </si>
  <si>
    <t>吴哥拉蒂亚精品酒店</t>
  </si>
  <si>
    <t>WILLIAMS JACOB ANTHONY,BUCKLE LAUREN ELIZABETH</t>
  </si>
  <si>
    <t>419.13</t>
  </si>
  <si>
    <t>449.28</t>
  </si>
  <si>
    <t>2023-11-08 19:59:28</t>
  </si>
  <si>
    <t>4218328</t>
  </si>
  <si>
    <t>雅尔塔精品酒店</t>
  </si>
  <si>
    <t>WANG JUNJIE</t>
  </si>
  <si>
    <t>1241.47</t>
  </si>
  <si>
    <t>1330.76</t>
  </si>
  <si>
    <t>2023-11-08 20:39:00</t>
  </si>
  <si>
    <t>捷克</t>
  </si>
  <si>
    <t>4218345</t>
  </si>
  <si>
    <t>迪拜大道酒店</t>
  </si>
  <si>
    <t>RAO SHENGQIANG</t>
  </si>
  <si>
    <t>600.01</t>
  </si>
  <si>
    <t>643.17</t>
  </si>
  <si>
    <t>2023-11-08 20:43:39</t>
  </si>
  <si>
    <t>4218358</t>
  </si>
  <si>
    <t>新加坡大中酒店</t>
  </si>
  <si>
    <t>WU KAIXUE,CHEN QIUQUAN</t>
  </si>
  <si>
    <t>808.72</t>
  </si>
  <si>
    <t>866.89</t>
  </si>
  <si>
    <t>2023-11-08 20:46:13</t>
  </si>
  <si>
    <t>4218795</t>
  </si>
  <si>
    <t>MAO LING,Niu Junming</t>
  </si>
  <si>
    <t>2482.93</t>
  </si>
  <si>
    <t>2661.52</t>
  </si>
  <si>
    <t>2023-11-08 21:26:25</t>
  </si>
  <si>
    <t>4218905</t>
  </si>
  <si>
    <t>芭堤雅波浪酒店</t>
  </si>
  <si>
    <t>YAMAGUCHI TAIKI</t>
  </si>
  <si>
    <t>3003.91</t>
  </si>
  <si>
    <t>3219.97</t>
  </si>
  <si>
    <t>2023-11-08 21:49:05</t>
  </si>
  <si>
    <t>4219128</t>
  </si>
  <si>
    <t>釜山南浦马隆酒店</t>
  </si>
  <si>
    <t>IZUMI KOTOE</t>
  </si>
  <si>
    <t>289.04</t>
  </si>
  <si>
    <t>309.83</t>
  </si>
  <si>
    <t>2023-11-08 22:09:29</t>
  </si>
  <si>
    <t>4219216</t>
  </si>
  <si>
    <t>曼谷素坤逸11号智选假日酒店</t>
  </si>
  <si>
    <t>CHEN YUN,WANG LIANG</t>
  </si>
  <si>
    <t>1175.30</t>
  </si>
  <si>
    <t>1259.84</t>
  </si>
  <si>
    <t>2023-11-08 22:32:09</t>
  </si>
  <si>
    <t>4219270</t>
  </si>
  <si>
    <t>吉隆坡皇家朱兰酒店</t>
  </si>
  <si>
    <t>JAPARSA SITTI ZUBAIDAH BINTI</t>
  </si>
  <si>
    <t>694.00</t>
  </si>
  <si>
    <t>743.92</t>
  </si>
  <si>
    <t>2023-11-10 17:34:39</t>
  </si>
  <si>
    <t>4219374</t>
  </si>
  <si>
    <t>曼谷玛瑙酒店</t>
  </si>
  <si>
    <t>POSUK ARTITH</t>
  </si>
  <si>
    <t>219.22</t>
  </si>
  <si>
    <t>234.99</t>
  </si>
  <si>
    <t>2023-11-08 23:12:59</t>
  </si>
  <si>
    <t>4219376</t>
  </si>
  <si>
    <t>吉隆坡大华酒店 - 傲途格精选酒店</t>
  </si>
  <si>
    <t>LIM RHUI CHONG</t>
  </si>
  <si>
    <t>654.00</t>
  </si>
  <si>
    <t>701.04</t>
  </si>
  <si>
    <t>2023-11-09 14:07:48</t>
  </si>
  <si>
    <t>4219463</t>
  </si>
  <si>
    <t>贝吉优巴德假日酒店</t>
  </si>
  <si>
    <t>MAO FUXIANG,ZHU BAIFAN</t>
  </si>
  <si>
    <t>258.70</t>
  </si>
  <si>
    <t>277.31</t>
  </si>
  <si>
    <t>2023-11-08 23:25:34</t>
  </si>
  <si>
    <t>4219572</t>
  </si>
  <si>
    <t>维纳斯普林酒店</t>
  </si>
  <si>
    <t>BAMBA BA,SIDIKI TALL</t>
  </si>
  <si>
    <t>2544.50</t>
  </si>
  <si>
    <t>2727.52</t>
  </si>
  <si>
    <t>2023-11-08 23:52:17</t>
  </si>
  <si>
    <t>荷兰</t>
  </si>
  <si>
    <t>4219616</t>
  </si>
  <si>
    <t>仙特拉普渡酒店</t>
  </si>
  <si>
    <t>PALANCHUN NATTHAMOL</t>
  </si>
  <si>
    <t>629.23</t>
  </si>
  <si>
    <t>674.49</t>
  </si>
  <si>
    <t>2023-11-09 00:03:19</t>
  </si>
  <si>
    <t>4219650</t>
  </si>
  <si>
    <t>新埠头德瓦尔纳会议酒店</t>
  </si>
  <si>
    <t>DWI PRASETYO ARI</t>
  </si>
  <si>
    <t>144.11</t>
  </si>
  <si>
    <t>154.47</t>
  </si>
  <si>
    <t>2023-11-09 01:09:33</t>
  </si>
  <si>
    <t>4219690</t>
  </si>
  <si>
    <t>贝斯特韦斯特纳达廊曼机场酒店</t>
  </si>
  <si>
    <t>WANG CONG</t>
  </si>
  <si>
    <t>2056.93</t>
  </si>
  <si>
    <t>2204.88</t>
  </si>
  <si>
    <t>2023-11-09 00:25:05</t>
  </si>
  <si>
    <t>4219708</t>
  </si>
  <si>
    <t>吉隆坡市中心智选假日酒店</t>
  </si>
  <si>
    <t>MOH WAI KEI</t>
  </si>
  <si>
    <t>968.99</t>
  </si>
  <si>
    <t>1038.69</t>
  </si>
  <si>
    <t>2023-11-09 13:09:30</t>
  </si>
  <si>
    <t>4219801</t>
  </si>
  <si>
    <t>罗马中心坎普拉斯酒店</t>
  </si>
  <si>
    <t>DAI HONG,LIU PEILIN</t>
  </si>
  <si>
    <t>1435.43</t>
  </si>
  <si>
    <t>1538.67</t>
  </si>
  <si>
    <t>2023-11-09 01:08:34</t>
  </si>
  <si>
    <t>4219861</t>
  </si>
  <si>
    <t>八打灵再也阿玛达酒店</t>
  </si>
  <si>
    <t>KEE LI TIAN</t>
  </si>
  <si>
    <t>617.77</t>
  </si>
  <si>
    <t>662.20</t>
  </si>
  <si>
    <t>2023-11-09 01:38:13</t>
  </si>
  <si>
    <t>4219862</t>
  </si>
  <si>
    <t>2023-11-09 01:38:37</t>
  </si>
  <si>
    <t>4220032</t>
  </si>
  <si>
    <t>骑士 BG 酒店</t>
  </si>
  <si>
    <t>Issa Houssen</t>
  </si>
  <si>
    <t>1113.08</t>
  </si>
  <si>
    <t>1193.14</t>
  </si>
  <si>
    <t>2023-11-09 03:41:31</t>
  </si>
  <si>
    <t>4220141</t>
  </si>
  <si>
    <t>CASHMORE THOMAS</t>
  </si>
  <si>
    <t>382.80</t>
  </si>
  <si>
    <t>410.33</t>
  </si>
  <si>
    <t>2023-11-09 05:47:35</t>
  </si>
  <si>
    <t>4220433</t>
  </si>
  <si>
    <t>菲利普斯乐广场及套房酒店</t>
  </si>
  <si>
    <t>klein jack w</t>
  </si>
  <si>
    <t>2468.49</t>
  </si>
  <si>
    <t>2646.04</t>
  </si>
  <si>
    <t>2023-11-09 08:16:32</t>
  </si>
  <si>
    <t>加拿大</t>
  </si>
  <si>
    <t>4220682</t>
  </si>
  <si>
    <t>弗莱彻酒店</t>
  </si>
  <si>
    <t>Han Liping,Wang Shuting</t>
  </si>
  <si>
    <t>1058.26</t>
  </si>
  <si>
    <t>1134.38</t>
  </si>
  <si>
    <t>2023-11-09 10:02:40</t>
  </si>
  <si>
    <t>4221169</t>
  </si>
  <si>
    <t>CHEN CHE WEI</t>
  </si>
  <si>
    <t>1162.54</t>
  </si>
  <si>
    <t>1246.16</t>
  </si>
  <si>
    <t>2023-11-09 11:18:51</t>
  </si>
  <si>
    <t>4221208</t>
  </si>
  <si>
    <t>杜塞道夫生活酒店</t>
  </si>
  <si>
    <t>Li Yujin,Zhou Anmei</t>
  </si>
  <si>
    <t>9026.70</t>
  </si>
  <si>
    <t>9675.96</t>
  </si>
  <si>
    <t>2023-11-09 11:27:31</t>
  </si>
  <si>
    <t>4221226</t>
  </si>
  <si>
    <t>塔克洛班前进酒店</t>
  </si>
  <si>
    <t>VISHNU VARDHAN BYREDDY</t>
  </si>
  <si>
    <t>452.91</t>
  </si>
  <si>
    <t>485.49</t>
  </si>
  <si>
    <t>2023-11-09 11:31:58</t>
  </si>
  <si>
    <t>4222445</t>
  </si>
  <si>
    <t>微笑酒店</t>
  </si>
  <si>
    <t>FAN Junjun</t>
  </si>
  <si>
    <t>643.89</t>
  </si>
  <si>
    <t>690.20</t>
  </si>
  <si>
    <t>2023-11-09 14:59:35</t>
  </si>
  <si>
    <t>4222617</t>
  </si>
  <si>
    <t>MOOSA MOHAMED WAHEED</t>
  </si>
  <si>
    <t>1795.75</t>
  </si>
  <si>
    <t>1924.91</t>
  </si>
  <si>
    <t>2023-11-09 15:11:10</t>
  </si>
  <si>
    <t>4222622</t>
  </si>
  <si>
    <t>塞米亚克日落法夫酒店</t>
  </si>
  <si>
    <t>AMIN CHAIRUL</t>
  </si>
  <si>
    <t>281.66</t>
  </si>
  <si>
    <t>301.92</t>
  </si>
  <si>
    <t>2023-11-09 15:30:01</t>
  </si>
  <si>
    <t>4223081</t>
  </si>
  <si>
    <t>首尔麻浦鲁内酒店</t>
  </si>
  <si>
    <t>GAO GUANGCAI,JIN DAXIONG</t>
  </si>
  <si>
    <t>2080.01</t>
  </si>
  <si>
    <t>2229.62</t>
  </si>
  <si>
    <t>2023-11-09 16:38:30</t>
  </si>
  <si>
    <t>4223112</t>
  </si>
  <si>
    <t>Schenkel Manuela</t>
  </si>
  <si>
    <t>635.39</t>
  </si>
  <si>
    <t>681.09</t>
  </si>
  <si>
    <t>2023-11-09 16:44:29</t>
  </si>
  <si>
    <t>4223123</t>
  </si>
  <si>
    <t>tu wei</t>
  </si>
  <si>
    <t>1236.07</t>
  </si>
  <si>
    <t>1324.98</t>
  </si>
  <si>
    <t>2023-11-09 16:48:07</t>
  </si>
  <si>
    <t>4223371</t>
  </si>
  <si>
    <t>Joylive BSD City</t>
  </si>
  <si>
    <t>CHEOH JIE ROU</t>
  </si>
  <si>
    <t>2151.86</t>
  </si>
  <si>
    <t>2306.64</t>
  </si>
  <si>
    <t>2023-11-09 17:07:11</t>
  </si>
  <si>
    <t>4223383</t>
  </si>
  <si>
    <t>CHEN XIALING,ZHENG YUANXI</t>
  </si>
  <si>
    <t>2367.91</t>
  </si>
  <si>
    <t>2538.22</t>
  </si>
  <si>
    <t>2023-11-09 17:11:03</t>
  </si>
  <si>
    <t>4223512</t>
  </si>
  <si>
    <t>怡保麗閣酒店</t>
  </si>
  <si>
    <t>NORMAN ADAM</t>
  </si>
  <si>
    <t>423.80</t>
  </si>
  <si>
    <t>454.28</t>
  </si>
  <si>
    <t>2023-11-09 17:47:24</t>
  </si>
  <si>
    <t>4223560</t>
  </si>
  <si>
    <t>唐曼公寓式酒店</t>
  </si>
  <si>
    <t>WANG YOU</t>
  </si>
  <si>
    <t>122.64</t>
  </si>
  <si>
    <t>131.46</t>
  </si>
  <si>
    <t>2023-11-09 17:58:52</t>
  </si>
  <si>
    <t>4223909</t>
  </si>
  <si>
    <t>曼谷河濱酒店</t>
  </si>
  <si>
    <t>LIU CHAO,LIU SIWEI,MA XIAOTING</t>
  </si>
  <si>
    <t>3248.12</t>
  </si>
  <si>
    <t>3481.74</t>
  </si>
  <si>
    <t>2023-11-09 18:26:48</t>
  </si>
  <si>
    <t>4224230</t>
  </si>
  <si>
    <t>希思尔新山酒店</t>
  </si>
  <si>
    <t>MARIDAS PETER</t>
  </si>
  <si>
    <t>944.71</t>
  </si>
  <si>
    <t>1012.66</t>
  </si>
  <si>
    <t>2023-11-09 19:03:08</t>
  </si>
  <si>
    <t>4224312</t>
  </si>
  <si>
    <t>普吉岛SIS卡塔度假村</t>
  </si>
  <si>
    <t>Samitinantana Jutiporn</t>
  </si>
  <si>
    <t>886.69</t>
  </si>
  <si>
    <t>950.47</t>
  </si>
  <si>
    <t>2023-11-09 19:07:36</t>
  </si>
  <si>
    <t>4224360</t>
  </si>
  <si>
    <t>墨西哥城总统洲际酒店 - IHG 旗下酒店</t>
  </si>
  <si>
    <t>LEUNG EDWARD KAM HUNG</t>
  </si>
  <si>
    <t>5716.74</t>
  </si>
  <si>
    <t>6127.92</t>
  </si>
  <si>
    <t>2023-11-09 19:20:10</t>
  </si>
  <si>
    <t>4224387</t>
  </si>
  <si>
    <t>CHEUNG KA PO PHOENIX</t>
  </si>
  <si>
    <t>2023-11-09 19:28:32</t>
  </si>
  <si>
    <t>4224423</t>
  </si>
  <si>
    <t>LIM CHIN MENG</t>
  </si>
  <si>
    <t>2023-11-09 19:35:54</t>
  </si>
  <si>
    <t>4224497</t>
  </si>
  <si>
    <t>莱姆花园酒店</t>
  </si>
  <si>
    <t>MAKI ALI</t>
  </si>
  <si>
    <t>1943.40</t>
  </si>
  <si>
    <t>2083.18</t>
  </si>
  <si>
    <t>2023-11-09 19:51:43</t>
  </si>
  <si>
    <t>4225176</t>
  </si>
  <si>
    <t>曼谷拉玛9号美蒂雅酒店</t>
  </si>
  <si>
    <t>BOONYONG WICHIAN</t>
  </si>
  <si>
    <t>359.19</t>
  </si>
  <si>
    <t>385.03</t>
  </si>
  <si>
    <t>2023-11-09 21:17:25</t>
  </si>
  <si>
    <t>4225664</t>
  </si>
  <si>
    <t>拉伯萨多巴酒店及会议中心</t>
  </si>
  <si>
    <t>Yola Elfriede</t>
  </si>
  <si>
    <t>448.56</t>
  </si>
  <si>
    <t>480.82</t>
  </si>
  <si>
    <t>2023-11-09 22:18:27</t>
  </si>
  <si>
    <t>4225771</t>
  </si>
  <si>
    <t>迈尔斯堡豪生国际酒店</t>
  </si>
  <si>
    <t>Jerina Sylvain</t>
  </si>
  <si>
    <t>1612.36</t>
  </si>
  <si>
    <t>1728.33</t>
  </si>
  <si>
    <t>2023-11-09 22:52:02</t>
  </si>
  <si>
    <t>4225774</t>
  </si>
  <si>
    <t>Sunrise Alex Avenue Hotel</t>
  </si>
  <si>
    <t>mao dehao</t>
  </si>
  <si>
    <t>582.40</t>
  </si>
  <si>
    <t>624.29</t>
  </si>
  <si>
    <t>2023-11-09 22:52:35</t>
  </si>
  <si>
    <t>埃及</t>
  </si>
  <si>
    <t>4225779</t>
  </si>
  <si>
    <t>首尔三井酒店</t>
  </si>
  <si>
    <t>LUO QUN</t>
  </si>
  <si>
    <t>1956.58</t>
  </si>
  <si>
    <t>2097.31</t>
  </si>
  <si>
    <t>2023-11-09 22:59:33</t>
  </si>
  <si>
    <t>4225878</t>
  </si>
  <si>
    <t>古晋希尔顿酒店</t>
  </si>
  <si>
    <t>CHEN YUFEI,CHEN YUFEI</t>
  </si>
  <si>
    <t>1966.00</t>
  </si>
  <si>
    <t>2107.41</t>
  </si>
  <si>
    <t>2023-11-09 23:08:19</t>
  </si>
  <si>
    <t>4225917</t>
  </si>
  <si>
    <t>吉隆坡美利亚酒店</t>
  </si>
  <si>
    <t>NAY WIN HTET HTET,THETMON AUNG PYAE</t>
  </si>
  <si>
    <t>855.99</t>
  </si>
  <si>
    <t>917.56</t>
  </si>
  <si>
    <t>2023-11-10 11:39:37</t>
  </si>
  <si>
    <t>4225972</t>
  </si>
  <si>
    <t>奥利舍维利国际市场民宿</t>
  </si>
  <si>
    <t>Hu Bin</t>
  </si>
  <si>
    <t>514.59</t>
  </si>
  <si>
    <t>551.60</t>
  </si>
  <si>
    <t>2023-11-09 23:49:50</t>
  </si>
  <si>
    <t>4226258</t>
  </si>
  <si>
    <t>阿加迪尔欧米茄酒店</t>
  </si>
  <si>
    <t>ALI MUHAMMAD ADNAN</t>
  </si>
  <si>
    <t>150.36</t>
  </si>
  <si>
    <t>161.18</t>
  </si>
  <si>
    <t>2023-11-10 00:53:53</t>
  </si>
  <si>
    <t>摩洛哥</t>
  </si>
  <si>
    <t>4226416</t>
  </si>
  <si>
    <t>威兹苏迪曼北干巴鲁酒店</t>
  </si>
  <si>
    <t>AA PATRYA</t>
  </si>
  <si>
    <t>132.40</t>
  </si>
  <si>
    <t>141.62</t>
  </si>
  <si>
    <t>2023-11-10 02:24:42</t>
  </si>
  <si>
    <t>4226477</t>
  </si>
  <si>
    <t>皇家喀拉喀托酒店</t>
  </si>
  <si>
    <t>BANG YUNJAE</t>
  </si>
  <si>
    <t>1164.70</t>
  </si>
  <si>
    <t>1245.80</t>
  </si>
  <si>
    <t>2023-11-10 03:22:35</t>
  </si>
  <si>
    <t>4226530</t>
  </si>
  <si>
    <t>Windsor Hotel &amp; Convention Center Istanbul</t>
  </si>
  <si>
    <t>Amara Kamel</t>
  </si>
  <si>
    <t>785.67</t>
  </si>
  <si>
    <t>840.38</t>
  </si>
  <si>
    <t>2023-11-10 04:16:35</t>
  </si>
  <si>
    <t>4226532</t>
  </si>
  <si>
    <t>蒙多酒店</t>
  </si>
  <si>
    <t>Donnelly Mark</t>
  </si>
  <si>
    <t>680.46</t>
  </si>
  <si>
    <t>727.84</t>
  </si>
  <si>
    <t>2023-11-10 04:18:19</t>
  </si>
  <si>
    <t>4226668</t>
  </si>
  <si>
    <t>圣保罗瓜鲁柳斯机场铂尔曼酒店</t>
  </si>
  <si>
    <t>LU XIANHUI,LIANG MENGYUAN</t>
  </si>
  <si>
    <t>1202.37</t>
  </si>
  <si>
    <t>1286.10</t>
  </si>
  <si>
    <t>2023-11-10 06:12:00</t>
  </si>
  <si>
    <t>4226800</t>
  </si>
  <si>
    <t>TAKEHIRO NOMA</t>
  </si>
  <si>
    <t>326.00</t>
  </si>
  <si>
    <t>348.70</t>
  </si>
  <si>
    <t>2023-11-10 14:32:14</t>
  </si>
  <si>
    <t>4226849</t>
  </si>
  <si>
    <t>PARK OWISUK</t>
  </si>
  <si>
    <t>1275.39</t>
  </si>
  <si>
    <t>1364.20</t>
  </si>
  <si>
    <t>2023-11-10 07:54:59</t>
  </si>
  <si>
    <t>4227172</t>
  </si>
  <si>
    <t>PROKOPYEVA NATALIA</t>
  </si>
  <si>
    <t>1710.03</t>
  </si>
  <si>
    <t>1829.10</t>
  </si>
  <si>
    <t>2023-11-10 09:20:23</t>
  </si>
  <si>
    <t>4227252</t>
  </si>
  <si>
    <t>NIKOLOVSKI Dalibor</t>
  </si>
  <si>
    <t>3766.88</t>
  </si>
  <si>
    <t>4029.18</t>
  </si>
  <si>
    <t>2023-11-10 09:34:05</t>
  </si>
  <si>
    <t>4227253</t>
  </si>
  <si>
    <t>伽定塞尔彭阿特丽雅公寓酒店</t>
  </si>
  <si>
    <t>HOU PEIMIN,SHEN XUJIE</t>
  </si>
  <si>
    <t>1061.89</t>
  </si>
  <si>
    <t>1135.83</t>
  </si>
  <si>
    <t>2023-11-10 09:34:16</t>
  </si>
  <si>
    <t>4227499</t>
  </si>
  <si>
    <t>南旺波略斯画廊酒店</t>
  </si>
  <si>
    <t>WU CHENGYING,SU FENGFENG,ZHANG XIAO,SHEN JIANXIN</t>
  </si>
  <si>
    <t>1812.06</t>
  </si>
  <si>
    <t>1938.24</t>
  </si>
  <si>
    <t>2023-11-10 10:31:14</t>
  </si>
  <si>
    <t>4227747</t>
  </si>
  <si>
    <t>新山V8酒店</t>
  </si>
  <si>
    <t>WANG JIAHAO</t>
  </si>
  <si>
    <t>875.78</t>
  </si>
  <si>
    <t>936.76</t>
  </si>
  <si>
    <t>2023-11-10 11:04:54</t>
  </si>
  <si>
    <t>4227755</t>
  </si>
  <si>
    <t>218.94</t>
  </si>
  <si>
    <t>234.19</t>
  </si>
  <si>
    <t>2023-11-10 11:07:28</t>
  </si>
  <si>
    <t>4228076</t>
  </si>
  <si>
    <t>凡尔赛酒店</t>
  </si>
  <si>
    <t>Peng Jing,Yang Xinqi,Qiao Bin,Liu Zhenpeng</t>
  </si>
  <si>
    <t>3575.47</t>
  </si>
  <si>
    <t>3824.44</t>
  </si>
  <si>
    <t>2023-11-10 12:03:48</t>
  </si>
  <si>
    <t>4228371</t>
  </si>
  <si>
    <t>莱比锡阿迪纳公寓式酒店</t>
  </si>
  <si>
    <t>HU ZHILING</t>
  </si>
  <si>
    <t>2441.17</t>
  </si>
  <si>
    <t>2611.16</t>
  </si>
  <si>
    <t>2023-11-10 13:05:06</t>
  </si>
  <si>
    <t>4228533</t>
  </si>
  <si>
    <t>槟城彩虹天堂海滩度假村酒店</t>
  </si>
  <si>
    <t>AHMAD PUTERI MAZWANI</t>
  </si>
  <si>
    <t>187.72</t>
  </si>
  <si>
    <t>200.79</t>
  </si>
  <si>
    <t>2023-11-10 13:54:31</t>
  </si>
  <si>
    <t>4228560</t>
  </si>
  <si>
    <t>MAO YIFEI</t>
  </si>
  <si>
    <t>1853.99</t>
  </si>
  <si>
    <t>1983.09</t>
  </si>
  <si>
    <t>2023-11-10 14:01:55</t>
  </si>
  <si>
    <t>4228903</t>
  </si>
  <si>
    <t>拉普绕130观景点大厦酒店</t>
  </si>
  <si>
    <t>LEERABUT SAOWALAK</t>
  </si>
  <si>
    <t>226.00</t>
  </si>
  <si>
    <t>241.74</t>
  </si>
  <si>
    <t>2023-11-10 14:47:35</t>
  </si>
  <si>
    <t>4229165</t>
  </si>
  <si>
    <t>Hermosa Jovella</t>
  </si>
  <si>
    <t>637.70</t>
  </si>
  <si>
    <t>682.10</t>
  </si>
  <si>
    <t>2023-11-10 15:21:41</t>
  </si>
  <si>
    <t>4229224</t>
  </si>
  <si>
    <t>槟城拉亚酒店</t>
  </si>
  <si>
    <t>BIN HASSAN MOHD HAFFIQ</t>
  </si>
  <si>
    <t>269.15</t>
  </si>
  <si>
    <t>287.89</t>
  </si>
  <si>
    <t>2023-11-10 15:37:20</t>
  </si>
  <si>
    <t>4229524</t>
  </si>
  <si>
    <t>洛杉矶机场希尔顿酒店</t>
  </si>
  <si>
    <t>HAN RUI</t>
  </si>
  <si>
    <t>967.90</t>
  </si>
  <si>
    <t>1035.30</t>
  </si>
  <si>
    <t>2023-11-10 16:07:54</t>
  </si>
  <si>
    <t>4229662</t>
  </si>
  <si>
    <t>斯拉姆休闲酒店</t>
  </si>
  <si>
    <t>PHOOPISUTTHISAK POONNANAT,PONGSUWAN PHUBET</t>
  </si>
  <si>
    <t>295.00</t>
  </si>
  <si>
    <t>315.54</t>
  </si>
  <si>
    <t>2023-11-10 16:55:47</t>
  </si>
  <si>
    <t>4229712</t>
  </si>
  <si>
    <t>梭罗市明星酒店</t>
  </si>
  <si>
    <t>SEPTI VIONITA</t>
  </si>
  <si>
    <t>180.59</t>
  </si>
  <si>
    <t>193.17</t>
  </si>
  <si>
    <t>2023-11-10 17:03:01</t>
  </si>
  <si>
    <t>4229996</t>
  </si>
  <si>
    <t>皇家香槟酒店</t>
  </si>
  <si>
    <t>Tommasi Luigi</t>
  </si>
  <si>
    <t>565.15</t>
  </si>
  <si>
    <t>604.50</t>
  </si>
  <si>
    <t>2023-11-10 17:13:44</t>
  </si>
  <si>
    <t>4230070</t>
  </si>
  <si>
    <t>LENG JIE,DOU CHAOFAN</t>
  </si>
  <si>
    <t>3367.62</t>
  </si>
  <si>
    <t>3602.12</t>
  </si>
  <si>
    <t>2023-11-10 17:34:02</t>
  </si>
  <si>
    <t>4230569</t>
  </si>
  <si>
    <t>麦克精品套房酒店</t>
  </si>
  <si>
    <t>JO JINHYUNG</t>
  </si>
  <si>
    <t>579.32</t>
  </si>
  <si>
    <t>619.66</t>
  </si>
  <si>
    <t>2023-11-10 19:00:15</t>
  </si>
  <si>
    <t>4230913</t>
  </si>
  <si>
    <t>梦之城 - 马尼拉诺布酒店</t>
  </si>
  <si>
    <t>MANALO GREGORIO CELEMIN,DJAN RASYID PRASASTA SHOKA,RISMASINI HANDANI</t>
  </si>
  <si>
    <t>8140.81</t>
  </si>
  <si>
    <t>8707.68</t>
  </si>
  <si>
    <t>2023-11-10 19:19:34</t>
  </si>
  <si>
    <t>4231460</t>
  </si>
  <si>
    <t>迷卡萨全套房酒店</t>
  </si>
  <si>
    <t>MING POH YEONG</t>
  </si>
  <si>
    <t>764.11</t>
  </si>
  <si>
    <t>817.32</t>
  </si>
  <si>
    <t>2023-11-10 20:31:31</t>
  </si>
  <si>
    <t>4231481</t>
  </si>
  <si>
    <t>阿斯顿·吉迪恩·巴淡酒店</t>
  </si>
  <si>
    <t>ALEX ALEX ZHAO XIONG,PHAM THI HUYNH NHU</t>
  </si>
  <si>
    <t>2187.55</t>
  </si>
  <si>
    <t>2339.88</t>
  </si>
  <si>
    <t>2023-11-10 20:46:37</t>
  </si>
  <si>
    <t>4231705</t>
  </si>
  <si>
    <t>ZAURI ZACK</t>
  </si>
  <si>
    <t>754.00</t>
  </si>
  <si>
    <t>806.50</t>
  </si>
  <si>
    <t>2023-11-12 17:35:31</t>
  </si>
  <si>
    <t>4231752</t>
  </si>
  <si>
    <t>OKAMOTO RINA</t>
  </si>
  <si>
    <t>957.52</t>
  </si>
  <si>
    <t>1024.20</t>
  </si>
  <si>
    <t>2023-11-10 21:16:25</t>
  </si>
  <si>
    <t>4231774</t>
  </si>
  <si>
    <t>首尔明洞相铁FRESA INN酒店</t>
  </si>
  <si>
    <t>TSE SIU YING</t>
  </si>
  <si>
    <t>5164.24</t>
  </si>
  <si>
    <t>5523.84</t>
  </si>
  <si>
    <t>2023-11-10 21:24:21</t>
  </si>
  <si>
    <t>4231854</t>
  </si>
  <si>
    <t>SUI RUI</t>
  </si>
  <si>
    <t>3058.61</t>
  </si>
  <si>
    <t>3271.59</t>
  </si>
  <si>
    <t>2023-11-10 21:44:14</t>
  </si>
  <si>
    <t>4231993</t>
  </si>
  <si>
    <t>A RAVICHANDRAN ASHVINII</t>
  </si>
  <si>
    <t>907.75</t>
  </si>
  <si>
    <t>2023-11-10 22:18:34</t>
  </si>
  <si>
    <t>4232038</t>
  </si>
  <si>
    <t>民丹岛悦榕庄</t>
  </si>
  <si>
    <t>LI YINGSHUN,YU CHANGYING</t>
  </si>
  <si>
    <t>3915.51</t>
  </si>
  <si>
    <t>4188.16</t>
  </si>
  <si>
    <t>2023-11-10 22:34:03</t>
  </si>
  <si>
    <t>4232056</t>
  </si>
  <si>
    <t>大世界酒店</t>
  </si>
  <si>
    <t>LOU KEDONG</t>
  </si>
  <si>
    <t>6029.51</t>
  </si>
  <si>
    <t>6449.36</t>
  </si>
  <si>
    <t>2023-11-10 22:37:14</t>
  </si>
  <si>
    <t>4232085</t>
  </si>
  <si>
    <t>Zhang Jia</t>
  </si>
  <si>
    <t>2911.12</t>
  </si>
  <si>
    <t>3113.83</t>
  </si>
  <si>
    <t>2023-11-10 22:44:34</t>
  </si>
  <si>
    <t>4232152</t>
  </si>
  <si>
    <t>WANG QINGBO</t>
  </si>
  <si>
    <t>561.11</t>
  </si>
  <si>
    <t>600.18</t>
  </si>
  <si>
    <t>2023-11-10 23:12:29</t>
  </si>
  <si>
    <t>4232410</t>
  </si>
  <si>
    <t>新加坡富丽华河畔大酒店</t>
  </si>
  <si>
    <t>XIE JIANGXIANG,XU KAIJIAN</t>
  </si>
  <si>
    <t>3105.03</t>
  </si>
  <si>
    <t>3321.24</t>
  </si>
  <si>
    <t>2023-11-11 00:15:31</t>
  </si>
  <si>
    <t>4232441</t>
  </si>
  <si>
    <t>巴厘岛金色郁金香继能度假酒店</t>
  </si>
  <si>
    <t>MIN SE THU YE,CHO HNIN MYAT</t>
  </si>
  <si>
    <t>283.93</t>
  </si>
  <si>
    <t>303.70</t>
  </si>
  <si>
    <t>2023-11-11 00:24:05</t>
  </si>
  <si>
    <t>4232495</t>
  </si>
  <si>
    <t>KIM SUNG JA</t>
  </si>
  <si>
    <t>517.50</t>
  </si>
  <si>
    <t>553.54</t>
  </si>
  <si>
    <t>2023-11-11 00:42:17</t>
  </si>
  <si>
    <t>4232529</t>
  </si>
  <si>
    <t>暹罗思瓦纳酒店</t>
  </si>
  <si>
    <t>PRAWATNAPA SUNANTHA</t>
  </si>
  <si>
    <t>271.94</t>
  </si>
  <si>
    <t>290.88</t>
  </si>
  <si>
    <t>2023-11-11 00:54:47</t>
  </si>
  <si>
    <t>4232537</t>
  </si>
  <si>
    <t>睡在清迈塔佩门时尚生活酒店 (Sha Extra Plus)</t>
  </si>
  <si>
    <t>GUO YANMIN</t>
  </si>
  <si>
    <t>1058.29</t>
  </si>
  <si>
    <t>1131.98</t>
  </si>
  <si>
    <t>2023-11-11 00:59:14</t>
  </si>
  <si>
    <t>4232580</t>
  </si>
  <si>
    <t>阿尔贝特王子里昂贝西酒店</t>
  </si>
  <si>
    <t>LUO YANG,YANG PINGYING</t>
  </si>
  <si>
    <t>1001.66</t>
  </si>
  <si>
    <t>1071.41</t>
  </si>
  <si>
    <t>2023-11-11 01:13:49</t>
  </si>
  <si>
    <t>4232583</t>
  </si>
  <si>
    <t>GOH BRENDA</t>
  </si>
  <si>
    <t>1373.20</t>
  </si>
  <si>
    <t>1468.82</t>
  </si>
  <si>
    <t>2023-11-11 01:13:18</t>
  </si>
  <si>
    <t>4232585</t>
  </si>
  <si>
    <t>索菲特阿布扎比可尼基酒店</t>
  </si>
  <si>
    <t>LU DING</t>
  </si>
  <si>
    <t>3785.64</t>
  </si>
  <si>
    <t>4049.25</t>
  </si>
  <si>
    <t>2023-11-11 01:13:54</t>
  </si>
  <si>
    <t>4232587</t>
  </si>
  <si>
    <t>曼谷阿文苏昆维特酒店</t>
  </si>
  <si>
    <t>WU MEIDI</t>
  </si>
  <si>
    <t>1294.08</t>
  </si>
  <si>
    <t>1384.19</t>
  </si>
  <si>
    <t>2023-11-11 01:14:41</t>
  </si>
  <si>
    <t>4232837</t>
  </si>
  <si>
    <t>BINTI MOHD YUSSOF NASHA ALYSSA</t>
  </si>
  <si>
    <t>1230.44</t>
  </si>
  <si>
    <t>1315.28</t>
  </si>
  <si>
    <t>2023-11-11 04:04:59</t>
  </si>
  <si>
    <t>4232858</t>
  </si>
  <si>
    <t>BAH巴塞罗那机场酒店</t>
  </si>
  <si>
    <t>YEOW SHAUN</t>
  </si>
  <si>
    <t>994.71</t>
  </si>
  <si>
    <t>1063.29</t>
  </si>
  <si>
    <t>2023-11-11 04:28:18</t>
  </si>
  <si>
    <t>4232913</t>
  </si>
  <si>
    <t>阿布扎比皇家玫瑰酒店</t>
  </si>
  <si>
    <t>Ahmed Sana Faiyaz,Ahmed Sana Faiyaz</t>
  </si>
  <si>
    <t>1511.67</t>
  </si>
  <si>
    <t>1615.90</t>
  </si>
  <si>
    <t>2023-11-11 08:04:21</t>
  </si>
  <si>
    <t>4233023</t>
  </si>
  <si>
    <t>thye ho kok</t>
  </si>
  <si>
    <t>1949.53</t>
  </si>
  <si>
    <t>2083.94</t>
  </si>
  <si>
    <t>2023-11-11 07:10:44</t>
  </si>
  <si>
    <t>4233298</t>
  </si>
  <si>
    <t>尔格莱德市酒店</t>
  </si>
  <si>
    <t>ZENG NIANYOU</t>
  </si>
  <si>
    <t>412.37</t>
  </si>
  <si>
    <t>440.80</t>
  </si>
  <si>
    <t>2023-11-11 08:56:49</t>
  </si>
  <si>
    <t>塞尔维亚</t>
  </si>
  <si>
    <t>4233500</t>
  </si>
  <si>
    <t>港景酒店</t>
  </si>
  <si>
    <t>TAIB NOOR ADINA</t>
  </si>
  <si>
    <t>813.53</t>
  </si>
  <si>
    <t>869.62</t>
  </si>
  <si>
    <t>2023-11-11 09:45:38</t>
  </si>
  <si>
    <t>4233756</t>
  </si>
  <si>
    <t>日惹哈珀马里奥波罗日惹酒店</t>
  </si>
  <si>
    <t>DIPTOARUTOLO ANUNG</t>
  </si>
  <si>
    <t>945.31</t>
  </si>
  <si>
    <t>1010.49</t>
  </si>
  <si>
    <t>2023-11-11 10:41:00</t>
  </si>
  <si>
    <t>4234415</t>
  </si>
  <si>
    <t>爱玛黎丝马朗酒店</t>
  </si>
  <si>
    <t>WIJAYA ARUM</t>
  </si>
  <si>
    <t>322.34</t>
  </si>
  <si>
    <t>344.56</t>
  </si>
  <si>
    <t>2023-11-11 12:07:54</t>
  </si>
  <si>
    <t>4234490</t>
  </si>
  <si>
    <t>芭堤雅阳光酒店</t>
  </si>
  <si>
    <t>MA TIANQI</t>
  </si>
  <si>
    <t>1162.12</t>
  </si>
  <si>
    <t>1242.25</t>
  </si>
  <si>
    <t>2023-11-11 12:34:51</t>
  </si>
  <si>
    <t>4234514</t>
  </si>
  <si>
    <t>巴黎20区贝尔格兰德市府西波特酒店</t>
  </si>
  <si>
    <t>LIU XIAOQIAN</t>
  </si>
  <si>
    <t>1688.39</t>
  </si>
  <si>
    <t>1804.80</t>
  </si>
  <si>
    <t>2023-11-11 12:41:18</t>
  </si>
  <si>
    <t>4234521</t>
  </si>
  <si>
    <t>WU ZHENGSHU</t>
  </si>
  <si>
    <t>2023-11-11 12:42:46</t>
  </si>
  <si>
    <t>4234565</t>
  </si>
  <si>
    <t>怡保彩鸿酒店</t>
  </si>
  <si>
    <t>Hashim Mohd Hafizi</t>
  </si>
  <si>
    <t>363.99</t>
  </si>
  <si>
    <t>389.09</t>
  </si>
  <si>
    <t>2023-11-11 12:54:10</t>
  </si>
  <si>
    <t>4234567</t>
  </si>
  <si>
    <t>Lin Chunguang,WANG HUI,WU JIAN,WANG SHANSHAN,CHEN ZHIBO</t>
  </si>
  <si>
    <t>3339.55</t>
  </si>
  <si>
    <t>3569.80</t>
  </si>
  <si>
    <t>2023-11-11 12:52:59</t>
  </si>
  <si>
    <t>4234587</t>
  </si>
  <si>
    <t>巴厘岛库塔索尔沙滩别墅美利亚酒店 - CHSE 认证</t>
  </si>
  <si>
    <t>Li Jihong</t>
  </si>
  <si>
    <t>296.10</t>
  </si>
  <si>
    <t>2023-11-11 12:57:52</t>
  </si>
  <si>
    <t>4234777</t>
  </si>
  <si>
    <t>特洛皮卡纳套房酒店</t>
  </si>
  <si>
    <t>CHOI JIHUN</t>
  </si>
  <si>
    <t>819.20</t>
  </si>
  <si>
    <t>875.68</t>
  </si>
  <si>
    <t>2023-11-11 13:01:33</t>
  </si>
  <si>
    <t>4234845</t>
  </si>
  <si>
    <t>ZHANG DONGXING</t>
  </si>
  <si>
    <t>659.10</t>
  </si>
  <si>
    <t>704.54</t>
  </si>
  <si>
    <t>2023-11-11 13:22:12</t>
  </si>
  <si>
    <t>4234882</t>
  </si>
  <si>
    <t>黄金机场套房酒店</t>
  </si>
  <si>
    <t>KUSTOVA OLGA</t>
  </si>
  <si>
    <t>158.64</t>
  </si>
  <si>
    <t>169.58</t>
  </si>
  <si>
    <t>2023-11-11 13:30:17</t>
  </si>
  <si>
    <t>4234896</t>
  </si>
  <si>
    <t>ASANO APRIL SANCHEZ</t>
  </si>
  <si>
    <t>433.45</t>
  </si>
  <si>
    <t>463.33</t>
  </si>
  <si>
    <t>2023-11-11 13:34:20</t>
  </si>
  <si>
    <t>4234899</t>
  </si>
  <si>
    <t>CHOU YUJONG</t>
  </si>
  <si>
    <t>392.08</t>
  </si>
  <si>
    <t>419.11</t>
  </si>
  <si>
    <t>2023-11-11 13:34:01</t>
  </si>
  <si>
    <t>4235213</t>
  </si>
  <si>
    <t>长滩岛夏季宫殿酒店</t>
  </si>
  <si>
    <t>Kim Tae Gi,Kim Tae Gi</t>
  </si>
  <si>
    <t>1205.41</t>
  </si>
  <si>
    <t>1288.52</t>
  </si>
  <si>
    <t>2023-11-11 14:08:08</t>
  </si>
  <si>
    <t>4235336</t>
  </si>
  <si>
    <t>LI YANAN</t>
  </si>
  <si>
    <t>1189.72</t>
  </si>
  <si>
    <t>1271.75</t>
  </si>
  <si>
    <t>2023-11-11 14:40:06</t>
  </si>
  <si>
    <t>4235396</t>
  </si>
  <si>
    <t>SUN WEI,HOU XUEXIA</t>
  </si>
  <si>
    <t>1336.43</t>
  </si>
  <si>
    <t>1428.57</t>
  </si>
  <si>
    <t>2023-11-11 14:55:41</t>
  </si>
  <si>
    <t>4236013</t>
  </si>
  <si>
    <t>阿迪瓦纳瓦尔那卡里度假村</t>
  </si>
  <si>
    <t>zhang junqi,TANG YEFANG</t>
  </si>
  <si>
    <t>833.83</t>
  </si>
  <si>
    <t>891.32</t>
  </si>
  <si>
    <t>2023-11-11 16:19:38</t>
  </si>
  <si>
    <t>4236040</t>
  </si>
  <si>
    <t>马尼拉普米拉探索酒店</t>
  </si>
  <si>
    <t>Busch Holger,Busch Holger</t>
  </si>
  <si>
    <t>2089.49</t>
  </si>
  <si>
    <t>2233.55</t>
  </si>
  <si>
    <t>2023-11-11 16:23:04</t>
  </si>
  <si>
    <t>4236059</t>
  </si>
  <si>
    <t>LI YIRAN</t>
  </si>
  <si>
    <t>302.16</t>
  </si>
  <si>
    <t>322.99</t>
  </si>
  <si>
    <t>2023-11-11 16:28:02</t>
  </si>
  <si>
    <t>4236081</t>
  </si>
  <si>
    <t>勒瓦提欧套房公寓酒店</t>
  </si>
  <si>
    <t>CHEN PENGFEI</t>
  </si>
  <si>
    <t>1133.84</t>
  </si>
  <si>
    <t>1212.02</t>
  </si>
  <si>
    <t>2023-11-11 16:36:46</t>
  </si>
  <si>
    <t>阿曼</t>
  </si>
  <si>
    <t>4236605</t>
  </si>
  <si>
    <t>罗托鲁瓦铂尔曼酒店</t>
  </si>
  <si>
    <t>LIU ZHAOLONG,ZHU HENGWU</t>
  </si>
  <si>
    <t>1181.27</t>
  </si>
  <si>
    <t>1262.72</t>
  </si>
  <si>
    <t>2023-11-11 17:56:34</t>
  </si>
  <si>
    <t>新西兰</t>
  </si>
  <si>
    <t>4236878</t>
  </si>
  <si>
    <t>雅加达皮克大道瑞士酒店</t>
  </si>
  <si>
    <t>Tan Chengkuan</t>
  </si>
  <si>
    <t>2167.68</t>
  </si>
  <si>
    <t>2317.13</t>
  </si>
  <si>
    <t>2023-11-11 18:02:44</t>
  </si>
  <si>
    <t>4236908</t>
  </si>
  <si>
    <t>曼谷贵都酒店</t>
  </si>
  <si>
    <t>LAI CHENLING</t>
  </si>
  <si>
    <t>229.59</t>
  </si>
  <si>
    <t>245.42</t>
  </si>
  <si>
    <t>2023-11-11 18:10:55</t>
  </si>
  <si>
    <t>4236991</t>
  </si>
  <si>
    <t>贝内图瑟酒店</t>
  </si>
  <si>
    <t>Loh Benjamin</t>
  </si>
  <si>
    <t>1662.60</t>
  </si>
  <si>
    <t>1777.23</t>
  </si>
  <si>
    <t>2023-11-11 18:33:34</t>
  </si>
  <si>
    <t>4237570</t>
  </si>
  <si>
    <t>加拉璜凤凰木酒店</t>
  </si>
  <si>
    <t>Huang Xiang</t>
  </si>
  <si>
    <t>1220.80</t>
  </si>
  <si>
    <t>1304.97</t>
  </si>
  <si>
    <t>2023-11-11 19:54:07</t>
  </si>
  <si>
    <t>4237832</t>
  </si>
  <si>
    <t>SPLASH MIRINDA</t>
  </si>
  <si>
    <t>244.53</t>
  </si>
  <si>
    <t>261.39</t>
  </si>
  <si>
    <t>2023-11-11 20:04:43</t>
  </si>
  <si>
    <t>4237876</t>
  </si>
  <si>
    <t>黛安娜帕克酒店</t>
  </si>
  <si>
    <t>HU XIAO</t>
  </si>
  <si>
    <t>419.05</t>
  </si>
  <si>
    <t>447.94</t>
  </si>
  <si>
    <t>2023-11-11 20:18:26</t>
  </si>
  <si>
    <t>4238197</t>
  </si>
  <si>
    <t>科伦曼谷酒店</t>
  </si>
  <si>
    <t>KIM DONGSOO</t>
  </si>
  <si>
    <t>1465.25</t>
  </si>
  <si>
    <t>1566.27</t>
  </si>
  <si>
    <t>2023-11-11 21:48:19</t>
  </si>
  <si>
    <t>4238221</t>
  </si>
  <si>
    <t>LEE JINWOOK</t>
  </si>
  <si>
    <t>424.36</t>
  </si>
  <si>
    <t>453.62</t>
  </si>
  <si>
    <t>2023-11-11 21:51:37</t>
  </si>
  <si>
    <t>4238263</t>
  </si>
  <si>
    <t>Budiongan Geralyn</t>
  </si>
  <si>
    <t>855.00</t>
  </si>
  <si>
    <t>913.95</t>
  </si>
  <si>
    <t>2023-11-12 08:35:46</t>
  </si>
  <si>
    <t>4238526</t>
  </si>
  <si>
    <t>诺沙洛维庄园住宅酒店</t>
  </si>
  <si>
    <t>Moravcikova Veronika,Kollarova Anna</t>
  </si>
  <si>
    <t>4018.40</t>
  </si>
  <si>
    <t>4295.46</t>
  </si>
  <si>
    <t>2023-11-11 23:15:54</t>
  </si>
  <si>
    <t>波兰</t>
  </si>
  <si>
    <t>4238639</t>
  </si>
  <si>
    <t>阿尔马什雷克精品酒店 - 世界小型豪华酒店</t>
  </si>
  <si>
    <t>CARDARELLI BENJAMIN ALEXANDER</t>
  </si>
  <si>
    <t>1257.52</t>
  </si>
  <si>
    <t>1344.22</t>
  </si>
  <si>
    <t>2023-11-11 23:43:28</t>
  </si>
  <si>
    <t>4238659</t>
  </si>
  <si>
    <t>德黑兰拉莱国际五星酒店</t>
  </si>
  <si>
    <t>BAKHSHI ALI AKBER</t>
  </si>
  <si>
    <t>1269.94</t>
  </si>
  <si>
    <t>1357.50</t>
  </si>
  <si>
    <t>2023-11-11 23:50:31</t>
  </si>
  <si>
    <t>伊朗</t>
  </si>
  <si>
    <t>4238708</t>
  </si>
  <si>
    <t>晟诗度假酒店及水疗与会议中心</t>
  </si>
  <si>
    <t>VEERAPATRAPILLAY HEMMA KAVISHA,GOINDEN THIYAGARAJEN</t>
  </si>
  <si>
    <t>948.50</t>
  </si>
  <si>
    <t>1013.90</t>
  </si>
  <si>
    <t>2023-11-12 00:07:11</t>
  </si>
  <si>
    <t>4238709</t>
  </si>
  <si>
    <t>沙马阿索克湖景公寓式酒店 (SHA Plus+)</t>
  </si>
  <si>
    <t>HUANG DONG</t>
  </si>
  <si>
    <t>1943.74</t>
  </si>
  <si>
    <t>2077.76</t>
  </si>
  <si>
    <t>2023-11-12 00:07:55</t>
  </si>
  <si>
    <t>4238756</t>
  </si>
  <si>
    <t>怡保怡东酒店</t>
  </si>
  <si>
    <t>LAOTRAKUL KORAKRIT</t>
  </si>
  <si>
    <t>950.62</t>
  </si>
  <si>
    <t>1016.16</t>
  </si>
  <si>
    <t>2023-11-12 00:26:07</t>
  </si>
  <si>
    <t>4238758</t>
  </si>
  <si>
    <t>马斯喀特贝林瑞士酒店</t>
  </si>
  <si>
    <t>Suradkar Dr. Dilip</t>
  </si>
  <si>
    <t>327.14</t>
  </si>
  <si>
    <t>349.70</t>
  </si>
  <si>
    <t>2023-11-12 00:26:56</t>
  </si>
  <si>
    <t>4238820</t>
  </si>
  <si>
    <t>庙树度假水疗酒店</t>
  </si>
  <si>
    <t>Sethi AnilRaj,Sethi AnilRaj</t>
  </si>
  <si>
    <t>2562.50</t>
  </si>
  <si>
    <t>2739.76</t>
  </si>
  <si>
    <t>2023-11-12 01:06:53</t>
  </si>
  <si>
    <t>斯里兰卡</t>
  </si>
  <si>
    <t>4238822</t>
  </si>
  <si>
    <t xml:space="preserve">迪拜华美达朱美拉酒店 </t>
  </si>
  <si>
    <t>SHEN WEILI</t>
  </si>
  <si>
    <t>3023.78</t>
  </si>
  <si>
    <t>3232.95</t>
  </si>
  <si>
    <t>2023-11-12 01:08:49</t>
  </si>
  <si>
    <t>4238825</t>
  </si>
  <si>
    <t>CHEN YI</t>
  </si>
  <si>
    <t>2023-11-12 01:10:19</t>
  </si>
  <si>
    <t>4238826</t>
  </si>
  <si>
    <t>查茨沃斯索内斯塔 ES 套房酒店</t>
  </si>
  <si>
    <t>KHANPOURRAZEGHI MAHSA</t>
  </si>
  <si>
    <t>3160.38</t>
  </si>
  <si>
    <t>3379.00</t>
  </si>
  <si>
    <t>2023-11-12 01:10:35</t>
  </si>
  <si>
    <t>4238904</t>
  </si>
  <si>
    <t>曼谷萨恩酒店</t>
  </si>
  <si>
    <t>Liu Zehao,Huang Junhu</t>
  </si>
  <si>
    <t>353.78</t>
  </si>
  <si>
    <t>378.25</t>
  </si>
  <si>
    <t>2023-11-12 02:07:31</t>
  </si>
  <si>
    <t>4239148</t>
  </si>
  <si>
    <t>苏哈湾公寓酒店滨水区</t>
  </si>
  <si>
    <t>ACHAHBAR ATIK</t>
  </si>
  <si>
    <t>606.17</t>
  </si>
  <si>
    <t>648.10</t>
  </si>
  <si>
    <t>2023-11-12 06:00:43</t>
  </si>
  <si>
    <t>阿联酋</t>
  </si>
  <si>
    <t>4239164</t>
  </si>
  <si>
    <t>shah mansi,shah mansi</t>
  </si>
  <si>
    <t>171.59</t>
  </si>
  <si>
    <t>183.46</t>
  </si>
  <si>
    <t>2023-11-12 06:17:32</t>
  </si>
  <si>
    <t>4239233</t>
  </si>
  <si>
    <t>纳塔尔假日酒店</t>
  </si>
  <si>
    <t>Oliveira Maria Marcleide da Cunha</t>
  </si>
  <si>
    <t>315.49</t>
  </si>
  <si>
    <t>337.31</t>
  </si>
  <si>
    <t>2023-11-12 07:01:33</t>
  </si>
  <si>
    <t>4239376</t>
  </si>
  <si>
    <t>卡尔顿市中心酒店</t>
  </si>
  <si>
    <t>LIM ANTHONY</t>
  </si>
  <si>
    <t>3268.93</t>
  </si>
  <si>
    <t>3495.06</t>
  </si>
  <si>
    <t>2023-11-12 08:34:56</t>
  </si>
  <si>
    <t>4239543</t>
  </si>
  <si>
    <t>新加坡加东英迪格酒店 - IHG 旗下酒店</t>
  </si>
  <si>
    <t>WANG TINGTING</t>
  </si>
  <si>
    <t>3219.21</t>
  </si>
  <si>
    <t>3441.90</t>
  </si>
  <si>
    <t>2023-11-12 09:17:14</t>
  </si>
  <si>
    <t>4239548</t>
  </si>
  <si>
    <t>帕特雷精品酒店</t>
  </si>
  <si>
    <t>CHUON SOKHON</t>
  </si>
  <si>
    <t>223.53</t>
  </si>
  <si>
    <t>238.99</t>
  </si>
  <si>
    <t>2023-11-12 09:19:15</t>
  </si>
  <si>
    <t>4239794</t>
  </si>
  <si>
    <t>芭堤雅南海滩可可特尔酒店</t>
  </si>
  <si>
    <t>JIANG ZHONGKAI</t>
  </si>
  <si>
    <t>650.76</t>
  </si>
  <si>
    <t>695.78</t>
  </si>
  <si>
    <t>2023-11-12 10:17:47</t>
  </si>
  <si>
    <t>4239798</t>
  </si>
  <si>
    <t>芭堤雅中天海滩迪瓦尔酒店</t>
  </si>
  <si>
    <t>CHEE WAI TO</t>
  </si>
  <si>
    <t>1097.00</t>
  </si>
  <si>
    <t>1172.89</t>
  </si>
  <si>
    <t>2023-11-12 10:20:21</t>
  </si>
  <si>
    <t>4239811</t>
  </si>
  <si>
    <t>PARK JIHUN</t>
  </si>
  <si>
    <t>896.29</t>
  </si>
  <si>
    <t>958.29</t>
  </si>
  <si>
    <t>2023-11-12 10:24:13</t>
  </si>
  <si>
    <t>4239813</t>
  </si>
  <si>
    <t>ASHER JAMES</t>
  </si>
  <si>
    <t>962.52</t>
  </si>
  <si>
    <t>1029.10</t>
  </si>
  <si>
    <t>2023-11-12 10:27:11</t>
  </si>
  <si>
    <t>4240034</t>
  </si>
  <si>
    <t>波拉玛斯住宅酒店</t>
  </si>
  <si>
    <t>GUSENDANG SELFIANIDWI</t>
  </si>
  <si>
    <t>76.04</t>
  </si>
  <si>
    <t>81.30</t>
  </si>
  <si>
    <t>2023-11-12 11:17:40</t>
  </si>
  <si>
    <t>4240046</t>
  </si>
  <si>
    <t>槟城火烈鸟海滩酒店</t>
  </si>
  <si>
    <t>SELVAKUMAR XAVIER</t>
  </si>
  <si>
    <t>637.72</t>
  </si>
  <si>
    <t>681.84</t>
  </si>
  <si>
    <t>2023-11-12 11:23:04</t>
  </si>
  <si>
    <t>4240247</t>
  </si>
  <si>
    <t>马尼拉半岛酒店（多用途酒店）</t>
  </si>
  <si>
    <t>Lu Xin</t>
  </si>
  <si>
    <t>3766.70</t>
  </si>
  <si>
    <t>4027.26</t>
  </si>
  <si>
    <t>2023-11-12 12:26:41</t>
  </si>
  <si>
    <t>4240256</t>
  </si>
  <si>
    <t>海景宝藏酒店</t>
  </si>
  <si>
    <t>BATMUNKH SHINEKHUU</t>
  </si>
  <si>
    <t>642.63</t>
  </si>
  <si>
    <t>687.08</t>
  </si>
  <si>
    <t>2023-11-12 12:30:11</t>
  </si>
  <si>
    <t>4240289</t>
  </si>
  <si>
    <t>V One 骄傲素坤逸 24 号曼谷酒店</t>
  </si>
  <si>
    <t>CHINNAKRITKUL KARANPONG</t>
  </si>
  <si>
    <t>905.90</t>
  </si>
  <si>
    <t>968.57</t>
  </si>
  <si>
    <t>2023-11-12 12:51:25</t>
  </si>
  <si>
    <t>4240587</t>
  </si>
  <si>
    <t>andal avelino</t>
  </si>
  <si>
    <t>1270.37</t>
  </si>
  <si>
    <t>1358.25</t>
  </si>
  <si>
    <t>2023-11-12 13:27:29</t>
  </si>
  <si>
    <t>4240969</t>
  </si>
  <si>
    <t>Chen Zhuo bin,Ouyang Xiaojun</t>
  </si>
  <si>
    <t>7107.88</t>
  </si>
  <si>
    <t>7599.57</t>
  </si>
  <si>
    <t>2023-11-12 14:47:29</t>
  </si>
  <si>
    <t>4241036</t>
  </si>
  <si>
    <t>皇家因奇机场酒店</t>
  </si>
  <si>
    <t>BINGOL RECEP YUSUF</t>
  </si>
  <si>
    <t>899.79</t>
  </si>
  <si>
    <t>962.03</t>
  </si>
  <si>
    <t>2023-11-12 15:00:51</t>
  </si>
  <si>
    <t>4241216</t>
  </si>
  <si>
    <t>中央皇宫酒店</t>
  </si>
  <si>
    <t>YI YUNCHEOL,YI YUNCHEOL</t>
  </si>
  <si>
    <t>373.37</t>
  </si>
  <si>
    <t>399.20</t>
  </si>
  <si>
    <t>2023-11-12 15:28:05</t>
  </si>
  <si>
    <t>4241260</t>
  </si>
  <si>
    <t>苏黎世布里斯托尔酒店</t>
  </si>
  <si>
    <t>WANG ZIXUAN</t>
  </si>
  <si>
    <t>878.32</t>
  </si>
  <si>
    <t>939.08</t>
  </si>
  <si>
    <t>2023-11-12 16:04:22</t>
  </si>
  <si>
    <t>4241305</t>
  </si>
  <si>
    <t>Desear Janella Angela</t>
  </si>
  <si>
    <t>319.70</t>
  </si>
  <si>
    <t>341.82</t>
  </si>
  <si>
    <t>2023-11-12 15:50:51</t>
  </si>
  <si>
    <t>4241326</t>
  </si>
  <si>
    <t>YANG XIAOCHEN,ZHENG HAOMING</t>
  </si>
  <si>
    <t>1022.11</t>
  </si>
  <si>
    <t>1092.82</t>
  </si>
  <si>
    <t>2023-11-12 15:58:30</t>
  </si>
  <si>
    <t>4241490</t>
  </si>
  <si>
    <t>Mercado Liezel</t>
  </si>
  <si>
    <t>642.81</t>
  </si>
  <si>
    <t>687.28</t>
  </si>
  <si>
    <t>2023-11-12 16:01:57</t>
  </si>
  <si>
    <t>4241534</t>
  </si>
  <si>
    <t>圣索菲亚民宿酒店</t>
  </si>
  <si>
    <t>CHEN HAO</t>
  </si>
  <si>
    <t>1663.34</t>
  </si>
  <si>
    <t>1778.40</t>
  </si>
  <si>
    <t>2023-11-12 16:13:38</t>
  </si>
  <si>
    <t>4241547</t>
  </si>
  <si>
    <t>路易斯汉密尔顿百斯特酒店广安分店</t>
  </si>
  <si>
    <t>shan yu</t>
  </si>
  <si>
    <t>1527.31</t>
  </si>
  <si>
    <t>1632.96</t>
  </si>
  <si>
    <t>2023-11-12 16:18:51</t>
  </si>
  <si>
    <t>4241576</t>
  </si>
  <si>
    <t>滨江酒店</t>
  </si>
  <si>
    <t>Lee Yumi</t>
  </si>
  <si>
    <t>1186.17</t>
  </si>
  <si>
    <t>1268.22</t>
  </si>
  <si>
    <t>2023-11-12 16:30:44</t>
  </si>
  <si>
    <t>4241861</t>
  </si>
  <si>
    <t>SK家庭酒店1</t>
  </si>
  <si>
    <t>NAENGNOI RATSUKAN</t>
  </si>
  <si>
    <t>78.70</t>
  </si>
  <si>
    <t>84.14</t>
  </si>
  <si>
    <t>2023-11-12 17:08:48</t>
  </si>
  <si>
    <t>4241888</t>
  </si>
  <si>
    <t>坎昆市中心温德姆花园酒店</t>
  </si>
  <si>
    <t>NIKOGHOSYAN SATENIK KOCHARYAN ARTUR,NIKOGHOSYAN SATENIK KOCHARYAN ARTUR</t>
  </si>
  <si>
    <t>595.76</t>
  </si>
  <si>
    <t>636.97</t>
  </si>
  <si>
    <t>2023-11-12 17:21:52</t>
  </si>
  <si>
    <t>4241889</t>
  </si>
  <si>
    <t>关丹仙特拉酒店</t>
  </si>
  <si>
    <t>YAAKOB KHAIRUL ANIZAH</t>
  </si>
  <si>
    <t>581.28</t>
  </si>
  <si>
    <t>621.49</t>
  </si>
  <si>
    <t>2023-11-12 17:22:16</t>
  </si>
  <si>
    <t>4241923</t>
  </si>
  <si>
    <t>WENLIANG LEE</t>
  </si>
  <si>
    <t>2023-11-12 17:35:33</t>
  </si>
  <si>
    <t>4241929</t>
  </si>
  <si>
    <t>吉隆坡武吉免登世民酒店</t>
  </si>
  <si>
    <t>TAN HOOI MING</t>
  </si>
  <si>
    <t>348.66</t>
  </si>
  <si>
    <t>372.78</t>
  </si>
  <si>
    <t>2023-11-12 17:36:41</t>
  </si>
  <si>
    <t>4241930</t>
  </si>
  <si>
    <t>麦克花园度假酒店</t>
  </si>
  <si>
    <t>CHENG YU,CHENG YAN</t>
  </si>
  <si>
    <t>333.45</t>
  </si>
  <si>
    <t>356.52</t>
  </si>
  <si>
    <t>2023-11-12 17:46:44</t>
  </si>
  <si>
    <t>4242234</t>
  </si>
  <si>
    <t>皇家河畔酒店</t>
  </si>
  <si>
    <t>Rexiati Kamali</t>
  </si>
  <si>
    <t>1345.14</t>
  </si>
  <si>
    <t>1438.19</t>
  </si>
  <si>
    <t>2023-11-12 18:10:28</t>
  </si>
  <si>
    <t>4242329</t>
  </si>
  <si>
    <t>MU GANG,LU ZHI,WU TAO</t>
  </si>
  <si>
    <t>3429.43</t>
  </si>
  <si>
    <t>3666.66</t>
  </si>
  <si>
    <t>2023-11-12 18:38:51</t>
  </si>
  <si>
    <t>4242659</t>
  </si>
  <si>
    <t>巴黎库贝酒店 - 冰极酒吧</t>
  </si>
  <si>
    <t>SOKOLOWSKI KAROL</t>
  </si>
  <si>
    <t>1953.04</t>
  </si>
  <si>
    <t>2088.14</t>
  </si>
  <si>
    <t>2023-11-12 19:07:20</t>
  </si>
  <si>
    <t>4242675</t>
  </si>
  <si>
    <t>兰卡威卡马度假村</t>
  </si>
  <si>
    <t>MATTILA PERTTI</t>
  </si>
  <si>
    <t>1966.96</t>
  </si>
  <si>
    <t>2103.03</t>
  </si>
  <si>
    <t>2023-11-12 19:10:36</t>
  </si>
  <si>
    <t>4242676</t>
  </si>
  <si>
    <t>阿奈卡洛维纳别墅及温泉酒店</t>
  </si>
  <si>
    <t>Michael Cooper</t>
  </si>
  <si>
    <t>426.67</t>
  </si>
  <si>
    <t>456.18</t>
  </si>
  <si>
    <t>-456</t>
  </si>
  <si>
    <t>-426</t>
  </si>
  <si>
    <t>2023-11-15 09:52:44</t>
  </si>
  <si>
    <t>4242681</t>
  </si>
  <si>
    <t>曼绒丽思花园酒店</t>
  </si>
  <si>
    <t>NUR IZZATI ZATIE</t>
  </si>
  <si>
    <t>193.80</t>
  </si>
  <si>
    <t>207.21</t>
  </si>
  <si>
    <t>2023-11-12 19:23:13</t>
  </si>
  <si>
    <t>4242689</t>
  </si>
  <si>
    <t>岘港希尔顿花园酒店</t>
  </si>
  <si>
    <t>LI BO,QIN CAIHONG</t>
  </si>
  <si>
    <t>627.36</t>
  </si>
  <si>
    <t>670.76</t>
  </si>
  <si>
    <t>2023-11-12 22:44:50</t>
  </si>
  <si>
    <t>4242721</t>
  </si>
  <si>
    <t>楠榜大酒店</t>
  </si>
  <si>
    <t>RENI ANITA</t>
  </si>
  <si>
    <t>144.30</t>
  </si>
  <si>
    <t>154.28</t>
  </si>
  <si>
    <t>2023-11-12 19:25:31</t>
  </si>
  <si>
    <t>4242739</t>
  </si>
  <si>
    <t>马六甲希尔顿逸林酒店</t>
  </si>
  <si>
    <t>LI HAIBIN,ZHANG LU</t>
  </si>
  <si>
    <t>713.87</t>
  </si>
  <si>
    <t>763.25</t>
  </si>
  <si>
    <t>2023-11-12 19:29:43</t>
  </si>
  <si>
    <t>4242798</t>
  </si>
  <si>
    <t>Ferrigno Raffaele,Ferrigno Raffaele</t>
  </si>
  <si>
    <t>387.00</t>
  </si>
  <si>
    <t>413.77</t>
  </si>
  <si>
    <t>2023-11-12 19:47:41</t>
  </si>
  <si>
    <t>4243085</t>
  </si>
  <si>
    <t>法兰克福机场Staycity公寓酒店</t>
  </si>
  <si>
    <t>Liang Lei,Dong Weihua</t>
  </si>
  <si>
    <t>1654.94</t>
  </si>
  <si>
    <t>1769.42</t>
  </si>
  <si>
    <t>2023-11-12 20:08:53</t>
  </si>
  <si>
    <t>4243156</t>
  </si>
  <si>
    <t>爱丽丝&amp;旅行箱酒店</t>
  </si>
  <si>
    <t>SHI YANG</t>
  </si>
  <si>
    <t>505.45</t>
  </si>
  <si>
    <t>540.41</t>
  </si>
  <si>
    <t>2023-11-12 20:26:56</t>
  </si>
  <si>
    <t>4243244</t>
  </si>
  <si>
    <t>The Niu Tab</t>
  </si>
  <si>
    <t>LIU BIAO</t>
  </si>
  <si>
    <t>5899.28</t>
  </si>
  <si>
    <t>6307.37</t>
  </si>
  <si>
    <t>2023-11-12 20:48:27</t>
  </si>
  <si>
    <t>4243537</t>
  </si>
  <si>
    <t>帕特雷库宁冈柚子酒店 雅加达</t>
  </si>
  <si>
    <t>UCARSU Mehmet</t>
  </si>
  <si>
    <t>483.28</t>
  </si>
  <si>
    <t>516.71</t>
  </si>
  <si>
    <t>2023-11-12 21:12:57</t>
  </si>
  <si>
    <t>4243559</t>
  </si>
  <si>
    <t>LAU MICHAEL LEO</t>
  </si>
  <si>
    <t>336.06</t>
  </si>
  <si>
    <t>2023-11-12 21:17:10</t>
  </si>
  <si>
    <t>4243564</t>
  </si>
  <si>
    <t>瑟特欧泽尔酒店</t>
  </si>
  <si>
    <t>Vang Jing,Vang Lei</t>
  </si>
  <si>
    <t>925.42</t>
  </si>
  <si>
    <t>989.44</t>
  </si>
  <si>
    <t>2023-11-12 21:17:46</t>
  </si>
  <si>
    <t>4243672</t>
  </si>
  <si>
    <t>维克多马斯酒店</t>
  </si>
  <si>
    <t>CREVEL CECILE</t>
  </si>
  <si>
    <t>1737.43</t>
  </si>
  <si>
    <t>1857.62</t>
  </si>
  <si>
    <t>2023-11-12 21:44:17</t>
  </si>
  <si>
    <t>4243689</t>
  </si>
  <si>
    <t>佛罗伦萨大陆酒店</t>
  </si>
  <si>
    <t>DEMODESTI ISABELLACRISTINA,LIRASILVA LUIS HENRIQUE</t>
  </si>
  <si>
    <t>2133.47</t>
  </si>
  <si>
    <t>2281.05</t>
  </si>
  <si>
    <t>2023-11-12 21:49:22</t>
  </si>
  <si>
    <t>4243938</t>
  </si>
  <si>
    <t>阿玛哈丽晶酒店</t>
  </si>
  <si>
    <t>Melo Hark Heraldrin,Melo Hark Heraldrin</t>
  </si>
  <si>
    <t>317.06</t>
  </si>
  <si>
    <t>338.99</t>
  </si>
  <si>
    <t>2023-11-12 22:03:07</t>
  </si>
  <si>
    <t>4243945</t>
  </si>
  <si>
    <t>KHAJORNTUNTIPOB MR.PRAPOL</t>
  </si>
  <si>
    <t>587.96</t>
  </si>
  <si>
    <t>628.63</t>
  </si>
  <si>
    <t>2023-11-12 22:05:03</t>
  </si>
  <si>
    <t>4243994</t>
  </si>
  <si>
    <t>乌隆他尼府天堂酒店</t>
  </si>
  <si>
    <t>PYETTE WILLIAM CHRISTOPHER</t>
  </si>
  <si>
    <t>298.17</t>
  </si>
  <si>
    <t>318.80</t>
  </si>
  <si>
    <t>2023-11-12 22:17:58</t>
  </si>
  <si>
    <t>4244002</t>
  </si>
  <si>
    <t>CATCHPOLE AMANDA</t>
  </si>
  <si>
    <t>2023-11-12 23:44:29</t>
  </si>
  <si>
    <t>4244078</t>
  </si>
  <si>
    <t>玛丽蒂姆达姆施塔特酒店</t>
  </si>
  <si>
    <t>YUAN YU QIN</t>
  </si>
  <si>
    <t>922.83</t>
  </si>
  <si>
    <t>986.67</t>
  </si>
  <si>
    <t>2023-11-12 22:42:22</t>
  </si>
  <si>
    <t>4244162</t>
  </si>
  <si>
    <t>帕萨雷拉酒店</t>
  </si>
  <si>
    <t>SAMAAN ABANOUB</t>
  </si>
  <si>
    <t>2012.13</t>
  </si>
  <si>
    <t>2151.32</t>
  </si>
  <si>
    <t>2023-11-12 23:06:21</t>
  </si>
  <si>
    <t>4244243</t>
  </si>
  <si>
    <t>瑞斯酒店</t>
  </si>
  <si>
    <t>GAO GUORONG,GAO ZENGYING</t>
  </si>
  <si>
    <t>343.44</t>
  </si>
  <si>
    <t>367.20</t>
  </si>
  <si>
    <t>2023-11-12 23:27:53</t>
  </si>
  <si>
    <t>4244271</t>
  </si>
  <si>
    <t>英格马特城市花园酒店</t>
  </si>
  <si>
    <t>Dong Liu,JI MING</t>
  </si>
  <si>
    <t>9474.51</t>
  </si>
  <si>
    <t>10129.92</t>
  </si>
  <si>
    <t>2023-11-12 23:35:08</t>
  </si>
  <si>
    <t>4244291</t>
  </si>
  <si>
    <t>KIM JAEYONG</t>
  </si>
  <si>
    <t>672.57</t>
  </si>
  <si>
    <t>719.10</t>
  </si>
  <si>
    <t>2023-11-12 23:41:58</t>
  </si>
  <si>
    <t>4244592</t>
  </si>
  <si>
    <t>ONCENO SYLVESTER DELES</t>
  </si>
  <si>
    <t>2023-11-13 00:54:48</t>
  </si>
  <si>
    <t>4244599</t>
  </si>
  <si>
    <t>新加坡乌节中心假日酒店</t>
  </si>
  <si>
    <t>Zhang Meiyan</t>
  </si>
  <si>
    <t>3343.35</t>
  </si>
  <si>
    <t>3574.63</t>
  </si>
  <si>
    <t>2023-11-13 01:00:21</t>
  </si>
  <si>
    <t>4244616</t>
  </si>
  <si>
    <t>普吉岛诺库酒店</t>
  </si>
  <si>
    <t>KHEMLANI RHEA</t>
  </si>
  <si>
    <t>1187.00</t>
  </si>
  <si>
    <t>1269.11</t>
  </si>
  <si>
    <t>2023-11-13 10:04:25</t>
  </si>
  <si>
    <t>4244632</t>
  </si>
  <si>
    <t>圣地亚哥RQ酒店</t>
  </si>
  <si>
    <t>Inostroza Hernan</t>
  </si>
  <si>
    <t>308.80</t>
  </si>
  <si>
    <t>330.16</t>
  </si>
  <si>
    <t>2023-11-13 01:13:11</t>
  </si>
  <si>
    <t>智利</t>
  </si>
  <si>
    <t>4244673</t>
  </si>
  <si>
    <t>海安水疗海滩酒店</t>
  </si>
  <si>
    <t>HUANG LIJIE</t>
  </si>
  <si>
    <t>759.67</t>
  </si>
  <si>
    <t>812.22</t>
  </si>
  <si>
    <t>2023-11-13 08:16:21</t>
  </si>
  <si>
    <t>4244721</t>
  </si>
  <si>
    <t>阿鲁阿里欧酒店</t>
  </si>
  <si>
    <t>Martina Kottkamp</t>
  </si>
  <si>
    <t>473.85</t>
  </si>
  <si>
    <t>506.63</t>
  </si>
  <si>
    <t>2023-11-13 02:09:35</t>
  </si>
  <si>
    <t>4244789</t>
  </si>
  <si>
    <t>BHUTANI AMIT</t>
  </si>
  <si>
    <t>864.02</t>
  </si>
  <si>
    <t>923.79</t>
  </si>
  <si>
    <t>2023-11-13 03:10:33</t>
  </si>
  <si>
    <t>4244809</t>
  </si>
  <si>
    <t>雅诗阁海德公园酒店</t>
  </si>
  <si>
    <t>LI LINBEI</t>
  </si>
  <si>
    <t>1907.65</t>
  </si>
  <si>
    <t>2039.61</t>
  </si>
  <si>
    <t>2023-11-13 03:39:53</t>
  </si>
  <si>
    <t>4244856</t>
  </si>
  <si>
    <t>曼谷素坤逸奥克伍德华庭工作室酒店</t>
  </si>
  <si>
    <t>HUA XINXIN</t>
  </si>
  <si>
    <t>880.01</t>
  </si>
  <si>
    <t>940.88</t>
  </si>
  <si>
    <t>2023-11-13 10:12:45</t>
  </si>
  <si>
    <t>4244857</t>
  </si>
  <si>
    <t>概念新视野酒店</t>
  </si>
  <si>
    <t>REZAEI TOROGHI SAMIRA</t>
  </si>
  <si>
    <t>944.40</t>
  </si>
  <si>
    <t>1009.73</t>
  </si>
  <si>
    <t>2023-11-13 04:34:15</t>
  </si>
  <si>
    <t>4244888</t>
  </si>
  <si>
    <t>活水酒店</t>
  </si>
  <si>
    <t>mazni farid</t>
  </si>
  <si>
    <t>627.29</t>
  </si>
  <si>
    <t>670.68</t>
  </si>
  <si>
    <t>2023-11-13 05:18:44</t>
  </si>
  <si>
    <t>突尼斯</t>
  </si>
  <si>
    <t>4244900</t>
  </si>
  <si>
    <t>迪亚门特斯伯戴克酒店</t>
  </si>
  <si>
    <t>CHOJNOWSKA-GASIOREK BEATA</t>
  </si>
  <si>
    <t>280.93</t>
  </si>
  <si>
    <t>300.36</t>
  </si>
  <si>
    <t>2023-11-13 05:29:38</t>
  </si>
  <si>
    <t>4244939</t>
  </si>
  <si>
    <t>马尔马逊爱丁堡酒店</t>
  </si>
  <si>
    <t>CHEN KAIZHE</t>
  </si>
  <si>
    <t>1642.17</t>
  </si>
  <si>
    <t>1755.77</t>
  </si>
  <si>
    <t>2023-11-13 06:04:41</t>
  </si>
  <si>
    <t>4245041</t>
  </si>
  <si>
    <t>HB科尔多瓦酒店</t>
  </si>
  <si>
    <t>CALDERON ATHIE JORGE GUILLERMO</t>
  </si>
  <si>
    <t>467.08</t>
  </si>
  <si>
    <t>499.39</t>
  </si>
  <si>
    <t>2023-11-13 07:33:42</t>
  </si>
  <si>
    <t>4245142</t>
  </si>
  <si>
    <t>伊兰酒店</t>
  </si>
  <si>
    <t>RODRIGUEZ JOSE</t>
  </si>
  <si>
    <t>2232.94</t>
  </si>
  <si>
    <t>2387.40</t>
  </si>
  <si>
    <t>2023-11-13 08:24:03</t>
  </si>
  <si>
    <t>4245304</t>
  </si>
  <si>
    <t>AHMAD FAKHRY NURUL AMIRAH</t>
  </si>
  <si>
    <t>449.24</t>
  </si>
  <si>
    <t>480.32</t>
  </si>
  <si>
    <t>2023-11-13 09:11:33</t>
  </si>
  <si>
    <t>4245312</t>
  </si>
  <si>
    <t>YACCOB MOHAMAD YACCOB BIN SAMAT</t>
  </si>
  <si>
    <t>852.08</t>
  </si>
  <si>
    <t>911.02</t>
  </si>
  <si>
    <t>2023-11-13 09:23:55</t>
  </si>
  <si>
    <t>4245417</t>
  </si>
  <si>
    <t>曼谷活力探戈生活馆酒店</t>
  </si>
  <si>
    <t>CHEM THEARUN</t>
  </si>
  <si>
    <t>946.22</t>
  </si>
  <si>
    <t>1011.68</t>
  </si>
  <si>
    <t>2023-11-13 09:54:00</t>
  </si>
  <si>
    <t>4245546</t>
  </si>
  <si>
    <t>济州华美达汉德海滩酒店</t>
  </si>
  <si>
    <t>KIM YUNJI</t>
  </si>
  <si>
    <t>825.03</t>
  </si>
  <si>
    <t>882.10</t>
  </si>
  <si>
    <t>2023-11-13 10:40:55</t>
  </si>
  <si>
    <t>4245552</t>
  </si>
  <si>
    <t>THANUDAKSON SHAYCHAT</t>
  </si>
  <si>
    <t>335.71</t>
  </si>
  <si>
    <t>358.93</t>
  </si>
  <si>
    <t>2023-11-13 10:06:59</t>
  </si>
  <si>
    <t>4245564</t>
  </si>
  <si>
    <t>马农南特公寓酒店</t>
  </si>
  <si>
    <t>THANANG SUPAWAN</t>
  </si>
  <si>
    <t>178.35</t>
  </si>
  <si>
    <t>190.69</t>
  </si>
  <si>
    <t>2023-11-13 10:11:19</t>
  </si>
  <si>
    <t>4245595</t>
  </si>
  <si>
    <t>合艾 PB 度假酒店</t>
  </si>
  <si>
    <t>ARSIRAWAT SUTTHI</t>
  </si>
  <si>
    <t>169.46</t>
  </si>
  <si>
    <t>181.18</t>
  </si>
  <si>
    <t>2023-11-13 10:20:50</t>
  </si>
  <si>
    <t>4245650</t>
  </si>
  <si>
    <t>迈阿密机场索内斯塔酒店</t>
  </si>
  <si>
    <t>Leyva Dolores</t>
  </si>
  <si>
    <t>602.85</t>
  </si>
  <si>
    <t>644.55</t>
  </si>
  <si>
    <t>2023-11-13 10:37:36</t>
  </si>
  <si>
    <t>4245791</t>
  </si>
  <si>
    <t>zhang qing</t>
  </si>
  <si>
    <t>693.39</t>
  </si>
  <si>
    <t>741.36</t>
  </si>
  <si>
    <t>2023-11-13 11:06:00</t>
  </si>
  <si>
    <t>4245873</t>
  </si>
  <si>
    <t>吉隆坡28秋杰酒店</t>
  </si>
  <si>
    <t>ABDUL MUTTALIB ADLI HUSAINI</t>
  </si>
  <si>
    <t>106.09</t>
  </si>
  <si>
    <t>113.43</t>
  </si>
  <si>
    <t>2023-11-13 11:31:39</t>
  </si>
  <si>
    <t>4245893</t>
  </si>
  <si>
    <t>布朗椋鸟周六公寓</t>
  </si>
  <si>
    <t>KYM EUGENE YONGSHIK</t>
  </si>
  <si>
    <t>1931.10</t>
  </si>
  <si>
    <t>2064.68</t>
  </si>
  <si>
    <t>2023-11-13 11:38:10</t>
  </si>
  <si>
    <t>4246066</t>
  </si>
  <si>
    <t>银泉酒店</t>
  </si>
  <si>
    <t>LAU KWUN CHEONG ANSON</t>
  </si>
  <si>
    <t>1839.34</t>
  </si>
  <si>
    <t>1966.58</t>
  </si>
  <si>
    <t>2023-11-13 12:29:28</t>
  </si>
  <si>
    <t>4246341</t>
  </si>
  <si>
    <t>曼谷地铁站酒店</t>
  </si>
  <si>
    <t>POMPONGPHAI JANTRA</t>
  </si>
  <si>
    <t>277.50</t>
  </si>
  <si>
    <t>296.70</t>
  </si>
  <si>
    <t>2023-11-13 13:07:20</t>
  </si>
  <si>
    <t>4246370</t>
  </si>
  <si>
    <t>暹罗曼达利纳酒店 - SHA Extra Plus 认证</t>
  </si>
  <si>
    <t>LIN PENG</t>
  </si>
  <si>
    <t>478.87</t>
  </si>
  <si>
    <t>512.00</t>
  </si>
  <si>
    <t>2023-11-13 13:16:21</t>
  </si>
  <si>
    <t>4246394</t>
  </si>
  <si>
    <t>BASKARAN YUGENDRAN</t>
  </si>
  <si>
    <t>350.63</t>
  </si>
  <si>
    <t>374.89</t>
  </si>
  <si>
    <t>2023-11-13 13:23:37</t>
  </si>
  <si>
    <t>4246417</t>
  </si>
  <si>
    <t>吉隆坡中心双M酒店</t>
  </si>
  <si>
    <t>Nizam Hairul</t>
  </si>
  <si>
    <t>101.69</t>
  </si>
  <si>
    <t>108.72</t>
  </si>
  <si>
    <t>2023-11-13 13:27:13</t>
  </si>
  <si>
    <t>4246418</t>
  </si>
  <si>
    <t>河内泛太平洋酒店</t>
  </si>
  <si>
    <t>LI BOJIE,DONG QINQIN</t>
  </si>
  <si>
    <t>5379.88</t>
  </si>
  <si>
    <t>5752.04</t>
  </si>
  <si>
    <t>2023-11-13 13:29:29</t>
  </si>
  <si>
    <t>4246453</t>
  </si>
  <si>
    <t>发光素坤逸 5 号酒店</t>
  </si>
  <si>
    <t>BASSIDY DOUCOURE</t>
  </si>
  <si>
    <t>1230.56</t>
  </si>
  <si>
    <t>1315.68</t>
  </si>
  <si>
    <t>2023-11-13 13:36:22</t>
  </si>
  <si>
    <t>4246462</t>
  </si>
  <si>
    <t>槟城长荣桂冠酒店</t>
  </si>
  <si>
    <t>SHAN RUI</t>
  </si>
  <si>
    <t>366.58</t>
  </si>
  <si>
    <t>391.94</t>
  </si>
  <si>
    <t>2023-11-13 13:40:17</t>
  </si>
  <si>
    <t>4246652</t>
  </si>
  <si>
    <t>林登套房酒店</t>
  </si>
  <si>
    <t>ZHANG LEI</t>
  </si>
  <si>
    <t>1385.81</t>
  </si>
  <si>
    <t>1481.67</t>
  </si>
  <si>
    <t>2023-11-13 14:02:21</t>
  </si>
  <si>
    <t>4246659</t>
  </si>
  <si>
    <t>诺托拉里酒店</t>
  </si>
  <si>
    <t>Murphy Kedane</t>
  </si>
  <si>
    <t>941.44</t>
  </si>
  <si>
    <t>1006.56</t>
  </si>
  <si>
    <t>2023-11-13 14:04:13</t>
  </si>
  <si>
    <t>4246661</t>
  </si>
  <si>
    <t>海岸酒店及公寓</t>
  </si>
  <si>
    <t>Mat dali Nurul syazwani</t>
  </si>
  <si>
    <t>923.03</t>
  </si>
  <si>
    <t>986.88</t>
  </si>
  <si>
    <t>2023-11-13 14:04:42</t>
  </si>
  <si>
    <t>4246671</t>
  </si>
  <si>
    <t>海湾苑商务湾酒店</t>
  </si>
  <si>
    <t>HOU SHENG</t>
  </si>
  <si>
    <t>2677.13</t>
  </si>
  <si>
    <t>2862.32</t>
  </si>
  <si>
    <t>2023-11-13 14:06:57</t>
  </si>
  <si>
    <t>4246689</t>
  </si>
  <si>
    <t>WANG ZIYU</t>
  </si>
  <si>
    <t>711.35</t>
  </si>
  <si>
    <t>760.56</t>
  </si>
  <si>
    <t>2023-11-13 14:10:57</t>
  </si>
  <si>
    <t>4246691</t>
  </si>
  <si>
    <t>阿卡维瓦戴加尔达酒店</t>
  </si>
  <si>
    <t>LEWANDOWSKI ZBIGNIEW</t>
  </si>
  <si>
    <t>649.72</t>
  </si>
  <si>
    <t>694.66</t>
  </si>
  <si>
    <t>2023-11-13 14:13:29</t>
  </si>
  <si>
    <t>4246692</t>
  </si>
  <si>
    <t>88精品宾馆@素叻他尼机场</t>
  </si>
  <si>
    <t>SATHIT SAIMAI</t>
  </si>
  <si>
    <t>323.69</t>
  </si>
  <si>
    <t>346.08</t>
  </si>
  <si>
    <t>2023-11-13 14:11:38</t>
  </si>
  <si>
    <t>4246704</t>
  </si>
  <si>
    <t>纳尔逊曼德拉广场达芬奇套房酒店</t>
  </si>
  <si>
    <t>XIANG LIANGMING</t>
  </si>
  <si>
    <t>1274.23</t>
  </si>
  <si>
    <t>1362.38</t>
  </si>
  <si>
    <t>2023-11-13 14:15:51</t>
  </si>
  <si>
    <t>南非</t>
  </si>
  <si>
    <t>4246736</t>
  </si>
  <si>
    <t>MAT DALI NURUL SYAZWANI</t>
  </si>
  <si>
    <t>2023-11-13 14:21:14</t>
  </si>
  <si>
    <t>4246743</t>
  </si>
  <si>
    <t>市中心国王高级酒店</t>
  </si>
  <si>
    <t>KIM SUNGWON</t>
  </si>
  <si>
    <t>1128.90</t>
  </si>
  <si>
    <t>1206.99</t>
  </si>
  <si>
    <t>2023-11-13 14:23:12</t>
  </si>
  <si>
    <t>4246793</t>
  </si>
  <si>
    <t>仁爱蕉赖兰花酒店</t>
  </si>
  <si>
    <t>HASHIM HAHASRIN</t>
  </si>
  <si>
    <t>205.35</t>
  </si>
  <si>
    <t>219.56</t>
  </si>
  <si>
    <t>2023-11-13 14:46:44</t>
  </si>
  <si>
    <t>4246984</t>
  </si>
  <si>
    <t>田潘堪佳纳旅居酒店</t>
  </si>
  <si>
    <t>KUERKULWONG APASSARA</t>
  </si>
  <si>
    <t>127.58</t>
  </si>
  <si>
    <t>136.41</t>
  </si>
  <si>
    <t>2023-11-13 15:02:04</t>
  </si>
  <si>
    <t>4246987</t>
  </si>
  <si>
    <t>LI MENGJIAO</t>
  </si>
  <si>
    <t>1284.19</t>
  </si>
  <si>
    <t>1373.02</t>
  </si>
  <si>
    <t>2023-11-13 15:02:26</t>
  </si>
  <si>
    <t>4247043</t>
  </si>
  <si>
    <t>Jung Seungkyo</t>
  </si>
  <si>
    <t>671.17</t>
  </si>
  <si>
    <t>717.60</t>
  </si>
  <si>
    <t>2023-11-13 15:21:44</t>
  </si>
  <si>
    <t>4247073</t>
  </si>
  <si>
    <t>卡马拉城门住宅度假村</t>
  </si>
  <si>
    <t>PHIOTHONG NATCHA,MEWIS LANCE</t>
  </si>
  <si>
    <t>377.08</t>
  </si>
  <si>
    <t>403.16</t>
  </si>
  <si>
    <t>2023-11-13 15:28:23</t>
  </si>
  <si>
    <t>4247084</t>
  </si>
  <si>
    <t>巴淡岛市中心购物中心附近瑞德多兹普拉斯酒店</t>
  </si>
  <si>
    <t>HOLDI VIKTOR</t>
  </si>
  <si>
    <t>159.36</t>
  </si>
  <si>
    <t>170.38</t>
  </si>
  <si>
    <t>2023-11-13 15:31:28</t>
  </si>
  <si>
    <t>4247107</t>
  </si>
  <si>
    <t>阿尔巴沙郁锦香饭店</t>
  </si>
  <si>
    <t>ALOTAIBI IBRAHEEM</t>
  </si>
  <si>
    <t>1458.90</t>
  </si>
  <si>
    <t>1559.82</t>
  </si>
  <si>
    <t>2023-11-13 15:37:13</t>
  </si>
  <si>
    <t>4247144</t>
  </si>
  <si>
    <t>luo xuqiang</t>
  </si>
  <si>
    <t>1221.60</t>
  </si>
  <si>
    <t>1306.10</t>
  </si>
  <si>
    <t>2023-11-13 15:47:43</t>
  </si>
  <si>
    <t>4247179</t>
  </si>
  <si>
    <t>悉尼克肯顿酒店- 捌号精品酒店</t>
  </si>
  <si>
    <t>DE GUODONG</t>
  </si>
  <si>
    <t>812.61</t>
  </si>
  <si>
    <t>868.82</t>
  </si>
  <si>
    <t>2023-11-13 15:59:01</t>
  </si>
  <si>
    <t>4247395</t>
  </si>
  <si>
    <t>迪克森海中天港口</t>
  </si>
  <si>
    <t>MONEYGUPAM THIVYAA</t>
  </si>
  <si>
    <t>482.42</t>
  </si>
  <si>
    <t>515.79</t>
  </si>
  <si>
    <t>2023-11-13 16:13:04</t>
  </si>
  <si>
    <t>4247398</t>
  </si>
  <si>
    <t>吉隆坡费尔菲尔德艾伦彭亨酒店</t>
  </si>
  <si>
    <t>YAP KIAN LEONG</t>
  </si>
  <si>
    <t>340.00</t>
  </si>
  <si>
    <t>363.52</t>
  </si>
  <si>
    <t>2023-11-14 14:39:14</t>
  </si>
  <si>
    <t>4247410</t>
  </si>
  <si>
    <t>马尼拉奎松市B酒店(多用途酒店)</t>
  </si>
  <si>
    <t>KIM JUNGSAN</t>
  </si>
  <si>
    <t>423.00</t>
  </si>
  <si>
    <t>452.26</t>
  </si>
  <si>
    <t>2023-11-13 17:47:46</t>
  </si>
  <si>
    <t>4247449</t>
  </si>
  <si>
    <t>Dai Wenhui,Davion Mathieu Louis</t>
  </si>
  <si>
    <t>5244.37</t>
  </si>
  <si>
    <t>5607.15</t>
  </si>
  <si>
    <t>2023-11-13 16:30:43</t>
  </si>
  <si>
    <t>4247456</t>
  </si>
  <si>
    <t>纳塔尔舒适套房酒店</t>
  </si>
  <si>
    <t>DE SA ANDRE VIEIRA</t>
  </si>
  <si>
    <t>608.21</t>
  </si>
  <si>
    <t>650.28</t>
  </si>
  <si>
    <t>2023-11-13 16:32:05</t>
  </si>
  <si>
    <t>4247469</t>
  </si>
  <si>
    <t>曼谷普罗姆阿查达公寓酒店</t>
  </si>
  <si>
    <t>CHUAKUDROO SUPAPORN</t>
  </si>
  <si>
    <t>248.38</t>
  </si>
  <si>
    <t>265.56</t>
  </si>
  <si>
    <t>2023-11-13 16:35:56</t>
  </si>
  <si>
    <t>4247504</t>
  </si>
  <si>
    <t>北休斯顿贝蒙特酒店</t>
  </si>
  <si>
    <t>GASSETT CAROLINE</t>
  </si>
  <si>
    <t>386.04</t>
  </si>
  <si>
    <t>412.74</t>
  </si>
  <si>
    <t>2023-11-13 16:43:53</t>
  </si>
  <si>
    <t>4247506</t>
  </si>
  <si>
    <t>坤甸阿斯顿酒店及会议中心</t>
  </si>
  <si>
    <t>MARTHA MARTHA</t>
  </si>
  <si>
    <t>250.96</t>
  </si>
  <si>
    <t>268.32</t>
  </si>
  <si>
    <t>2023-11-13 16:44:11</t>
  </si>
  <si>
    <t>4247512</t>
  </si>
  <si>
    <t>卡萨布兰卡帝国酒店</t>
  </si>
  <si>
    <t>GUO JINGBO,LIU xiaonan,shen liye,song yingkai</t>
  </si>
  <si>
    <t>1024.23</t>
  </si>
  <si>
    <t>1095.08</t>
  </si>
  <si>
    <t>2023-11-13 16:47:17</t>
  </si>
  <si>
    <t>4247520</t>
  </si>
  <si>
    <t>暹罗塔拉多尔酒店</t>
  </si>
  <si>
    <t>Langedijk Jacobus Izaak Peterus</t>
  </si>
  <si>
    <t>823.83</t>
  </si>
  <si>
    <t>880.82</t>
  </si>
  <si>
    <t>2023-11-13 16:53:33</t>
  </si>
  <si>
    <t>4247558</t>
  </si>
  <si>
    <t>ZHANG WENTIAN,LI XIANGUO</t>
  </si>
  <si>
    <t>763.90</t>
  </si>
  <si>
    <t>816.74</t>
  </si>
  <si>
    <t>2023-11-13 16:59:46</t>
  </si>
  <si>
    <t>4247709</t>
  </si>
  <si>
    <t>YANG TIANZE</t>
  </si>
  <si>
    <t>1970.36</t>
  </si>
  <si>
    <t>2106.66</t>
  </si>
  <si>
    <t>2023-11-13 17:01:21</t>
  </si>
  <si>
    <t>4247735</t>
  </si>
  <si>
    <t>素坤逸路 107 路提欧里酒店</t>
  </si>
  <si>
    <t>MAYARIZAA MAI</t>
  </si>
  <si>
    <t>458.08</t>
  </si>
  <si>
    <t>489.77</t>
  </si>
  <si>
    <t>2023-11-13 17:01:37</t>
  </si>
  <si>
    <t>4247806</t>
  </si>
  <si>
    <t>Foo Yen Chong</t>
  </si>
  <si>
    <t>305.56</t>
  </si>
  <si>
    <t>326.70</t>
  </si>
  <si>
    <t>2023-11-13 17:15:01</t>
  </si>
  <si>
    <t>4247923</t>
  </si>
  <si>
    <t>Nguan Chai Jing</t>
  </si>
  <si>
    <t>310.61</t>
  </si>
  <si>
    <t>332.10</t>
  </si>
  <si>
    <t>2023-11-13 17:45:48</t>
  </si>
  <si>
    <t>4247930</t>
  </si>
  <si>
    <t>ABBOTT RACQUEL</t>
  </si>
  <si>
    <t>1033.02</t>
  </si>
  <si>
    <t>1104.48</t>
  </si>
  <si>
    <t>2023-11-13 17:47:38</t>
  </si>
  <si>
    <t>4248140</t>
  </si>
  <si>
    <t>墨西哥城休达德拉卡里酒店</t>
  </si>
  <si>
    <t>GAN JIYANG</t>
  </si>
  <si>
    <t>1435.95</t>
  </si>
  <si>
    <t>1535.28</t>
  </si>
  <si>
    <t>2023-11-13 18:01:37</t>
  </si>
  <si>
    <t>4248271</t>
  </si>
  <si>
    <t>库塔卡纳酒店</t>
  </si>
  <si>
    <t>NG Yin Ling</t>
  </si>
  <si>
    <t>238.60</t>
  </si>
  <si>
    <t>255.11</t>
  </si>
  <si>
    <t>2023-11-13 18:14:48</t>
  </si>
  <si>
    <t>4248305</t>
  </si>
  <si>
    <t>麦克01酒店</t>
  </si>
  <si>
    <t>SZETO CHUN LAM JOEY</t>
  </si>
  <si>
    <t>2068.29</t>
  </si>
  <si>
    <t>2211.37</t>
  </si>
  <si>
    <t>2023-11-13 18:21:09</t>
  </si>
  <si>
    <t>4248354</t>
  </si>
  <si>
    <t>LIU SHA</t>
  </si>
  <si>
    <t>1453.41</t>
  </si>
  <si>
    <t>1553.95</t>
  </si>
  <si>
    <t>2023-11-13 18:34:42</t>
  </si>
  <si>
    <t>4248384</t>
  </si>
  <si>
    <t>新加坡云顶裕廊酒店(SG Clean)</t>
  </si>
  <si>
    <t>JIANG MINGFANG</t>
  </si>
  <si>
    <t>1211.62</t>
  </si>
  <si>
    <t>1295.43</t>
  </si>
  <si>
    <t>2023-11-13 18:43:31</t>
  </si>
  <si>
    <t>4248414</t>
  </si>
  <si>
    <t>马尼拉菲林维斯特科林尚酒店</t>
  </si>
  <si>
    <t>QUINAGOTAN IMEE</t>
  </si>
  <si>
    <t>1078.08</t>
  </si>
  <si>
    <t>1152.66</t>
  </si>
  <si>
    <t>2023-11-13 18:49:18</t>
  </si>
  <si>
    <t>4248418</t>
  </si>
  <si>
    <t>巴生益马温德姆酒店</t>
  </si>
  <si>
    <t>Nakano Kinkmasa</t>
  </si>
  <si>
    <t>1584.04</t>
  </si>
  <si>
    <t>1693.62</t>
  </si>
  <si>
    <t>2023-11-13 18:49:59</t>
  </si>
  <si>
    <t>4248433</t>
  </si>
  <si>
    <t>河内大套房酒店</t>
  </si>
  <si>
    <t>NGUYEN HUU SAN</t>
  </si>
  <si>
    <t>334.00</t>
  </si>
  <si>
    <t>357.10</t>
  </si>
  <si>
    <t>2023-11-13 18:53:14</t>
  </si>
  <si>
    <t>4248440</t>
  </si>
  <si>
    <t>YOW SOON HUI</t>
  </si>
  <si>
    <t>348.55</t>
  </si>
  <si>
    <t>2023-11-14 11:29:20</t>
  </si>
  <si>
    <t>4248735</t>
  </si>
  <si>
    <t>新加坡富丽华城市中心酒店</t>
  </si>
  <si>
    <t>CHEN HONG</t>
  </si>
  <si>
    <t>2460.83</t>
  </si>
  <si>
    <t>2631.06</t>
  </si>
  <si>
    <t>2023-11-13 19:04:58</t>
  </si>
  <si>
    <t>4248787</t>
  </si>
  <si>
    <t>曼谷素坤逸图标酒店</t>
  </si>
  <si>
    <t>TIAN YUMING</t>
  </si>
  <si>
    <t>378.63</t>
  </si>
  <si>
    <t>404.82</t>
  </si>
  <si>
    <t>2023-11-13 19:21:58</t>
  </si>
  <si>
    <t>4248814</t>
  </si>
  <si>
    <t>CHOI JI HUN</t>
  </si>
  <si>
    <t>383.31</t>
  </si>
  <si>
    <t>409.83</t>
  </si>
  <si>
    <t>2023-11-13 19:32:00</t>
  </si>
  <si>
    <t>4248832</t>
  </si>
  <si>
    <t>索拉天空宝石酒店</t>
  </si>
  <si>
    <t>CHEN XIANG YAN</t>
  </si>
  <si>
    <t>563.04</t>
  </si>
  <si>
    <t>601.99</t>
  </si>
  <si>
    <t>2023-11-13 19:34:03</t>
  </si>
  <si>
    <t>4248833</t>
  </si>
  <si>
    <t>柏林大选帝侯生活酒店</t>
  </si>
  <si>
    <t>YE ZIFAN</t>
  </si>
  <si>
    <t>812.32</t>
  </si>
  <si>
    <t>868.51</t>
  </si>
  <si>
    <t>2023-11-13 20:20:56</t>
  </si>
  <si>
    <t>4248838</t>
  </si>
  <si>
    <t>LYU SIKE SHAN</t>
  </si>
  <si>
    <t>2023-11-13 19:35:33</t>
  </si>
  <si>
    <t>4248860</t>
  </si>
  <si>
    <t>槟城市途恩酒店</t>
  </si>
  <si>
    <t>LIM IVEAN</t>
  </si>
  <si>
    <t>136.83</t>
  </si>
  <si>
    <t>146.30</t>
  </si>
  <si>
    <t>2023-11-13 19:43:31</t>
  </si>
  <si>
    <t>4248875</t>
  </si>
  <si>
    <t>1969 商务套房酒店</t>
  </si>
  <si>
    <t>LOH CHEE SENG</t>
  </si>
  <si>
    <t>515.63</t>
  </si>
  <si>
    <t>551.30</t>
  </si>
  <si>
    <t>2023-11-13 19:47:31</t>
  </si>
  <si>
    <t>4248880</t>
  </si>
  <si>
    <t>布城丽笙公园酒店</t>
  </si>
  <si>
    <t>FEROZ FEROZ BIN ABDUL HAMID</t>
  </si>
  <si>
    <t>287.81</t>
  </si>
  <si>
    <t>307.72</t>
  </si>
  <si>
    <t>2023-11-13 19:48:05</t>
  </si>
  <si>
    <t>4248884</t>
  </si>
  <si>
    <t>新加坡G酒店</t>
  </si>
  <si>
    <t>FANG YIYUN</t>
  </si>
  <si>
    <t>782.08</t>
  </si>
  <si>
    <t>836.18</t>
  </si>
  <si>
    <t>2023-11-13 19:49:42</t>
  </si>
  <si>
    <t>4249185</t>
  </si>
  <si>
    <t>瓦图吉姆巴尔贝尔雷索特瑞士酒店</t>
  </si>
  <si>
    <t>WIJAYA SHIRLEY</t>
  </si>
  <si>
    <t>949.54</t>
  </si>
  <si>
    <t>1015.22</t>
  </si>
  <si>
    <t>2023-11-13 20:11:38</t>
  </si>
  <si>
    <t>4249199</t>
  </si>
  <si>
    <t>PHOOPHANEE SUWANNEE</t>
  </si>
  <si>
    <t>270.65</t>
  </si>
  <si>
    <t>289.37</t>
  </si>
  <si>
    <t>2023-11-13 20:16:31</t>
  </si>
  <si>
    <t>4249223</t>
  </si>
  <si>
    <t>VOYLES JR WANTANA</t>
  </si>
  <si>
    <t>366.40</t>
  </si>
  <si>
    <t>391.75</t>
  </si>
  <si>
    <t>2023-11-13 20:23:47</t>
  </si>
  <si>
    <t>4249241</t>
  </si>
  <si>
    <t>巴库精品酒店</t>
  </si>
  <si>
    <t>Hanushkin Arseni</t>
  </si>
  <si>
    <t>1262.59</t>
  </si>
  <si>
    <t>1349.93</t>
  </si>
  <si>
    <t>2023-11-13 20:27:06</t>
  </si>
  <si>
    <t>阿塞拜疆</t>
  </si>
  <si>
    <t>4249305</t>
  </si>
  <si>
    <t>甲米盛泰乐安达特维水疗及度假村</t>
  </si>
  <si>
    <t>OU YONGMEI</t>
  </si>
  <si>
    <t>1244.05</t>
  </si>
  <si>
    <t>1330.11</t>
  </si>
  <si>
    <t>2023-11-13 20:43:50</t>
  </si>
  <si>
    <t>4249667</t>
  </si>
  <si>
    <t>J 公园酒店</t>
  </si>
  <si>
    <t>TAE JUNKYOUNG</t>
  </si>
  <si>
    <t>423.41</t>
  </si>
  <si>
    <t>452.70</t>
  </si>
  <si>
    <t>2023-11-13 21:12:21</t>
  </si>
  <si>
    <t>4249704</t>
  </si>
  <si>
    <t>科隆科莫尔兹酒店</t>
  </si>
  <si>
    <t>Goldhammer Babett</t>
  </si>
  <si>
    <t>1408.93</t>
  </si>
  <si>
    <t>1506.39</t>
  </si>
  <si>
    <t>2023-11-13 21:25:34</t>
  </si>
  <si>
    <t>4249786</t>
  </si>
  <si>
    <t>库塔利维奥大酒店</t>
  </si>
  <si>
    <t>LAFIFAH UNIK</t>
  </si>
  <si>
    <t>134.56</t>
  </si>
  <si>
    <t>143.87</t>
  </si>
  <si>
    <t>2023-11-13 21:44:51</t>
  </si>
  <si>
    <t>4249803</t>
  </si>
  <si>
    <t>圣淘沙豪华酒店</t>
  </si>
  <si>
    <t>CHENG KOK PING</t>
  </si>
  <si>
    <t>220.11</t>
  </si>
  <si>
    <t>235.34</t>
  </si>
  <si>
    <t>2023-11-13 21:48:42</t>
  </si>
  <si>
    <t>4249815</t>
  </si>
  <si>
    <t>2023-11-13 21:51:29</t>
  </si>
  <si>
    <t>4249831</t>
  </si>
  <si>
    <t>芭堤雅百思通酒店  (SHA Extra Plus)</t>
  </si>
  <si>
    <t>KILNCHAN SASIPRAPHA</t>
  </si>
  <si>
    <t>164.48</t>
  </si>
  <si>
    <t>175.86</t>
  </si>
  <si>
    <t>2023-11-13 21:54:42</t>
  </si>
  <si>
    <t>4249839</t>
  </si>
  <si>
    <t>ABDULLAH MOHD RAZIF</t>
  </si>
  <si>
    <t>470.17</t>
  </si>
  <si>
    <t>502.69</t>
  </si>
  <si>
    <t>2023-11-13 21:57:08</t>
  </si>
  <si>
    <t>4249927</t>
  </si>
  <si>
    <t>河内盛捷和平服务公寓</t>
  </si>
  <si>
    <t>HUANG YUJUAN</t>
  </si>
  <si>
    <t>538.36</t>
  </si>
  <si>
    <t>575.60</t>
  </si>
  <si>
    <t>2023-11-13 22:01:12</t>
  </si>
  <si>
    <t>4250074</t>
  </si>
  <si>
    <t>樟宜81酒店 (Staycation Approved)</t>
  </si>
  <si>
    <t>ENCARGUES RUPER MARIE</t>
  </si>
  <si>
    <t>516.31</t>
  </si>
  <si>
    <t>552.03</t>
  </si>
  <si>
    <t>2023-11-13 22:06:21</t>
  </si>
  <si>
    <t>4250083</t>
  </si>
  <si>
    <t>塔拉花园酒店</t>
  </si>
  <si>
    <t>YANG BIN,XIA PENG</t>
  </si>
  <si>
    <t>174.70</t>
  </si>
  <si>
    <t>186.79</t>
  </si>
  <si>
    <t>2023-11-13 22:09:16</t>
  </si>
  <si>
    <t>4250108</t>
  </si>
  <si>
    <t>兰卡威放松客房酒店</t>
  </si>
  <si>
    <t>FARHAN ADIB FARHAN BIN BASNI</t>
  </si>
  <si>
    <t>86.91</t>
  </si>
  <si>
    <t>92.92</t>
  </si>
  <si>
    <t>2023-11-13 22:16:38</t>
  </si>
  <si>
    <t>4250109</t>
  </si>
  <si>
    <t>ELINON ANGELICA MARIE</t>
  </si>
  <si>
    <t>330.13</t>
  </si>
  <si>
    <t>352.97</t>
  </si>
  <si>
    <t>2023-11-13 22:16:37</t>
  </si>
  <si>
    <t>4250136</t>
  </si>
  <si>
    <t>世界酒店</t>
  </si>
  <si>
    <t>DATO WAN REZALI WAN NOOR ELYA</t>
  </si>
  <si>
    <t>633.11</t>
  </si>
  <si>
    <t>676.91</t>
  </si>
  <si>
    <t>2023-11-13 22:24:14</t>
  </si>
  <si>
    <t>4250164</t>
  </si>
  <si>
    <t>济州岛通耶东酒店</t>
  </si>
  <si>
    <t>CHO EUN SOL</t>
  </si>
  <si>
    <t>206.50</t>
  </si>
  <si>
    <t>220.78</t>
  </si>
  <si>
    <t>2023-11-13 22:31:11</t>
  </si>
  <si>
    <t>4250169</t>
  </si>
  <si>
    <t>曼谷奔齐中心大酒店</t>
  </si>
  <si>
    <t>CHIU CHIU HSIA</t>
  </si>
  <si>
    <t>1285.64</t>
  </si>
  <si>
    <t>1374.58</t>
  </si>
  <si>
    <t>2023-11-13 22:33:35</t>
  </si>
  <si>
    <t>4250190</t>
  </si>
  <si>
    <t>NU酒店@吉隆坡中央车站</t>
  </si>
  <si>
    <t>RAMADASS SHARANTHIRAN DASS</t>
  </si>
  <si>
    <t>407.25</t>
  </si>
  <si>
    <t>435.42</t>
  </si>
  <si>
    <t>2023-11-13 22:47:36</t>
  </si>
  <si>
    <t>4250191</t>
  </si>
  <si>
    <t>朗斯代尔酒店</t>
  </si>
  <si>
    <t>ROYLE JAMES</t>
  </si>
  <si>
    <t>727.63</t>
  </si>
  <si>
    <t>777.96</t>
  </si>
  <si>
    <t>2023-11-13 22:37:41</t>
  </si>
  <si>
    <t>4250208</t>
  </si>
  <si>
    <t>CHAIYASET RUNGTIP</t>
  </si>
  <si>
    <t>135.34</t>
  </si>
  <si>
    <t>144.70</t>
  </si>
  <si>
    <t>2023-11-13 22:44:10</t>
  </si>
  <si>
    <t>4250210</t>
  </si>
  <si>
    <t>棕榈出租公寓</t>
  </si>
  <si>
    <t>Lin Fei</t>
  </si>
  <si>
    <t>885.45</t>
  </si>
  <si>
    <t>946.70</t>
  </si>
  <si>
    <t>2023-11-13 22:44:44</t>
  </si>
  <si>
    <t>4250228</t>
  </si>
  <si>
    <t>雅加达博尔德酒店</t>
  </si>
  <si>
    <t>SHOLIKAH MARATUS</t>
  </si>
  <si>
    <t>100.55</t>
  </si>
  <si>
    <t>107.51</t>
  </si>
  <si>
    <t>2023-11-13 22:49:14</t>
  </si>
  <si>
    <t>4250251</t>
  </si>
  <si>
    <t>SUNG HYUNWOO</t>
  </si>
  <si>
    <t>399.46</t>
  </si>
  <si>
    <t>427.09</t>
  </si>
  <si>
    <t>2023-11-13 22:54:54</t>
  </si>
  <si>
    <t>4250257</t>
  </si>
  <si>
    <t>Kihara Shinji</t>
  </si>
  <si>
    <t>1174.62</t>
  </si>
  <si>
    <t>1255.88</t>
  </si>
  <si>
    <t>2023-11-13 22:55:46</t>
  </si>
  <si>
    <t>4250260</t>
  </si>
  <si>
    <t>首尔大使铂尔曼酒店</t>
  </si>
  <si>
    <t>LEE CHANGWAN</t>
  </si>
  <si>
    <t>5674.96</t>
  </si>
  <si>
    <t>6067.53</t>
  </si>
  <si>
    <t>2023-11-13 22:56:51</t>
  </si>
  <si>
    <t>4250272</t>
  </si>
  <si>
    <t>罗伊德旅馆</t>
  </si>
  <si>
    <t>BAI WEI,DANG YUZE</t>
  </si>
  <si>
    <t>856.56</t>
  </si>
  <si>
    <t>915.81</t>
  </si>
  <si>
    <t>2023-11-13 22:59:34</t>
  </si>
  <si>
    <t>4250470</t>
  </si>
  <si>
    <t>ZHUO ZEWEI</t>
  </si>
  <si>
    <t>196.28</t>
  </si>
  <si>
    <t>209.86</t>
  </si>
  <si>
    <t>2023-11-13 23:09:22</t>
  </si>
  <si>
    <t>4250501</t>
  </si>
  <si>
    <t>曼谷沙吞娜拉提瓦酒店</t>
  </si>
  <si>
    <t>ZHU JIAXI</t>
  </si>
  <si>
    <t>251.55</t>
  </si>
  <si>
    <t>268.95</t>
  </si>
  <si>
    <t>2023-11-13 23:18:31</t>
  </si>
  <si>
    <t>4250506</t>
  </si>
  <si>
    <t>Gao Ge</t>
  </si>
  <si>
    <t>2023-11-13 23:19:16</t>
  </si>
  <si>
    <t>4250522</t>
  </si>
  <si>
    <t>LI WEI</t>
  </si>
  <si>
    <t>281.63</t>
  </si>
  <si>
    <t>301.11</t>
  </si>
  <si>
    <t>2023-11-13 23:34:23</t>
  </si>
  <si>
    <t>4250603</t>
  </si>
  <si>
    <t>阿斯皮拉素坤逸酒店</t>
  </si>
  <si>
    <t>PHUSUWAN KRITSANA</t>
  </si>
  <si>
    <t>321.43</t>
  </si>
  <si>
    <t>343.66</t>
  </si>
  <si>
    <t>2023-11-13 23:48:36</t>
  </si>
  <si>
    <t>4250624</t>
  </si>
  <si>
    <t>CHENG KEQI</t>
  </si>
  <si>
    <t>1125.40</t>
  </si>
  <si>
    <t>1203.25</t>
  </si>
  <si>
    <t>2023-11-13 23:57:12</t>
  </si>
  <si>
    <t>4250726</t>
  </si>
  <si>
    <t>纳普芭东酒店</t>
  </si>
  <si>
    <t>DEMETZ SAMUEL</t>
  </si>
  <si>
    <t>4685.35</t>
  </si>
  <si>
    <t>5009.46</t>
  </si>
  <si>
    <t>2023-11-14 00:32:49</t>
  </si>
  <si>
    <t>4250732</t>
  </si>
  <si>
    <t>罗马酒店</t>
  </si>
  <si>
    <t>ZHU LEIJIN,Zhu Xinghan</t>
  </si>
  <si>
    <t>2568.54</t>
  </si>
  <si>
    <t>2746.22</t>
  </si>
  <si>
    <t>2023-11-14 00:24:34</t>
  </si>
  <si>
    <t>4250842</t>
  </si>
  <si>
    <t>乐万廷长滩岛酒店</t>
  </si>
  <si>
    <t>MONTANO ROSALITO JUN,AMBUBUYOG MARJA VICTORIA</t>
  </si>
  <si>
    <t>185.10</t>
  </si>
  <si>
    <t>197.90</t>
  </si>
  <si>
    <t>2023-11-14 01:14:05</t>
  </si>
  <si>
    <t>4250851</t>
  </si>
  <si>
    <t>曼谷梅斯泰尔车库酒店</t>
  </si>
  <si>
    <t>FONG SIM KEAT</t>
  </si>
  <si>
    <t>305.67</t>
  </si>
  <si>
    <t>326.82</t>
  </si>
  <si>
    <t>2023-11-14 01:09:57</t>
  </si>
  <si>
    <t>4250867</t>
  </si>
  <si>
    <t>TH罗马-卡佩尼亚宫酒店</t>
  </si>
  <si>
    <t>MENG WEILIN</t>
  </si>
  <si>
    <t>573.93</t>
  </si>
  <si>
    <t>613.63</t>
  </si>
  <si>
    <t>2023-11-14 01:20:04</t>
  </si>
  <si>
    <t>4250886</t>
  </si>
  <si>
    <t>KABADAYI ERVA,YARDIMCI NAFICAN</t>
  </si>
  <si>
    <t>501.81</t>
  </si>
  <si>
    <t>536.35</t>
  </si>
  <si>
    <t>2023-11-14 01:32:38</t>
  </si>
  <si>
    <t>4250911</t>
  </si>
  <si>
    <t>新加坡京华酒店</t>
  </si>
  <si>
    <t>VIBAR GASPAR JR DE JESUS</t>
  </si>
  <si>
    <t>1498.64</t>
  </si>
  <si>
    <t>1601.80</t>
  </si>
  <si>
    <t>2023-11-14 01:53:31</t>
  </si>
  <si>
    <t>4250914</t>
  </si>
  <si>
    <t>霍斯特里亚拉斯昆塔斯Spa及酒店</t>
  </si>
  <si>
    <t>ZHU JINGKUAN</t>
  </si>
  <si>
    <t>1164.05</t>
  </si>
  <si>
    <t>1244.18</t>
  </si>
  <si>
    <t>2023-11-14 01:54:46</t>
  </si>
  <si>
    <t>4250921</t>
  </si>
  <si>
    <t>582.01</t>
  </si>
  <si>
    <t>622.07</t>
  </si>
  <si>
    <t>2023-11-14 01:57:44</t>
  </si>
  <si>
    <t>4250964</t>
  </si>
  <si>
    <t>皇家广场酒店</t>
  </si>
  <si>
    <t>VETPHURIKHUNARAK VASIKAPREEYA</t>
  </si>
  <si>
    <t>1636.35</t>
  </si>
  <si>
    <t>1748.98</t>
  </si>
  <si>
    <t>2023-11-14 02:36:08</t>
  </si>
  <si>
    <t>4251004</t>
  </si>
  <si>
    <t>苏拉杰昆德维凡塔酒店 - 国家首都辖区</t>
  </si>
  <si>
    <t>Sarkar Dr Gaurav</t>
  </si>
  <si>
    <t>695.07</t>
  </si>
  <si>
    <t>742.91</t>
  </si>
  <si>
    <t>2023-11-14 03:09:26</t>
  </si>
  <si>
    <t>4251025</t>
  </si>
  <si>
    <t>克鲁兹酒店</t>
  </si>
  <si>
    <t>DI IELSI ALESSANDRO</t>
  </si>
  <si>
    <t>895.99</t>
  </si>
  <si>
    <t>957.66</t>
  </si>
  <si>
    <t>2023-11-14 03:38:41</t>
  </si>
  <si>
    <t>4251029</t>
  </si>
  <si>
    <t>SUKTHAWON CHITTIMA</t>
  </si>
  <si>
    <t>328.42</t>
  </si>
  <si>
    <t>351.03</t>
  </si>
  <si>
    <t>2023-11-14 03:32:08</t>
  </si>
  <si>
    <t>4251046</t>
  </si>
  <si>
    <t>开姆尼斯海滨住所酒店</t>
  </si>
  <si>
    <t>Hermann Edmond</t>
  </si>
  <si>
    <t>1465.45</t>
  </si>
  <si>
    <t>1566.32</t>
  </si>
  <si>
    <t>2023-11-14 03:53:30</t>
  </si>
  <si>
    <t>4251047</t>
  </si>
  <si>
    <t>卡塔坦尼沙上之叶酒店(SHA Extra Plus)</t>
  </si>
  <si>
    <t>ABABKOV VALENTYN,HOLUBKA WOLODYMYR</t>
  </si>
  <si>
    <t>880.40</t>
  </si>
  <si>
    <t>941.00</t>
  </si>
  <si>
    <t>2023-11-14 03:55:25</t>
  </si>
  <si>
    <t>4251085</t>
  </si>
  <si>
    <t>蓝线酒店</t>
  </si>
  <si>
    <t>CHEN FEI,ZHANG WEIFEN</t>
  </si>
  <si>
    <t>715.34</t>
  </si>
  <si>
    <t>764.58</t>
  </si>
  <si>
    <t>2023-11-14 04:26:56</t>
  </si>
  <si>
    <t>4251091</t>
  </si>
  <si>
    <t>热带村旅馆</t>
  </si>
  <si>
    <t>VINCIS MARIO</t>
  </si>
  <si>
    <t>273.34</t>
  </si>
  <si>
    <t>292.16</t>
  </si>
  <si>
    <t>2023-11-14 04:34:51</t>
  </si>
  <si>
    <t>4251130</t>
  </si>
  <si>
    <t>马克西姆酒店</t>
  </si>
  <si>
    <t>PANDEY RISHI VATSALYA,LE THI PHUONG LAN</t>
  </si>
  <si>
    <t>1340.57</t>
  </si>
  <si>
    <t>1432.84</t>
  </si>
  <si>
    <t>2023-11-14 05:20:03</t>
  </si>
  <si>
    <t>4251141</t>
  </si>
  <si>
    <t>阿尔本迪西酒店</t>
  </si>
  <si>
    <t>Krueger Tobias,Rahnfeld Kristin</t>
  </si>
  <si>
    <t>477.55</t>
  </si>
  <si>
    <t>510.42</t>
  </si>
  <si>
    <t>2023-11-14 05:30:35</t>
  </si>
  <si>
    <t>4251162</t>
  </si>
  <si>
    <t>友好汽车旅馆</t>
  </si>
  <si>
    <t>HAO XIAOSHUAI</t>
  </si>
  <si>
    <t>96.63</t>
  </si>
  <si>
    <t>103.28</t>
  </si>
  <si>
    <t>2023-11-14 05:52:29</t>
  </si>
  <si>
    <t>4251224</t>
  </si>
  <si>
    <t>斯里马来西亚甲抛巴底酒店</t>
  </si>
  <si>
    <t>ZAINAL ZAHARIAH</t>
  </si>
  <si>
    <t>240.65</t>
  </si>
  <si>
    <t>257.21</t>
  </si>
  <si>
    <t>2023-11-14 06:59:08</t>
  </si>
  <si>
    <t>4251295</t>
  </si>
  <si>
    <t>CHEN HUI</t>
  </si>
  <si>
    <t>547.73</t>
  </si>
  <si>
    <t>585.43</t>
  </si>
  <si>
    <t>2023-11-14 07:28:45</t>
  </si>
  <si>
    <t>4251308</t>
  </si>
  <si>
    <t>内格雷斯科公主4*苏普酒店</t>
  </si>
  <si>
    <t>bentita mohamed houssam</t>
  </si>
  <si>
    <t>750.31</t>
  </si>
  <si>
    <t>801.96</t>
  </si>
  <si>
    <t>2023-11-14 07:38:33</t>
  </si>
  <si>
    <t>4251317</t>
  </si>
  <si>
    <t>麦加宜必思尚品酒店</t>
  </si>
  <si>
    <t>UMAROV ASLAN</t>
  </si>
  <si>
    <t>379.86</t>
  </si>
  <si>
    <t>406.01</t>
  </si>
  <si>
    <t>2023-11-14 07:46:37</t>
  </si>
  <si>
    <t>4251318</t>
  </si>
  <si>
    <t>国际机场 KLIA-KLIA2途恩酒店</t>
  </si>
  <si>
    <t>WONG Yai Yee</t>
  </si>
  <si>
    <t>379.36</t>
  </si>
  <si>
    <t>405.47</t>
  </si>
  <si>
    <t>2023-11-14 07:47:31</t>
  </si>
  <si>
    <t>4251384</t>
  </si>
  <si>
    <t>WO TING</t>
  </si>
  <si>
    <t>467.10</t>
  </si>
  <si>
    <t>499.25</t>
  </si>
  <si>
    <t>2023-11-14 08:02:31</t>
  </si>
  <si>
    <t>4251385</t>
  </si>
  <si>
    <t>LIU XIAOJUAN</t>
  </si>
  <si>
    <t>2419.80</t>
  </si>
  <si>
    <t>2586.36</t>
  </si>
  <si>
    <t>2023-11-14 08:02:55</t>
  </si>
  <si>
    <t>4251389</t>
  </si>
  <si>
    <t>AEC班米酒店</t>
  </si>
  <si>
    <t>NGHIEM THI PHUONG THUY,MENG LIANG</t>
  </si>
  <si>
    <t>213.84</t>
  </si>
  <si>
    <t>228.56</t>
  </si>
  <si>
    <t>2023-11-14 08:03:23</t>
  </si>
  <si>
    <t>4251401</t>
  </si>
  <si>
    <t>艾斯特洛特-加龙省尔库宝酒店</t>
  </si>
  <si>
    <t>RIMANDO SARAH JOY BALANAG</t>
  </si>
  <si>
    <t>285.98</t>
  </si>
  <si>
    <t>2023-11-14 08:06:57</t>
  </si>
  <si>
    <t>4251404</t>
  </si>
  <si>
    <t>吉奥特尔安托法加斯塔公寓</t>
  </si>
  <si>
    <t>STOCKEBRAND COLLAO CARLOS FRANCISCO</t>
  </si>
  <si>
    <t>1006.33</t>
  </si>
  <si>
    <t>1075.60</t>
  </si>
  <si>
    <t>2023-11-14 08:12:15</t>
  </si>
  <si>
    <t>4251409</t>
  </si>
  <si>
    <t>巴厘岛美乐滋度假酒店</t>
  </si>
  <si>
    <t>CHENG LONG,YAO DANYANG,CHENG MEIHUI,CHENG YUSHI</t>
  </si>
  <si>
    <t>1264.68</t>
  </si>
  <si>
    <t>1351.73</t>
  </si>
  <si>
    <t>2023-11-14 08:15:18</t>
  </si>
  <si>
    <t>4251418</t>
  </si>
  <si>
    <t>丽贝安娜亚海滨度假村</t>
  </si>
  <si>
    <t>DING XIYUE,SUN YITING</t>
  </si>
  <si>
    <t>1006.25</t>
  </si>
  <si>
    <t>1075.51</t>
  </si>
  <si>
    <t>2023-11-14 08:18:51</t>
  </si>
  <si>
    <t>4251424</t>
  </si>
  <si>
    <t>菲斯时尚酒店</t>
  </si>
  <si>
    <t>TU XINGWANG</t>
  </si>
  <si>
    <t>853.44</t>
  </si>
  <si>
    <t>912.18</t>
  </si>
  <si>
    <t>2023-11-14 08:21:55</t>
  </si>
  <si>
    <t>4251434</t>
  </si>
  <si>
    <t>杜里苏里亚酒店</t>
  </si>
  <si>
    <t>CIT CITRA</t>
  </si>
  <si>
    <t>243.50</t>
  </si>
  <si>
    <t>260.26</t>
  </si>
  <si>
    <t>2023-11-14 08:27:23</t>
  </si>
  <si>
    <t>4251436</t>
  </si>
  <si>
    <t>巴厘岛兰碧尼豪华别墅水疗酒店</t>
  </si>
  <si>
    <t>WU TIANHAO,Cheng Xi</t>
  </si>
  <si>
    <t>1708.45</t>
  </si>
  <si>
    <t>1826.05</t>
  </si>
  <si>
    <t>2023-11-14 08:28:47</t>
  </si>
  <si>
    <t>4251441</t>
  </si>
  <si>
    <t>北干巴鲁福克斯哈里斯酒店</t>
  </si>
  <si>
    <t>ZHANG XITAO</t>
  </si>
  <si>
    <t>231.65</t>
  </si>
  <si>
    <t>247.60</t>
  </si>
  <si>
    <t>2023-11-14 08:32:11</t>
  </si>
  <si>
    <t>4251442</t>
  </si>
  <si>
    <t>哈里斯 - 基马亚斯利皮酒店</t>
  </si>
  <si>
    <t>LIANG HONGZE,CAO TING</t>
  </si>
  <si>
    <t>344.57</t>
  </si>
  <si>
    <t>368.29</t>
  </si>
  <si>
    <t>2023-11-14 08:32:31</t>
  </si>
  <si>
    <t>4251486</t>
  </si>
  <si>
    <t>海防日航酒店</t>
  </si>
  <si>
    <t>SHIN HYO SEON</t>
  </si>
  <si>
    <t>548.24</t>
  </si>
  <si>
    <t>585.98</t>
  </si>
  <si>
    <t>2023-11-14 09:02:09</t>
  </si>
  <si>
    <t>4251580</t>
  </si>
  <si>
    <t>宁曼旅游旅馆</t>
  </si>
  <si>
    <t>SANSIRIWISIT CHOTTANIN</t>
  </si>
  <si>
    <t>760.14</t>
  </si>
  <si>
    <t>812.46</t>
  </si>
  <si>
    <t>2023-11-14 09:13:28</t>
  </si>
  <si>
    <t>4251608</t>
  </si>
  <si>
    <t>阿洛拉大酒店</t>
  </si>
  <si>
    <t>KEM PERTANIAN YB DATO SERI MOHAMAD SABU</t>
  </si>
  <si>
    <t>681.38</t>
  </si>
  <si>
    <t>728.28</t>
  </si>
  <si>
    <t>2023-11-14 09:19:40</t>
  </si>
  <si>
    <t>4251661</t>
  </si>
  <si>
    <t>曼谷拉查丹利中心酒店  (SHA Plus+)</t>
  </si>
  <si>
    <t>WANG MAOLIANG</t>
  </si>
  <si>
    <t>1625.00</t>
  </si>
  <si>
    <t>1736.85</t>
  </si>
  <si>
    <t>2023-11-14 10:35:13</t>
  </si>
  <si>
    <t>4251689</t>
  </si>
  <si>
    <t>芝拉扎法维酒店</t>
  </si>
  <si>
    <t>SUSILO FAJAR,JUMIATI NUR OKTA</t>
  </si>
  <si>
    <t>112.33</t>
  </si>
  <si>
    <t>120.06</t>
  </si>
  <si>
    <t>2023-11-14 09:54:05</t>
  </si>
  <si>
    <t>4251781</t>
  </si>
  <si>
    <t>SAPUTRA ANDREAS</t>
  </si>
  <si>
    <t>105.57</t>
  </si>
  <si>
    <t>112.84</t>
  </si>
  <si>
    <t>2023-11-14 10:05:15</t>
  </si>
  <si>
    <t>4251782</t>
  </si>
  <si>
    <t>岘港海安河滨酒店</t>
  </si>
  <si>
    <t>ZHENG CAN</t>
  </si>
  <si>
    <t>328.41</t>
  </si>
  <si>
    <t>351.02</t>
  </si>
  <si>
    <t>2023-11-14 10:05:36</t>
  </si>
  <si>
    <t>4251819</t>
  </si>
  <si>
    <t>Zhang Fangbing</t>
  </si>
  <si>
    <t>615.10</t>
  </si>
  <si>
    <t>657.44</t>
  </si>
  <si>
    <t>2023-11-14 10:18:14</t>
  </si>
  <si>
    <t>4251824</t>
  </si>
  <si>
    <t>曼谷68酒店</t>
  </si>
  <si>
    <t>CHESU NORARFA</t>
  </si>
  <si>
    <t>236.00</t>
  </si>
  <si>
    <t>252.24</t>
  </si>
  <si>
    <t>2023-11-14 10:30:09</t>
  </si>
  <si>
    <t>4251834</t>
  </si>
  <si>
    <t>贝拉维塔酒店</t>
  </si>
  <si>
    <t>HAMDANI YAHYA PUGUH</t>
  </si>
  <si>
    <t>280.85</t>
  </si>
  <si>
    <t>300.18</t>
  </si>
  <si>
    <t>2023-11-14 10:25:32</t>
  </si>
  <si>
    <t>4251875</t>
  </si>
  <si>
    <t>FANG JINBAO</t>
  </si>
  <si>
    <t>893.28</t>
  </si>
  <si>
    <t>954.77</t>
  </si>
  <si>
    <t>2023-11-14 10:39:09</t>
  </si>
  <si>
    <t>4251879</t>
  </si>
  <si>
    <t>乌兰巴托成吉思汗酒店</t>
  </si>
  <si>
    <t>yan chen,tian yanhua</t>
  </si>
  <si>
    <t>843.63</t>
  </si>
  <si>
    <t>901.70</t>
  </si>
  <si>
    <t>2023-11-14 10:39:19</t>
  </si>
  <si>
    <t>蒙古</t>
  </si>
  <si>
    <t>4251910</t>
  </si>
  <si>
    <t>迪拜迪尔拉皇冠假日酒店</t>
  </si>
  <si>
    <t>SHAIKH RIZWAN</t>
  </si>
  <si>
    <t>856.68</t>
  </si>
  <si>
    <t>915.65</t>
  </si>
  <si>
    <t>2023-11-14 10:51:12</t>
  </si>
  <si>
    <t>4251919</t>
  </si>
  <si>
    <t>雅加达查雅加达酒店</t>
  </si>
  <si>
    <t>LIAN LEQING</t>
  </si>
  <si>
    <t>148.63</t>
  </si>
  <si>
    <t>158.86</t>
  </si>
  <si>
    <t>2023-11-14 10:55:38</t>
  </si>
  <si>
    <t>4252035</t>
  </si>
  <si>
    <t>Zhang Yongzhi</t>
  </si>
  <si>
    <t>297.26</t>
  </si>
  <si>
    <t>317.72</t>
  </si>
  <si>
    <t>2023-11-14 11:01:42</t>
  </si>
  <si>
    <t>4252091</t>
  </si>
  <si>
    <t>Santa Grand Signature Kuala Lumpur</t>
  </si>
  <si>
    <t>SU DATIN SURYANI</t>
  </si>
  <si>
    <t>311.68</t>
  </si>
  <si>
    <t>333.13</t>
  </si>
  <si>
    <t>2023-11-14 11:26:55</t>
  </si>
  <si>
    <t>4252135</t>
  </si>
  <si>
    <t>LAROSE ALAIN GILBERT</t>
  </si>
  <si>
    <t>1935.23</t>
  </si>
  <si>
    <t>2068.44</t>
  </si>
  <si>
    <t>2023-11-14 11:28:55</t>
  </si>
  <si>
    <t>4252207</t>
  </si>
  <si>
    <t>世外桃源海滩度假村</t>
  </si>
  <si>
    <t>huang kai</t>
  </si>
  <si>
    <t>349.08</t>
  </si>
  <si>
    <t>373.11</t>
  </si>
  <si>
    <t>2023-11-14 11:45:15</t>
  </si>
  <si>
    <t>4252246</t>
  </si>
  <si>
    <t>超级蜡烛酒店</t>
  </si>
  <si>
    <t>ZHENG WEIJIE</t>
  </si>
  <si>
    <t>875.46</t>
  </si>
  <si>
    <t>935.72</t>
  </si>
  <si>
    <t>2023-11-14 11:55:52</t>
  </si>
  <si>
    <t>4252247</t>
  </si>
  <si>
    <t>阳光花园度假酒店</t>
  </si>
  <si>
    <t>TONG DONGFENG,MIN JIAPING</t>
  </si>
  <si>
    <t>907.46</t>
  </si>
  <si>
    <t>969.92</t>
  </si>
  <si>
    <t>2023-11-14 11:56:01</t>
  </si>
  <si>
    <t>4252452</t>
  </si>
  <si>
    <t>卡伦海沙滩温泉度假酒店</t>
  </si>
  <si>
    <t>LIN YUTAO</t>
  </si>
  <si>
    <t>665.77</t>
  </si>
  <si>
    <t>711.60</t>
  </si>
  <si>
    <t>2023-11-14 12:06:46</t>
  </si>
  <si>
    <t>4252523</t>
  </si>
  <si>
    <t>BINTI ABU BAKAR AZLINI</t>
  </si>
  <si>
    <t>601.47</t>
  </si>
  <si>
    <t>642.87</t>
  </si>
  <si>
    <t>2023-11-14 12:34:14</t>
  </si>
  <si>
    <t>4252576</t>
  </si>
  <si>
    <t>KEE LEY LEE</t>
  </si>
  <si>
    <t>425.14</t>
  </si>
  <si>
    <t>454.40</t>
  </si>
  <si>
    <t>2023-11-14 12:51:17</t>
  </si>
  <si>
    <t>4252778</t>
  </si>
  <si>
    <t>新山工作坊酒店</t>
  </si>
  <si>
    <t>TRAN DUC LINH</t>
  </si>
  <si>
    <t>362.84</t>
  </si>
  <si>
    <t>387.81</t>
  </si>
  <si>
    <t>2023-11-14 13:03:24</t>
  </si>
  <si>
    <t>4252791</t>
  </si>
  <si>
    <t>德维拉素万那普酒店</t>
  </si>
  <si>
    <t>YU PENG</t>
  </si>
  <si>
    <t>144.52</t>
  </si>
  <si>
    <t>2023-11-14 13:10:11</t>
  </si>
  <si>
    <t>4252802</t>
  </si>
  <si>
    <t>芭堤雅旺阿玛海滩舒适酒店</t>
  </si>
  <si>
    <t>CHEN JIALU,CAI LIPING</t>
  </si>
  <si>
    <t>187.07</t>
  </si>
  <si>
    <t>199.95</t>
  </si>
  <si>
    <t>2023-11-14 13:15:03</t>
  </si>
  <si>
    <t>4252818</t>
  </si>
  <si>
    <t>WANG DANDAN,DUAN HUI</t>
  </si>
  <si>
    <t>440.12</t>
  </si>
  <si>
    <t>470.42</t>
  </si>
  <si>
    <t>2023-11-14 13:18:23</t>
  </si>
  <si>
    <t>4252863</t>
  </si>
  <si>
    <t>AZHAR FARHA SABRINA</t>
  </si>
  <si>
    <t>348.44</t>
  </si>
  <si>
    <t>2023-11-14 14:27:31</t>
  </si>
  <si>
    <t>4252919</t>
  </si>
  <si>
    <t>1332.95</t>
  </si>
  <si>
    <t>1424.70</t>
  </si>
  <si>
    <t>2023-11-14 13:42:52</t>
  </si>
  <si>
    <t>4252935</t>
  </si>
  <si>
    <t>LIU YAN</t>
  </si>
  <si>
    <t>107.43</t>
  </si>
  <si>
    <t>114.83</t>
  </si>
  <si>
    <t>2023-11-14 13:46:47</t>
  </si>
  <si>
    <t>4252937</t>
  </si>
  <si>
    <t>里玛旅馆武吉免登酒店</t>
  </si>
  <si>
    <t>TONGPARN THIPARGORN</t>
  </si>
  <si>
    <t>127.66</t>
  </si>
  <si>
    <t>136.45</t>
  </si>
  <si>
    <t>2023-11-14 13:47:06</t>
  </si>
  <si>
    <t>4252951</t>
  </si>
  <si>
    <t>乌隆他尼塔尼维拉迪酒店</t>
  </si>
  <si>
    <t>SRI SANG SUJIN</t>
  </si>
  <si>
    <t>245.03</t>
  </si>
  <si>
    <t>261.90</t>
  </si>
  <si>
    <t>2023-11-14 14:00:56</t>
  </si>
  <si>
    <t>4252978</t>
  </si>
  <si>
    <t>金边宫门公寓酒店</t>
  </si>
  <si>
    <t>POV SOTHEA</t>
  </si>
  <si>
    <t>353.05</t>
  </si>
  <si>
    <t>377.35</t>
  </si>
  <si>
    <t>2023-11-14 13:57:40</t>
  </si>
  <si>
    <t>4253137</t>
  </si>
  <si>
    <t>CHAGGER KULDEEP SINGH</t>
  </si>
  <si>
    <t>2023-11-14 14:06:11</t>
  </si>
  <si>
    <t>4253160</t>
  </si>
  <si>
    <t>梅拉瓦提新浪潮酒店</t>
  </si>
  <si>
    <t>AMIRUL AHMAD</t>
  </si>
  <si>
    <t>63.24</t>
  </si>
  <si>
    <t>67.59</t>
  </si>
  <si>
    <t>2023-11-14 14:09:54</t>
  </si>
  <si>
    <t>4253168</t>
  </si>
  <si>
    <t>艾斯瑞酒店</t>
  </si>
  <si>
    <t>OSKIN ALEKSANDRA</t>
  </si>
  <si>
    <t>252.26</t>
  </si>
  <si>
    <t>269.62</t>
  </si>
  <si>
    <t>2023-11-14 14:11:34</t>
  </si>
  <si>
    <t>4253195</t>
  </si>
  <si>
    <t>清迈平那科河畔酒店</t>
  </si>
  <si>
    <t>CHAICHAM NIPAPORN</t>
  </si>
  <si>
    <t>647.51</t>
  </si>
  <si>
    <t>692.08</t>
  </si>
  <si>
    <t>2023-11-14 14:20:38</t>
  </si>
  <si>
    <t>4253206</t>
  </si>
  <si>
    <t>641.95</t>
  </si>
  <si>
    <t>686.14</t>
  </si>
  <si>
    <t>2023-11-14 14:27:37</t>
  </si>
  <si>
    <t>4253208</t>
  </si>
  <si>
    <t>曼谷素坤逸希尔顿逸林酒店及度假村</t>
  </si>
  <si>
    <t>Zheng Difei</t>
  </si>
  <si>
    <t>671.00</t>
  </si>
  <si>
    <t>717.19</t>
  </si>
  <si>
    <t>2023-11-14 14:24:28</t>
  </si>
  <si>
    <t>4253242</t>
  </si>
  <si>
    <t>614.00</t>
  </si>
  <si>
    <t>656.26</t>
  </si>
  <si>
    <t>2023-11-14 14:37:11</t>
  </si>
  <si>
    <t>4253276</t>
  </si>
  <si>
    <t>米兰斯派斯酒店</t>
  </si>
  <si>
    <t>Zheng Min</t>
  </si>
  <si>
    <t>2601.83</t>
  </si>
  <si>
    <t>2780.92</t>
  </si>
  <si>
    <t>2023-11-14 14:43:26</t>
  </si>
  <si>
    <t>4253305</t>
  </si>
  <si>
    <t>曼谷麦卡桑美居酒店</t>
  </si>
  <si>
    <t>SUN GUIFEN,Qi Fang</t>
  </si>
  <si>
    <t>1719.26</t>
  </si>
  <si>
    <t>1837.60</t>
  </si>
  <si>
    <t>2023-11-14 14:51:54</t>
  </si>
  <si>
    <t>4253313</t>
  </si>
  <si>
    <t>曼谷都市酒店</t>
  </si>
  <si>
    <t>YU HONGBIN</t>
  </si>
  <si>
    <t>301.85</t>
  </si>
  <si>
    <t>322.63</t>
  </si>
  <si>
    <t>2023-11-14 14:55:51</t>
  </si>
  <si>
    <t>4253319</t>
  </si>
  <si>
    <t>曼谷素坤逸十一酒店</t>
  </si>
  <si>
    <t>RALL MORNE</t>
  </si>
  <si>
    <t>918.42</t>
  </si>
  <si>
    <t>981.64</t>
  </si>
  <si>
    <t>2023-11-14 14:56:34</t>
  </si>
  <si>
    <t>4253454</t>
  </si>
  <si>
    <t>玛米花园旅馆</t>
  </si>
  <si>
    <t>UTHA KANTARAKORN</t>
  </si>
  <si>
    <t>67.18</t>
  </si>
  <si>
    <t>71.80</t>
  </si>
  <si>
    <t>2023-11-14 15:02:04</t>
  </si>
  <si>
    <t>4253488</t>
  </si>
  <si>
    <t>旧桥斯卡里达酒店</t>
  </si>
  <si>
    <t>MARTINEZ ESTEBAN SOTO</t>
  </si>
  <si>
    <t>999.27</t>
  </si>
  <si>
    <t>1068.05</t>
  </si>
  <si>
    <t>2023-11-14 15:12:48</t>
  </si>
  <si>
    <t>4253515</t>
  </si>
  <si>
    <t>尼马诺拉迪度假村</t>
  </si>
  <si>
    <t>Zhang Jun</t>
  </si>
  <si>
    <t>471.88</t>
  </si>
  <si>
    <t>504.36</t>
  </si>
  <si>
    <t>2023-11-14 15:20:33</t>
  </si>
  <si>
    <t>4253517</t>
  </si>
  <si>
    <t>拉法叶特庭院剧场酒店</t>
  </si>
  <si>
    <t>LIN JIANMING</t>
  </si>
  <si>
    <t>1504.64</t>
  </si>
  <si>
    <t>1608.21</t>
  </si>
  <si>
    <t>2023-11-14 15:20:45</t>
  </si>
  <si>
    <t>4253527</t>
  </si>
  <si>
    <t>苏勒宫酒店</t>
  </si>
  <si>
    <t>XIE CHAOLONG</t>
  </si>
  <si>
    <t>526.53</t>
  </si>
  <si>
    <t>562.77</t>
  </si>
  <si>
    <t>2023-11-14 15:24:44</t>
  </si>
  <si>
    <t>4253562</t>
  </si>
  <si>
    <t>Bayfront Hotel Subic</t>
  </si>
  <si>
    <t>EUGENIO TRISTAN</t>
  </si>
  <si>
    <t>322.69</t>
  </si>
  <si>
    <t>344.90</t>
  </si>
  <si>
    <t>2023-11-14 15:35:58</t>
  </si>
  <si>
    <t>4253570</t>
  </si>
  <si>
    <t>航空酒店</t>
  </si>
  <si>
    <t>HU sheng,LIN Yanfang</t>
  </si>
  <si>
    <t>1276.05</t>
  </si>
  <si>
    <t>1363.88</t>
  </si>
  <si>
    <t>2023-11-14 15:37:36</t>
  </si>
  <si>
    <t>4253583</t>
  </si>
  <si>
    <t>阿斯塔纳北京王府阳光酒店</t>
  </si>
  <si>
    <t>MI RONG</t>
  </si>
  <si>
    <t>761.09</t>
  </si>
  <si>
    <t>813.48</t>
  </si>
  <si>
    <t>2023-11-14 15:39:49</t>
  </si>
  <si>
    <t>4253595</t>
  </si>
  <si>
    <t>墨尔本帕克斯奎尔汽车旅馆和服务式公寓</t>
  </si>
  <si>
    <t>LIU DONGNING</t>
  </si>
  <si>
    <t>2701.79</t>
  </si>
  <si>
    <t>2887.76</t>
  </si>
  <si>
    <t>2023-11-14 15:43:46</t>
  </si>
  <si>
    <t>4253658</t>
  </si>
  <si>
    <t>长滩岛阿尔塔布里扎度假村</t>
  </si>
  <si>
    <t>ZHU LEI,GU WEIZHANG</t>
  </si>
  <si>
    <t>1425.15</t>
  </si>
  <si>
    <t>1523.25</t>
  </si>
  <si>
    <t>2023-11-14 16:00:30</t>
  </si>
  <si>
    <t>4253815</t>
  </si>
  <si>
    <t>LEE JASON SHIHAN</t>
  </si>
  <si>
    <t>1453.09</t>
  </si>
  <si>
    <t>1553.11</t>
  </si>
  <si>
    <t>2023-11-14 16:05:02</t>
  </si>
  <si>
    <t>4253835</t>
  </si>
  <si>
    <t>西贡机场共和公寓</t>
  </si>
  <si>
    <t>LEE CHIN HUNG</t>
  </si>
  <si>
    <t>415.43</t>
  </si>
  <si>
    <t>444.02</t>
  </si>
  <si>
    <t>2023-11-14 16:14:19</t>
  </si>
  <si>
    <t>4253844</t>
  </si>
  <si>
    <t>曼谷华尔道夫酒店</t>
  </si>
  <si>
    <t>LIAN WENYA,SU PEI</t>
  </si>
  <si>
    <t>2021.81</t>
  </si>
  <si>
    <t>2160.98</t>
  </si>
  <si>
    <t>2023-11-14 16:15:55</t>
  </si>
  <si>
    <t>4253881</t>
  </si>
  <si>
    <t>麦加利姆乌姆奥库拉酒店</t>
  </si>
  <si>
    <t>Nasir Bashar</t>
  </si>
  <si>
    <t>309.58</t>
  </si>
  <si>
    <t>330.89</t>
  </si>
  <si>
    <t>2023-11-14 16:38:36</t>
  </si>
  <si>
    <t>4253952</t>
  </si>
  <si>
    <t>环球影城奥兰多度假村对面凯隆套房酒店</t>
  </si>
  <si>
    <t>Davidson Yakov</t>
  </si>
  <si>
    <t>602.68</t>
  </si>
  <si>
    <t>644.16</t>
  </si>
  <si>
    <t>2023-11-14 16:47:41</t>
  </si>
  <si>
    <t>4253974</t>
  </si>
  <si>
    <t>WU JIANBIN,wu jiajun,HUANG XIBIN</t>
  </si>
  <si>
    <t>1783.31</t>
  </si>
  <si>
    <t>1906.06</t>
  </si>
  <si>
    <t>2023-11-14 16:53:09</t>
  </si>
  <si>
    <t>4253985</t>
  </si>
  <si>
    <t>乌布嘉佩乐帐篷度假酒店</t>
  </si>
  <si>
    <t>HO JIAHUAN JENNIFER</t>
  </si>
  <si>
    <t>6541.04</t>
  </si>
  <si>
    <t>6991.28</t>
  </si>
  <si>
    <t>2023-11-14 16:57:07</t>
  </si>
  <si>
    <t>4254193</t>
  </si>
  <si>
    <t>LI YANG,SUN HUAN</t>
  </si>
  <si>
    <t>4068.92</t>
  </si>
  <si>
    <t>4349.00</t>
  </si>
  <si>
    <t>2023-11-14 17:05:13</t>
  </si>
  <si>
    <t>4254220</t>
  </si>
  <si>
    <t>博洛尼亚机场联盟酒店</t>
  </si>
  <si>
    <t>CUI XIAOYAN,LI YING,TIAN YONG,WANG BO,WANG YING</t>
  </si>
  <si>
    <t>5943.12</t>
  </si>
  <si>
    <t>6352.20</t>
  </si>
  <si>
    <t>2023-11-14 17:14:25</t>
  </si>
  <si>
    <t>4254290</t>
  </si>
  <si>
    <t>世纪公园酒店</t>
  </si>
  <si>
    <t>DAMAYANTI YENI</t>
  </si>
  <si>
    <t>640.61</t>
  </si>
  <si>
    <t>684.70</t>
  </si>
  <si>
    <t>2023-11-14 17:38:00</t>
  </si>
  <si>
    <t>4254292</t>
  </si>
  <si>
    <t>普里梅拉酒店</t>
  </si>
  <si>
    <t>FRESCO JOEMEL</t>
  </si>
  <si>
    <t>266.02</t>
  </si>
  <si>
    <t>284.33</t>
  </si>
  <si>
    <t>2023-11-14 17:39:43</t>
  </si>
  <si>
    <t>4254318</t>
  </si>
  <si>
    <t>WANG HONGLIANG,Qin liang</t>
  </si>
  <si>
    <t>268.48</t>
  </si>
  <si>
    <t>286.96</t>
  </si>
  <si>
    <t>2023-11-14 17:46:46</t>
  </si>
  <si>
    <t>4254322</t>
  </si>
  <si>
    <t>曼特拉图拉马力酒店</t>
  </si>
  <si>
    <t>Li Jiayi</t>
  </si>
  <si>
    <t>1079.48</t>
  </si>
  <si>
    <t>1153.78</t>
  </si>
  <si>
    <t>2023-11-14 17:47:18</t>
  </si>
  <si>
    <t>4254336</t>
  </si>
  <si>
    <t>WANG MINGDA,HAI YUN</t>
  </si>
  <si>
    <t>1301.33</t>
  </si>
  <si>
    <t>1390.90</t>
  </si>
  <si>
    <t>2023-11-14 17:50:57</t>
  </si>
  <si>
    <t>4254342</t>
  </si>
  <si>
    <t>济州岛阳光酒店</t>
  </si>
  <si>
    <t>DU YIMING</t>
  </si>
  <si>
    <t>626.47</t>
  </si>
  <si>
    <t>669.59</t>
  </si>
  <si>
    <t>2023-11-14 17:52:15</t>
  </si>
  <si>
    <t>4254365</t>
  </si>
  <si>
    <t>Ds67套房酒店</t>
  </si>
  <si>
    <t>SAMUELS INTHIRA</t>
  </si>
  <si>
    <t>205.06</t>
  </si>
  <si>
    <t>219.17</t>
  </si>
  <si>
    <t>2023-11-14 17:58:57</t>
  </si>
  <si>
    <t>4254383</t>
  </si>
  <si>
    <t>凯萨酒店 - CHSE 认证</t>
  </si>
  <si>
    <t>DETI M SYAFIEQ ISMAIL R</t>
  </si>
  <si>
    <t>173.52</t>
  </si>
  <si>
    <t>185.46</t>
  </si>
  <si>
    <t>2023-11-14 18:00:49</t>
  </si>
  <si>
    <t>4254604</t>
  </si>
  <si>
    <t>XU JIA</t>
  </si>
  <si>
    <t>2034.46</t>
  </si>
  <si>
    <t>2174.50</t>
  </si>
  <si>
    <t>2023-11-14 18:03:48</t>
  </si>
  <si>
    <t>4254610</t>
  </si>
  <si>
    <t>南邦SR酒店</t>
  </si>
  <si>
    <t>KLAYTHAE BENJAMAS</t>
  </si>
  <si>
    <t>94.76</t>
  </si>
  <si>
    <t>101.28</t>
  </si>
  <si>
    <t>2023-11-14 18:06:35</t>
  </si>
  <si>
    <t>4254626</t>
  </si>
  <si>
    <t>LU XINLEI</t>
  </si>
  <si>
    <t>1046.25</t>
  </si>
  <si>
    <t>1118.27</t>
  </si>
  <si>
    <t>2023-11-14 18:10:21</t>
  </si>
  <si>
    <t>4254650</t>
  </si>
  <si>
    <t>Zhong Youfeng</t>
  </si>
  <si>
    <t>856.61</t>
  </si>
  <si>
    <t>915.57</t>
  </si>
  <si>
    <t>2023-11-14 18:18:20</t>
  </si>
  <si>
    <t>4254657</t>
  </si>
  <si>
    <t>BUNPRAKOB PHINYADA</t>
  </si>
  <si>
    <t>324.98</t>
  </si>
  <si>
    <t>347.35</t>
  </si>
  <si>
    <t>2023-11-14 18:20:50</t>
  </si>
  <si>
    <t>4254669</t>
  </si>
  <si>
    <t>兰花度假酒店</t>
  </si>
  <si>
    <t>LI XI,LYU CHAO</t>
  </si>
  <si>
    <t>130.09</t>
  </si>
  <si>
    <t>139.04</t>
  </si>
  <si>
    <t>2023-11-14 18:23:29</t>
  </si>
  <si>
    <t>4254695</t>
  </si>
  <si>
    <t>加德满都马德弗班宾馆</t>
  </si>
  <si>
    <t>AGGARWAL VIPIN,JI KAMLESH</t>
  </si>
  <si>
    <t>341.66</t>
  </si>
  <si>
    <t>365.18</t>
  </si>
  <si>
    <t>2023-11-14 18:30:15</t>
  </si>
  <si>
    <t>尼泊尔</t>
  </si>
  <si>
    <t>4254735</t>
  </si>
  <si>
    <t>马斯喀特皇家郁金香酒店</t>
  </si>
  <si>
    <t>Almasrouri Hamed</t>
  </si>
  <si>
    <t>576.61</t>
  </si>
  <si>
    <t>616.30</t>
  </si>
  <si>
    <t>2023-11-14 18:39:09</t>
  </si>
  <si>
    <t>4254750</t>
  </si>
  <si>
    <t>SUN ZHAOJUN</t>
  </si>
  <si>
    <t>3515.22</t>
  </si>
  <si>
    <t>3757.18</t>
  </si>
  <si>
    <t>2023-11-14 18:43:25</t>
  </si>
  <si>
    <t>4255066</t>
  </si>
  <si>
    <t>阳光旅馆</t>
  </si>
  <si>
    <t>SUEBSAP KATTHIP</t>
  </si>
  <si>
    <t>161.51</t>
  </si>
  <si>
    <t>172.63</t>
  </si>
  <si>
    <t>2023-11-14 19:05:17</t>
  </si>
  <si>
    <t>4255075</t>
  </si>
  <si>
    <t>维达娜泻湖温泉度假酒店</t>
  </si>
  <si>
    <t>ZHANG YIWEI</t>
  </si>
  <si>
    <t>513.32</t>
  </si>
  <si>
    <t>548.65</t>
  </si>
  <si>
    <t>2023-11-14 19:09:13</t>
  </si>
  <si>
    <t>4255087</t>
  </si>
  <si>
    <t>卡迪夫康帕斯柑橘酒店</t>
  </si>
  <si>
    <t>JIANG JIXIN</t>
  </si>
  <si>
    <t>465.47</t>
  </si>
  <si>
    <t>497.51</t>
  </si>
  <si>
    <t>2023-11-14 19:12:56</t>
  </si>
  <si>
    <t>4255109</t>
  </si>
  <si>
    <t>苏德考纳克酒店</t>
  </si>
  <si>
    <t>ZHOU MENGHAN,BAI HAITAO</t>
  </si>
  <si>
    <t>379.65</t>
  </si>
  <si>
    <t>405.78</t>
  </si>
  <si>
    <t>2023-11-14 19:21:01</t>
  </si>
  <si>
    <t>4255113</t>
  </si>
  <si>
    <t>河滨区途恩酒店</t>
  </si>
  <si>
    <t>AGUSTINA MERU NURFARAHAIN BTE ABDULLAH</t>
  </si>
  <si>
    <t>128.85</t>
  </si>
  <si>
    <t>137.72</t>
  </si>
  <si>
    <t>2023-11-14 19:21:42</t>
  </si>
  <si>
    <t>4255125</t>
  </si>
  <si>
    <t>巴黎布尔甘地酒店</t>
  </si>
  <si>
    <t>KAJI CHIHIRO</t>
  </si>
  <si>
    <t>8790.34</t>
  </si>
  <si>
    <t>9395.40</t>
  </si>
  <si>
    <t>2023-11-14 19:27:05</t>
  </si>
  <si>
    <t>4255130</t>
  </si>
  <si>
    <t>北碧菲力桂河大桥度假村</t>
  </si>
  <si>
    <t>PIKULTONG MALISA</t>
  </si>
  <si>
    <t>319.77</t>
  </si>
  <si>
    <t>341.78</t>
  </si>
  <si>
    <t>2023-11-14 19:30:31</t>
  </si>
  <si>
    <t>4255150</t>
  </si>
  <si>
    <t>中庭精品酒店</t>
  </si>
  <si>
    <t>wang lixiang</t>
  </si>
  <si>
    <t>279.00</t>
  </si>
  <si>
    <t>298.20</t>
  </si>
  <si>
    <t>2023-11-14 19:48:19</t>
  </si>
  <si>
    <t>4255151</t>
  </si>
  <si>
    <t>OLGUNBAS AYTU</t>
  </si>
  <si>
    <t>561.22</t>
  </si>
  <si>
    <t>599.85</t>
  </si>
  <si>
    <t>2023-11-14 19:46:20</t>
  </si>
  <si>
    <t>4255232</t>
  </si>
  <si>
    <t>伊利甘格欧酒店</t>
  </si>
  <si>
    <t>REDMOND MICHAEL ARTHUR,ADLAON ISABEL PALACA</t>
  </si>
  <si>
    <t>324.08</t>
  </si>
  <si>
    <t>346.39</t>
  </si>
  <si>
    <t>2023-11-14 20:05:01</t>
  </si>
  <si>
    <t>4255264</t>
  </si>
  <si>
    <t>DW设计酒店</t>
  </si>
  <si>
    <t>CHOI HYUN KYUNG</t>
  </si>
  <si>
    <t>438.38</t>
  </si>
  <si>
    <t>468.56</t>
  </si>
  <si>
    <t>2023-11-14 20:12:08</t>
  </si>
  <si>
    <t>4255282</t>
  </si>
  <si>
    <t>ZHOU ZHELING</t>
  </si>
  <si>
    <t>435.46</t>
  </si>
  <si>
    <t>465.43</t>
  </si>
  <si>
    <t>2023-11-14 20:18:50</t>
  </si>
  <si>
    <t>4255345</t>
  </si>
  <si>
    <t>曼谷通塔度假村</t>
  </si>
  <si>
    <t>MALAYTHONG PIYAPORN</t>
  </si>
  <si>
    <t>150.74</t>
  </si>
  <si>
    <t>161.12</t>
  </si>
  <si>
    <t>2023-11-14 20:39:59</t>
  </si>
  <si>
    <t>4255369</t>
  </si>
  <si>
    <t>Zhou kaifeng</t>
  </si>
  <si>
    <t>324.00</t>
  </si>
  <si>
    <t>346.30</t>
  </si>
  <si>
    <t>2023-11-15 09:55:31</t>
  </si>
  <si>
    <t>4255386</t>
  </si>
  <si>
    <t>CHUPHUEAN JAKKAPHAN</t>
  </si>
  <si>
    <t>144.56</t>
  </si>
  <si>
    <t>154.51</t>
  </si>
  <si>
    <t>2023-11-14 20:52:12</t>
  </si>
  <si>
    <t>4255393</t>
  </si>
  <si>
    <t>市中心最佳地点公寓酒店</t>
  </si>
  <si>
    <t>ZHAO PENG</t>
  </si>
  <si>
    <t>688.77</t>
  </si>
  <si>
    <t>736.18</t>
  </si>
  <si>
    <t>2023-11-14 20:52:00</t>
  </si>
  <si>
    <t>斯洛伐克</t>
  </si>
  <si>
    <t>4255403</t>
  </si>
  <si>
    <t>阿尔弗莱德索米尔酒店</t>
  </si>
  <si>
    <t>LI CONGNAN</t>
  </si>
  <si>
    <t>9053.54</t>
  </si>
  <si>
    <t>9676.72</t>
  </si>
  <si>
    <t>2023-11-14 20:56:17</t>
  </si>
  <si>
    <t>4255410</t>
  </si>
  <si>
    <t>塞祖尔阿菲尔塞利左岸酒店</t>
  </si>
  <si>
    <t>Moufid Youssef</t>
  </si>
  <si>
    <t>1307.65</t>
  </si>
  <si>
    <t>1397.66</t>
  </si>
  <si>
    <t>2023-11-14 21:01:15</t>
  </si>
  <si>
    <t>4255414</t>
  </si>
  <si>
    <t>G7 酒店</t>
  </si>
  <si>
    <t>TAM ELDON</t>
  </si>
  <si>
    <t>266.01</t>
  </si>
  <si>
    <t>284.32</t>
  </si>
  <si>
    <t>2023-11-14 21:00:02</t>
  </si>
  <si>
    <t>4255681</t>
  </si>
  <si>
    <t>夏山酒店</t>
  </si>
  <si>
    <t>HUTAGALUNG JOSHUA PARTOGI</t>
  </si>
  <si>
    <t>175.27</t>
  </si>
  <si>
    <t>187.33</t>
  </si>
  <si>
    <t>2023-11-14 21:10:13</t>
  </si>
  <si>
    <t>4255736</t>
  </si>
  <si>
    <t>皇冠玫瑰酒店</t>
  </si>
  <si>
    <t>badr saad Ismail</t>
  </si>
  <si>
    <t>976.63</t>
  </si>
  <si>
    <t>1043.85</t>
  </si>
  <si>
    <t>2023-11-14 21:28:11</t>
  </si>
  <si>
    <t>4255768</t>
  </si>
  <si>
    <t>Wang Ying</t>
  </si>
  <si>
    <t>1376.74</t>
  </si>
  <si>
    <t>1471.51</t>
  </si>
  <si>
    <t>2023-11-14 21:36:54</t>
  </si>
  <si>
    <t>4255798</t>
  </si>
  <si>
    <t>布尼克佩宣精品酒店</t>
  </si>
  <si>
    <t>begbie blair</t>
  </si>
  <si>
    <t>284.14</t>
  </si>
  <si>
    <t>2023-11-14 21:46:21</t>
  </si>
  <si>
    <t>4255834</t>
  </si>
  <si>
    <t>mao rui,zhang xiang,ma xiaoxin</t>
  </si>
  <si>
    <t>4403.20</t>
  </si>
  <si>
    <t>4706.28</t>
  </si>
  <si>
    <t>2023-11-14 21:55:36</t>
  </si>
  <si>
    <t>4256170</t>
  </si>
  <si>
    <t>马尼拉拉布列扎酒店</t>
  </si>
  <si>
    <t>PENAFLORIDA JOBERT</t>
  </si>
  <si>
    <t>500.82</t>
  </si>
  <si>
    <t>535.29</t>
  </si>
  <si>
    <t>2023-11-14 22:36:29</t>
  </si>
  <si>
    <t>4256180</t>
  </si>
  <si>
    <t>波茨坦塞米钠里斯海洋酒店</t>
  </si>
  <si>
    <t>SALAMON MICHAEL</t>
  </si>
  <si>
    <t>628.56</t>
  </si>
  <si>
    <t>671.83</t>
  </si>
  <si>
    <t>2023-11-14 22:29:43</t>
  </si>
  <si>
    <t>4256222</t>
  </si>
  <si>
    <t>XIAN HELI</t>
  </si>
  <si>
    <t>662.12</t>
  </si>
  <si>
    <t>707.70</t>
  </si>
  <si>
    <t>2023-11-14 22:41:40</t>
  </si>
  <si>
    <t>4256455</t>
  </si>
  <si>
    <t>yu haifeng,xu guiying</t>
  </si>
  <si>
    <t>457.40</t>
  </si>
  <si>
    <t>488.88</t>
  </si>
  <si>
    <t>2023-11-14 23:12:51</t>
  </si>
  <si>
    <t>4256460</t>
  </si>
  <si>
    <t>ANDONG AJAK MOHD ZININ</t>
  </si>
  <si>
    <t>197.77</t>
  </si>
  <si>
    <t>211.38</t>
  </si>
  <si>
    <t>2023-11-14 23:13:33</t>
  </si>
  <si>
    <t>4256564</t>
  </si>
  <si>
    <t>B2 Nakhon Sawan Premier Hotel</t>
  </si>
  <si>
    <t>SUTTHIAPIRUK KORAWITH</t>
  </si>
  <si>
    <t>129.72</t>
  </si>
  <si>
    <t>138.65</t>
  </si>
  <si>
    <t>2023-11-14 23:40:36</t>
  </si>
  <si>
    <t>4256736</t>
  </si>
  <si>
    <t>T24居所酒店</t>
  </si>
  <si>
    <t>JOSHI KRISHNAKANT</t>
  </si>
  <si>
    <t>597.03</t>
  </si>
  <si>
    <t>638.13</t>
  </si>
  <si>
    <t>2023-11-15 00:20:29</t>
  </si>
  <si>
    <t>4256888</t>
  </si>
  <si>
    <t>南查特宅邸酒店</t>
  </si>
  <si>
    <t>MALVE YOGENDRA</t>
  </si>
  <si>
    <t>119.12</t>
  </si>
  <si>
    <t>127.32</t>
  </si>
  <si>
    <t>2023-11-15 00:36:10</t>
  </si>
  <si>
    <t>4256897</t>
  </si>
  <si>
    <t>独立广场酒店</t>
  </si>
  <si>
    <t>Torres Hugo Arturo</t>
  </si>
  <si>
    <t>482.68</t>
  </si>
  <si>
    <t>515.90</t>
  </si>
  <si>
    <t>2023-11-15 00:39:07</t>
  </si>
  <si>
    <t>4256944</t>
  </si>
  <si>
    <t>金姆阁楼酒店</t>
  </si>
  <si>
    <t>Ismail Mohamad Anis Mustaqim</t>
  </si>
  <si>
    <t>173.16</t>
  </si>
  <si>
    <t>185.08</t>
  </si>
  <si>
    <t>2023-11-15 01:08:43</t>
  </si>
  <si>
    <t>4256947</t>
  </si>
  <si>
    <t>玛丽蒂姆维尔茨堡酒店</t>
  </si>
  <si>
    <t>SANS RENE</t>
  </si>
  <si>
    <t>1141.82</t>
  </si>
  <si>
    <t>1220.42</t>
  </si>
  <si>
    <t>2023-11-15 01:11:30</t>
  </si>
  <si>
    <t>4256959</t>
  </si>
  <si>
    <t>普吉岛之旅酒店</t>
  </si>
  <si>
    <t>LIU XIAOLU,Luan Guodong</t>
  </si>
  <si>
    <t>473.32</t>
  </si>
  <si>
    <t>505.90</t>
  </si>
  <si>
    <t>2023-11-15 01:23:02</t>
  </si>
  <si>
    <t>4257003</t>
  </si>
  <si>
    <t>DOKPUTSA WIPAWAN</t>
  </si>
  <si>
    <t>204.02</t>
  </si>
  <si>
    <t>219.12</t>
  </si>
  <si>
    <t>2023-11-15 01:50:23</t>
  </si>
  <si>
    <t>4257005</t>
  </si>
  <si>
    <t>GAO HONGXING</t>
  </si>
  <si>
    <t>1150.80</t>
  </si>
  <si>
    <t>1235.96</t>
  </si>
  <si>
    <t>2023-11-15 01:51:43</t>
  </si>
  <si>
    <t>4257117</t>
  </si>
  <si>
    <t>巴厘岛乌布卡娅内阳龙妮假日公园</t>
  </si>
  <si>
    <t>SU MINGLEI</t>
  </si>
  <si>
    <t>462.84</t>
  </si>
  <si>
    <t>497.09</t>
  </si>
  <si>
    <t>2023-11-15 03:11:06</t>
  </si>
  <si>
    <t>4257148</t>
  </si>
  <si>
    <t>YUAN BINGBING</t>
  </si>
  <si>
    <t>677.15</t>
  </si>
  <si>
    <t>727.26</t>
  </si>
  <si>
    <t>2023-11-15 03:39:02</t>
  </si>
  <si>
    <t>4257194</t>
  </si>
  <si>
    <t>CHANG YU CHI</t>
  </si>
  <si>
    <t>961.05</t>
  </si>
  <si>
    <t>1032.17</t>
  </si>
  <si>
    <t>2023-11-15 04:12:33</t>
  </si>
  <si>
    <t>4257213</t>
  </si>
  <si>
    <t>HE JIJUN,chen junfei</t>
  </si>
  <si>
    <t>634.29</t>
  </si>
  <si>
    <t>681.23</t>
  </si>
  <si>
    <t>2023-11-15 04:32:00</t>
  </si>
  <si>
    <t>4257225</t>
  </si>
  <si>
    <t>卡普其尼酒店</t>
  </si>
  <si>
    <t>WANG HONG,SHEN WEI YONG,HU JIE,YAO KANGRONG,XU XIAO,ZHANG LINGNA</t>
  </si>
  <si>
    <t>5634.03</t>
  </si>
  <si>
    <t>6050.94</t>
  </si>
  <si>
    <t>2023-11-15 04:45:40</t>
  </si>
  <si>
    <t>4257257</t>
  </si>
  <si>
    <t>DIOKO MA TERESA</t>
  </si>
  <si>
    <t>467.99</t>
  </si>
  <si>
    <t>502.62</t>
  </si>
  <si>
    <t>2023-11-15 05:30:58</t>
  </si>
  <si>
    <t>4257269</t>
  </si>
  <si>
    <t>LIU XINXIN,XU XIANBO</t>
  </si>
  <si>
    <t>2921.16</t>
  </si>
  <si>
    <t>3137.32</t>
  </si>
  <si>
    <t>2023-11-15 05:53:38</t>
  </si>
  <si>
    <t>4257271</t>
  </si>
  <si>
    <t>CAO XUELEI,LIU BINGYAN</t>
  </si>
  <si>
    <t>2023-11-15 05:53:39</t>
  </si>
  <si>
    <t>4257302</t>
  </si>
  <si>
    <t>2690.32</t>
  </si>
  <si>
    <t>2889.40</t>
  </si>
  <si>
    <t>2023-11-15 08:05:59</t>
  </si>
  <si>
    <t>4257308</t>
  </si>
  <si>
    <t>阿姆斯特丹机场99酒店</t>
  </si>
  <si>
    <t>HERLAAR ETIENNE</t>
  </si>
  <si>
    <t>762.14</t>
  </si>
  <si>
    <t>818.54</t>
  </si>
  <si>
    <t>2023-11-15 06:43:05</t>
  </si>
  <si>
    <t>4257309</t>
  </si>
  <si>
    <t>欧洲爱丽舍瓦乐酒店</t>
  </si>
  <si>
    <t>MAI JIANGLONG</t>
  </si>
  <si>
    <t>985.24</t>
  </si>
  <si>
    <t>1058.15</t>
  </si>
  <si>
    <t>2023-11-15 06:45:50</t>
  </si>
  <si>
    <t>4257316</t>
  </si>
  <si>
    <t>LIU YANG,LIU WEI</t>
  </si>
  <si>
    <t>140.43</t>
  </si>
  <si>
    <t>150.82</t>
  </si>
  <si>
    <t>2023-11-15 06:46:03</t>
  </si>
  <si>
    <t>4257317</t>
  </si>
  <si>
    <t>LIU LINXIN</t>
  </si>
  <si>
    <t>139.40</t>
  </si>
  <si>
    <t>149.72</t>
  </si>
  <si>
    <t>2023-11-15 06:48:38</t>
  </si>
  <si>
    <t>4257321</t>
  </si>
  <si>
    <t>250.04</t>
  </si>
  <si>
    <t>268.54</t>
  </si>
  <si>
    <t>2023-11-15 07:08:50</t>
  </si>
  <si>
    <t>4257394</t>
  </si>
  <si>
    <t>巴黎梦幻城堡酒店</t>
  </si>
  <si>
    <t>Zhou Zhe,Wei Xiaoyu</t>
  </si>
  <si>
    <t>2544.99</t>
  </si>
  <si>
    <t>2733.32</t>
  </si>
  <si>
    <t>2023-11-15 07:49:44</t>
  </si>
  <si>
    <t>4257474</t>
  </si>
  <si>
    <t>LIU ZHENYUE</t>
  </si>
  <si>
    <t>304.33</t>
  </si>
  <si>
    <t>326.85</t>
  </si>
  <si>
    <t>2023-11-15 08:16:49</t>
  </si>
  <si>
    <t>4257527</t>
  </si>
  <si>
    <t>洛姆布克假日酒店</t>
  </si>
  <si>
    <t>KOU JIA</t>
  </si>
  <si>
    <t>642.59</t>
  </si>
  <si>
    <t>690.14</t>
  </si>
  <si>
    <t>2023-11-15 08:53:25</t>
  </si>
  <si>
    <t>4257528</t>
  </si>
  <si>
    <t>XU MENGYUAN</t>
  </si>
  <si>
    <t>98.40</t>
  </si>
  <si>
    <t>105.68</t>
  </si>
  <si>
    <t>2023-11-15 08:53:05</t>
  </si>
  <si>
    <t>4257529</t>
  </si>
  <si>
    <t>萨维拉酒店</t>
  </si>
  <si>
    <t>MUNUSWAMY GOPALAKRISHNAN</t>
  </si>
  <si>
    <t>495.98</t>
  </si>
  <si>
    <t>532.68</t>
  </si>
  <si>
    <t>2023-11-15 08:54:28</t>
  </si>
  <si>
    <t>4257854</t>
  </si>
  <si>
    <t>普吉岛邦涛的希尔顿花园酒店 (SHA Extra Plus)</t>
  </si>
  <si>
    <t>WAZZAN NIZAR</t>
  </si>
  <si>
    <t>1101.99</t>
  </si>
  <si>
    <t>1183.54</t>
  </si>
  <si>
    <t>2023-11-15 10:14:12</t>
  </si>
  <si>
    <t>4257877</t>
  </si>
  <si>
    <t>178.85</t>
  </si>
  <si>
    <t>192.08</t>
  </si>
  <si>
    <t>2023-11-15 10:15:37</t>
  </si>
  <si>
    <t>4257921</t>
  </si>
  <si>
    <t>河内广场大酒店</t>
  </si>
  <si>
    <t>TAN CHONG LING</t>
  </si>
  <si>
    <t>734.93</t>
  </si>
  <si>
    <t>789.31</t>
  </si>
  <si>
    <t>2023-11-15 10:29:27</t>
  </si>
  <si>
    <t>4257949</t>
  </si>
  <si>
    <t>梅纳拉半岛酒店</t>
  </si>
  <si>
    <t>Garg Raghav</t>
  </si>
  <si>
    <t>406.09</t>
  </si>
  <si>
    <t>436.14</t>
  </si>
  <si>
    <t>2023-11-15 10:41:57</t>
  </si>
  <si>
    <t>4258133</t>
  </si>
  <si>
    <t>勒奥普酒店</t>
  </si>
  <si>
    <t>Mantohac Herminio Cabang</t>
  </si>
  <si>
    <t>213.40</t>
  </si>
  <si>
    <t>229.19</t>
  </si>
  <si>
    <t>2023-11-15 11:06:45</t>
  </si>
  <si>
    <t>4258145</t>
  </si>
  <si>
    <t>京那巴鲁凯悦酒店</t>
  </si>
  <si>
    <t>YEW SOOK KENY</t>
  </si>
  <si>
    <t>606.10</t>
  </si>
  <si>
    <t>650.95</t>
  </si>
  <si>
    <t>2023-11-15 11:09:35</t>
  </si>
  <si>
    <t>4258170</t>
  </si>
  <si>
    <t>ROZALI ANAWI</t>
  </si>
  <si>
    <t>80.98</t>
  </si>
  <si>
    <t>86.97</t>
  </si>
  <si>
    <t>2023-11-15 11:20:17</t>
  </si>
  <si>
    <t>4258193</t>
  </si>
  <si>
    <t>隆宝洲酒店</t>
  </si>
  <si>
    <t>LI MENG</t>
  </si>
  <si>
    <t>253.97</t>
  </si>
  <si>
    <t>272.76</t>
  </si>
  <si>
    <t>2023-11-15 11:25:58</t>
  </si>
  <si>
    <t>4258197</t>
  </si>
  <si>
    <t>LEEYA MOFAZ FAZLIATY MOHD FHADZIL</t>
  </si>
  <si>
    <t>2023-11-15 11:26:55</t>
  </si>
  <si>
    <t>4258217</t>
  </si>
  <si>
    <t>帕谷林诺瓦提民宿</t>
  </si>
  <si>
    <t>ENRIQUE III KURT RICHARD DE VERA,NAJERA ETHAN JAMES S</t>
  </si>
  <si>
    <t>168.46</t>
  </si>
  <si>
    <t>180.93</t>
  </si>
  <si>
    <t>2023-11-15 11:33:28</t>
  </si>
  <si>
    <t>4258226</t>
  </si>
  <si>
    <t>坎昆总统度假村洲际酒店 - IHG 旗下酒店</t>
  </si>
  <si>
    <t>LI SU</t>
  </si>
  <si>
    <t>2527.01</t>
  </si>
  <si>
    <t>2714.00</t>
  </si>
  <si>
    <t>2023-11-15 11:35:31</t>
  </si>
  <si>
    <t>4258269</t>
  </si>
  <si>
    <t>AUTATREE GORAWAN</t>
  </si>
  <si>
    <t>136.48</t>
  </si>
  <si>
    <t>146.58</t>
  </si>
  <si>
    <t>2023-11-15 11:48:59</t>
  </si>
  <si>
    <t>4258286</t>
  </si>
  <si>
    <t>SHUNICHI TAKEUCHI</t>
  </si>
  <si>
    <t>618.24</t>
  </si>
  <si>
    <t>663.99</t>
  </si>
  <si>
    <t>2023-11-15 11:54:59</t>
  </si>
  <si>
    <t>4258299</t>
  </si>
  <si>
    <t>TAKPO THORANIN</t>
  </si>
  <si>
    <t>136.55</t>
  </si>
  <si>
    <t>146.65</t>
  </si>
  <si>
    <t>2023-11-15 12:07:33</t>
  </si>
  <si>
    <t>4258461</t>
  </si>
  <si>
    <t>CHUCHI PRANATPHONG</t>
  </si>
  <si>
    <t>119.72</t>
  </si>
  <si>
    <t>128.58</t>
  </si>
  <si>
    <t>2023-11-15 12:14:46</t>
  </si>
  <si>
    <t>4258477</t>
  </si>
  <si>
    <t>迪拜龙城高级旅馆</t>
  </si>
  <si>
    <t>LI WEILUN,XIE XINGNING</t>
  </si>
  <si>
    <t>620.43</t>
  </si>
  <si>
    <t>666.34</t>
  </si>
  <si>
    <t>2023-11-15 12:13:46</t>
  </si>
  <si>
    <t>4258482</t>
  </si>
  <si>
    <t>曼谷素坤逸33号巷阿斯皮拉G酒店</t>
  </si>
  <si>
    <t>SILMAN ALENA</t>
  </si>
  <si>
    <t>240.07</t>
  </si>
  <si>
    <t>257.83</t>
  </si>
  <si>
    <t>2023-11-15 12:13:06</t>
  </si>
  <si>
    <t>4258492</t>
  </si>
  <si>
    <t>泗水达尔莫巴蒂克酒店</t>
  </si>
  <si>
    <t>AYUNANINGSIH DWI MEI</t>
  </si>
  <si>
    <t>156.39</t>
  </si>
  <si>
    <t>167.96</t>
  </si>
  <si>
    <t>2023-11-15 12:17:04</t>
  </si>
  <si>
    <t>4258502</t>
  </si>
  <si>
    <t>可可天堂旅馆</t>
  </si>
  <si>
    <t>ZHANG XIANG</t>
  </si>
  <si>
    <t>93.33</t>
  </si>
  <si>
    <t>100.24</t>
  </si>
  <si>
    <t>2023-11-15 12:20:13</t>
  </si>
  <si>
    <t>4258508</t>
  </si>
  <si>
    <t>阿玛瑞酒店</t>
  </si>
  <si>
    <t>NASIR ARIFFIN</t>
  </si>
  <si>
    <t>640.87</t>
  </si>
  <si>
    <t>688.29</t>
  </si>
  <si>
    <t>2023-11-15 12:21:16</t>
  </si>
  <si>
    <t>4258581</t>
  </si>
  <si>
    <t>HANAN PRIYAHANAN</t>
  </si>
  <si>
    <t>251.10</t>
  </si>
  <si>
    <t>269.68</t>
  </si>
  <si>
    <t>2023-11-15 12:54:31</t>
  </si>
  <si>
    <t>4258609</t>
  </si>
  <si>
    <t>伯伍德舒适套房酒店</t>
  </si>
  <si>
    <t>LUO JIEYUN</t>
  </si>
  <si>
    <t>800.88</t>
  </si>
  <si>
    <t>860.14</t>
  </si>
  <si>
    <t>2023-11-15 12:54:03</t>
  </si>
  <si>
    <t>4258778</t>
  </si>
  <si>
    <t>SUTCLIFFE PHILIP</t>
  </si>
  <si>
    <t>421.37</t>
  </si>
  <si>
    <t>452.55</t>
  </si>
  <si>
    <t>2023-11-15 13:01:29</t>
  </si>
  <si>
    <t>4258806</t>
  </si>
  <si>
    <t>美丽花园酒店</t>
  </si>
  <si>
    <t>SPOKES RHYS,OUYANG SKYLER</t>
  </si>
  <si>
    <t>267.06</t>
  </si>
  <si>
    <t>286.82</t>
  </si>
  <si>
    <t>2023-11-15 13:04:59</t>
  </si>
  <si>
    <t>4258846</t>
  </si>
  <si>
    <t>乌布格兰德赛哈提及Spa酒店</t>
  </si>
  <si>
    <t>XIANG FEN</t>
  </si>
  <si>
    <t>245.56</t>
  </si>
  <si>
    <t>263.73</t>
  </si>
  <si>
    <t>2023-11-15 13:20:30</t>
  </si>
  <si>
    <t>4258875</t>
  </si>
  <si>
    <t>巴拿马城瑞广场酒店</t>
  </si>
  <si>
    <t>ZHOU YINGJIAN</t>
  </si>
  <si>
    <t>1457.67</t>
  </si>
  <si>
    <t>1565.54</t>
  </si>
  <si>
    <t>2023-11-15 13:27:40</t>
  </si>
  <si>
    <t>巴拿马</t>
  </si>
  <si>
    <t>4258892</t>
  </si>
  <si>
    <t>悉尼流浪者青年旅馆</t>
  </si>
  <si>
    <t>OLDEKAMP NIKKI</t>
  </si>
  <si>
    <t>725.25</t>
  </si>
  <si>
    <t>778.92</t>
  </si>
  <si>
    <t>2023-11-15 13:34:02</t>
  </si>
  <si>
    <t>4258921</t>
  </si>
  <si>
    <t>巴厘岛乐吉安酒店</t>
  </si>
  <si>
    <t>SIHOMBING LISBET NOVIANTI</t>
  </si>
  <si>
    <t>92.93</t>
  </si>
  <si>
    <t>99.81</t>
  </si>
  <si>
    <t>2023-11-15 13:42:25</t>
  </si>
  <si>
    <t>4258952</t>
  </si>
  <si>
    <t>新加坡明古连酒店 - 明古连街</t>
  </si>
  <si>
    <t>ZHAO ZEYI</t>
  </si>
  <si>
    <t>717.62</t>
  </si>
  <si>
    <t>770.72</t>
  </si>
  <si>
    <t>2023-11-15 13:53:13</t>
  </si>
  <si>
    <t>4258974</t>
  </si>
  <si>
    <t>XIA TAO,HAO HAITAO</t>
  </si>
  <si>
    <t>1873.84</t>
  </si>
  <si>
    <t>2012.50</t>
  </si>
  <si>
    <t>2023-11-15 14:00:13</t>
  </si>
  <si>
    <t>4259117</t>
  </si>
  <si>
    <t>310.12</t>
  </si>
  <si>
    <t>333.07</t>
  </si>
  <si>
    <t>2023-11-15 14:05:24</t>
  </si>
  <si>
    <t>4259142</t>
  </si>
  <si>
    <t>CHANG WEN TING</t>
  </si>
  <si>
    <t>489.54</t>
  </si>
  <si>
    <t>525.77</t>
  </si>
  <si>
    <t>2023-11-15 15:33:13</t>
  </si>
  <si>
    <t>4259160</t>
  </si>
  <si>
    <t>LIN MANHUNG</t>
  </si>
  <si>
    <t>2023-11-15 14:16:24</t>
  </si>
  <si>
    <t>4259176</t>
  </si>
  <si>
    <t>MENG LINA</t>
  </si>
  <si>
    <t>1488.29</t>
  </si>
  <si>
    <t>1598.42</t>
  </si>
  <si>
    <t>2023-11-15 14:22:46</t>
  </si>
  <si>
    <t>4259236</t>
  </si>
  <si>
    <t>雅加达机场瑞士贝尔酒店</t>
  </si>
  <si>
    <t>CHEN QIJUN,CHEN GUILIAN</t>
  </si>
  <si>
    <t>501.84</t>
  </si>
  <si>
    <t>538.98</t>
  </si>
  <si>
    <t>2023-11-15 14:38:24</t>
  </si>
  <si>
    <t>4259442</t>
  </si>
  <si>
    <t>曼谷奔集路希尔顿逸林酒店</t>
  </si>
  <si>
    <t>YE YOULIN</t>
  </si>
  <si>
    <t>2006.69</t>
  </si>
  <si>
    <t>2155.18</t>
  </si>
  <si>
    <t>2023-11-15 15:01:36</t>
  </si>
  <si>
    <t>4259507</t>
  </si>
  <si>
    <t>金马仑高原世纪松园度假村</t>
  </si>
  <si>
    <t>ABLLAH YUSMA</t>
  </si>
  <si>
    <t>410.63</t>
  </si>
  <si>
    <t>441.02</t>
  </si>
  <si>
    <t>2023-11-15 15:18:11</t>
  </si>
  <si>
    <t>4259543</t>
  </si>
  <si>
    <t>KAEWBOKUM ASCHARAPAN,AMLOY JANWUT</t>
  </si>
  <si>
    <t>207.78</t>
  </si>
  <si>
    <t>223.16</t>
  </si>
  <si>
    <t>2023-11-15 15:29:46</t>
  </si>
  <si>
    <t>4259612</t>
  </si>
  <si>
    <t>NG BOON TECK</t>
  </si>
  <si>
    <t>217.30</t>
  </si>
  <si>
    <t>233.38</t>
  </si>
  <si>
    <t>2023-11-15 15:54:24</t>
  </si>
  <si>
    <t>4259636</t>
  </si>
  <si>
    <t>蕾丝市场酒店</t>
  </si>
  <si>
    <t>Massey-Caines Laura-Beth</t>
  </si>
  <si>
    <t>1383.44</t>
  </si>
  <si>
    <t>1485.81</t>
  </si>
  <si>
    <t>2023-11-15 15:58:52</t>
  </si>
  <si>
    <t>4259827</t>
  </si>
  <si>
    <t>CHANTHANASIRIKUN AMPHA</t>
  </si>
  <si>
    <t>1878.07</t>
  </si>
  <si>
    <t>2017.04</t>
  </si>
  <si>
    <t>2023-11-15 16:05:50</t>
  </si>
  <si>
    <t>4259832</t>
  </si>
  <si>
    <t>MOHAMAD ASMIDAR</t>
  </si>
  <si>
    <t>355.67</t>
  </si>
  <si>
    <t>381.99</t>
  </si>
  <si>
    <t>2023-11-15 16:06:03</t>
  </si>
  <si>
    <t>4259861</t>
  </si>
  <si>
    <t>LI YUANFENG</t>
  </si>
  <si>
    <t>1012.35</t>
  </si>
  <si>
    <t>1087.26</t>
  </si>
  <si>
    <t>2023-11-15 16:11:35</t>
  </si>
  <si>
    <t>4259868</t>
  </si>
  <si>
    <t>KAMARULZAMAN MOHD RIZAL</t>
  </si>
  <si>
    <t>364.85</t>
  </si>
  <si>
    <t>391.85</t>
  </si>
  <si>
    <t>2023-11-15 16:14:28</t>
  </si>
  <si>
    <t>4259879</t>
  </si>
  <si>
    <t>贝斯特韦斯特优质素坤逸20巷酒店</t>
  </si>
  <si>
    <t>SHEN FULIANG</t>
  </si>
  <si>
    <t>389.00</t>
  </si>
  <si>
    <t>417.79</t>
  </si>
  <si>
    <t>2023-11-15 16:54:05</t>
  </si>
  <si>
    <t>4259884</t>
  </si>
  <si>
    <t>WANG MANPING,ZHOU HONGPING</t>
  </si>
  <si>
    <t>778.01</t>
  </si>
  <si>
    <t>835.58</t>
  </si>
  <si>
    <t>2023-11-15 16:49:32</t>
  </si>
  <si>
    <t>4259896</t>
  </si>
  <si>
    <t>格尼G酒店</t>
  </si>
  <si>
    <t>SUPARDI ARIFIN DJOMIN</t>
  </si>
  <si>
    <t>839.00</t>
  </si>
  <si>
    <t>901.08</t>
  </si>
  <si>
    <t>2023-11-15 16:26:21</t>
  </si>
  <si>
    <t>4259979</t>
  </si>
  <si>
    <t>XIONG YOUHUI,TONG LIN</t>
  </si>
  <si>
    <t>4049.39</t>
  </si>
  <si>
    <t>4349.04</t>
  </si>
  <si>
    <t>2023-11-15 16:41:55</t>
  </si>
  <si>
    <t>4260010</t>
  </si>
  <si>
    <t>莱狄恩特温泉酒店</t>
  </si>
  <si>
    <t>PUSHKAR PARAG</t>
  </si>
  <si>
    <t>165.57</t>
  </si>
  <si>
    <t>177.82</t>
  </si>
  <si>
    <t>2023-11-15 16:48:11</t>
  </si>
  <si>
    <t>4260053</t>
  </si>
  <si>
    <t>甜蜜滨海度假酒店 - 悬念 - 奥南海滩</t>
  </si>
  <si>
    <t>WU GUIHUI</t>
  </si>
  <si>
    <t>489.88</t>
  </si>
  <si>
    <t>526.13</t>
  </si>
  <si>
    <t>2023-11-15 17:00:47</t>
  </si>
  <si>
    <t>4260325</t>
  </si>
  <si>
    <t>1030.02</t>
  </si>
  <si>
    <t>1106.24</t>
  </si>
  <si>
    <t>2023-11-15 17:15:56</t>
  </si>
  <si>
    <t>4260328</t>
  </si>
  <si>
    <t>JUNJAREONSUK PATTANA</t>
  </si>
  <si>
    <t>469.90</t>
  </si>
  <si>
    <t>504.67</t>
  </si>
  <si>
    <t>2023-11-15 17:17:46</t>
  </si>
  <si>
    <t>4260367</t>
  </si>
  <si>
    <t>睡在清迈机场生活酒店</t>
  </si>
  <si>
    <t>WIRIYANONT NATCHAYA</t>
  </si>
  <si>
    <t>253.44</t>
  </si>
  <si>
    <t>272.19</t>
  </si>
  <si>
    <t>2023-11-15 17:28:38</t>
  </si>
  <si>
    <t>4260368</t>
  </si>
  <si>
    <t>普吉岛机场海滩酒店</t>
  </si>
  <si>
    <t>WU ZHONGHUA,TAN XIAO</t>
  </si>
  <si>
    <t>223.21</t>
  </si>
  <si>
    <t>239.73</t>
  </si>
  <si>
    <t>2023-11-15 17:33:27</t>
  </si>
  <si>
    <t>4260396</t>
  </si>
  <si>
    <t>LONGO NICOLA</t>
  </si>
  <si>
    <t>579.15</t>
  </si>
  <si>
    <t>622.01</t>
  </si>
  <si>
    <t>2023-11-15 17:35:14</t>
  </si>
  <si>
    <t>4260419</t>
  </si>
  <si>
    <t>奥斯汀公园酒店</t>
  </si>
  <si>
    <t>TAI SEI CORP SHAWN KWA</t>
  </si>
  <si>
    <t>353.10</t>
  </si>
  <si>
    <t>379.23</t>
  </si>
  <si>
    <t>2023-11-15 17:44:03</t>
  </si>
  <si>
    <t>4260437</t>
  </si>
  <si>
    <t>CHEN XINRAN</t>
  </si>
  <si>
    <t>2023-11-15 17:48:19</t>
  </si>
  <si>
    <t>4260453</t>
  </si>
  <si>
    <t>P.A. 广场酒店</t>
  </si>
  <si>
    <t>KO-IN CHANCHAI</t>
  </si>
  <si>
    <t>86.48</t>
  </si>
  <si>
    <t>92.88</t>
  </si>
  <si>
    <t>2023-11-15 17:52:15</t>
  </si>
  <si>
    <t>4260466</t>
  </si>
  <si>
    <t>JJ 别墅酒店</t>
  </si>
  <si>
    <t>ATVICHAI WIPAVADEE</t>
  </si>
  <si>
    <t>90.22</t>
  </si>
  <si>
    <t>96.90</t>
  </si>
  <si>
    <t>2023-11-15 17:55:57</t>
  </si>
  <si>
    <t>4260715</t>
  </si>
  <si>
    <t>新山阿梅林酒店</t>
  </si>
  <si>
    <t>VOON ALEXANDER HSIEN LOONG</t>
  </si>
  <si>
    <t>279.89</t>
  </si>
  <si>
    <t>300.60</t>
  </si>
  <si>
    <t>2023-11-15 18:02:39</t>
  </si>
  <si>
    <t>4260733</t>
  </si>
  <si>
    <t>KIRKHAM DAVID JAMES</t>
  </si>
  <si>
    <t>287.78</t>
  </si>
  <si>
    <t>309.08</t>
  </si>
  <si>
    <t>2023-11-15 18:06:26</t>
  </si>
  <si>
    <t>4260756</t>
  </si>
  <si>
    <t>拉贝拉酒店</t>
  </si>
  <si>
    <t>KAIKAEW SAKOLWAT</t>
  </si>
  <si>
    <t>135.07</t>
  </si>
  <si>
    <t>145.07</t>
  </si>
  <si>
    <t>2023-11-15 18:13:09</t>
  </si>
  <si>
    <t>4260774</t>
  </si>
  <si>
    <t>SIM DAXTER JING WEI</t>
  </si>
  <si>
    <t>2112.68</t>
  </si>
  <si>
    <t>2269.02</t>
  </si>
  <si>
    <t>2023-11-15 18:19:37</t>
  </si>
  <si>
    <t>4260786</t>
  </si>
  <si>
    <t>RAKKHAPHAN PRANDA</t>
  </si>
  <si>
    <t>874.33</t>
  </si>
  <si>
    <t>939.03</t>
  </si>
  <si>
    <t>2023-11-15 18:29:20</t>
  </si>
  <si>
    <t>4260799</t>
  </si>
  <si>
    <t>NONTAJID PATTARAKORN,PATTANOTHAI BANJONG</t>
  </si>
  <si>
    <t>575.05</t>
  </si>
  <si>
    <t>617.60</t>
  </si>
  <si>
    <t>2023-11-15 18:27:36</t>
  </si>
  <si>
    <t>4260804</t>
  </si>
  <si>
    <t>卡塔通高尔夫度假村及水疗中心</t>
  </si>
  <si>
    <t>YUAN XIANGYANG</t>
  </si>
  <si>
    <t>450.83</t>
  </si>
  <si>
    <t>484.19</t>
  </si>
  <si>
    <t>2023-11-15 18:28:25</t>
  </si>
  <si>
    <t>4260862</t>
  </si>
  <si>
    <t>珀昆通精品度假村</t>
  </si>
  <si>
    <t>huang wenyou</t>
  </si>
  <si>
    <t>216.50</t>
  </si>
  <si>
    <t>232.52</t>
  </si>
  <si>
    <t>2023-11-15 18:49:58</t>
  </si>
  <si>
    <t>4260874</t>
  </si>
  <si>
    <t>CHEN CHENJUN</t>
  </si>
  <si>
    <t>846.85</t>
  </si>
  <si>
    <t>909.52</t>
  </si>
  <si>
    <t>2023-11-15 18:52:17</t>
  </si>
  <si>
    <t>4260895</t>
  </si>
  <si>
    <t>RAMOS NORVIN RAMOS</t>
  </si>
  <si>
    <t>659.44</t>
  </si>
  <si>
    <t>2023-11-15 19:05:18</t>
  </si>
  <si>
    <t>4261205</t>
  </si>
  <si>
    <t>PAN KUN,YE ZHOUDE</t>
  </si>
  <si>
    <t>770.73</t>
  </si>
  <si>
    <t>827.76</t>
  </si>
  <si>
    <t>2023-11-15 19:13:10</t>
  </si>
  <si>
    <t>4261217</t>
  </si>
  <si>
    <t>ZULKIFLE DILA</t>
  </si>
  <si>
    <t>551.51</t>
  </si>
  <si>
    <t>592.32</t>
  </si>
  <si>
    <t>2023-11-15 19:18:14</t>
  </si>
  <si>
    <t>4261222</t>
  </si>
  <si>
    <t>新山T酒店</t>
  </si>
  <si>
    <t>Nurdin Firman</t>
  </si>
  <si>
    <t>104.55</t>
  </si>
  <si>
    <t>112.29</t>
  </si>
  <si>
    <t>2023-11-15 19:20:00</t>
  </si>
  <si>
    <t>4261240</t>
  </si>
  <si>
    <t>拉松纳标志酒店</t>
  </si>
  <si>
    <t>CHEN CHAO</t>
  </si>
  <si>
    <t>250.86</t>
  </si>
  <si>
    <t>269.42</t>
  </si>
  <si>
    <t>2023-11-15 19:26:06</t>
  </si>
  <si>
    <t>4261241</t>
  </si>
  <si>
    <t>槟城标致酒店</t>
  </si>
  <si>
    <t>LEE QIAN HWA</t>
  </si>
  <si>
    <t>783.98</t>
  </si>
  <si>
    <t>841.99</t>
  </si>
  <si>
    <t>2023-11-15 19:27:44</t>
  </si>
  <si>
    <t>4261282</t>
  </si>
  <si>
    <t>常青套房酒店</t>
  </si>
  <si>
    <t>THEPSTITSILP PHONGPASUT</t>
  </si>
  <si>
    <t>135.22</t>
  </si>
  <si>
    <t>145.23</t>
  </si>
  <si>
    <t>2023-11-15 19:36:24</t>
  </si>
  <si>
    <t>4261298</t>
  </si>
  <si>
    <t>YANG TAIYANG</t>
  </si>
  <si>
    <t>989.49</t>
  </si>
  <si>
    <t>1062.71</t>
  </si>
  <si>
    <t>2023-11-15 19:43:52</t>
  </si>
  <si>
    <t>4261322</t>
  </si>
  <si>
    <t>PRAJAMKHAI KANNAPHAT</t>
  </si>
  <si>
    <t>99.72</t>
  </si>
  <si>
    <t>107.10</t>
  </si>
  <si>
    <t>2023-11-15 19:51:08</t>
  </si>
  <si>
    <t>4261343</t>
  </si>
  <si>
    <t>欧洲之星书籍酒店</t>
  </si>
  <si>
    <t>DOGAN ERGUN</t>
  </si>
  <si>
    <t>1380.24</t>
  </si>
  <si>
    <t>1482.38</t>
  </si>
  <si>
    <t>2023-11-15 19:56:09</t>
  </si>
  <si>
    <t>4261346</t>
  </si>
  <si>
    <t>迷你套房 - 马卡蒂艾顿塔酒店</t>
  </si>
  <si>
    <t>Afuang Cherry</t>
  </si>
  <si>
    <t>536.00</t>
  </si>
  <si>
    <t>575.66</t>
  </si>
  <si>
    <t>2023-11-15 20:02:04</t>
  </si>
  <si>
    <t>4261611</t>
  </si>
  <si>
    <t>SHI JIN,NIE SHANSHAN</t>
  </si>
  <si>
    <t>348.40</t>
  </si>
  <si>
    <t>374.18</t>
  </si>
  <si>
    <t>2023-11-15 20:04:00</t>
  </si>
  <si>
    <t>4261617</t>
  </si>
  <si>
    <t>ZHOU QINJI</t>
  </si>
  <si>
    <t>2023-11-15 20:06:30</t>
  </si>
  <si>
    <t>4261625</t>
  </si>
  <si>
    <t>song jia</t>
  </si>
  <si>
    <t>2023-11-15 20:08:34</t>
  </si>
  <si>
    <t>4261642</t>
  </si>
  <si>
    <t>ABDELLAOUI ANIS</t>
  </si>
  <si>
    <t>268.00</t>
  </si>
  <si>
    <t>287.83</t>
  </si>
  <si>
    <t>2023-11-15 20:19:37</t>
  </si>
  <si>
    <t>4261648</t>
  </si>
  <si>
    <t>洛雷特阿斯托特尔酒店</t>
  </si>
  <si>
    <t>WU HUAN</t>
  </si>
  <si>
    <t>1156.89</t>
  </si>
  <si>
    <t>1242.50</t>
  </si>
  <si>
    <t>2023-11-15 20:15:23</t>
  </si>
  <si>
    <t>4261656</t>
  </si>
  <si>
    <t>SU YUSHU,SU YUSHU,SU YUSHU</t>
  </si>
  <si>
    <t>1147.60</t>
  </si>
  <si>
    <t>1232.52</t>
  </si>
  <si>
    <t>2023-11-15 20:19:08</t>
  </si>
  <si>
    <t>4261676</t>
  </si>
  <si>
    <t>占城别墅酒店</t>
  </si>
  <si>
    <t>Yu Bo,Lan Wanwan,Lan Wanwan</t>
  </si>
  <si>
    <t>497.86</t>
  </si>
  <si>
    <t>534.70</t>
  </si>
  <si>
    <t>2023-11-15 20:23:13</t>
  </si>
  <si>
    <t>4261677</t>
  </si>
  <si>
    <t>LIU TIEJUN,YANG FUGUO</t>
  </si>
  <si>
    <t>663.37</t>
  </si>
  <si>
    <t>712.46</t>
  </si>
  <si>
    <t>2023-11-15 20:24:29</t>
  </si>
  <si>
    <t>4261693</t>
  </si>
  <si>
    <t>蒙特里格鲁夫酒店</t>
  </si>
  <si>
    <t>AU WEN</t>
  </si>
  <si>
    <t>460.48</t>
  </si>
  <si>
    <t>494.56</t>
  </si>
  <si>
    <t>2023-11-15 20:30:55</t>
  </si>
  <si>
    <t>4261707</t>
  </si>
  <si>
    <t>Galapera Hotel</t>
  </si>
  <si>
    <t>ENKHJARGAL JAVKHLANTUGS,DASHZEVEG UNDARMAA</t>
  </si>
  <si>
    <t>311.85</t>
  </si>
  <si>
    <t>334.93</t>
  </si>
  <si>
    <t>2023-11-15 20:36:07</t>
  </si>
  <si>
    <t>4261713</t>
  </si>
  <si>
    <t>美丽三重奏2号酒店</t>
  </si>
  <si>
    <t>KANGINAN JIMMY</t>
  </si>
  <si>
    <t>123.81</t>
  </si>
  <si>
    <t>132.97</t>
  </si>
  <si>
    <t>2023-11-15 20:36:41</t>
  </si>
  <si>
    <t>4261717</t>
  </si>
  <si>
    <t>BYAMBAJAV SUKHBAT,UKHNAA TSERENDOLGOR</t>
  </si>
  <si>
    <t>2023-11-15 20:39:03</t>
  </si>
  <si>
    <t>4261722</t>
  </si>
  <si>
    <t>孟青大清化酒店</t>
  </si>
  <si>
    <t>JIA LIAOHONG</t>
  </si>
  <si>
    <t>281.25</t>
  </si>
  <si>
    <t>302.06</t>
  </si>
  <si>
    <t>2023-11-15 20:39:57</t>
  </si>
  <si>
    <t>4261724</t>
  </si>
  <si>
    <t>曼谷素旺那普机场诺富特酒店</t>
  </si>
  <si>
    <t>Pang Xinrui</t>
  </si>
  <si>
    <t>1451.60</t>
  </si>
  <si>
    <t>1559.02</t>
  </si>
  <si>
    <t>2023-11-15 20:43:41</t>
  </si>
  <si>
    <t>4261728</t>
  </si>
  <si>
    <t>KOESWANTO MICHAEL</t>
  </si>
  <si>
    <t>2023-11-15 20:41:05</t>
  </si>
  <si>
    <t>4261737</t>
  </si>
  <si>
    <t>ZHAO SHUANG</t>
  </si>
  <si>
    <t>106.11</t>
  </si>
  <si>
    <t>113.96</t>
  </si>
  <si>
    <t>2023-11-15 20:54:02</t>
  </si>
  <si>
    <t>4261756</t>
  </si>
  <si>
    <t>B住酒店</t>
  </si>
  <si>
    <t>YUNGYUENSOOK JIRAT</t>
  </si>
  <si>
    <t>166.51</t>
  </si>
  <si>
    <t>178.83</t>
  </si>
  <si>
    <t>2023-11-15 20:59:24</t>
  </si>
  <si>
    <t>4261768</t>
  </si>
  <si>
    <t>KEEN KIEW AU YOUNG</t>
  </si>
  <si>
    <t>331.69</t>
  </si>
  <si>
    <t>356.23</t>
  </si>
  <si>
    <t>2023-11-15 20:53:03</t>
  </si>
  <si>
    <t>4261772</t>
  </si>
  <si>
    <t>曼谷兰甘亨威兹酒店</t>
  </si>
  <si>
    <t>SUN LI,HOU YUANCHONG</t>
  </si>
  <si>
    <t>441.40</t>
  </si>
  <si>
    <t>474.06</t>
  </si>
  <si>
    <t>2023-11-15 20:54:48</t>
  </si>
  <si>
    <t>4261781</t>
  </si>
  <si>
    <t>圣苏湾机场套房</t>
  </si>
  <si>
    <t>CHUAMUANGPHAN RUNGRUEANG</t>
  </si>
  <si>
    <t>212.48</t>
  </si>
  <si>
    <t>228.20</t>
  </si>
  <si>
    <t>2023-11-15 20:56:00</t>
  </si>
  <si>
    <t>4261784</t>
  </si>
  <si>
    <t>COLEMAN JASMIN</t>
  </si>
  <si>
    <t>335.34</t>
  </si>
  <si>
    <t>360.15</t>
  </si>
  <si>
    <t>2023-11-15 20:56:19</t>
  </si>
  <si>
    <t>4261797</t>
  </si>
  <si>
    <t>丘吉尔酒店</t>
  </si>
  <si>
    <t>1927.84</t>
  </si>
  <si>
    <t>2070.50</t>
  </si>
  <si>
    <t>2023-11-15 21:00:03</t>
  </si>
  <si>
    <t>4262094</t>
  </si>
  <si>
    <t>CHIN KEM WENG</t>
  </si>
  <si>
    <t>407.11</t>
  </si>
  <si>
    <t>437.24</t>
  </si>
  <si>
    <t>2023-11-15 21:24:43</t>
  </si>
  <si>
    <t>4262135</t>
  </si>
  <si>
    <t>美灵酒店</t>
  </si>
  <si>
    <t>VONG TAI</t>
  </si>
  <si>
    <t>98.30</t>
  </si>
  <si>
    <t>2023-11-15 21:51:49</t>
  </si>
  <si>
    <t>4262359</t>
  </si>
  <si>
    <t>哈萨克斯坦酒店</t>
  </si>
  <si>
    <t>LIU NIAN</t>
  </si>
  <si>
    <t>478.68</t>
  </si>
  <si>
    <t>514.10</t>
  </si>
  <si>
    <t>2023-11-15 22:03:11</t>
  </si>
  <si>
    <t>4262375</t>
  </si>
  <si>
    <t>莫蒂酒店</t>
  </si>
  <si>
    <t>UTHIRAPATHY SANGEETHA</t>
  </si>
  <si>
    <t>598.94</t>
  </si>
  <si>
    <t>643.26</t>
  </si>
  <si>
    <t>2023-11-15 22:14:43</t>
  </si>
  <si>
    <t>4262405</t>
  </si>
  <si>
    <t>芝拉扎高级@Hom酒店</t>
  </si>
  <si>
    <t>PRIANA DEVA ADI</t>
  </si>
  <si>
    <t>103.96</t>
  </si>
  <si>
    <t>111.65</t>
  </si>
  <si>
    <t>2023-11-15 22:23:41</t>
  </si>
  <si>
    <t>4262406</t>
  </si>
  <si>
    <t>Yi Shanze</t>
  </si>
  <si>
    <t>1087.50</t>
  </si>
  <si>
    <t>1167.97</t>
  </si>
  <si>
    <t>2023-11-15 22:23:40</t>
  </si>
  <si>
    <t>4262473</t>
  </si>
  <si>
    <t>明洞K盛大酒店</t>
  </si>
  <si>
    <t>ma xiaofei</t>
  </si>
  <si>
    <t>395.09</t>
  </si>
  <si>
    <t>424.33</t>
  </si>
  <si>
    <t>2023-11-15 22:40:34</t>
  </si>
  <si>
    <t>4262738</t>
  </si>
  <si>
    <t>洛姆米斯达酒店</t>
  </si>
  <si>
    <t>EL ABADI ADDAHARI YOUSSEF</t>
  </si>
  <si>
    <t>199.46</t>
  </si>
  <si>
    <t>214.22</t>
  </si>
  <si>
    <t>2023-11-15 23:08:07</t>
  </si>
  <si>
    <t>4262765</t>
  </si>
  <si>
    <t>GAO YANCHANG</t>
  </si>
  <si>
    <t>384.57</t>
  </si>
  <si>
    <t>413.03</t>
  </si>
  <si>
    <t>2023-11-15 23:15:03</t>
  </si>
  <si>
    <t>4262778</t>
  </si>
  <si>
    <t>新加坡实龙岗希尔顿花园酒店</t>
  </si>
  <si>
    <t>KOBAYASHI MAYU</t>
  </si>
  <si>
    <t>1325.06</t>
  </si>
  <si>
    <t>1423.11</t>
  </si>
  <si>
    <t>2023-11-15 23:17:38</t>
  </si>
  <si>
    <t>4262880</t>
  </si>
  <si>
    <t>普吉秘密悬崖度假村</t>
  </si>
  <si>
    <t>LIU BING,LIU GUAIXIU,LIU MINGMING</t>
  </si>
  <si>
    <t>902.85</t>
  </si>
  <si>
    <t>969.66</t>
  </si>
  <si>
    <t>2023-11-15 23:46:01</t>
  </si>
  <si>
    <t>4263045</t>
  </si>
  <si>
    <t>WANG HONGSONG,LI XIAOHUI</t>
  </si>
  <si>
    <t>531.83</t>
  </si>
  <si>
    <t>571.18</t>
  </si>
  <si>
    <t>2023-11-16 01:01:41</t>
  </si>
  <si>
    <t>4263104</t>
  </si>
  <si>
    <t>Skyview Hotel</t>
  </si>
  <si>
    <t>Mohd Razlan Anis Mastura</t>
  </si>
  <si>
    <t>151.40</t>
  </si>
  <si>
    <t>162.60</t>
  </si>
  <si>
    <t>2023-11-16 01:26:14</t>
  </si>
  <si>
    <t>4263109</t>
  </si>
  <si>
    <t>HUANG CHENGKUI,JIN YUANHU</t>
  </si>
  <si>
    <t>1904.28</t>
  </si>
  <si>
    <t>2045.19</t>
  </si>
  <si>
    <t>2023-11-16 01:31:24</t>
  </si>
  <si>
    <t>4263269</t>
  </si>
  <si>
    <t>贝克西加拉横巴提卡酒店</t>
  </si>
  <si>
    <t>SYIHABUNILLAH FAHMI</t>
  </si>
  <si>
    <t>253.76</t>
  </si>
  <si>
    <t>272.80</t>
  </si>
  <si>
    <t>2023-11-16 03:24:09</t>
  </si>
  <si>
    <t>4263297</t>
  </si>
  <si>
    <t>阿里形象 - 甲都惹酒店</t>
  </si>
  <si>
    <t>EIDI Nabil</t>
  </si>
  <si>
    <t>245.67</t>
  </si>
  <si>
    <t>264.10</t>
  </si>
  <si>
    <t>2023-11-16 03:52:50</t>
  </si>
  <si>
    <t>4263333</t>
  </si>
  <si>
    <t>雷蒙特牛津酒店</t>
  </si>
  <si>
    <t>Lei Yanli,Wang Dan</t>
  </si>
  <si>
    <t>851.60</t>
  </si>
  <si>
    <t>915.50</t>
  </si>
  <si>
    <t>2023-11-16 04:25:39</t>
  </si>
  <si>
    <t>4263351</t>
  </si>
  <si>
    <t>Lei Yanli,QU Jinfen</t>
  </si>
  <si>
    <t>953.61</t>
  </si>
  <si>
    <t>1025.17</t>
  </si>
  <si>
    <t>2023-11-16 04:43:10</t>
  </si>
  <si>
    <t>4263432</t>
  </si>
  <si>
    <t>B&amp;B罗马菲乌米奇诺机场博览会酒店1</t>
  </si>
  <si>
    <t>722.17</t>
  </si>
  <si>
    <t>776.36</t>
  </si>
  <si>
    <t>2023-11-16 05:51:41</t>
  </si>
  <si>
    <t>4263435</t>
  </si>
  <si>
    <t>Dilssner Florian</t>
  </si>
  <si>
    <t>723.09</t>
  </si>
  <si>
    <t>777.35</t>
  </si>
  <si>
    <t>2023-11-16 05:55:09</t>
  </si>
  <si>
    <t>4263465</t>
  </si>
  <si>
    <t>阿伯酒店及公寓</t>
  </si>
  <si>
    <t>Coaen Shmaja</t>
  </si>
  <si>
    <t>467.40</t>
  </si>
  <si>
    <t>502.47</t>
  </si>
  <si>
    <t>2023-11-16 06:16:58</t>
  </si>
  <si>
    <t>4263470</t>
  </si>
  <si>
    <t>尼斯怡东中心维尔酒店</t>
  </si>
  <si>
    <t>Liang Xu,REN Shulei,Ren Yi,Jiang Xiaofei,Jing Peng</t>
  </si>
  <si>
    <t>1121.71</t>
  </si>
  <si>
    <t>1205.88</t>
  </si>
  <si>
    <t>2023-11-16 06:18:37</t>
  </si>
  <si>
    <t>4263474</t>
  </si>
  <si>
    <t>巴塞罗那马赛克奥纳酒店</t>
  </si>
  <si>
    <t>YEUNG KING CHUNG</t>
  </si>
  <si>
    <t>847.57</t>
  </si>
  <si>
    <t>911.17</t>
  </si>
  <si>
    <t>2023-11-16 06:20:07</t>
  </si>
  <si>
    <t>4263513</t>
  </si>
  <si>
    <t>SHI HAIYAN,DU JUN</t>
  </si>
  <si>
    <t>271.63</t>
  </si>
  <si>
    <t>292.01</t>
  </si>
  <si>
    <t>2023-11-16 08:00:59</t>
  </si>
  <si>
    <t>4263652</t>
  </si>
  <si>
    <t>XIAO SHIGUI</t>
  </si>
  <si>
    <t>1101.64</t>
  </si>
  <si>
    <t>1184.30</t>
  </si>
  <si>
    <t>2023-11-16 07:54:50</t>
  </si>
  <si>
    <t>4263655</t>
  </si>
  <si>
    <t>雅加达阿尔塔玛酒店</t>
  </si>
  <si>
    <t>ARDELIS ZICKO</t>
  </si>
  <si>
    <t>245.17</t>
  </si>
  <si>
    <t>263.57</t>
  </si>
  <si>
    <t>2023-11-16 08:07:26</t>
  </si>
  <si>
    <t>4263744</t>
  </si>
  <si>
    <t>贝尔玛丽娜会安度假村</t>
  </si>
  <si>
    <t>FUJITA RITSU</t>
  </si>
  <si>
    <t>713.26</t>
  </si>
  <si>
    <t>766.78</t>
  </si>
  <si>
    <t>2023-11-16 08:12:06</t>
  </si>
  <si>
    <t>4263765</t>
  </si>
  <si>
    <t>伍伦贡 弗林德斯汽车旅馆</t>
  </si>
  <si>
    <t>Zhang Qingzhu,Huang Zuhua,Deng Mingjie</t>
  </si>
  <si>
    <t>1947.59</t>
  </si>
  <si>
    <t>2093.73</t>
  </si>
  <si>
    <t>2023-11-16 08:17:24</t>
  </si>
  <si>
    <t>4263766</t>
  </si>
  <si>
    <t>Pan Jerry,Yan Liewen,Du Yanjun</t>
  </si>
  <si>
    <t>1839.54</t>
  </si>
  <si>
    <t>1977.57</t>
  </si>
  <si>
    <t>4263773</t>
  </si>
  <si>
    <t>我流浪者酒店</t>
  </si>
  <si>
    <t>PARK RUSLAN</t>
  </si>
  <si>
    <t>101.82</t>
  </si>
  <si>
    <t>109.46</t>
  </si>
  <si>
    <t>2023-11-16 08:20:58</t>
  </si>
  <si>
    <t>4263787</t>
  </si>
  <si>
    <t>LA JOHN PILL</t>
  </si>
  <si>
    <t>383.00</t>
  </si>
  <si>
    <t>411.74</t>
  </si>
  <si>
    <t>2023-11-16 08:29:32</t>
  </si>
  <si>
    <t>4263932</t>
  </si>
  <si>
    <t>桑坎度假村水上乐园</t>
  </si>
  <si>
    <t>NURWENDA ARIF</t>
  </si>
  <si>
    <t>143.50</t>
  </si>
  <si>
    <t>154.27</t>
  </si>
  <si>
    <t>2023-11-16 09:02:25</t>
  </si>
  <si>
    <t>4263970</t>
  </si>
  <si>
    <t>关丹德禺海滩度假酒店</t>
  </si>
  <si>
    <t>HAZAMI SAIFUL</t>
  </si>
  <si>
    <t>302.45</t>
  </si>
  <si>
    <t>325.14</t>
  </si>
  <si>
    <t>2023-11-16 09:17:56</t>
  </si>
  <si>
    <t>4263983</t>
  </si>
  <si>
    <t>ZHU ZHANHONG,DENG XIAOFENG</t>
  </si>
  <si>
    <t>666.16</t>
  </si>
  <si>
    <t>2023-11-16 09:27:31</t>
  </si>
  <si>
    <t>4264015</t>
  </si>
  <si>
    <t>ZHONG LING</t>
  </si>
  <si>
    <t>2023-11-16 09:47:31</t>
  </si>
  <si>
    <t>4264040</t>
  </si>
  <si>
    <t>HE YIFEI</t>
  </si>
  <si>
    <t>235.75</t>
  </si>
  <si>
    <t>2023-11-16 09:54:22</t>
  </si>
  <si>
    <t>4264053</t>
  </si>
  <si>
    <t>ZHOU SHUAI</t>
  </si>
  <si>
    <t>1323.83</t>
  </si>
  <si>
    <t>1423.17</t>
  </si>
  <si>
    <t>2023-11-16 09:58:06</t>
  </si>
  <si>
    <t>4264167</t>
  </si>
  <si>
    <t>GANI ABDUL MAJEED</t>
  </si>
  <si>
    <t>319.80</t>
  </si>
  <si>
    <t>343.80</t>
  </si>
  <si>
    <t>2023-11-16 10:11:32</t>
  </si>
  <si>
    <t>4264213</t>
  </si>
  <si>
    <t>阿德莱德帕荣嘎酒店</t>
  </si>
  <si>
    <t>ZHAO PENGCHENG</t>
  </si>
  <si>
    <t>434.05</t>
  </si>
  <si>
    <t>466.62</t>
  </si>
  <si>
    <t>2023-11-16 10:24:08</t>
  </si>
  <si>
    <t>4264497</t>
  </si>
  <si>
    <t>曼谷泰雅酒店</t>
  </si>
  <si>
    <t>LIMPRASERT SAVITREE</t>
  </si>
  <si>
    <t>732.05</t>
  </si>
  <si>
    <t>786.98</t>
  </si>
  <si>
    <t>2023-11-16 11:15:51</t>
  </si>
  <si>
    <t>4264544</t>
  </si>
  <si>
    <t>棕榈酒店</t>
  </si>
  <si>
    <t>HUANG WENYAN</t>
  </si>
  <si>
    <t>204.61</t>
  </si>
  <si>
    <t>219.96</t>
  </si>
  <si>
    <t>2023-11-16 11:28:49</t>
  </si>
  <si>
    <t>4264598</t>
  </si>
  <si>
    <t>AL-ABRI HUSSEIN ALI</t>
  </si>
  <si>
    <t>2022.83</t>
  </si>
  <si>
    <t>2174.62</t>
  </si>
  <si>
    <t>2023-11-16 11:44:19</t>
  </si>
  <si>
    <t>4264816</t>
  </si>
  <si>
    <t>罗斯曼酒店</t>
  </si>
  <si>
    <t>OMOTE TOSHIAKI</t>
  </si>
  <si>
    <t>289.10</t>
  </si>
  <si>
    <t>310.79</t>
  </si>
  <si>
    <t>2023-11-16 12:03:25</t>
  </si>
  <si>
    <t>4264854</t>
  </si>
  <si>
    <t>沙美岛萨凯海滩度假村</t>
  </si>
  <si>
    <t>LUCHENXI LU</t>
  </si>
  <si>
    <t>1146.55</t>
  </si>
  <si>
    <t>1232.58</t>
  </si>
  <si>
    <t>2023-11-16 12:13:29</t>
  </si>
  <si>
    <t>4264874</t>
  </si>
  <si>
    <t>拉差达红燕酒店</t>
  </si>
  <si>
    <t>YING FAKANG</t>
  </si>
  <si>
    <t>176.82</t>
  </si>
  <si>
    <t>2023-11-16 12:21:31</t>
  </si>
  <si>
    <t>4264892</t>
  </si>
  <si>
    <t>UHG四分之一沙拉铃酒店</t>
  </si>
  <si>
    <t>KRAPPANANONT CHAICHANA</t>
  </si>
  <si>
    <t>334.39</t>
  </si>
  <si>
    <t>359.48</t>
  </si>
  <si>
    <t>2023-11-16 12:27:42</t>
  </si>
  <si>
    <t>4265223</t>
  </si>
  <si>
    <t>安邦旅馆酒店</t>
  </si>
  <si>
    <t>SULTAN SIMON ANAK</t>
  </si>
  <si>
    <t>134.29</t>
  </si>
  <si>
    <t>144.37</t>
  </si>
  <si>
    <t>2023-11-16 13:25:32</t>
  </si>
  <si>
    <t>4265284</t>
  </si>
  <si>
    <t>ZHANG JIACHANG</t>
  </si>
  <si>
    <t>599.63</t>
  </si>
  <si>
    <t>644.62</t>
  </si>
  <si>
    <t>2023-11-16 13:45:03</t>
  </si>
  <si>
    <t>4265286</t>
  </si>
  <si>
    <t>JIN LIAORAN</t>
  </si>
  <si>
    <t>490.18</t>
  </si>
  <si>
    <t>526.96</t>
  </si>
  <si>
    <t>2023-11-16 13:45:05</t>
  </si>
  <si>
    <t>4265331</t>
  </si>
  <si>
    <t>商务酒店</t>
  </si>
  <si>
    <t>El mourabit Ahlam</t>
  </si>
  <si>
    <t>463.37</t>
  </si>
  <si>
    <t>498.14</t>
  </si>
  <si>
    <t>2023-11-16 13:57:11</t>
  </si>
  <si>
    <t>4265522</t>
  </si>
  <si>
    <t>慕尼黑机场住宿加早餐酒店</t>
  </si>
  <si>
    <t>HE JIANGTAO</t>
  </si>
  <si>
    <t>622.24</t>
  </si>
  <si>
    <t>668.93</t>
  </si>
  <si>
    <t>2023-11-16 14:06:29</t>
  </si>
  <si>
    <t>4265540</t>
  </si>
  <si>
    <t>阿马肯水晶酒店</t>
  </si>
  <si>
    <t>HUANG DANDAN</t>
  </si>
  <si>
    <t>955.31</t>
  </si>
  <si>
    <t>1026.99</t>
  </si>
  <si>
    <t>2023-11-16 14:10:59</t>
  </si>
  <si>
    <t>4265661</t>
  </si>
  <si>
    <t>阿兹精品酒店</t>
  </si>
  <si>
    <t>PHLUKHAM NANTIYA</t>
  </si>
  <si>
    <t>140.16</t>
  </si>
  <si>
    <t>150.68</t>
  </si>
  <si>
    <t>2023-11-16 14:46:08</t>
  </si>
  <si>
    <t>4265829</t>
  </si>
  <si>
    <t>匹普拉斯酒店</t>
  </si>
  <si>
    <t>THUMMASUD TIDAPOND</t>
  </si>
  <si>
    <t>193.57</t>
  </si>
  <si>
    <t>208.10</t>
  </si>
  <si>
    <t>2023-11-16 15:07:29</t>
  </si>
  <si>
    <t>4265896</t>
  </si>
  <si>
    <t>宿务皇冠大厦酒店</t>
  </si>
  <si>
    <t>KOTAB TOMAS</t>
  </si>
  <si>
    <t>456.22</t>
  </si>
  <si>
    <t>490.45</t>
  </si>
  <si>
    <t>2023-11-16 15:28:25</t>
  </si>
  <si>
    <t>4265905</t>
  </si>
  <si>
    <t>艾薇尔酒店</t>
  </si>
  <si>
    <t>KAWANAKA ARUNWAN</t>
  </si>
  <si>
    <t>137.50</t>
  </si>
  <si>
    <t>147.82</t>
  </si>
  <si>
    <t>2023-11-16 15:30:38</t>
  </si>
  <si>
    <t>4265938</t>
  </si>
  <si>
    <t>曼谷迈阿密酒店</t>
  </si>
  <si>
    <t>GONG LINAN</t>
  </si>
  <si>
    <t>450.74</t>
  </si>
  <si>
    <t>484.56</t>
  </si>
  <si>
    <t>2023-11-16 15:41:58</t>
  </si>
  <si>
    <t>4265988</t>
  </si>
  <si>
    <t>NG CHILOK</t>
  </si>
  <si>
    <t>633.86</t>
  </si>
  <si>
    <t>681.42</t>
  </si>
  <si>
    <t>2023-11-16 15:59:40</t>
  </si>
  <si>
    <t>4265999</t>
  </si>
  <si>
    <t>马尼拉纽波特市智选假日酒店</t>
  </si>
  <si>
    <t>Fang Tian</t>
  </si>
  <si>
    <t>555.00</t>
  </si>
  <si>
    <t>596.65</t>
  </si>
  <si>
    <t>2023-11-16 16:05:43</t>
  </si>
  <si>
    <t>4266028</t>
  </si>
  <si>
    <t>QIAN ZHENGQING</t>
  </si>
  <si>
    <t>1011.42</t>
  </si>
  <si>
    <t>1087.31</t>
  </si>
  <si>
    <t>2023-11-16 16:14:22</t>
  </si>
  <si>
    <t>4266179</t>
  </si>
  <si>
    <t>皇家中心酒店</t>
  </si>
  <si>
    <t>GAO YU</t>
  </si>
  <si>
    <t>742.15</t>
  </si>
  <si>
    <t>797.84</t>
  </si>
  <si>
    <t>2023-11-16 16:58:00</t>
  </si>
  <si>
    <t>4266328</t>
  </si>
  <si>
    <t>POON CHUN MING</t>
  </si>
  <si>
    <t>301.25</t>
  </si>
  <si>
    <t>323.85</t>
  </si>
  <si>
    <t>2023-11-16 17:51:08</t>
  </si>
  <si>
    <t>4266335</t>
  </si>
  <si>
    <t>曼谷素坤逸50可可特尔酒店</t>
  </si>
  <si>
    <t>GUO ZHIJIAN</t>
  </si>
  <si>
    <t>305.00</t>
  </si>
  <si>
    <t>327.89</t>
  </si>
  <si>
    <t>2023-11-16 17:42:54</t>
  </si>
  <si>
    <t>4266341</t>
  </si>
  <si>
    <t>卡兰古特塔酒店</t>
  </si>
  <si>
    <t>Sonawane Shekhar</t>
  </si>
  <si>
    <t>953.29</t>
  </si>
  <si>
    <t>1024.82</t>
  </si>
  <si>
    <t>2023-11-16 17:44:15</t>
  </si>
  <si>
    <t>4266357</t>
  </si>
  <si>
    <t>布达佩斯安德赛玛麦森酒店</t>
  </si>
  <si>
    <t>MOEHN SUSANNA</t>
  </si>
  <si>
    <t>682.06</t>
  </si>
  <si>
    <t>733.24</t>
  </si>
  <si>
    <t>2023-11-16 17:48:06</t>
  </si>
  <si>
    <t>匈牙利</t>
  </si>
  <si>
    <t>4266377</t>
  </si>
  <si>
    <t>伊斯坦布尔巴辛埃克斯普雷斯精英世界大酒店</t>
  </si>
  <si>
    <t>GAO HONGXING,LI FULONG</t>
  </si>
  <si>
    <t>744.88</t>
  </si>
  <si>
    <t>800.77</t>
  </si>
  <si>
    <t>2023-11-16 17:53:56</t>
  </si>
  <si>
    <t>4266383</t>
  </si>
  <si>
    <t>JIA HONGWEI</t>
  </si>
  <si>
    <t>222.16</t>
  </si>
  <si>
    <t>238.83</t>
  </si>
  <si>
    <t>2023-11-16 17:57:08</t>
  </si>
  <si>
    <t>4266401</t>
  </si>
  <si>
    <t>巴厘岛洛卡尔旅舍</t>
  </si>
  <si>
    <t>MUN REGINA</t>
  </si>
  <si>
    <t>84.19</t>
  </si>
  <si>
    <t>90.51</t>
  </si>
  <si>
    <t>2023-11-16 18:01:57</t>
  </si>
  <si>
    <t>4266403</t>
  </si>
  <si>
    <t>WANG ZHILI</t>
  </si>
  <si>
    <t>334.51</t>
  </si>
  <si>
    <t>359.61</t>
  </si>
  <si>
    <t>2023-11-16 18:02:14</t>
  </si>
  <si>
    <t>4266467</t>
  </si>
  <si>
    <t>Jun Ma,WANG YI</t>
  </si>
  <si>
    <t>2023-11-16 18:21:16</t>
  </si>
  <si>
    <t>4266499</t>
  </si>
  <si>
    <t>FU YU,Chen Nanfei</t>
  </si>
  <si>
    <t>348.14</t>
  </si>
  <si>
    <t>374.26</t>
  </si>
  <si>
    <t>2023-11-16 18:28:25</t>
  </si>
  <si>
    <t>4266500</t>
  </si>
  <si>
    <t>雅加达朱诺·贾廷加拉酒店</t>
  </si>
  <si>
    <t>jiang tao</t>
  </si>
  <si>
    <t>184.51</t>
  </si>
  <si>
    <t>198.36</t>
  </si>
  <si>
    <t>2023-11-16 18:29:51</t>
  </si>
  <si>
    <t>4266502</t>
  </si>
  <si>
    <t>ABDALLAH KHALED</t>
  </si>
  <si>
    <t>979.47</t>
  </si>
  <si>
    <t>1052.97</t>
  </si>
  <si>
    <t>2023-11-16 18:29:59</t>
  </si>
  <si>
    <t>4266559</t>
  </si>
  <si>
    <t>花园酒店</t>
  </si>
  <si>
    <t>Lin Ren</t>
  </si>
  <si>
    <t>219.13</t>
  </si>
  <si>
    <t>235.57</t>
  </si>
  <si>
    <t>2023-11-16 18:43:08</t>
  </si>
  <si>
    <t>4266601</t>
  </si>
  <si>
    <t>UHG阿索克素坤逸酒店</t>
  </si>
  <si>
    <t>JIANG SHURAN</t>
  </si>
  <si>
    <t>344.74</t>
  </si>
  <si>
    <t>370.61</t>
  </si>
  <si>
    <t>2023-11-16 18:57:43</t>
  </si>
  <si>
    <t>4266608</t>
  </si>
  <si>
    <t>斯里纳卡林海纳酒店</t>
  </si>
  <si>
    <t>XIE WEIBIN</t>
  </si>
  <si>
    <t>112.73</t>
  </si>
  <si>
    <t>121.19</t>
  </si>
  <si>
    <t>2023-11-16 19:00:39</t>
  </si>
  <si>
    <t>4266619</t>
  </si>
  <si>
    <t>孔敬水门酒店</t>
  </si>
  <si>
    <t>SAMRANRUEN IRRISA</t>
  </si>
  <si>
    <t>133.54</t>
  </si>
  <si>
    <t>143.56</t>
  </si>
  <si>
    <t>2023-11-16 19:12:22</t>
  </si>
  <si>
    <t>4266644</t>
  </si>
  <si>
    <t>折纸酒店</t>
  </si>
  <si>
    <t>CHELLAF SAMIR</t>
  </si>
  <si>
    <t>454.72</t>
  </si>
  <si>
    <t>488.84</t>
  </si>
  <si>
    <t>2023-11-16 19:21:12</t>
  </si>
  <si>
    <t>4266646</t>
  </si>
  <si>
    <t>WONGSANG KEMIKA</t>
  </si>
  <si>
    <t>146.69</t>
  </si>
  <si>
    <t>2023-11-16 19:32:11</t>
  </si>
  <si>
    <t>4266679</t>
  </si>
  <si>
    <t>LIMWANICH VORAYOL</t>
  </si>
  <si>
    <t>108.68</t>
  </si>
  <si>
    <t>116.83</t>
  </si>
  <si>
    <t>2023-11-16 19:31:31</t>
  </si>
  <si>
    <t>4266691</t>
  </si>
  <si>
    <t>滨海吊床酒店</t>
  </si>
  <si>
    <t>LU HONG</t>
  </si>
  <si>
    <t>446.88</t>
  </si>
  <si>
    <t>480.41</t>
  </si>
  <si>
    <t>2023-11-16 19:33:51</t>
  </si>
  <si>
    <t>4266747</t>
  </si>
  <si>
    <t>查塔梅精品酒店</t>
  </si>
  <si>
    <t>HOHUM APISIT</t>
  </si>
  <si>
    <t>106.84</t>
  </si>
  <si>
    <t>114.86</t>
  </si>
  <si>
    <t>2023-11-16 20:01:15</t>
  </si>
  <si>
    <t>4266768</t>
  </si>
  <si>
    <t>乌隆他尼克雷酒店</t>
  </si>
  <si>
    <t>PHIOSAWAT THITIPORN</t>
  </si>
  <si>
    <t>175.46</t>
  </si>
  <si>
    <t>188.63</t>
  </si>
  <si>
    <t>2023-11-16 20:07:19</t>
  </si>
  <si>
    <t>4266784</t>
  </si>
  <si>
    <t>XIAO XIUPING</t>
  </si>
  <si>
    <t>1054.05</t>
  </si>
  <si>
    <t>1133.14</t>
  </si>
  <si>
    <t>2023-11-16 20:16:52</t>
  </si>
  <si>
    <t>4266815</t>
  </si>
  <si>
    <t>JOH Anna</t>
  </si>
  <si>
    <t>2023-11-16 20:28:48</t>
  </si>
  <si>
    <t>4266845</t>
  </si>
  <si>
    <t>YOONG CK</t>
  </si>
  <si>
    <t>387.14</t>
  </si>
  <si>
    <t>416.19</t>
  </si>
  <si>
    <t>2023-11-16 20:44:14</t>
  </si>
  <si>
    <t>4266857</t>
  </si>
  <si>
    <t>曼谷NRC公寓素旺纳普酒店</t>
  </si>
  <si>
    <t>KAEWKONGMUENG JINTANA</t>
  </si>
  <si>
    <t>143.79</t>
  </si>
  <si>
    <t>154.58</t>
  </si>
  <si>
    <t>2023-11-16 20:47:15</t>
  </si>
  <si>
    <t>4266860</t>
  </si>
  <si>
    <t>曼谷十伊卡迈温德姆华美达酒店</t>
  </si>
  <si>
    <t>ARIF HUSSAIN ZAID UL,WISHAM MOHAMED,NASHAATH ABDULLA</t>
  </si>
  <si>
    <t>549.45</t>
  </si>
  <si>
    <t>590.68</t>
  </si>
  <si>
    <t>2023-11-16 20:48:21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</si>
</sst>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NumberFormat="1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1048</xdr:row>
      <xdr:rowOff>0</xdr:rowOff>
    </xdr:from>
    <xdr:to>
      <xdr:col>14</xdr:col>
      <xdr:colOff>66675</xdr:colOff>
      <xdr:row>1076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9258300"/>
          <a:ext cx="10544175" cy="4876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09"/>
  <sheetViews>
    <sheetView topLeftCell="A678" workbookViewId="0">
      <selection activeCell="G678" sqref="G678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45240</v>
      </c>
      <c r="G2" s="6">
        <v>45245</v>
      </c>
      <c r="H2" s="4">
        <v>1</v>
      </c>
      <c r="I2" s="4">
        <v>5</v>
      </c>
      <c r="J2" s="4">
        <v>5</v>
      </c>
      <c r="K2" s="4" t="s">
        <v>30</v>
      </c>
      <c r="L2" s="4">
        <v>880</v>
      </c>
      <c r="M2" s="4">
        <v>880</v>
      </c>
      <c r="N2" s="4" t="s">
        <v>31</v>
      </c>
      <c r="O2" s="4" t="s">
        <v>32</v>
      </c>
      <c r="P2" s="4" t="s">
        <v>33</v>
      </c>
      <c r="Q2" s="4">
        <v>0</v>
      </c>
      <c r="R2" s="7">
        <v>45089</v>
      </c>
      <c r="S2" s="6">
        <v>45248</v>
      </c>
      <c r="T2" s="4" t="s">
        <v>34</v>
      </c>
      <c r="U2" s="4">
        <v>880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45244</v>
      </c>
      <c r="G3" s="6">
        <v>45245</v>
      </c>
      <c r="H3" s="4">
        <v>1</v>
      </c>
      <c r="I3" s="4">
        <v>1</v>
      </c>
      <c r="J3" s="4">
        <v>1</v>
      </c>
      <c r="K3" s="4" t="s">
        <v>30</v>
      </c>
      <c r="L3" s="4">
        <v>347.66</v>
      </c>
      <c r="M3" s="4">
        <v>347.66</v>
      </c>
      <c r="N3" s="4" t="s">
        <v>40</v>
      </c>
      <c r="O3" s="4" t="s">
        <v>32</v>
      </c>
      <c r="P3" s="4" t="s">
        <v>33</v>
      </c>
      <c r="Q3" s="4">
        <v>0</v>
      </c>
      <c r="R3" s="7">
        <v>45090.0000115741</v>
      </c>
      <c r="S3" s="6">
        <v>45248</v>
      </c>
      <c r="T3" s="4" t="s">
        <v>34</v>
      </c>
      <c r="U3" s="4">
        <v>347.66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37</v>
      </c>
      <c r="B4" s="4" t="s">
        <v>26</v>
      </c>
      <c r="C4" s="4" t="s">
        <v>43</v>
      </c>
      <c r="D4" s="4" t="s">
        <v>38</v>
      </c>
      <c r="E4" s="4" t="s">
        <v>39</v>
      </c>
      <c r="F4" s="6">
        <v>45244</v>
      </c>
      <c r="G4" s="6">
        <v>45245</v>
      </c>
      <c r="H4" s="4">
        <v>1</v>
      </c>
      <c r="I4" s="4">
        <v>1</v>
      </c>
      <c r="J4" s="4">
        <v>1</v>
      </c>
      <c r="K4" s="4" t="s">
        <v>30</v>
      </c>
      <c r="L4" s="4">
        <v>-347.66</v>
      </c>
      <c r="M4" s="4">
        <v>-347.66</v>
      </c>
      <c r="N4" s="4" t="s">
        <v>40</v>
      </c>
      <c r="O4" s="4" t="s">
        <v>32</v>
      </c>
      <c r="P4" s="4" t="s">
        <v>33</v>
      </c>
      <c r="Q4" s="4">
        <v>0</v>
      </c>
      <c r="R4" s="7">
        <v>45090.0000115741</v>
      </c>
      <c r="S4" s="6">
        <v>45248</v>
      </c>
      <c r="T4" s="4" t="s">
        <v>34</v>
      </c>
      <c r="U4" s="4">
        <v>-347.66</v>
      </c>
      <c r="V4" s="4">
        <v>0</v>
      </c>
      <c r="W4" s="4">
        <v>0</v>
      </c>
      <c r="X4" s="4" t="s">
        <v>41</v>
      </c>
      <c r="Y4" s="4" t="s">
        <v>42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45243</v>
      </c>
      <c r="G5" s="6">
        <v>45245</v>
      </c>
      <c r="H5" s="4">
        <v>1</v>
      </c>
      <c r="I5" s="4">
        <v>2</v>
      </c>
      <c r="J5" s="4">
        <v>2</v>
      </c>
      <c r="K5" s="4" t="s">
        <v>30</v>
      </c>
      <c r="L5" s="4">
        <v>682.59</v>
      </c>
      <c r="M5" s="4">
        <v>682.59</v>
      </c>
      <c r="N5" s="4" t="s">
        <v>47</v>
      </c>
      <c r="O5" s="4" t="s">
        <v>32</v>
      </c>
      <c r="P5" s="4" t="s">
        <v>33</v>
      </c>
      <c r="Q5" s="4">
        <v>0</v>
      </c>
      <c r="R5" s="7">
        <v>45108.0000115741</v>
      </c>
      <c r="S5" s="6">
        <v>45248</v>
      </c>
      <c r="T5" s="4" t="s">
        <v>34</v>
      </c>
      <c r="U5" s="4">
        <v>682.59</v>
      </c>
      <c r="V5" s="4">
        <v>0</v>
      </c>
      <c r="W5" s="4">
        <v>0</v>
      </c>
      <c r="X5" s="4" t="s">
        <v>48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45241</v>
      </c>
      <c r="G6" s="6">
        <v>45245</v>
      </c>
      <c r="H6" s="4">
        <v>1</v>
      </c>
      <c r="I6" s="4">
        <v>4</v>
      </c>
      <c r="J6" s="4">
        <v>4</v>
      </c>
      <c r="K6" s="4" t="s">
        <v>30</v>
      </c>
      <c r="L6" s="4">
        <v>4929.52</v>
      </c>
      <c r="M6" s="4">
        <v>4929.52</v>
      </c>
      <c r="N6" s="4" t="s">
        <v>53</v>
      </c>
      <c r="O6" s="4" t="s">
        <v>32</v>
      </c>
      <c r="P6" s="4" t="s">
        <v>33</v>
      </c>
      <c r="Q6" s="4">
        <v>0</v>
      </c>
      <c r="R6" s="7">
        <v>45114</v>
      </c>
      <c r="S6" s="6">
        <v>45248</v>
      </c>
      <c r="T6" s="4" t="s">
        <v>34</v>
      </c>
      <c r="U6" s="4">
        <v>4929.52</v>
      </c>
      <c r="V6" s="4">
        <v>0</v>
      </c>
      <c r="W6" s="4">
        <v>0</v>
      </c>
      <c r="X6" s="4" t="s">
        <v>54</v>
      </c>
      <c r="Y6" s="4" t="s">
        <v>42</v>
      </c>
    </row>
    <row r="7" s="4" customFormat="1" spans="1:25">
      <c r="A7" s="4" t="s">
        <v>50</v>
      </c>
      <c r="B7" s="4" t="s">
        <v>26</v>
      </c>
      <c r="C7" s="4" t="s">
        <v>43</v>
      </c>
      <c r="D7" s="4" t="s">
        <v>51</v>
      </c>
      <c r="E7" s="4" t="s">
        <v>52</v>
      </c>
      <c r="F7" s="6">
        <v>45241</v>
      </c>
      <c r="G7" s="6">
        <v>45245</v>
      </c>
      <c r="H7" s="4">
        <v>1</v>
      </c>
      <c r="I7" s="4">
        <v>4</v>
      </c>
      <c r="J7" s="4">
        <v>4</v>
      </c>
      <c r="K7" s="4" t="s">
        <v>30</v>
      </c>
      <c r="L7" s="4">
        <v>-4929.52</v>
      </c>
      <c r="M7" s="4">
        <v>-4929.52</v>
      </c>
      <c r="N7" s="4" t="s">
        <v>53</v>
      </c>
      <c r="O7" s="4" t="s">
        <v>32</v>
      </c>
      <c r="P7" s="4" t="s">
        <v>33</v>
      </c>
      <c r="Q7" s="4">
        <v>0</v>
      </c>
      <c r="R7" s="7">
        <v>45114</v>
      </c>
      <c r="S7" s="6">
        <v>45248</v>
      </c>
      <c r="T7" s="4" t="s">
        <v>34</v>
      </c>
      <c r="U7" s="4">
        <v>-4929.52</v>
      </c>
      <c r="V7" s="4">
        <v>0</v>
      </c>
      <c r="W7" s="4">
        <v>0</v>
      </c>
      <c r="X7" s="4" t="s">
        <v>54</v>
      </c>
      <c r="Y7" s="4" t="s">
        <v>42</v>
      </c>
    </row>
    <row r="8" s="4" customFormat="1" spans="1:25">
      <c r="A8" s="4" t="s">
        <v>55</v>
      </c>
      <c r="B8" s="4" t="s">
        <v>26</v>
      </c>
      <c r="C8" s="4" t="s">
        <v>27</v>
      </c>
      <c r="D8" s="4" t="s">
        <v>56</v>
      </c>
      <c r="E8" s="4" t="s">
        <v>57</v>
      </c>
      <c r="F8" s="6">
        <v>45239</v>
      </c>
      <c r="G8" s="6">
        <v>45245</v>
      </c>
      <c r="H8" s="4">
        <v>1</v>
      </c>
      <c r="I8" s="4">
        <v>6</v>
      </c>
      <c r="J8" s="4">
        <v>6</v>
      </c>
      <c r="K8" s="4" t="s">
        <v>30</v>
      </c>
      <c r="L8" s="4">
        <v>6274.5</v>
      </c>
      <c r="M8" s="4">
        <v>6274.5</v>
      </c>
      <c r="N8" s="4" t="s">
        <v>58</v>
      </c>
      <c r="O8" s="4" t="s">
        <v>32</v>
      </c>
      <c r="P8" s="4" t="s">
        <v>33</v>
      </c>
      <c r="Q8" s="4">
        <v>0</v>
      </c>
      <c r="R8" s="7">
        <v>45116</v>
      </c>
      <c r="S8" s="6">
        <v>45248</v>
      </c>
      <c r="T8" s="4" t="s">
        <v>34</v>
      </c>
      <c r="U8" s="4">
        <v>6274.5</v>
      </c>
      <c r="V8" s="4">
        <v>0</v>
      </c>
      <c r="W8" s="4">
        <v>0</v>
      </c>
      <c r="X8" s="4" t="s">
        <v>59</v>
      </c>
      <c r="Y8" s="4" t="s">
        <v>60</v>
      </c>
    </row>
    <row r="9" s="4" customFormat="1" spans="1:25">
      <c r="A9" s="4" t="s">
        <v>61</v>
      </c>
      <c r="B9" s="4" t="s">
        <v>26</v>
      </c>
      <c r="C9" s="4" t="s">
        <v>27</v>
      </c>
      <c r="D9" s="4" t="s">
        <v>62</v>
      </c>
      <c r="E9" s="4" t="s">
        <v>63</v>
      </c>
      <c r="F9" s="6">
        <v>45244</v>
      </c>
      <c r="G9" s="6">
        <v>45245</v>
      </c>
      <c r="H9" s="4">
        <v>1</v>
      </c>
      <c r="I9" s="4">
        <v>1</v>
      </c>
      <c r="J9" s="4">
        <v>1</v>
      </c>
      <c r="K9" s="4" t="s">
        <v>30</v>
      </c>
      <c r="L9" s="4">
        <v>1536.27</v>
      </c>
      <c r="M9" s="4">
        <v>1536.27</v>
      </c>
      <c r="N9" s="4" t="s">
        <v>64</v>
      </c>
      <c r="O9" s="4" t="s">
        <v>32</v>
      </c>
      <c r="P9" s="4" t="s">
        <v>33</v>
      </c>
      <c r="Q9" s="4">
        <v>0</v>
      </c>
      <c r="R9" s="7">
        <v>45159.0000115741</v>
      </c>
      <c r="S9" s="6">
        <v>45248</v>
      </c>
      <c r="T9" s="4" t="s">
        <v>34</v>
      </c>
      <c r="U9" s="4">
        <v>1536.27</v>
      </c>
      <c r="V9" s="4">
        <v>0</v>
      </c>
      <c r="W9" s="4">
        <v>0</v>
      </c>
      <c r="X9" s="4" t="s">
        <v>65</v>
      </c>
      <c r="Y9" s="4" t="s">
        <v>66</v>
      </c>
    </row>
    <row r="10" s="4" customFormat="1" spans="1:25">
      <c r="A10" s="4" t="s">
        <v>67</v>
      </c>
      <c r="B10" s="4" t="s">
        <v>26</v>
      </c>
      <c r="C10" s="4" t="s">
        <v>27</v>
      </c>
      <c r="D10" s="4" t="s">
        <v>68</v>
      </c>
      <c r="E10" s="4" t="s">
        <v>69</v>
      </c>
      <c r="F10" s="6">
        <v>45243</v>
      </c>
      <c r="G10" s="6">
        <v>45245</v>
      </c>
      <c r="H10" s="4">
        <v>1</v>
      </c>
      <c r="I10" s="4">
        <v>2</v>
      </c>
      <c r="J10" s="4">
        <v>2</v>
      </c>
      <c r="K10" s="4" t="s">
        <v>30</v>
      </c>
      <c r="L10" s="4">
        <v>195.6</v>
      </c>
      <c r="M10" s="4">
        <v>195.6</v>
      </c>
      <c r="N10" s="4" t="s">
        <v>70</v>
      </c>
      <c r="O10" s="4" t="s">
        <v>32</v>
      </c>
      <c r="P10" s="4" t="s">
        <v>33</v>
      </c>
      <c r="Q10" s="4">
        <v>0</v>
      </c>
      <c r="R10" s="7">
        <v>45165</v>
      </c>
      <c r="S10" s="6">
        <v>45248</v>
      </c>
      <c r="T10" s="4" t="s">
        <v>34</v>
      </c>
      <c r="U10" s="4">
        <v>195.6</v>
      </c>
      <c r="V10" s="4">
        <v>0</v>
      </c>
      <c r="W10" s="4">
        <v>0</v>
      </c>
      <c r="X10" s="4" t="s">
        <v>71</v>
      </c>
      <c r="Y10" s="4" t="s">
        <v>72</v>
      </c>
    </row>
    <row r="11" s="4" customFormat="1" spans="1:25">
      <c r="A11" s="4" t="s">
        <v>73</v>
      </c>
      <c r="B11" s="4" t="s">
        <v>26</v>
      </c>
      <c r="C11" s="4" t="s">
        <v>27</v>
      </c>
      <c r="D11" s="4" t="s">
        <v>74</v>
      </c>
      <c r="E11" s="4" t="s">
        <v>75</v>
      </c>
      <c r="F11" s="6">
        <v>45240</v>
      </c>
      <c r="G11" s="6">
        <v>45245</v>
      </c>
      <c r="H11" s="4">
        <v>1</v>
      </c>
      <c r="I11" s="4">
        <v>5</v>
      </c>
      <c r="J11" s="4">
        <v>5</v>
      </c>
      <c r="K11" s="4" t="s">
        <v>30</v>
      </c>
      <c r="L11" s="4">
        <v>12599.95</v>
      </c>
      <c r="M11" s="4">
        <v>12599.95</v>
      </c>
      <c r="N11" s="4" t="s">
        <v>76</v>
      </c>
      <c r="O11" s="4" t="s">
        <v>32</v>
      </c>
      <c r="P11" s="4" t="s">
        <v>33</v>
      </c>
      <c r="Q11" s="4">
        <v>0</v>
      </c>
      <c r="R11" s="7">
        <v>45165.0000115741</v>
      </c>
      <c r="S11" s="6">
        <v>45248</v>
      </c>
      <c r="T11" s="4" t="s">
        <v>34</v>
      </c>
      <c r="U11" s="4">
        <v>12599.95</v>
      </c>
      <c r="V11" s="4">
        <v>0</v>
      </c>
      <c r="W11" s="4">
        <v>0</v>
      </c>
      <c r="X11" s="4" t="s">
        <v>77</v>
      </c>
      <c r="Y11" s="4" t="s">
        <v>78</v>
      </c>
    </row>
    <row r="12" s="4" customFormat="1" spans="1:25">
      <c r="A12" s="4" t="s">
        <v>79</v>
      </c>
      <c r="B12" s="4" t="s">
        <v>26</v>
      </c>
      <c r="C12" s="4" t="s">
        <v>27</v>
      </c>
      <c r="D12" s="4" t="s">
        <v>80</v>
      </c>
      <c r="E12" s="4" t="s">
        <v>81</v>
      </c>
      <c r="F12" s="6">
        <v>45242</v>
      </c>
      <c r="G12" s="6">
        <v>45245</v>
      </c>
      <c r="H12" s="4">
        <v>1</v>
      </c>
      <c r="I12" s="4">
        <v>3</v>
      </c>
      <c r="J12" s="4">
        <v>3</v>
      </c>
      <c r="K12" s="4" t="s">
        <v>30</v>
      </c>
      <c r="L12" s="4">
        <v>1505.55</v>
      </c>
      <c r="M12" s="4">
        <v>1505.55</v>
      </c>
      <c r="N12" s="4" t="s">
        <v>82</v>
      </c>
      <c r="O12" s="4" t="s">
        <v>32</v>
      </c>
      <c r="P12" s="4" t="s">
        <v>33</v>
      </c>
      <c r="Q12" s="4">
        <v>0</v>
      </c>
      <c r="R12" s="7">
        <v>45167</v>
      </c>
      <c r="S12" s="6">
        <v>45248</v>
      </c>
      <c r="T12" s="4" t="s">
        <v>34</v>
      </c>
      <c r="U12" s="4">
        <v>1505.55</v>
      </c>
      <c r="V12" s="4">
        <v>0</v>
      </c>
      <c r="W12" s="4">
        <v>0</v>
      </c>
      <c r="X12" s="4" t="s">
        <v>83</v>
      </c>
      <c r="Y12" s="4" t="s">
        <v>84</v>
      </c>
    </row>
    <row r="13" s="4" customFormat="1" spans="1:25">
      <c r="A13" s="4" t="s">
        <v>85</v>
      </c>
      <c r="B13" s="4" t="s">
        <v>26</v>
      </c>
      <c r="C13" s="4" t="s">
        <v>27</v>
      </c>
      <c r="D13" s="4" t="s">
        <v>86</v>
      </c>
      <c r="E13" s="4" t="s">
        <v>87</v>
      </c>
      <c r="F13" s="6">
        <v>45243</v>
      </c>
      <c r="G13" s="6">
        <v>45245</v>
      </c>
      <c r="H13" s="4">
        <v>3</v>
      </c>
      <c r="I13" s="4">
        <v>2</v>
      </c>
      <c r="J13" s="4">
        <v>6</v>
      </c>
      <c r="K13" s="4" t="s">
        <v>30</v>
      </c>
      <c r="L13" s="4">
        <v>2985.84</v>
      </c>
      <c r="M13" s="4">
        <v>2985.84</v>
      </c>
      <c r="N13" s="4" t="s">
        <v>88</v>
      </c>
      <c r="O13" s="4" t="s">
        <v>32</v>
      </c>
      <c r="P13" s="4" t="s">
        <v>33</v>
      </c>
      <c r="Q13" s="4">
        <v>0</v>
      </c>
      <c r="R13" s="7">
        <v>45169.0000115741</v>
      </c>
      <c r="S13" s="6">
        <v>45248</v>
      </c>
      <c r="T13" s="4" t="s">
        <v>34</v>
      </c>
      <c r="U13" s="4">
        <v>2985.84</v>
      </c>
      <c r="V13" s="4">
        <v>0</v>
      </c>
      <c r="W13" s="4">
        <v>0</v>
      </c>
      <c r="X13" s="4" t="s">
        <v>89</v>
      </c>
      <c r="Y13" s="4" t="s">
        <v>90</v>
      </c>
    </row>
    <row r="14" s="4" customFormat="1" spans="1:25">
      <c r="A14" s="4" t="s">
        <v>91</v>
      </c>
      <c r="B14" s="4" t="s">
        <v>26</v>
      </c>
      <c r="C14" s="4" t="s">
        <v>27</v>
      </c>
      <c r="D14" s="4" t="s">
        <v>92</v>
      </c>
      <c r="E14" s="4" t="s">
        <v>93</v>
      </c>
      <c r="F14" s="6">
        <v>45243</v>
      </c>
      <c r="G14" s="6">
        <v>45245</v>
      </c>
      <c r="H14" s="4">
        <v>1</v>
      </c>
      <c r="I14" s="4">
        <v>2</v>
      </c>
      <c r="J14" s="4">
        <v>2</v>
      </c>
      <c r="K14" s="4" t="s">
        <v>30</v>
      </c>
      <c r="L14" s="4">
        <v>3701.44</v>
      </c>
      <c r="M14" s="4">
        <v>3701.44</v>
      </c>
      <c r="N14" s="4" t="s">
        <v>94</v>
      </c>
      <c r="O14" s="4" t="s">
        <v>32</v>
      </c>
      <c r="P14" s="4" t="s">
        <v>33</v>
      </c>
      <c r="Q14" s="4">
        <v>0</v>
      </c>
      <c r="R14" s="7">
        <v>45178</v>
      </c>
      <c r="S14" s="6">
        <v>45248</v>
      </c>
      <c r="T14" s="4" t="s">
        <v>34</v>
      </c>
      <c r="U14" s="4">
        <v>3701.44</v>
      </c>
      <c r="V14" s="4">
        <v>0</v>
      </c>
      <c r="W14" s="4">
        <v>0</v>
      </c>
      <c r="X14" s="4" t="s">
        <v>95</v>
      </c>
      <c r="Y14" s="4" t="s">
        <v>96</v>
      </c>
    </row>
    <row r="15" s="4" customFormat="1" spans="1:25">
      <c r="A15" s="4" t="s">
        <v>97</v>
      </c>
      <c r="B15" s="4" t="s">
        <v>26</v>
      </c>
      <c r="C15" s="4" t="s">
        <v>27</v>
      </c>
      <c r="D15" s="4" t="s">
        <v>98</v>
      </c>
      <c r="E15" s="4" t="s">
        <v>99</v>
      </c>
      <c r="F15" s="6">
        <v>45238</v>
      </c>
      <c r="G15" s="6">
        <v>45245</v>
      </c>
      <c r="H15" s="4">
        <v>2</v>
      </c>
      <c r="I15" s="4">
        <v>7</v>
      </c>
      <c r="J15" s="4">
        <v>14</v>
      </c>
      <c r="K15" s="4" t="s">
        <v>30</v>
      </c>
      <c r="L15" s="4">
        <v>3343.06</v>
      </c>
      <c r="M15" s="4">
        <v>3343.06</v>
      </c>
      <c r="N15" s="4" t="s">
        <v>100</v>
      </c>
      <c r="O15" s="4" t="s">
        <v>32</v>
      </c>
      <c r="P15" s="4" t="s">
        <v>33</v>
      </c>
      <c r="Q15" s="4">
        <v>0</v>
      </c>
      <c r="R15" s="7">
        <v>45181</v>
      </c>
      <c r="S15" s="6">
        <v>45248</v>
      </c>
      <c r="T15" s="4" t="s">
        <v>34</v>
      </c>
      <c r="U15" s="4">
        <v>3343.06</v>
      </c>
      <c r="V15" s="4">
        <v>0</v>
      </c>
      <c r="W15" s="4">
        <v>0</v>
      </c>
      <c r="X15" s="4" t="s">
        <v>101</v>
      </c>
      <c r="Y15" s="4" t="s">
        <v>102</v>
      </c>
    </row>
    <row r="16" s="4" customFormat="1" spans="1:25">
      <c r="A16" s="4" t="s">
        <v>103</v>
      </c>
      <c r="B16" s="4" t="s">
        <v>26</v>
      </c>
      <c r="C16" s="4" t="s">
        <v>27</v>
      </c>
      <c r="D16" s="4" t="s">
        <v>104</v>
      </c>
      <c r="E16" s="4" t="s">
        <v>105</v>
      </c>
      <c r="F16" s="6">
        <v>45244</v>
      </c>
      <c r="G16" s="6">
        <v>45245</v>
      </c>
      <c r="H16" s="4">
        <v>1</v>
      </c>
      <c r="I16" s="4">
        <v>1</v>
      </c>
      <c r="J16" s="4">
        <v>1</v>
      </c>
      <c r="K16" s="4" t="s">
        <v>30</v>
      </c>
      <c r="L16" s="4">
        <v>2340.08</v>
      </c>
      <c r="M16" s="4">
        <v>2340.08</v>
      </c>
      <c r="N16" s="4" t="s">
        <v>106</v>
      </c>
      <c r="O16" s="4" t="s">
        <v>32</v>
      </c>
      <c r="P16" s="4" t="s">
        <v>33</v>
      </c>
      <c r="Q16" s="4">
        <v>0</v>
      </c>
      <c r="R16" s="7">
        <v>45186.0000115741</v>
      </c>
      <c r="S16" s="6">
        <v>45248</v>
      </c>
      <c r="T16" s="4" t="s">
        <v>34</v>
      </c>
      <c r="U16" s="4">
        <v>2340.08</v>
      </c>
      <c r="V16" s="4">
        <v>0</v>
      </c>
      <c r="W16" s="4">
        <v>0</v>
      </c>
      <c r="X16" s="4" t="s">
        <v>107</v>
      </c>
      <c r="Y16" s="4" t="s">
        <v>42</v>
      </c>
    </row>
    <row r="17" s="4" customFormat="1" spans="1:25">
      <c r="A17" s="4" t="s">
        <v>108</v>
      </c>
      <c r="B17" s="4" t="s">
        <v>26</v>
      </c>
      <c r="C17" s="4" t="s">
        <v>27</v>
      </c>
      <c r="D17" s="4" t="s">
        <v>109</v>
      </c>
      <c r="E17" s="4" t="s">
        <v>63</v>
      </c>
      <c r="F17" s="6">
        <v>45243</v>
      </c>
      <c r="G17" s="6">
        <v>45245</v>
      </c>
      <c r="H17" s="4">
        <v>1</v>
      </c>
      <c r="I17" s="4">
        <v>2</v>
      </c>
      <c r="J17" s="4">
        <v>2</v>
      </c>
      <c r="K17" s="4" t="s">
        <v>30</v>
      </c>
      <c r="L17" s="4">
        <v>2200.86</v>
      </c>
      <c r="M17" s="4">
        <v>2200.86</v>
      </c>
      <c r="N17" s="4" t="s">
        <v>110</v>
      </c>
      <c r="O17" s="4" t="s">
        <v>32</v>
      </c>
      <c r="P17" s="4" t="s">
        <v>33</v>
      </c>
      <c r="Q17" s="4">
        <v>0</v>
      </c>
      <c r="R17" s="7">
        <v>45193.0000115741</v>
      </c>
      <c r="S17" s="6">
        <v>45248</v>
      </c>
      <c r="T17" s="4" t="s">
        <v>34</v>
      </c>
      <c r="U17" s="4">
        <v>2200.86</v>
      </c>
      <c r="V17" s="4">
        <v>0</v>
      </c>
      <c r="W17" s="4">
        <v>0</v>
      </c>
      <c r="X17" s="4" t="s">
        <v>111</v>
      </c>
      <c r="Y17" s="4" t="s">
        <v>42</v>
      </c>
    </row>
    <row r="18" s="4" customFormat="1" spans="1:25">
      <c r="A18" s="4" t="s">
        <v>112</v>
      </c>
      <c r="B18" s="4" t="s">
        <v>26</v>
      </c>
      <c r="C18" s="4" t="s">
        <v>27</v>
      </c>
      <c r="D18" s="4" t="s">
        <v>113</v>
      </c>
      <c r="E18" s="4" t="s">
        <v>114</v>
      </c>
      <c r="F18" s="6">
        <v>45239</v>
      </c>
      <c r="G18" s="6">
        <v>45245</v>
      </c>
      <c r="H18" s="4">
        <v>1</v>
      </c>
      <c r="I18" s="4">
        <v>6</v>
      </c>
      <c r="J18" s="4">
        <v>6</v>
      </c>
      <c r="K18" s="4" t="s">
        <v>30</v>
      </c>
      <c r="L18" s="4">
        <v>11797.98</v>
      </c>
      <c r="M18" s="4">
        <v>11797.98</v>
      </c>
      <c r="N18" s="4" t="s">
        <v>115</v>
      </c>
      <c r="O18" s="4" t="s">
        <v>32</v>
      </c>
      <c r="P18" s="4" t="s">
        <v>33</v>
      </c>
      <c r="Q18" s="4">
        <v>0</v>
      </c>
      <c r="R18" s="7">
        <v>45195.0000115741</v>
      </c>
      <c r="S18" s="6">
        <v>45248</v>
      </c>
      <c r="T18" s="4" t="s">
        <v>34</v>
      </c>
      <c r="U18" s="4">
        <v>11797.98</v>
      </c>
      <c r="V18" s="4">
        <v>0</v>
      </c>
      <c r="W18" s="4">
        <v>0</v>
      </c>
      <c r="X18" s="4" t="s">
        <v>116</v>
      </c>
      <c r="Y18" s="4" t="s">
        <v>117</v>
      </c>
    </row>
    <row r="19" s="4" customFormat="1" spans="1:25">
      <c r="A19" s="4" t="s">
        <v>118</v>
      </c>
      <c r="B19" s="4" t="s">
        <v>26</v>
      </c>
      <c r="C19" s="4" t="s">
        <v>27</v>
      </c>
      <c r="D19" s="4" t="s">
        <v>119</v>
      </c>
      <c r="E19" s="4" t="s">
        <v>120</v>
      </c>
      <c r="F19" s="6">
        <v>45243</v>
      </c>
      <c r="G19" s="6">
        <v>45245</v>
      </c>
      <c r="H19" s="4">
        <v>1</v>
      </c>
      <c r="I19" s="4">
        <v>2</v>
      </c>
      <c r="J19" s="4">
        <v>2</v>
      </c>
      <c r="K19" s="4" t="s">
        <v>30</v>
      </c>
      <c r="L19" s="4">
        <v>702.96</v>
      </c>
      <c r="M19" s="4">
        <v>702.96</v>
      </c>
      <c r="N19" s="4" t="s">
        <v>121</v>
      </c>
      <c r="O19" s="4" t="s">
        <v>32</v>
      </c>
      <c r="P19" s="4" t="s">
        <v>33</v>
      </c>
      <c r="Q19" s="4">
        <v>0</v>
      </c>
      <c r="R19" s="7">
        <v>45195</v>
      </c>
      <c r="S19" s="6">
        <v>45248</v>
      </c>
      <c r="T19" s="4" t="s">
        <v>34</v>
      </c>
      <c r="U19" s="4">
        <v>702.96</v>
      </c>
      <c r="V19" s="4">
        <v>0</v>
      </c>
      <c r="W19" s="4">
        <v>0</v>
      </c>
      <c r="X19" s="4" t="s">
        <v>122</v>
      </c>
      <c r="Y19" s="4" t="s">
        <v>123</v>
      </c>
    </row>
    <row r="20" s="4" customFormat="1" spans="1:25">
      <c r="A20" s="4" t="s">
        <v>124</v>
      </c>
      <c r="B20" s="4" t="s">
        <v>26</v>
      </c>
      <c r="C20" s="4" t="s">
        <v>27</v>
      </c>
      <c r="D20" s="4" t="s">
        <v>125</v>
      </c>
      <c r="E20" s="4" t="s">
        <v>126</v>
      </c>
      <c r="F20" s="6">
        <v>45240</v>
      </c>
      <c r="G20" s="6">
        <v>45245</v>
      </c>
      <c r="H20" s="4">
        <v>3</v>
      </c>
      <c r="I20" s="4">
        <v>5</v>
      </c>
      <c r="J20" s="4">
        <v>15</v>
      </c>
      <c r="K20" s="4" t="s">
        <v>30</v>
      </c>
      <c r="L20" s="4">
        <v>5526.03</v>
      </c>
      <c r="M20" s="4">
        <v>5526.03</v>
      </c>
      <c r="N20" s="4" t="s">
        <v>127</v>
      </c>
      <c r="O20" s="4" t="s">
        <v>32</v>
      </c>
      <c r="P20" s="4" t="s">
        <v>33</v>
      </c>
      <c r="Q20" s="4">
        <v>0</v>
      </c>
      <c r="R20" s="7">
        <v>45196</v>
      </c>
      <c r="S20" s="6">
        <v>45248</v>
      </c>
      <c r="T20" s="4" t="s">
        <v>34</v>
      </c>
      <c r="U20" s="4">
        <v>5526.03</v>
      </c>
      <c r="V20" s="4">
        <v>0</v>
      </c>
      <c r="W20" s="4">
        <v>0</v>
      </c>
      <c r="X20" s="4" t="s">
        <v>128</v>
      </c>
      <c r="Y20" s="4" t="s">
        <v>129</v>
      </c>
    </row>
    <row r="21" s="4" customFormat="1" spans="1:25">
      <c r="A21" s="4" t="s">
        <v>124</v>
      </c>
      <c r="B21" s="4" t="s">
        <v>26</v>
      </c>
      <c r="C21" s="4" t="s">
        <v>43</v>
      </c>
      <c r="D21" s="4" t="s">
        <v>125</v>
      </c>
      <c r="E21" s="4" t="s">
        <v>126</v>
      </c>
      <c r="F21" s="6">
        <v>45240</v>
      </c>
      <c r="G21" s="6">
        <v>45245</v>
      </c>
      <c r="H21" s="4">
        <v>3</v>
      </c>
      <c r="I21" s="4">
        <v>5</v>
      </c>
      <c r="J21" s="4">
        <v>15</v>
      </c>
      <c r="K21" s="4" t="s">
        <v>30</v>
      </c>
      <c r="L21" s="4">
        <v>-5526.03</v>
      </c>
      <c r="M21" s="4">
        <v>-5526.03</v>
      </c>
      <c r="N21" s="4" t="s">
        <v>127</v>
      </c>
      <c r="O21" s="4" t="s">
        <v>32</v>
      </c>
      <c r="P21" s="4" t="s">
        <v>33</v>
      </c>
      <c r="Q21" s="4">
        <v>0</v>
      </c>
      <c r="R21" s="7">
        <v>45196</v>
      </c>
      <c r="S21" s="6">
        <v>45248</v>
      </c>
      <c r="T21" s="4" t="s">
        <v>34</v>
      </c>
      <c r="U21" s="4">
        <v>-5526.03</v>
      </c>
      <c r="V21" s="4">
        <v>0</v>
      </c>
      <c r="W21" s="4">
        <v>0</v>
      </c>
      <c r="X21" s="4" t="s">
        <v>128</v>
      </c>
      <c r="Y21" s="4" t="s">
        <v>129</v>
      </c>
    </row>
    <row r="22" s="4" customFormat="1" spans="1:25">
      <c r="A22" s="4" t="s">
        <v>130</v>
      </c>
      <c r="B22" s="4" t="s">
        <v>26</v>
      </c>
      <c r="C22" s="4" t="s">
        <v>27</v>
      </c>
      <c r="D22" s="4" t="s">
        <v>131</v>
      </c>
      <c r="E22" s="4" t="s">
        <v>132</v>
      </c>
      <c r="F22" s="6">
        <v>45244</v>
      </c>
      <c r="G22" s="6">
        <v>45245</v>
      </c>
      <c r="H22" s="4">
        <v>1</v>
      </c>
      <c r="I22" s="4">
        <v>1</v>
      </c>
      <c r="J22" s="4">
        <v>1</v>
      </c>
      <c r="K22" s="4" t="s">
        <v>30</v>
      </c>
      <c r="L22" s="4">
        <v>764.17</v>
      </c>
      <c r="M22" s="4">
        <v>764.17</v>
      </c>
      <c r="N22" s="4" t="s">
        <v>133</v>
      </c>
      <c r="O22" s="4" t="s">
        <v>32</v>
      </c>
      <c r="P22" s="4" t="s">
        <v>33</v>
      </c>
      <c r="Q22" s="4">
        <v>0</v>
      </c>
      <c r="R22" s="7">
        <v>45200.0000115741</v>
      </c>
      <c r="S22" s="6">
        <v>45248</v>
      </c>
      <c r="T22" s="4" t="s">
        <v>34</v>
      </c>
      <c r="U22" s="4">
        <v>764.17</v>
      </c>
      <c r="V22" s="4">
        <v>0</v>
      </c>
      <c r="W22" s="4">
        <v>0</v>
      </c>
      <c r="X22" s="4" t="s">
        <v>134</v>
      </c>
      <c r="Y22" s="4" t="s">
        <v>135</v>
      </c>
    </row>
    <row r="23" s="4" customFormat="1" spans="1:25">
      <c r="A23" s="4" t="s">
        <v>136</v>
      </c>
      <c r="B23" s="4" t="s">
        <v>26</v>
      </c>
      <c r="C23" s="4" t="s">
        <v>27</v>
      </c>
      <c r="D23" s="4" t="s">
        <v>137</v>
      </c>
      <c r="E23" s="4" t="s">
        <v>138</v>
      </c>
      <c r="F23" s="6">
        <v>45244</v>
      </c>
      <c r="G23" s="6">
        <v>45245</v>
      </c>
      <c r="H23" s="4">
        <v>1</v>
      </c>
      <c r="I23" s="4">
        <v>1</v>
      </c>
      <c r="J23" s="4">
        <v>1</v>
      </c>
      <c r="K23" s="4" t="s">
        <v>30</v>
      </c>
      <c r="L23" s="4">
        <v>2208.84</v>
      </c>
      <c r="M23" s="4">
        <v>2208.84</v>
      </c>
      <c r="N23" s="4" t="s">
        <v>139</v>
      </c>
      <c r="O23" s="4" t="s">
        <v>32</v>
      </c>
      <c r="P23" s="4" t="s">
        <v>33</v>
      </c>
      <c r="Q23" s="4">
        <v>0</v>
      </c>
      <c r="R23" s="7">
        <v>45201</v>
      </c>
      <c r="S23" s="6">
        <v>45248</v>
      </c>
      <c r="T23" s="4" t="s">
        <v>34</v>
      </c>
      <c r="U23" s="4">
        <v>2208.84</v>
      </c>
      <c r="V23" s="4">
        <v>0</v>
      </c>
      <c r="W23" s="4">
        <v>0</v>
      </c>
      <c r="X23" s="4" t="s">
        <v>140</v>
      </c>
      <c r="Y23" s="4" t="s">
        <v>42</v>
      </c>
    </row>
    <row r="24" s="4" customFormat="1" spans="1:25">
      <c r="A24" s="4" t="s">
        <v>136</v>
      </c>
      <c r="B24" s="4" t="s">
        <v>26</v>
      </c>
      <c r="C24" s="4" t="s">
        <v>43</v>
      </c>
      <c r="D24" s="4" t="s">
        <v>137</v>
      </c>
      <c r="E24" s="4" t="s">
        <v>138</v>
      </c>
      <c r="F24" s="6">
        <v>45244</v>
      </c>
      <c r="G24" s="6">
        <v>45245</v>
      </c>
      <c r="H24" s="4">
        <v>1</v>
      </c>
      <c r="I24" s="4">
        <v>1</v>
      </c>
      <c r="J24" s="4">
        <v>1</v>
      </c>
      <c r="K24" s="4" t="s">
        <v>30</v>
      </c>
      <c r="L24" s="4">
        <v>-2208.84</v>
      </c>
      <c r="M24" s="4">
        <v>-2208.84</v>
      </c>
      <c r="N24" s="4" t="s">
        <v>139</v>
      </c>
      <c r="O24" s="4" t="s">
        <v>32</v>
      </c>
      <c r="P24" s="4" t="s">
        <v>33</v>
      </c>
      <c r="Q24" s="4">
        <v>0</v>
      </c>
      <c r="R24" s="7">
        <v>45201</v>
      </c>
      <c r="S24" s="6">
        <v>45248</v>
      </c>
      <c r="T24" s="4" t="s">
        <v>34</v>
      </c>
      <c r="U24" s="4">
        <v>-2208.84</v>
      </c>
      <c r="V24" s="4">
        <v>0</v>
      </c>
      <c r="W24" s="4">
        <v>0</v>
      </c>
      <c r="X24" s="4" t="s">
        <v>140</v>
      </c>
      <c r="Y24" s="4" t="s">
        <v>42</v>
      </c>
    </row>
    <row r="25" s="4" customFormat="1" spans="1:25">
      <c r="A25" s="4" t="s">
        <v>141</v>
      </c>
      <c r="B25" s="4" t="s">
        <v>26</v>
      </c>
      <c r="C25" s="4" t="s">
        <v>27</v>
      </c>
      <c r="D25" s="4" t="s">
        <v>142</v>
      </c>
      <c r="E25" s="4" t="s">
        <v>143</v>
      </c>
      <c r="F25" s="6">
        <v>45241</v>
      </c>
      <c r="G25" s="6">
        <v>45245</v>
      </c>
      <c r="H25" s="4">
        <v>1</v>
      </c>
      <c r="I25" s="4">
        <v>4</v>
      </c>
      <c r="J25" s="4">
        <v>4</v>
      </c>
      <c r="K25" s="4" t="s">
        <v>30</v>
      </c>
      <c r="L25" s="4">
        <v>1768.25</v>
      </c>
      <c r="M25" s="4">
        <v>1768.25</v>
      </c>
      <c r="N25" s="4" t="s">
        <v>144</v>
      </c>
      <c r="O25" s="4" t="s">
        <v>32</v>
      </c>
      <c r="P25" s="4" t="s">
        <v>33</v>
      </c>
      <c r="Q25" s="4">
        <v>0</v>
      </c>
      <c r="R25" s="7">
        <v>45203.0000115741</v>
      </c>
      <c r="S25" s="6">
        <v>45248</v>
      </c>
      <c r="T25" s="4" t="s">
        <v>34</v>
      </c>
      <c r="U25" s="4">
        <v>1768.25</v>
      </c>
      <c r="V25" s="4">
        <v>0</v>
      </c>
      <c r="W25" s="4">
        <v>0</v>
      </c>
      <c r="X25" s="4" t="s">
        <v>145</v>
      </c>
      <c r="Y25" s="4" t="s">
        <v>146</v>
      </c>
    </row>
    <row r="26" s="4" customFormat="1" spans="1:25">
      <c r="A26" s="4" t="s">
        <v>147</v>
      </c>
      <c r="B26" s="4" t="s">
        <v>26</v>
      </c>
      <c r="C26" s="4" t="s">
        <v>27</v>
      </c>
      <c r="D26" s="4" t="s">
        <v>142</v>
      </c>
      <c r="E26" s="4" t="s">
        <v>143</v>
      </c>
      <c r="F26" s="6">
        <v>45241</v>
      </c>
      <c r="G26" s="6">
        <v>45245</v>
      </c>
      <c r="H26" s="4">
        <v>1</v>
      </c>
      <c r="I26" s="4">
        <v>4</v>
      </c>
      <c r="J26" s="4">
        <v>4</v>
      </c>
      <c r="K26" s="4" t="s">
        <v>30</v>
      </c>
      <c r="L26" s="4">
        <v>1768.25</v>
      </c>
      <c r="M26" s="4">
        <v>1768.25</v>
      </c>
      <c r="N26" s="4" t="s">
        <v>148</v>
      </c>
      <c r="O26" s="4" t="s">
        <v>32</v>
      </c>
      <c r="P26" s="4" t="s">
        <v>33</v>
      </c>
      <c r="Q26" s="4">
        <v>0</v>
      </c>
      <c r="R26" s="7">
        <v>45203</v>
      </c>
      <c r="S26" s="6">
        <v>45248</v>
      </c>
      <c r="T26" s="4" t="s">
        <v>34</v>
      </c>
      <c r="U26" s="4">
        <v>1768.25</v>
      </c>
      <c r="V26" s="4">
        <v>0</v>
      </c>
      <c r="W26" s="4">
        <v>0</v>
      </c>
      <c r="X26" s="4" t="s">
        <v>149</v>
      </c>
      <c r="Y26" s="4" t="s">
        <v>150</v>
      </c>
    </row>
    <row r="27" s="4" customFormat="1" spans="1:25">
      <c r="A27" s="4" t="s">
        <v>97</v>
      </c>
      <c r="B27" s="4" t="s">
        <v>26</v>
      </c>
      <c r="C27" s="4" t="s">
        <v>43</v>
      </c>
      <c r="D27" s="4" t="s">
        <v>98</v>
      </c>
      <c r="E27" s="4" t="s">
        <v>99</v>
      </c>
      <c r="F27" s="6">
        <v>45238</v>
      </c>
      <c r="G27" s="6">
        <v>45245</v>
      </c>
      <c r="H27" s="4">
        <v>2</v>
      </c>
      <c r="I27" s="4">
        <v>7</v>
      </c>
      <c r="J27" s="4">
        <v>14</v>
      </c>
      <c r="K27" s="4" t="s">
        <v>30</v>
      </c>
      <c r="L27" s="4">
        <v>-3343.06</v>
      </c>
      <c r="M27" s="4">
        <v>-3343.06</v>
      </c>
      <c r="N27" s="4" t="s">
        <v>100</v>
      </c>
      <c r="O27" s="4" t="s">
        <v>32</v>
      </c>
      <c r="P27" s="4" t="s">
        <v>33</v>
      </c>
      <c r="Q27" s="4">
        <v>0</v>
      </c>
      <c r="R27" s="7">
        <v>45181</v>
      </c>
      <c r="S27" s="6">
        <v>45248</v>
      </c>
      <c r="T27" s="4" t="s">
        <v>34</v>
      </c>
      <c r="U27" s="4">
        <v>-3343.06</v>
      </c>
      <c r="V27" s="4">
        <v>0</v>
      </c>
      <c r="W27" s="4">
        <v>0</v>
      </c>
      <c r="X27" s="4" t="s">
        <v>101</v>
      </c>
      <c r="Y27" s="4" t="s">
        <v>102</v>
      </c>
    </row>
    <row r="28" s="4" customFormat="1" spans="1:25">
      <c r="A28" s="4" t="s">
        <v>151</v>
      </c>
      <c r="B28" s="4" t="s">
        <v>26</v>
      </c>
      <c r="C28" s="4" t="s">
        <v>27</v>
      </c>
      <c r="D28" s="4" t="s">
        <v>152</v>
      </c>
      <c r="E28" s="4" t="s">
        <v>153</v>
      </c>
      <c r="F28" s="6">
        <v>45244</v>
      </c>
      <c r="G28" s="6">
        <v>45245</v>
      </c>
      <c r="H28" s="4">
        <v>1</v>
      </c>
      <c r="I28" s="4">
        <v>1</v>
      </c>
      <c r="J28" s="4">
        <v>1</v>
      </c>
      <c r="K28" s="4" t="s">
        <v>30</v>
      </c>
      <c r="L28" s="4">
        <v>562.07</v>
      </c>
      <c r="M28" s="4">
        <v>562.07</v>
      </c>
      <c r="N28" s="4" t="s">
        <v>154</v>
      </c>
      <c r="O28" s="4" t="s">
        <v>32</v>
      </c>
      <c r="P28" s="4" t="s">
        <v>33</v>
      </c>
      <c r="Q28" s="4">
        <v>0</v>
      </c>
      <c r="R28" s="7">
        <v>45208.0000115741</v>
      </c>
      <c r="S28" s="6">
        <v>45248</v>
      </c>
      <c r="T28" s="4" t="s">
        <v>34</v>
      </c>
      <c r="U28" s="4">
        <v>562.07</v>
      </c>
      <c r="V28" s="4">
        <v>0</v>
      </c>
      <c r="W28" s="4">
        <v>0</v>
      </c>
      <c r="X28" s="4" t="s">
        <v>155</v>
      </c>
      <c r="Y28" s="4" t="s">
        <v>156</v>
      </c>
    </row>
    <row r="29" s="4" customFormat="1" spans="1:25">
      <c r="A29" s="4" t="s">
        <v>157</v>
      </c>
      <c r="B29" s="4" t="s">
        <v>26</v>
      </c>
      <c r="C29" s="4" t="s">
        <v>27</v>
      </c>
      <c r="D29" s="4" t="s">
        <v>158</v>
      </c>
      <c r="E29" s="4" t="s">
        <v>159</v>
      </c>
      <c r="F29" s="6">
        <v>45238</v>
      </c>
      <c r="G29" s="6">
        <v>45245</v>
      </c>
      <c r="H29" s="4">
        <v>1</v>
      </c>
      <c r="I29" s="4">
        <v>7</v>
      </c>
      <c r="J29" s="4">
        <v>7</v>
      </c>
      <c r="K29" s="4" t="s">
        <v>30</v>
      </c>
      <c r="L29" s="4">
        <v>2240.04</v>
      </c>
      <c r="M29" s="4">
        <v>2240.04</v>
      </c>
      <c r="N29" s="4" t="s">
        <v>160</v>
      </c>
      <c r="O29" s="4" t="s">
        <v>32</v>
      </c>
      <c r="P29" s="4" t="s">
        <v>33</v>
      </c>
      <c r="Q29" s="4">
        <v>0</v>
      </c>
      <c r="R29" s="7">
        <v>45209.0000115741</v>
      </c>
      <c r="S29" s="6">
        <v>45248</v>
      </c>
      <c r="T29" s="4" t="s">
        <v>34</v>
      </c>
      <c r="U29" s="4">
        <v>2240.04</v>
      </c>
      <c r="V29" s="4">
        <v>0</v>
      </c>
      <c r="W29" s="4">
        <v>0</v>
      </c>
      <c r="X29" s="4" t="s">
        <v>161</v>
      </c>
      <c r="Y29" s="4" t="s">
        <v>162</v>
      </c>
    </row>
    <row r="30" s="4" customFormat="1" spans="1:25">
      <c r="A30" s="4" t="s">
        <v>163</v>
      </c>
      <c r="B30" s="4" t="s">
        <v>26</v>
      </c>
      <c r="C30" s="4" t="s">
        <v>27</v>
      </c>
      <c r="D30" s="4" t="s">
        <v>164</v>
      </c>
      <c r="E30" s="4" t="s">
        <v>165</v>
      </c>
      <c r="F30" s="6">
        <v>45244</v>
      </c>
      <c r="G30" s="6">
        <v>45245</v>
      </c>
      <c r="H30" s="4">
        <v>1</v>
      </c>
      <c r="I30" s="4">
        <v>1</v>
      </c>
      <c r="J30" s="4">
        <v>1</v>
      </c>
      <c r="K30" s="4" t="s">
        <v>30</v>
      </c>
      <c r="L30" s="4">
        <v>1559.72</v>
      </c>
      <c r="M30" s="4">
        <v>1559.72</v>
      </c>
      <c r="N30" s="4" t="s">
        <v>166</v>
      </c>
      <c r="O30" s="4" t="s">
        <v>32</v>
      </c>
      <c r="P30" s="4" t="s">
        <v>33</v>
      </c>
      <c r="Q30" s="4">
        <v>0</v>
      </c>
      <c r="R30" s="7">
        <v>45211</v>
      </c>
      <c r="S30" s="6">
        <v>45248</v>
      </c>
      <c r="T30" s="4" t="s">
        <v>34</v>
      </c>
      <c r="U30" s="4">
        <v>1559.72</v>
      </c>
      <c r="V30" s="4">
        <v>0</v>
      </c>
      <c r="W30" s="4">
        <v>0</v>
      </c>
      <c r="X30" s="4" t="s">
        <v>167</v>
      </c>
      <c r="Y30" s="4" t="s">
        <v>42</v>
      </c>
    </row>
    <row r="31" s="4" customFormat="1" spans="1:25">
      <c r="A31" s="4" t="s">
        <v>168</v>
      </c>
      <c r="B31" s="4" t="s">
        <v>26</v>
      </c>
      <c r="C31" s="4" t="s">
        <v>27</v>
      </c>
      <c r="D31" s="4" t="s">
        <v>169</v>
      </c>
      <c r="E31" s="4" t="s">
        <v>170</v>
      </c>
      <c r="F31" s="6">
        <v>45244</v>
      </c>
      <c r="G31" s="6">
        <v>45245</v>
      </c>
      <c r="H31" s="4">
        <v>1</v>
      </c>
      <c r="I31" s="4">
        <v>1</v>
      </c>
      <c r="J31" s="4">
        <v>1</v>
      </c>
      <c r="K31" s="4" t="s">
        <v>30</v>
      </c>
      <c r="L31" s="4">
        <v>423.13</v>
      </c>
      <c r="M31" s="4">
        <v>423.13</v>
      </c>
      <c r="N31" s="4" t="s">
        <v>171</v>
      </c>
      <c r="O31" s="4" t="s">
        <v>32</v>
      </c>
      <c r="P31" s="4" t="s">
        <v>33</v>
      </c>
      <c r="Q31" s="4">
        <v>0</v>
      </c>
      <c r="R31" s="7">
        <v>45212</v>
      </c>
      <c r="S31" s="6">
        <v>45248</v>
      </c>
      <c r="T31" s="4" t="s">
        <v>34</v>
      </c>
      <c r="U31" s="4">
        <v>423.13</v>
      </c>
      <c r="V31" s="4">
        <v>0</v>
      </c>
      <c r="W31" s="4">
        <v>0</v>
      </c>
      <c r="X31" s="4" t="s">
        <v>172</v>
      </c>
      <c r="Y31" s="4" t="s">
        <v>42</v>
      </c>
    </row>
    <row r="32" s="4" customFormat="1" spans="1:25">
      <c r="A32" s="4" t="s">
        <v>173</v>
      </c>
      <c r="B32" s="4" t="s">
        <v>26</v>
      </c>
      <c r="C32" s="4" t="s">
        <v>27</v>
      </c>
      <c r="D32" s="4" t="s">
        <v>174</v>
      </c>
      <c r="E32" s="4" t="s">
        <v>175</v>
      </c>
      <c r="F32" s="6">
        <v>45244</v>
      </c>
      <c r="G32" s="6">
        <v>45245</v>
      </c>
      <c r="H32" s="4">
        <v>1</v>
      </c>
      <c r="I32" s="4">
        <v>1</v>
      </c>
      <c r="J32" s="4">
        <v>1</v>
      </c>
      <c r="K32" s="4" t="s">
        <v>30</v>
      </c>
      <c r="L32" s="4">
        <v>969.89</v>
      </c>
      <c r="M32" s="4">
        <v>969.89</v>
      </c>
      <c r="N32" s="4" t="s">
        <v>176</v>
      </c>
      <c r="O32" s="4" t="s">
        <v>32</v>
      </c>
      <c r="P32" s="4" t="s">
        <v>33</v>
      </c>
      <c r="Q32" s="4">
        <v>0</v>
      </c>
      <c r="R32" s="7">
        <v>45212.0000115741</v>
      </c>
      <c r="S32" s="6">
        <v>45248</v>
      </c>
      <c r="T32" s="4" t="s">
        <v>34</v>
      </c>
      <c r="U32" s="4">
        <v>969.89</v>
      </c>
      <c r="V32" s="4">
        <v>0</v>
      </c>
      <c r="W32" s="4">
        <v>0</v>
      </c>
      <c r="X32" s="4" t="s">
        <v>177</v>
      </c>
      <c r="Y32" s="4" t="s">
        <v>178</v>
      </c>
    </row>
    <row r="33" s="4" customFormat="1" spans="1:25">
      <c r="A33" s="4" t="s">
        <v>179</v>
      </c>
      <c r="B33" s="4" t="s">
        <v>26</v>
      </c>
      <c r="C33" s="4" t="s">
        <v>27</v>
      </c>
      <c r="D33" s="4" t="s">
        <v>180</v>
      </c>
      <c r="E33" s="4" t="s">
        <v>181</v>
      </c>
      <c r="F33" s="6">
        <v>45243</v>
      </c>
      <c r="G33" s="6">
        <v>45245</v>
      </c>
      <c r="H33" s="4">
        <v>1</v>
      </c>
      <c r="I33" s="4">
        <v>2</v>
      </c>
      <c r="J33" s="4">
        <v>2</v>
      </c>
      <c r="K33" s="4" t="s">
        <v>30</v>
      </c>
      <c r="L33" s="4">
        <v>2180.58</v>
      </c>
      <c r="M33" s="4">
        <v>2180.58</v>
      </c>
      <c r="N33" s="4" t="s">
        <v>182</v>
      </c>
      <c r="O33" s="4" t="s">
        <v>32</v>
      </c>
      <c r="P33" s="4" t="s">
        <v>33</v>
      </c>
      <c r="Q33" s="4">
        <v>0</v>
      </c>
      <c r="R33" s="7">
        <v>45213.0000115741</v>
      </c>
      <c r="S33" s="6">
        <v>45248</v>
      </c>
      <c r="T33" s="4" t="s">
        <v>34</v>
      </c>
      <c r="U33" s="4">
        <v>2180.58</v>
      </c>
      <c r="V33" s="4">
        <v>0</v>
      </c>
      <c r="W33" s="4">
        <v>0</v>
      </c>
      <c r="X33" s="4" t="s">
        <v>183</v>
      </c>
      <c r="Y33" s="4" t="s">
        <v>42</v>
      </c>
    </row>
    <row r="34" s="4" customFormat="1" spans="1:25">
      <c r="A34" s="4" t="s">
        <v>179</v>
      </c>
      <c r="B34" s="4" t="s">
        <v>26</v>
      </c>
      <c r="C34" s="4" t="s">
        <v>43</v>
      </c>
      <c r="D34" s="4" t="s">
        <v>180</v>
      </c>
      <c r="E34" s="4" t="s">
        <v>181</v>
      </c>
      <c r="F34" s="6">
        <v>45243</v>
      </c>
      <c r="G34" s="6">
        <v>45245</v>
      </c>
      <c r="H34" s="4">
        <v>1</v>
      </c>
      <c r="I34" s="4">
        <v>2</v>
      </c>
      <c r="J34" s="4">
        <v>2</v>
      </c>
      <c r="K34" s="4" t="s">
        <v>30</v>
      </c>
      <c r="L34" s="4">
        <v>-2180.58</v>
      </c>
      <c r="M34" s="4">
        <v>-2180.58</v>
      </c>
      <c r="N34" s="4" t="s">
        <v>182</v>
      </c>
      <c r="O34" s="4" t="s">
        <v>32</v>
      </c>
      <c r="P34" s="4" t="s">
        <v>33</v>
      </c>
      <c r="Q34" s="4">
        <v>0</v>
      </c>
      <c r="R34" s="7">
        <v>45213.0000115741</v>
      </c>
      <c r="S34" s="6">
        <v>45248</v>
      </c>
      <c r="T34" s="4" t="s">
        <v>34</v>
      </c>
      <c r="U34" s="4">
        <v>-2180.58</v>
      </c>
      <c r="V34" s="4">
        <v>0</v>
      </c>
      <c r="W34" s="4">
        <v>0</v>
      </c>
      <c r="X34" s="4" t="s">
        <v>183</v>
      </c>
      <c r="Y34" s="4" t="s">
        <v>42</v>
      </c>
    </row>
    <row r="35" s="4" customFormat="1" spans="1:25">
      <c r="A35" s="4" t="s">
        <v>184</v>
      </c>
      <c r="B35" s="4" t="s">
        <v>26</v>
      </c>
      <c r="C35" s="4" t="s">
        <v>27</v>
      </c>
      <c r="D35" s="4" t="s">
        <v>185</v>
      </c>
      <c r="E35" s="4" t="s">
        <v>186</v>
      </c>
      <c r="F35" s="6">
        <v>45242</v>
      </c>
      <c r="G35" s="6">
        <v>45245</v>
      </c>
      <c r="H35" s="4">
        <v>1</v>
      </c>
      <c r="I35" s="4">
        <v>3</v>
      </c>
      <c r="J35" s="4">
        <v>3</v>
      </c>
      <c r="K35" s="4" t="s">
        <v>30</v>
      </c>
      <c r="L35" s="4">
        <v>519.09</v>
      </c>
      <c r="M35" s="4">
        <v>519.09</v>
      </c>
      <c r="N35" s="4" t="s">
        <v>187</v>
      </c>
      <c r="O35" s="4" t="s">
        <v>32</v>
      </c>
      <c r="P35" s="4" t="s">
        <v>33</v>
      </c>
      <c r="Q35" s="4">
        <v>0</v>
      </c>
      <c r="R35" s="7">
        <v>45214.0000115741</v>
      </c>
      <c r="S35" s="6">
        <v>45248</v>
      </c>
      <c r="T35" s="4" t="s">
        <v>34</v>
      </c>
      <c r="U35" s="4">
        <v>519.09</v>
      </c>
      <c r="V35" s="4">
        <v>0</v>
      </c>
      <c r="W35" s="4">
        <v>0</v>
      </c>
      <c r="X35" s="4" t="s">
        <v>188</v>
      </c>
      <c r="Y35" s="4" t="s">
        <v>42</v>
      </c>
    </row>
    <row r="36" s="4" customFormat="1" spans="1:25">
      <c r="A36" s="4" t="s">
        <v>189</v>
      </c>
      <c r="B36" s="4" t="s">
        <v>26</v>
      </c>
      <c r="C36" s="4" t="s">
        <v>27</v>
      </c>
      <c r="D36" s="4" t="s">
        <v>190</v>
      </c>
      <c r="E36" s="4" t="s">
        <v>191</v>
      </c>
      <c r="F36" s="6">
        <v>45243</v>
      </c>
      <c r="G36" s="6">
        <v>45245</v>
      </c>
      <c r="H36" s="4">
        <v>1</v>
      </c>
      <c r="I36" s="4">
        <v>2</v>
      </c>
      <c r="J36" s="4">
        <v>2</v>
      </c>
      <c r="K36" s="4" t="s">
        <v>30</v>
      </c>
      <c r="L36" s="4">
        <v>1132.24</v>
      </c>
      <c r="M36" s="4">
        <v>1132.24</v>
      </c>
      <c r="N36" s="4" t="s">
        <v>192</v>
      </c>
      <c r="O36" s="4" t="s">
        <v>32</v>
      </c>
      <c r="P36" s="4" t="s">
        <v>33</v>
      </c>
      <c r="Q36" s="4">
        <v>0</v>
      </c>
      <c r="R36" s="7">
        <v>45215</v>
      </c>
      <c r="S36" s="6">
        <v>45248</v>
      </c>
      <c r="T36" s="4" t="s">
        <v>34</v>
      </c>
      <c r="U36" s="4">
        <v>1132.24</v>
      </c>
      <c r="V36" s="4">
        <v>0</v>
      </c>
      <c r="W36" s="4">
        <v>0</v>
      </c>
      <c r="X36" s="4" t="s">
        <v>193</v>
      </c>
      <c r="Y36" s="4" t="s">
        <v>194</v>
      </c>
    </row>
    <row r="37" s="4" customFormat="1" spans="1:25">
      <c r="A37" s="4" t="s">
        <v>103</v>
      </c>
      <c r="B37" s="4" t="s">
        <v>26</v>
      </c>
      <c r="C37" s="4" t="s">
        <v>43</v>
      </c>
      <c r="D37" s="4" t="s">
        <v>104</v>
      </c>
      <c r="E37" s="4" t="s">
        <v>105</v>
      </c>
      <c r="F37" s="6">
        <v>45244</v>
      </c>
      <c r="G37" s="6">
        <v>45245</v>
      </c>
      <c r="H37" s="4">
        <v>1</v>
      </c>
      <c r="I37" s="4">
        <v>1</v>
      </c>
      <c r="J37" s="4">
        <v>1</v>
      </c>
      <c r="K37" s="4" t="s">
        <v>30</v>
      </c>
      <c r="L37" s="4">
        <v>-2340.08</v>
      </c>
      <c r="M37" s="4">
        <v>-2340.08</v>
      </c>
      <c r="N37" s="4" t="s">
        <v>106</v>
      </c>
      <c r="O37" s="4" t="s">
        <v>32</v>
      </c>
      <c r="P37" s="4" t="s">
        <v>33</v>
      </c>
      <c r="Q37" s="4">
        <v>0</v>
      </c>
      <c r="R37" s="7">
        <v>45186.0000115741</v>
      </c>
      <c r="S37" s="6">
        <v>45248</v>
      </c>
      <c r="T37" s="4" t="s">
        <v>34</v>
      </c>
      <c r="U37" s="4">
        <v>-2340.08</v>
      </c>
      <c r="V37" s="4">
        <v>0</v>
      </c>
      <c r="W37" s="4">
        <v>0</v>
      </c>
      <c r="X37" s="4" t="s">
        <v>107</v>
      </c>
      <c r="Y37" s="4" t="s">
        <v>42</v>
      </c>
    </row>
    <row r="38" s="4" customFormat="1" spans="1:25">
      <c r="A38" s="4" t="s">
        <v>195</v>
      </c>
      <c r="B38" s="4" t="s">
        <v>26</v>
      </c>
      <c r="C38" s="4" t="s">
        <v>27</v>
      </c>
      <c r="D38" s="4" t="s">
        <v>196</v>
      </c>
      <c r="E38" s="4" t="s">
        <v>197</v>
      </c>
      <c r="F38" s="6">
        <v>45244</v>
      </c>
      <c r="G38" s="6">
        <v>45245</v>
      </c>
      <c r="H38" s="4">
        <v>1</v>
      </c>
      <c r="I38" s="4">
        <v>1</v>
      </c>
      <c r="J38" s="4">
        <v>1</v>
      </c>
      <c r="K38" s="4" t="s">
        <v>30</v>
      </c>
      <c r="L38" s="4">
        <v>1235.91</v>
      </c>
      <c r="M38" s="4">
        <v>1235.91</v>
      </c>
      <c r="N38" s="4" t="s">
        <v>198</v>
      </c>
      <c r="O38" s="4" t="s">
        <v>32</v>
      </c>
      <c r="P38" s="4" t="s">
        <v>33</v>
      </c>
      <c r="Q38" s="4">
        <v>0</v>
      </c>
      <c r="R38" s="7">
        <v>45217</v>
      </c>
      <c r="S38" s="6">
        <v>45248</v>
      </c>
      <c r="T38" s="4" t="s">
        <v>34</v>
      </c>
      <c r="U38" s="4">
        <v>1235.91</v>
      </c>
      <c r="V38" s="4">
        <v>0</v>
      </c>
      <c r="W38" s="4">
        <v>0</v>
      </c>
      <c r="X38" s="4" t="s">
        <v>199</v>
      </c>
      <c r="Y38" s="4" t="s">
        <v>42</v>
      </c>
    </row>
    <row r="39" s="4" customFormat="1" spans="1:25">
      <c r="A39" s="4" t="s">
        <v>200</v>
      </c>
      <c r="B39" s="4" t="s">
        <v>26</v>
      </c>
      <c r="C39" s="4" t="s">
        <v>27</v>
      </c>
      <c r="D39" s="4" t="s">
        <v>201</v>
      </c>
      <c r="E39" s="4" t="s">
        <v>202</v>
      </c>
      <c r="F39" s="6">
        <v>45240</v>
      </c>
      <c r="G39" s="6">
        <v>45245</v>
      </c>
      <c r="H39" s="4">
        <v>1</v>
      </c>
      <c r="I39" s="4">
        <v>5</v>
      </c>
      <c r="J39" s="4">
        <v>5</v>
      </c>
      <c r="K39" s="4" t="s">
        <v>30</v>
      </c>
      <c r="L39" s="4">
        <v>3950.8</v>
      </c>
      <c r="M39" s="4">
        <v>3950.8</v>
      </c>
      <c r="N39" s="4" t="s">
        <v>203</v>
      </c>
      <c r="O39" s="4" t="s">
        <v>32</v>
      </c>
      <c r="P39" s="4" t="s">
        <v>33</v>
      </c>
      <c r="Q39" s="4">
        <v>0</v>
      </c>
      <c r="R39" s="7">
        <v>45218</v>
      </c>
      <c r="S39" s="6">
        <v>45248</v>
      </c>
      <c r="T39" s="4" t="s">
        <v>34</v>
      </c>
      <c r="U39" s="4">
        <v>3950.8</v>
      </c>
      <c r="V39" s="4">
        <v>0</v>
      </c>
      <c r="W39" s="4">
        <v>0</v>
      </c>
      <c r="X39" s="4" t="s">
        <v>204</v>
      </c>
      <c r="Y39" s="4" t="s">
        <v>205</v>
      </c>
    </row>
    <row r="40" s="4" customFormat="1" spans="1:25">
      <c r="A40" s="4" t="s">
        <v>206</v>
      </c>
      <c r="B40" s="4" t="s">
        <v>26</v>
      </c>
      <c r="C40" s="4" t="s">
        <v>27</v>
      </c>
      <c r="D40" s="4" t="s">
        <v>207</v>
      </c>
      <c r="E40" s="4" t="s">
        <v>208</v>
      </c>
      <c r="F40" s="6">
        <v>45241</v>
      </c>
      <c r="G40" s="6">
        <v>45245</v>
      </c>
      <c r="H40" s="4">
        <v>1</v>
      </c>
      <c r="I40" s="4">
        <v>4</v>
      </c>
      <c r="J40" s="4">
        <v>4</v>
      </c>
      <c r="K40" s="4" t="s">
        <v>30</v>
      </c>
      <c r="L40" s="4">
        <v>1380.24</v>
      </c>
      <c r="M40" s="4">
        <v>1380.24</v>
      </c>
      <c r="N40" s="4" t="s">
        <v>209</v>
      </c>
      <c r="O40" s="4" t="s">
        <v>32</v>
      </c>
      <c r="P40" s="4" t="s">
        <v>33</v>
      </c>
      <c r="Q40" s="4">
        <v>0</v>
      </c>
      <c r="R40" s="7">
        <v>45218.0000115741</v>
      </c>
      <c r="S40" s="6">
        <v>45248</v>
      </c>
      <c r="T40" s="4" t="s">
        <v>34</v>
      </c>
      <c r="U40" s="4">
        <v>1380.24</v>
      </c>
      <c r="V40" s="4">
        <v>0</v>
      </c>
      <c r="W40" s="4">
        <v>0</v>
      </c>
      <c r="X40" s="4" t="s">
        <v>210</v>
      </c>
      <c r="Y40" s="4" t="s">
        <v>42</v>
      </c>
    </row>
    <row r="41" s="4" customFormat="1" spans="1:25">
      <c r="A41" s="4" t="s">
        <v>206</v>
      </c>
      <c r="B41" s="4" t="s">
        <v>26</v>
      </c>
      <c r="C41" s="4" t="s">
        <v>43</v>
      </c>
      <c r="D41" s="4" t="s">
        <v>207</v>
      </c>
      <c r="E41" s="4" t="s">
        <v>208</v>
      </c>
      <c r="F41" s="6">
        <v>45241</v>
      </c>
      <c r="G41" s="6">
        <v>45245</v>
      </c>
      <c r="H41" s="4">
        <v>1</v>
      </c>
      <c r="I41" s="4">
        <v>4</v>
      </c>
      <c r="J41" s="4">
        <v>4</v>
      </c>
      <c r="K41" s="4" t="s">
        <v>30</v>
      </c>
      <c r="L41" s="4">
        <v>-1380.24</v>
      </c>
      <c r="M41" s="4">
        <v>-1380.24</v>
      </c>
      <c r="N41" s="4" t="s">
        <v>209</v>
      </c>
      <c r="O41" s="4" t="s">
        <v>32</v>
      </c>
      <c r="P41" s="4" t="s">
        <v>33</v>
      </c>
      <c r="Q41" s="4">
        <v>0</v>
      </c>
      <c r="R41" s="7">
        <v>45218.0000115741</v>
      </c>
      <c r="S41" s="6">
        <v>45248</v>
      </c>
      <c r="T41" s="4" t="s">
        <v>34</v>
      </c>
      <c r="U41" s="4">
        <v>-1380.24</v>
      </c>
      <c r="V41" s="4">
        <v>0</v>
      </c>
      <c r="W41" s="4">
        <v>0</v>
      </c>
      <c r="X41" s="4" t="s">
        <v>210</v>
      </c>
      <c r="Y41" s="4" t="s">
        <v>42</v>
      </c>
    </row>
    <row r="42" s="4" customFormat="1" spans="1:25">
      <c r="A42" s="4" t="s">
        <v>211</v>
      </c>
      <c r="B42" s="4" t="s">
        <v>26</v>
      </c>
      <c r="C42" s="4" t="s">
        <v>27</v>
      </c>
      <c r="D42" s="4" t="s">
        <v>212</v>
      </c>
      <c r="E42" s="4" t="s">
        <v>213</v>
      </c>
      <c r="F42" s="6">
        <v>45243</v>
      </c>
      <c r="G42" s="6">
        <v>45245</v>
      </c>
      <c r="H42" s="4">
        <v>1</v>
      </c>
      <c r="I42" s="4">
        <v>2</v>
      </c>
      <c r="J42" s="4">
        <v>2</v>
      </c>
      <c r="K42" s="4" t="s">
        <v>30</v>
      </c>
      <c r="L42" s="4">
        <v>601.67</v>
      </c>
      <c r="M42" s="4">
        <v>601.67</v>
      </c>
      <c r="N42" s="4" t="s">
        <v>214</v>
      </c>
      <c r="O42" s="4" t="s">
        <v>32</v>
      </c>
      <c r="P42" s="4" t="s">
        <v>33</v>
      </c>
      <c r="Q42" s="4">
        <v>0</v>
      </c>
      <c r="R42" s="7">
        <v>45218</v>
      </c>
      <c r="S42" s="6">
        <v>45248</v>
      </c>
      <c r="T42" s="4" t="s">
        <v>34</v>
      </c>
      <c r="U42" s="4">
        <v>601.67</v>
      </c>
      <c r="V42" s="4">
        <v>0</v>
      </c>
      <c r="W42" s="4">
        <v>0</v>
      </c>
      <c r="X42" s="4" t="s">
        <v>215</v>
      </c>
      <c r="Y42" s="4" t="s">
        <v>216</v>
      </c>
    </row>
    <row r="43" s="4" customFormat="1" spans="1:25">
      <c r="A43" s="4" t="s">
        <v>217</v>
      </c>
      <c r="B43" s="4" t="s">
        <v>26</v>
      </c>
      <c r="C43" s="4" t="s">
        <v>27</v>
      </c>
      <c r="D43" s="4" t="s">
        <v>218</v>
      </c>
      <c r="E43" s="4" t="s">
        <v>219</v>
      </c>
      <c r="F43" s="6">
        <v>45242</v>
      </c>
      <c r="G43" s="6">
        <v>45245</v>
      </c>
      <c r="H43" s="4">
        <v>1</v>
      </c>
      <c r="I43" s="4">
        <v>3</v>
      </c>
      <c r="J43" s="4">
        <v>3</v>
      </c>
      <c r="K43" s="4" t="s">
        <v>30</v>
      </c>
      <c r="L43" s="4">
        <v>882.24</v>
      </c>
      <c r="M43" s="4">
        <v>882.24</v>
      </c>
      <c r="N43" s="4" t="s">
        <v>220</v>
      </c>
      <c r="O43" s="4" t="s">
        <v>32</v>
      </c>
      <c r="P43" s="4" t="s">
        <v>33</v>
      </c>
      <c r="Q43" s="4">
        <v>0</v>
      </c>
      <c r="R43" s="7">
        <v>45218</v>
      </c>
      <c r="S43" s="6">
        <v>45248</v>
      </c>
      <c r="T43" s="4" t="s">
        <v>34</v>
      </c>
      <c r="U43" s="4">
        <v>882.24</v>
      </c>
      <c r="V43" s="4">
        <v>0</v>
      </c>
      <c r="W43" s="4">
        <v>0</v>
      </c>
      <c r="X43" s="4" t="s">
        <v>221</v>
      </c>
      <c r="Y43" s="4" t="s">
        <v>222</v>
      </c>
    </row>
    <row r="44" s="4" customFormat="1" spans="1:25">
      <c r="A44" s="4" t="s">
        <v>223</v>
      </c>
      <c r="B44" s="4" t="s">
        <v>26</v>
      </c>
      <c r="C44" s="4" t="s">
        <v>27</v>
      </c>
      <c r="D44" s="4" t="s">
        <v>224</v>
      </c>
      <c r="E44" s="4" t="s">
        <v>225</v>
      </c>
      <c r="F44" s="6">
        <v>45242</v>
      </c>
      <c r="G44" s="6">
        <v>45245</v>
      </c>
      <c r="H44" s="4">
        <v>1</v>
      </c>
      <c r="I44" s="4">
        <v>3</v>
      </c>
      <c r="J44" s="4">
        <v>3</v>
      </c>
      <c r="K44" s="4" t="s">
        <v>30</v>
      </c>
      <c r="L44" s="4">
        <v>6728.55</v>
      </c>
      <c r="M44" s="4">
        <v>6728.55</v>
      </c>
      <c r="N44" s="4" t="s">
        <v>226</v>
      </c>
      <c r="O44" s="4" t="s">
        <v>32</v>
      </c>
      <c r="P44" s="4" t="s">
        <v>33</v>
      </c>
      <c r="Q44" s="4">
        <v>0</v>
      </c>
      <c r="R44" s="7">
        <v>45221</v>
      </c>
      <c r="S44" s="6">
        <v>45248</v>
      </c>
      <c r="T44" s="4" t="s">
        <v>34</v>
      </c>
      <c r="U44" s="4">
        <v>6728.55</v>
      </c>
      <c r="V44" s="4">
        <v>0</v>
      </c>
      <c r="W44" s="4">
        <v>0</v>
      </c>
      <c r="X44" s="4" t="s">
        <v>227</v>
      </c>
      <c r="Y44" s="4" t="s">
        <v>228</v>
      </c>
    </row>
    <row r="45" s="4" customFormat="1" spans="1:25">
      <c r="A45" s="4" t="s">
        <v>229</v>
      </c>
      <c r="B45" s="4" t="s">
        <v>26</v>
      </c>
      <c r="C45" s="4" t="s">
        <v>27</v>
      </c>
      <c r="D45" s="4" t="s">
        <v>230</v>
      </c>
      <c r="E45" s="4" t="s">
        <v>231</v>
      </c>
      <c r="F45" s="6">
        <v>45243</v>
      </c>
      <c r="G45" s="6">
        <v>45245</v>
      </c>
      <c r="H45" s="4">
        <v>1</v>
      </c>
      <c r="I45" s="4">
        <v>2</v>
      </c>
      <c r="J45" s="4">
        <v>2</v>
      </c>
      <c r="K45" s="4" t="s">
        <v>30</v>
      </c>
      <c r="L45" s="4">
        <v>736.28</v>
      </c>
      <c r="M45" s="4">
        <v>736.28</v>
      </c>
      <c r="N45" s="4" t="s">
        <v>232</v>
      </c>
      <c r="O45" s="4" t="s">
        <v>32</v>
      </c>
      <c r="P45" s="4" t="s">
        <v>33</v>
      </c>
      <c r="Q45" s="4">
        <v>0</v>
      </c>
      <c r="R45" s="7">
        <v>45221.0000115741</v>
      </c>
      <c r="S45" s="6">
        <v>45248</v>
      </c>
      <c r="T45" s="4" t="s">
        <v>34</v>
      </c>
      <c r="U45" s="4">
        <v>736.28</v>
      </c>
      <c r="V45" s="4">
        <v>0</v>
      </c>
      <c r="W45" s="4">
        <v>0</v>
      </c>
      <c r="X45" s="4" t="s">
        <v>233</v>
      </c>
      <c r="Y45" s="4" t="s">
        <v>42</v>
      </c>
    </row>
    <row r="46" s="4" customFormat="1" spans="1:25">
      <c r="A46" s="4" t="s">
        <v>168</v>
      </c>
      <c r="B46" s="4" t="s">
        <v>26</v>
      </c>
      <c r="C46" s="4" t="s">
        <v>43</v>
      </c>
      <c r="D46" s="4" t="s">
        <v>169</v>
      </c>
      <c r="E46" s="4" t="s">
        <v>170</v>
      </c>
      <c r="F46" s="6">
        <v>45244</v>
      </c>
      <c r="G46" s="6">
        <v>45245</v>
      </c>
      <c r="H46" s="4">
        <v>1</v>
      </c>
      <c r="I46" s="4">
        <v>1</v>
      </c>
      <c r="J46" s="4">
        <v>1</v>
      </c>
      <c r="K46" s="4" t="s">
        <v>30</v>
      </c>
      <c r="L46" s="4">
        <v>-423.13</v>
      </c>
      <c r="M46" s="4">
        <v>-423.13</v>
      </c>
      <c r="N46" s="4" t="s">
        <v>171</v>
      </c>
      <c r="O46" s="4" t="s">
        <v>32</v>
      </c>
      <c r="P46" s="4" t="s">
        <v>33</v>
      </c>
      <c r="Q46" s="4">
        <v>0</v>
      </c>
      <c r="R46" s="7">
        <v>45212</v>
      </c>
      <c r="S46" s="6">
        <v>45248</v>
      </c>
      <c r="T46" s="4" t="s">
        <v>34</v>
      </c>
      <c r="U46" s="4">
        <v>-423.13</v>
      </c>
      <c r="V46" s="4">
        <v>0</v>
      </c>
      <c r="W46" s="4">
        <v>0</v>
      </c>
      <c r="X46" s="4" t="s">
        <v>172</v>
      </c>
      <c r="Y46" s="4" t="s">
        <v>42</v>
      </c>
    </row>
    <row r="47" s="4" customFormat="1" spans="1:25">
      <c r="A47" s="4" t="s">
        <v>234</v>
      </c>
      <c r="B47" s="4" t="s">
        <v>26</v>
      </c>
      <c r="C47" s="4" t="s">
        <v>27</v>
      </c>
      <c r="D47" s="4" t="s">
        <v>235</v>
      </c>
      <c r="E47" s="4" t="s">
        <v>236</v>
      </c>
      <c r="F47" s="6">
        <v>45244</v>
      </c>
      <c r="G47" s="6">
        <v>45245</v>
      </c>
      <c r="H47" s="4">
        <v>1</v>
      </c>
      <c r="I47" s="4">
        <v>1</v>
      </c>
      <c r="J47" s="4">
        <v>1</v>
      </c>
      <c r="K47" s="4" t="s">
        <v>30</v>
      </c>
      <c r="L47" s="4">
        <v>1808.77</v>
      </c>
      <c r="M47" s="4">
        <v>1808.77</v>
      </c>
      <c r="N47" s="4" t="s">
        <v>237</v>
      </c>
      <c r="O47" s="4" t="s">
        <v>32</v>
      </c>
      <c r="P47" s="4" t="s">
        <v>33</v>
      </c>
      <c r="Q47" s="4">
        <v>0</v>
      </c>
      <c r="R47" s="7">
        <v>45221</v>
      </c>
      <c r="S47" s="6">
        <v>45248</v>
      </c>
      <c r="T47" s="4" t="s">
        <v>34</v>
      </c>
      <c r="U47" s="4">
        <v>1808.77</v>
      </c>
      <c r="V47" s="4">
        <v>0</v>
      </c>
      <c r="W47" s="4">
        <v>0</v>
      </c>
      <c r="X47" s="4" t="s">
        <v>238</v>
      </c>
      <c r="Y47" s="4" t="s">
        <v>239</v>
      </c>
    </row>
    <row r="48" s="4" customFormat="1" spans="1:25">
      <c r="A48" s="4" t="s">
        <v>240</v>
      </c>
      <c r="B48" s="4" t="s">
        <v>26</v>
      </c>
      <c r="C48" s="4" t="s">
        <v>27</v>
      </c>
      <c r="D48" s="4" t="s">
        <v>241</v>
      </c>
      <c r="E48" s="4" t="s">
        <v>242</v>
      </c>
      <c r="F48" s="6">
        <v>45244</v>
      </c>
      <c r="G48" s="6">
        <v>45245</v>
      </c>
      <c r="H48" s="4">
        <v>1</v>
      </c>
      <c r="I48" s="4">
        <v>1</v>
      </c>
      <c r="J48" s="4">
        <v>1</v>
      </c>
      <c r="K48" s="4" t="s">
        <v>30</v>
      </c>
      <c r="L48" s="4">
        <v>646.85</v>
      </c>
      <c r="M48" s="4">
        <v>646.85</v>
      </c>
      <c r="N48" s="4" t="s">
        <v>243</v>
      </c>
      <c r="O48" s="4" t="s">
        <v>32</v>
      </c>
      <c r="P48" s="4" t="s">
        <v>33</v>
      </c>
      <c r="Q48" s="4">
        <v>0</v>
      </c>
      <c r="R48" s="7">
        <v>45223</v>
      </c>
      <c r="S48" s="6">
        <v>45248</v>
      </c>
      <c r="T48" s="4" t="s">
        <v>34</v>
      </c>
      <c r="U48" s="4">
        <v>646.85</v>
      </c>
      <c r="V48" s="4">
        <v>0</v>
      </c>
      <c r="W48" s="4">
        <v>0</v>
      </c>
      <c r="X48" s="4" t="s">
        <v>244</v>
      </c>
      <c r="Y48" s="4" t="s">
        <v>42</v>
      </c>
    </row>
    <row r="49" s="4" customFormat="1" spans="1:25">
      <c r="A49" s="4" t="s">
        <v>55</v>
      </c>
      <c r="B49" s="4" t="s">
        <v>26</v>
      </c>
      <c r="C49" s="4" t="s">
        <v>43</v>
      </c>
      <c r="D49" s="4" t="s">
        <v>56</v>
      </c>
      <c r="E49" s="4" t="s">
        <v>57</v>
      </c>
      <c r="F49" s="6">
        <v>45239</v>
      </c>
      <c r="G49" s="6">
        <v>45245</v>
      </c>
      <c r="H49" s="4">
        <v>1</v>
      </c>
      <c r="I49" s="4">
        <v>6</v>
      </c>
      <c r="J49" s="4">
        <v>6</v>
      </c>
      <c r="K49" s="4" t="s">
        <v>30</v>
      </c>
      <c r="L49" s="4">
        <v>-6274.5</v>
      </c>
      <c r="M49" s="4">
        <v>-6274.5</v>
      </c>
      <c r="N49" s="4" t="s">
        <v>58</v>
      </c>
      <c r="O49" s="4" t="s">
        <v>32</v>
      </c>
      <c r="P49" s="4" t="s">
        <v>33</v>
      </c>
      <c r="Q49" s="4">
        <v>0</v>
      </c>
      <c r="R49" s="7">
        <v>45116</v>
      </c>
      <c r="S49" s="6">
        <v>45248</v>
      </c>
      <c r="T49" s="4" t="s">
        <v>34</v>
      </c>
      <c r="U49" s="4">
        <v>-6274.5</v>
      </c>
      <c r="V49" s="4">
        <v>0</v>
      </c>
      <c r="W49" s="4">
        <v>0</v>
      </c>
      <c r="X49" s="4" t="s">
        <v>59</v>
      </c>
      <c r="Y49" s="4" t="s">
        <v>60</v>
      </c>
    </row>
    <row r="50" s="4" customFormat="1" spans="1:25">
      <c r="A50" s="4" t="s">
        <v>245</v>
      </c>
      <c r="B50" s="4" t="s">
        <v>26</v>
      </c>
      <c r="C50" s="4" t="s">
        <v>27</v>
      </c>
      <c r="D50" s="4" t="s">
        <v>246</v>
      </c>
      <c r="E50" s="4" t="s">
        <v>247</v>
      </c>
      <c r="F50" s="6">
        <v>45242</v>
      </c>
      <c r="G50" s="6">
        <v>45245</v>
      </c>
      <c r="H50" s="4">
        <v>1</v>
      </c>
      <c r="I50" s="4">
        <v>3</v>
      </c>
      <c r="J50" s="4">
        <v>3</v>
      </c>
      <c r="K50" s="4" t="s">
        <v>30</v>
      </c>
      <c r="L50" s="4">
        <v>1298.67</v>
      </c>
      <c r="M50" s="4">
        <v>1298.67</v>
      </c>
      <c r="N50" s="4" t="s">
        <v>248</v>
      </c>
      <c r="O50" s="4" t="s">
        <v>32</v>
      </c>
      <c r="P50" s="4" t="s">
        <v>33</v>
      </c>
      <c r="Q50" s="4">
        <v>0</v>
      </c>
      <c r="R50" s="7">
        <v>45225.0000115741</v>
      </c>
      <c r="S50" s="6">
        <v>45248</v>
      </c>
      <c r="T50" s="4" t="s">
        <v>34</v>
      </c>
      <c r="U50" s="4">
        <v>1298.67</v>
      </c>
      <c r="V50" s="4">
        <v>0</v>
      </c>
      <c r="W50" s="4">
        <v>0</v>
      </c>
      <c r="X50" s="4" t="s">
        <v>249</v>
      </c>
      <c r="Y50" s="4" t="s">
        <v>250</v>
      </c>
    </row>
    <row r="51" s="4" customFormat="1" spans="1:25">
      <c r="A51" s="4" t="s">
        <v>251</v>
      </c>
      <c r="B51" s="4" t="s">
        <v>26</v>
      </c>
      <c r="C51" s="4" t="s">
        <v>27</v>
      </c>
      <c r="D51" s="4" t="s">
        <v>252</v>
      </c>
      <c r="E51" s="4" t="s">
        <v>253</v>
      </c>
      <c r="F51" s="6">
        <v>45243</v>
      </c>
      <c r="G51" s="6">
        <v>45245</v>
      </c>
      <c r="H51" s="4">
        <v>1</v>
      </c>
      <c r="I51" s="4">
        <v>2</v>
      </c>
      <c r="J51" s="4">
        <v>2</v>
      </c>
      <c r="K51" s="4" t="s">
        <v>30</v>
      </c>
      <c r="L51" s="4">
        <v>2152.6</v>
      </c>
      <c r="M51" s="4">
        <v>2152.6</v>
      </c>
      <c r="N51" s="4" t="s">
        <v>254</v>
      </c>
      <c r="O51" s="4" t="s">
        <v>32</v>
      </c>
      <c r="P51" s="4" t="s">
        <v>33</v>
      </c>
      <c r="Q51" s="4">
        <v>0</v>
      </c>
      <c r="R51" s="7">
        <v>45226</v>
      </c>
      <c r="S51" s="6">
        <v>45248</v>
      </c>
      <c r="T51" s="4" t="s">
        <v>34</v>
      </c>
      <c r="U51" s="4">
        <v>2152.6</v>
      </c>
      <c r="V51" s="4">
        <v>0</v>
      </c>
      <c r="W51" s="4">
        <v>0</v>
      </c>
      <c r="X51" s="4" t="s">
        <v>255</v>
      </c>
      <c r="Y51" s="4" t="s">
        <v>42</v>
      </c>
    </row>
    <row r="52" s="4" customFormat="1" spans="1:25">
      <c r="A52" s="4" t="s">
        <v>256</v>
      </c>
      <c r="B52" s="4" t="s">
        <v>26</v>
      </c>
      <c r="C52" s="4" t="s">
        <v>27</v>
      </c>
      <c r="D52" s="4" t="s">
        <v>257</v>
      </c>
      <c r="E52" s="4" t="s">
        <v>258</v>
      </c>
      <c r="F52" s="6">
        <v>45244</v>
      </c>
      <c r="G52" s="6">
        <v>45245</v>
      </c>
      <c r="H52" s="4">
        <v>1</v>
      </c>
      <c r="I52" s="4">
        <v>1</v>
      </c>
      <c r="J52" s="4">
        <v>1</v>
      </c>
      <c r="K52" s="4" t="s">
        <v>30</v>
      </c>
      <c r="L52" s="4">
        <v>324.5</v>
      </c>
      <c r="M52" s="4">
        <v>324.5</v>
      </c>
      <c r="N52" s="4" t="s">
        <v>259</v>
      </c>
      <c r="O52" s="4" t="s">
        <v>32</v>
      </c>
      <c r="P52" s="4" t="s">
        <v>33</v>
      </c>
      <c r="Q52" s="4">
        <v>0</v>
      </c>
      <c r="R52" s="7">
        <v>45226.0000115741</v>
      </c>
      <c r="S52" s="6">
        <v>45248</v>
      </c>
      <c r="T52" s="4" t="s">
        <v>34</v>
      </c>
      <c r="U52" s="4">
        <v>324.5</v>
      </c>
      <c r="V52" s="4">
        <v>0</v>
      </c>
      <c r="W52" s="4">
        <v>0</v>
      </c>
      <c r="X52" s="4" t="s">
        <v>260</v>
      </c>
      <c r="Y52" s="4" t="s">
        <v>261</v>
      </c>
    </row>
    <row r="53" s="4" customFormat="1" spans="1:25">
      <c r="A53" s="4" t="s">
        <v>262</v>
      </c>
      <c r="B53" s="4" t="s">
        <v>26</v>
      </c>
      <c r="C53" s="4" t="s">
        <v>27</v>
      </c>
      <c r="D53" s="4" t="s">
        <v>263</v>
      </c>
      <c r="E53" s="4" t="s">
        <v>264</v>
      </c>
      <c r="F53" s="6">
        <v>45242</v>
      </c>
      <c r="G53" s="6">
        <v>45245</v>
      </c>
      <c r="H53" s="4">
        <v>1</v>
      </c>
      <c r="I53" s="4">
        <v>3</v>
      </c>
      <c r="J53" s="4">
        <v>3</v>
      </c>
      <c r="K53" s="4" t="s">
        <v>30</v>
      </c>
      <c r="L53" s="4">
        <v>3305.58</v>
      </c>
      <c r="M53" s="4">
        <v>3305.58</v>
      </c>
      <c r="N53" s="4" t="s">
        <v>265</v>
      </c>
      <c r="O53" s="4" t="s">
        <v>32</v>
      </c>
      <c r="P53" s="4" t="s">
        <v>33</v>
      </c>
      <c r="Q53" s="4">
        <v>0</v>
      </c>
      <c r="R53" s="7">
        <v>45226</v>
      </c>
      <c r="S53" s="6">
        <v>45248</v>
      </c>
      <c r="T53" s="4" t="s">
        <v>34</v>
      </c>
      <c r="U53" s="4">
        <v>3305.58</v>
      </c>
      <c r="V53" s="4">
        <v>0</v>
      </c>
      <c r="W53" s="4">
        <v>0</v>
      </c>
      <c r="X53" s="4" t="s">
        <v>266</v>
      </c>
      <c r="Y53" s="4" t="s">
        <v>267</v>
      </c>
    </row>
    <row r="54" s="4" customFormat="1" spans="1:25">
      <c r="A54" s="4" t="s">
        <v>268</v>
      </c>
      <c r="B54" s="4" t="s">
        <v>26</v>
      </c>
      <c r="C54" s="4" t="s">
        <v>27</v>
      </c>
      <c r="D54" s="4" t="s">
        <v>269</v>
      </c>
      <c r="E54" s="4" t="s">
        <v>270</v>
      </c>
      <c r="F54" s="6">
        <v>45244</v>
      </c>
      <c r="G54" s="6">
        <v>45245</v>
      </c>
      <c r="H54" s="4">
        <v>1</v>
      </c>
      <c r="I54" s="4">
        <v>1</v>
      </c>
      <c r="J54" s="4">
        <v>1</v>
      </c>
      <c r="K54" s="4" t="s">
        <v>30</v>
      </c>
      <c r="L54" s="4">
        <v>856.12</v>
      </c>
      <c r="M54" s="4">
        <v>856.12</v>
      </c>
      <c r="N54" s="4" t="s">
        <v>271</v>
      </c>
      <c r="O54" s="4" t="s">
        <v>32</v>
      </c>
      <c r="P54" s="4" t="s">
        <v>33</v>
      </c>
      <c r="Q54" s="4">
        <v>0</v>
      </c>
      <c r="R54" s="7">
        <v>45226</v>
      </c>
      <c r="S54" s="6">
        <v>45248</v>
      </c>
      <c r="T54" s="4" t="s">
        <v>34</v>
      </c>
      <c r="U54" s="4">
        <v>856.12</v>
      </c>
      <c r="V54" s="4">
        <v>0</v>
      </c>
      <c r="W54" s="4">
        <v>0</v>
      </c>
      <c r="X54" s="4" t="s">
        <v>272</v>
      </c>
      <c r="Y54" s="4" t="s">
        <v>42</v>
      </c>
    </row>
    <row r="55" s="4" customFormat="1" spans="1:25">
      <c r="A55" s="4" t="s">
        <v>273</v>
      </c>
      <c r="B55" s="4" t="s">
        <v>26</v>
      </c>
      <c r="C55" s="4" t="s">
        <v>27</v>
      </c>
      <c r="D55" s="4" t="s">
        <v>274</v>
      </c>
      <c r="E55" s="4" t="s">
        <v>275</v>
      </c>
      <c r="F55" s="6">
        <v>45242</v>
      </c>
      <c r="G55" s="6">
        <v>45245</v>
      </c>
      <c r="H55" s="4">
        <v>1</v>
      </c>
      <c r="I55" s="4">
        <v>3</v>
      </c>
      <c r="J55" s="4">
        <v>3</v>
      </c>
      <c r="K55" s="4" t="s">
        <v>30</v>
      </c>
      <c r="L55" s="4">
        <v>1549.14</v>
      </c>
      <c r="M55" s="4">
        <v>1549.14</v>
      </c>
      <c r="N55" s="4" t="s">
        <v>276</v>
      </c>
      <c r="O55" s="4" t="s">
        <v>32</v>
      </c>
      <c r="P55" s="4" t="s">
        <v>33</v>
      </c>
      <c r="Q55" s="4">
        <v>0</v>
      </c>
      <c r="R55" s="7">
        <v>45227</v>
      </c>
      <c r="S55" s="6">
        <v>45248</v>
      </c>
      <c r="T55" s="4" t="s">
        <v>34</v>
      </c>
      <c r="U55" s="4">
        <v>1549.14</v>
      </c>
      <c r="V55" s="4">
        <v>0</v>
      </c>
      <c r="W55" s="4">
        <v>0</v>
      </c>
      <c r="X55" s="4" t="s">
        <v>277</v>
      </c>
      <c r="Y55" s="4" t="s">
        <v>42</v>
      </c>
    </row>
    <row r="56" s="4" customFormat="1" spans="1:25">
      <c r="A56" s="4" t="s">
        <v>278</v>
      </c>
      <c r="B56" s="4" t="s">
        <v>26</v>
      </c>
      <c r="C56" s="4" t="s">
        <v>27</v>
      </c>
      <c r="D56" s="4" t="s">
        <v>279</v>
      </c>
      <c r="E56" s="4" t="s">
        <v>280</v>
      </c>
      <c r="F56" s="6">
        <v>45241</v>
      </c>
      <c r="G56" s="6">
        <v>45245</v>
      </c>
      <c r="H56" s="4">
        <v>1</v>
      </c>
      <c r="I56" s="4">
        <v>4</v>
      </c>
      <c r="J56" s="4">
        <v>4</v>
      </c>
      <c r="K56" s="4" t="s">
        <v>30</v>
      </c>
      <c r="L56" s="4">
        <v>4162.68</v>
      </c>
      <c r="M56" s="4">
        <v>4162.68</v>
      </c>
      <c r="N56" s="4" t="s">
        <v>281</v>
      </c>
      <c r="O56" s="4" t="s">
        <v>32</v>
      </c>
      <c r="P56" s="4" t="s">
        <v>33</v>
      </c>
      <c r="Q56" s="4">
        <v>0</v>
      </c>
      <c r="R56" s="7">
        <v>45228.0000115741</v>
      </c>
      <c r="S56" s="6">
        <v>45248</v>
      </c>
      <c r="T56" s="4" t="s">
        <v>34</v>
      </c>
      <c r="U56" s="4">
        <v>4162.68</v>
      </c>
      <c r="V56" s="4">
        <v>0</v>
      </c>
      <c r="W56" s="4">
        <v>0</v>
      </c>
      <c r="X56" s="4" t="s">
        <v>282</v>
      </c>
      <c r="Y56" s="4" t="s">
        <v>42</v>
      </c>
    </row>
    <row r="57" s="4" customFormat="1" spans="1:25">
      <c r="A57" s="4" t="s">
        <v>283</v>
      </c>
      <c r="B57" s="4" t="s">
        <v>26</v>
      </c>
      <c r="C57" s="4" t="s">
        <v>27</v>
      </c>
      <c r="D57" s="4" t="s">
        <v>284</v>
      </c>
      <c r="E57" s="4" t="s">
        <v>285</v>
      </c>
      <c r="F57" s="6">
        <v>45242</v>
      </c>
      <c r="G57" s="6">
        <v>45245</v>
      </c>
      <c r="H57" s="4">
        <v>1</v>
      </c>
      <c r="I57" s="4">
        <v>3</v>
      </c>
      <c r="J57" s="4">
        <v>3</v>
      </c>
      <c r="K57" s="4" t="s">
        <v>30</v>
      </c>
      <c r="L57" s="4">
        <v>5153.85</v>
      </c>
      <c r="M57" s="4">
        <v>5153.85</v>
      </c>
      <c r="N57" s="4" t="s">
        <v>286</v>
      </c>
      <c r="O57" s="4" t="s">
        <v>32</v>
      </c>
      <c r="P57" s="4" t="s">
        <v>33</v>
      </c>
      <c r="Q57" s="4">
        <v>0</v>
      </c>
      <c r="R57" s="7">
        <v>45228.0000115741</v>
      </c>
      <c r="S57" s="6">
        <v>45248</v>
      </c>
      <c r="T57" s="4" t="s">
        <v>34</v>
      </c>
      <c r="U57" s="4">
        <v>5153.85</v>
      </c>
      <c r="V57" s="4">
        <v>0</v>
      </c>
      <c r="W57" s="4">
        <v>0</v>
      </c>
      <c r="X57" s="4" t="s">
        <v>287</v>
      </c>
      <c r="Y57" s="4" t="s">
        <v>288</v>
      </c>
    </row>
    <row r="58" s="4" customFormat="1" spans="1:25">
      <c r="A58" s="4" t="s">
        <v>289</v>
      </c>
      <c r="B58" s="4" t="s">
        <v>26</v>
      </c>
      <c r="C58" s="4" t="s">
        <v>27</v>
      </c>
      <c r="D58" s="4" t="s">
        <v>290</v>
      </c>
      <c r="E58" s="4" t="s">
        <v>291</v>
      </c>
      <c r="F58" s="6">
        <v>45244</v>
      </c>
      <c r="G58" s="6">
        <v>45245</v>
      </c>
      <c r="H58" s="4">
        <v>1</v>
      </c>
      <c r="I58" s="4">
        <v>1</v>
      </c>
      <c r="J58" s="4">
        <v>1</v>
      </c>
      <c r="K58" s="4" t="s">
        <v>30</v>
      </c>
      <c r="L58" s="4">
        <v>1397.19</v>
      </c>
      <c r="M58" s="4">
        <v>1397.19</v>
      </c>
      <c r="N58" s="4" t="s">
        <v>292</v>
      </c>
      <c r="O58" s="4" t="s">
        <v>32</v>
      </c>
      <c r="P58" s="4" t="s">
        <v>33</v>
      </c>
      <c r="Q58" s="4">
        <v>0</v>
      </c>
      <c r="R58" s="7">
        <v>45229.0000115741</v>
      </c>
      <c r="S58" s="6">
        <v>45248</v>
      </c>
      <c r="T58" s="4" t="s">
        <v>34</v>
      </c>
      <c r="U58" s="4">
        <v>1397.19</v>
      </c>
      <c r="V58" s="4">
        <v>0</v>
      </c>
      <c r="W58" s="4">
        <v>0</v>
      </c>
      <c r="X58" s="4" t="s">
        <v>293</v>
      </c>
      <c r="Y58" s="4" t="s">
        <v>294</v>
      </c>
    </row>
    <row r="59" s="4" customFormat="1" spans="1:25">
      <c r="A59" s="4" t="s">
        <v>295</v>
      </c>
      <c r="B59" s="4" t="s">
        <v>26</v>
      </c>
      <c r="C59" s="4" t="s">
        <v>27</v>
      </c>
      <c r="D59" s="4" t="s">
        <v>296</v>
      </c>
      <c r="E59" s="4" t="s">
        <v>297</v>
      </c>
      <c r="F59" s="6">
        <v>45239</v>
      </c>
      <c r="G59" s="6">
        <v>45245</v>
      </c>
      <c r="H59" s="4">
        <v>1</v>
      </c>
      <c r="I59" s="4">
        <v>6</v>
      </c>
      <c r="J59" s="4">
        <v>6</v>
      </c>
      <c r="K59" s="4" t="s">
        <v>30</v>
      </c>
      <c r="L59" s="4">
        <v>5903.94</v>
      </c>
      <c r="M59" s="4">
        <v>5903.94</v>
      </c>
      <c r="N59" s="4" t="s">
        <v>298</v>
      </c>
      <c r="O59" s="4" t="s">
        <v>32</v>
      </c>
      <c r="P59" s="4" t="s">
        <v>33</v>
      </c>
      <c r="Q59" s="4">
        <v>0</v>
      </c>
      <c r="R59" s="7">
        <v>45229.0000115741</v>
      </c>
      <c r="S59" s="6">
        <v>45248</v>
      </c>
      <c r="T59" s="4" t="s">
        <v>34</v>
      </c>
      <c r="U59" s="4">
        <v>5903.94</v>
      </c>
      <c r="V59" s="4">
        <v>0</v>
      </c>
      <c r="W59" s="4">
        <v>0</v>
      </c>
      <c r="X59" s="4" t="s">
        <v>299</v>
      </c>
      <c r="Y59" s="4" t="s">
        <v>300</v>
      </c>
    </row>
    <row r="60" s="4" customFormat="1" spans="1:25">
      <c r="A60" s="4" t="s">
        <v>245</v>
      </c>
      <c r="B60" s="4" t="s">
        <v>26</v>
      </c>
      <c r="C60" s="4" t="s">
        <v>43</v>
      </c>
      <c r="D60" s="4" t="s">
        <v>246</v>
      </c>
      <c r="E60" s="4" t="s">
        <v>247</v>
      </c>
      <c r="F60" s="6">
        <v>45242</v>
      </c>
      <c r="G60" s="6">
        <v>45245</v>
      </c>
      <c r="H60" s="4">
        <v>1</v>
      </c>
      <c r="I60" s="4">
        <v>3</v>
      </c>
      <c r="J60" s="4">
        <v>3</v>
      </c>
      <c r="K60" s="4" t="s">
        <v>30</v>
      </c>
      <c r="L60" s="4">
        <v>-1298.67</v>
      </c>
      <c r="M60" s="4">
        <v>-1298.67</v>
      </c>
      <c r="N60" s="4" t="s">
        <v>248</v>
      </c>
      <c r="O60" s="4" t="s">
        <v>32</v>
      </c>
      <c r="P60" s="4" t="s">
        <v>33</v>
      </c>
      <c r="Q60" s="4">
        <v>0</v>
      </c>
      <c r="R60" s="7">
        <v>45225.0000115741</v>
      </c>
      <c r="S60" s="6">
        <v>45248</v>
      </c>
      <c r="T60" s="4" t="s">
        <v>34</v>
      </c>
      <c r="U60" s="4">
        <v>-1298.67</v>
      </c>
      <c r="V60" s="4">
        <v>0</v>
      </c>
      <c r="W60" s="4">
        <v>0</v>
      </c>
      <c r="X60" s="4" t="s">
        <v>249</v>
      </c>
      <c r="Y60" s="4" t="s">
        <v>250</v>
      </c>
    </row>
    <row r="61" s="4" customFormat="1" spans="1:25">
      <c r="A61" s="4" t="s">
        <v>301</v>
      </c>
      <c r="B61" s="4" t="s">
        <v>26</v>
      </c>
      <c r="C61" s="4" t="s">
        <v>27</v>
      </c>
      <c r="D61" s="4" t="s">
        <v>302</v>
      </c>
      <c r="E61" s="4" t="s">
        <v>181</v>
      </c>
      <c r="F61" s="6">
        <v>45242</v>
      </c>
      <c r="G61" s="6">
        <v>45245</v>
      </c>
      <c r="H61" s="4">
        <v>1</v>
      </c>
      <c r="I61" s="4">
        <v>3</v>
      </c>
      <c r="J61" s="4">
        <v>3</v>
      </c>
      <c r="K61" s="4" t="s">
        <v>30</v>
      </c>
      <c r="L61" s="4">
        <v>2313.51</v>
      </c>
      <c r="M61" s="4">
        <v>2313.51</v>
      </c>
      <c r="N61" s="4" t="s">
        <v>303</v>
      </c>
      <c r="O61" s="4" t="s">
        <v>32</v>
      </c>
      <c r="P61" s="4" t="s">
        <v>33</v>
      </c>
      <c r="Q61" s="4">
        <v>0</v>
      </c>
      <c r="R61" s="7">
        <v>45230.0000115741</v>
      </c>
      <c r="S61" s="6">
        <v>45248</v>
      </c>
      <c r="T61" s="4" t="s">
        <v>34</v>
      </c>
      <c r="U61" s="4">
        <v>2313.51</v>
      </c>
      <c r="V61" s="4">
        <v>0</v>
      </c>
      <c r="W61" s="4">
        <v>0</v>
      </c>
      <c r="X61" s="4" t="s">
        <v>304</v>
      </c>
      <c r="Y61" s="4" t="s">
        <v>305</v>
      </c>
    </row>
    <row r="62" s="4" customFormat="1" spans="1:25">
      <c r="A62" s="4" t="s">
        <v>306</v>
      </c>
      <c r="B62" s="4" t="s">
        <v>26</v>
      </c>
      <c r="C62" s="4" t="s">
        <v>27</v>
      </c>
      <c r="D62" s="4" t="s">
        <v>307</v>
      </c>
      <c r="E62" s="4" t="s">
        <v>308</v>
      </c>
      <c r="F62" s="6">
        <v>45244</v>
      </c>
      <c r="G62" s="6">
        <v>45245</v>
      </c>
      <c r="H62" s="4">
        <v>1</v>
      </c>
      <c r="I62" s="4">
        <v>1</v>
      </c>
      <c r="J62" s="4">
        <v>1</v>
      </c>
      <c r="K62" s="4" t="s">
        <v>30</v>
      </c>
      <c r="L62" s="4">
        <v>1239.85</v>
      </c>
      <c r="M62" s="4">
        <v>1239.85</v>
      </c>
      <c r="N62" s="4" t="s">
        <v>309</v>
      </c>
      <c r="O62" s="4" t="s">
        <v>32</v>
      </c>
      <c r="P62" s="4" t="s">
        <v>33</v>
      </c>
      <c r="Q62" s="4">
        <v>0</v>
      </c>
      <c r="R62" s="7">
        <v>45230</v>
      </c>
      <c r="S62" s="6">
        <v>45248</v>
      </c>
      <c r="T62" s="4" t="s">
        <v>34</v>
      </c>
      <c r="U62" s="4">
        <v>1239.85</v>
      </c>
      <c r="V62" s="4">
        <v>0</v>
      </c>
      <c r="W62" s="4">
        <v>0</v>
      </c>
      <c r="X62" s="4" t="s">
        <v>310</v>
      </c>
      <c r="Y62" s="4" t="s">
        <v>311</v>
      </c>
    </row>
    <row r="63" s="4" customFormat="1" spans="1:25">
      <c r="A63" s="4" t="s">
        <v>312</v>
      </c>
      <c r="B63" s="4" t="s">
        <v>26</v>
      </c>
      <c r="C63" s="4" t="s">
        <v>27</v>
      </c>
      <c r="D63" s="4" t="s">
        <v>307</v>
      </c>
      <c r="E63" s="4" t="s">
        <v>308</v>
      </c>
      <c r="F63" s="6">
        <v>45244</v>
      </c>
      <c r="G63" s="6">
        <v>45245</v>
      </c>
      <c r="H63" s="4">
        <v>1</v>
      </c>
      <c r="I63" s="4">
        <v>1</v>
      </c>
      <c r="J63" s="4">
        <v>1</v>
      </c>
      <c r="K63" s="4" t="s">
        <v>30</v>
      </c>
      <c r="L63" s="4">
        <v>1239.85</v>
      </c>
      <c r="M63" s="4">
        <v>1239.85</v>
      </c>
      <c r="N63" s="4" t="s">
        <v>313</v>
      </c>
      <c r="O63" s="4" t="s">
        <v>32</v>
      </c>
      <c r="P63" s="4" t="s">
        <v>33</v>
      </c>
      <c r="Q63" s="4">
        <v>0</v>
      </c>
      <c r="R63" s="7">
        <v>45230.0000115741</v>
      </c>
      <c r="S63" s="6">
        <v>45248</v>
      </c>
      <c r="T63" s="4" t="s">
        <v>34</v>
      </c>
      <c r="U63" s="4">
        <v>1239.85</v>
      </c>
      <c r="V63" s="4">
        <v>0</v>
      </c>
      <c r="W63" s="4">
        <v>0</v>
      </c>
      <c r="X63" s="4" t="s">
        <v>314</v>
      </c>
      <c r="Y63" s="4" t="s">
        <v>311</v>
      </c>
    </row>
    <row r="64" s="4" customFormat="1" spans="1:25">
      <c r="A64" s="4" t="s">
        <v>315</v>
      </c>
      <c r="B64" s="4" t="s">
        <v>26</v>
      </c>
      <c r="C64" s="4" t="s">
        <v>27</v>
      </c>
      <c r="D64" s="4" t="s">
        <v>307</v>
      </c>
      <c r="E64" s="4" t="s">
        <v>308</v>
      </c>
      <c r="F64" s="6">
        <v>45244</v>
      </c>
      <c r="G64" s="6">
        <v>45245</v>
      </c>
      <c r="H64" s="4">
        <v>1</v>
      </c>
      <c r="I64" s="4">
        <v>1</v>
      </c>
      <c r="J64" s="4">
        <v>1</v>
      </c>
      <c r="K64" s="4" t="s">
        <v>30</v>
      </c>
      <c r="L64" s="4">
        <v>1239.85</v>
      </c>
      <c r="M64" s="4">
        <v>1239.85</v>
      </c>
      <c r="N64" s="4" t="s">
        <v>316</v>
      </c>
      <c r="O64" s="4" t="s">
        <v>32</v>
      </c>
      <c r="P64" s="4" t="s">
        <v>33</v>
      </c>
      <c r="Q64" s="4">
        <v>0</v>
      </c>
      <c r="R64" s="7">
        <v>45230.0000115741</v>
      </c>
      <c r="S64" s="6">
        <v>45248</v>
      </c>
      <c r="T64" s="4" t="s">
        <v>34</v>
      </c>
      <c r="U64" s="4">
        <v>1239.85</v>
      </c>
      <c r="V64" s="4">
        <v>0</v>
      </c>
      <c r="W64" s="4">
        <v>0</v>
      </c>
      <c r="X64" s="4" t="s">
        <v>317</v>
      </c>
      <c r="Y64" s="4" t="s">
        <v>311</v>
      </c>
    </row>
    <row r="65" s="4" customFormat="1" spans="1:25">
      <c r="A65" s="4" t="s">
        <v>318</v>
      </c>
      <c r="B65" s="4" t="s">
        <v>26</v>
      </c>
      <c r="C65" s="4" t="s">
        <v>27</v>
      </c>
      <c r="D65" s="4" t="s">
        <v>319</v>
      </c>
      <c r="E65" s="4" t="s">
        <v>320</v>
      </c>
      <c r="F65" s="6">
        <v>45244</v>
      </c>
      <c r="G65" s="6">
        <v>45245</v>
      </c>
      <c r="H65" s="4">
        <v>1</v>
      </c>
      <c r="I65" s="4">
        <v>1</v>
      </c>
      <c r="J65" s="4">
        <v>1</v>
      </c>
      <c r="K65" s="4" t="s">
        <v>30</v>
      </c>
      <c r="L65" s="4">
        <v>1000.67</v>
      </c>
      <c r="M65" s="4">
        <v>1000.67</v>
      </c>
      <c r="N65" s="4" t="s">
        <v>321</v>
      </c>
      <c r="O65" s="4" t="s">
        <v>32</v>
      </c>
      <c r="P65" s="4" t="s">
        <v>33</v>
      </c>
      <c r="Q65" s="4">
        <v>0</v>
      </c>
      <c r="R65" s="7">
        <v>45230.0000115741</v>
      </c>
      <c r="S65" s="6">
        <v>45248</v>
      </c>
      <c r="T65" s="4" t="s">
        <v>34</v>
      </c>
      <c r="U65" s="4">
        <v>1000.67</v>
      </c>
      <c r="V65" s="4">
        <v>0</v>
      </c>
      <c r="W65" s="4">
        <v>0</v>
      </c>
      <c r="X65" s="4" t="s">
        <v>322</v>
      </c>
      <c r="Y65" s="4" t="s">
        <v>323</v>
      </c>
    </row>
    <row r="66" s="4" customFormat="1" spans="1:25">
      <c r="A66" s="4" t="s">
        <v>324</v>
      </c>
      <c r="B66" s="4" t="s">
        <v>26</v>
      </c>
      <c r="C66" s="4" t="s">
        <v>27</v>
      </c>
      <c r="D66" s="4" t="s">
        <v>325</v>
      </c>
      <c r="E66" s="4" t="s">
        <v>326</v>
      </c>
      <c r="F66" s="6">
        <v>45243</v>
      </c>
      <c r="G66" s="6">
        <v>45245</v>
      </c>
      <c r="H66" s="4">
        <v>1</v>
      </c>
      <c r="I66" s="4">
        <v>2</v>
      </c>
      <c r="J66" s="4">
        <v>2</v>
      </c>
      <c r="K66" s="4" t="s">
        <v>30</v>
      </c>
      <c r="L66" s="4">
        <v>676.16</v>
      </c>
      <c r="M66" s="4">
        <v>676.16</v>
      </c>
      <c r="N66" s="4" t="s">
        <v>327</v>
      </c>
      <c r="O66" s="4" t="s">
        <v>32</v>
      </c>
      <c r="P66" s="4" t="s">
        <v>33</v>
      </c>
      <c r="Q66" s="4">
        <v>0</v>
      </c>
      <c r="R66" s="7">
        <v>45230</v>
      </c>
      <c r="S66" s="6">
        <v>45248</v>
      </c>
      <c r="T66" s="4" t="s">
        <v>34</v>
      </c>
      <c r="U66" s="4">
        <v>676.16</v>
      </c>
      <c r="V66" s="4">
        <v>0</v>
      </c>
      <c r="W66" s="4">
        <v>0</v>
      </c>
      <c r="X66" s="4" t="s">
        <v>328</v>
      </c>
      <c r="Y66" s="4" t="s">
        <v>329</v>
      </c>
    </row>
    <row r="67" s="4" customFormat="1" spans="1:25">
      <c r="A67" s="4" t="s">
        <v>330</v>
      </c>
      <c r="B67" s="4" t="s">
        <v>26</v>
      </c>
      <c r="C67" s="4" t="s">
        <v>27</v>
      </c>
      <c r="D67" s="4" t="s">
        <v>331</v>
      </c>
      <c r="E67" s="4" t="s">
        <v>332</v>
      </c>
      <c r="F67" s="6">
        <v>45244</v>
      </c>
      <c r="G67" s="6">
        <v>45245</v>
      </c>
      <c r="H67" s="4">
        <v>1</v>
      </c>
      <c r="I67" s="4">
        <v>1</v>
      </c>
      <c r="J67" s="4">
        <v>1</v>
      </c>
      <c r="K67" s="4" t="s">
        <v>30</v>
      </c>
      <c r="L67" s="4">
        <v>1294.19</v>
      </c>
      <c r="M67" s="4">
        <v>1294.19</v>
      </c>
      <c r="N67" s="4" t="s">
        <v>333</v>
      </c>
      <c r="O67" s="4" t="s">
        <v>32</v>
      </c>
      <c r="P67" s="4" t="s">
        <v>33</v>
      </c>
      <c r="Q67" s="4">
        <v>0</v>
      </c>
      <c r="R67" s="7">
        <v>45230.0000115741</v>
      </c>
      <c r="S67" s="6">
        <v>45248</v>
      </c>
      <c r="T67" s="4" t="s">
        <v>34</v>
      </c>
      <c r="U67" s="4">
        <v>1294.19</v>
      </c>
      <c r="V67" s="4">
        <v>0</v>
      </c>
      <c r="W67" s="4">
        <v>0</v>
      </c>
      <c r="X67" s="4" t="s">
        <v>334</v>
      </c>
      <c r="Y67" s="4" t="s">
        <v>42</v>
      </c>
    </row>
    <row r="68" s="4" customFormat="1" spans="1:25">
      <c r="A68" s="4" t="s">
        <v>335</v>
      </c>
      <c r="B68" s="4" t="s">
        <v>26</v>
      </c>
      <c r="C68" s="4" t="s">
        <v>27</v>
      </c>
      <c r="D68" s="4" t="s">
        <v>336</v>
      </c>
      <c r="E68" s="4" t="s">
        <v>337</v>
      </c>
      <c r="F68" s="6">
        <v>45242</v>
      </c>
      <c r="G68" s="6">
        <v>45245</v>
      </c>
      <c r="H68" s="4">
        <v>1</v>
      </c>
      <c r="I68" s="4">
        <v>3</v>
      </c>
      <c r="J68" s="4">
        <v>3</v>
      </c>
      <c r="K68" s="4" t="s">
        <v>30</v>
      </c>
      <c r="L68" s="4">
        <v>1943.97</v>
      </c>
      <c r="M68" s="4">
        <v>1943.97</v>
      </c>
      <c r="N68" s="4" t="s">
        <v>338</v>
      </c>
      <c r="O68" s="4" t="s">
        <v>32</v>
      </c>
      <c r="P68" s="4" t="s">
        <v>33</v>
      </c>
      <c r="Q68" s="4">
        <v>0</v>
      </c>
      <c r="R68" s="7">
        <v>45230</v>
      </c>
      <c r="S68" s="6">
        <v>45248</v>
      </c>
      <c r="T68" s="4" t="s">
        <v>34</v>
      </c>
      <c r="U68" s="4">
        <v>1943.97</v>
      </c>
      <c r="V68" s="4">
        <v>0</v>
      </c>
      <c r="W68" s="4">
        <v>0</v>
      </c>
      <c r="X68" s="4" t="s">
        <v>339</v>
      </c>
      <c r="Y68" s="4" t="s">
        <v>340</v>
      </c>
    </row>
    <row r="69" s="4" customFormat="1" spans="1:25">
      <c r="A69" s="4" t="s">
        <v>341</v>
      </c>
      <c r="B69" s="4" t="s">
        <v>26</v>
      </c>
      <c r="C69" s="4" t="s">
        <v>27</v>
      </c>
      <c r="D69" s="4" t="s">
        <v>342</v>
      </c>
      <c r="E69" s="4" t="s">
        <v>343</v>
      </c>
      <c r="F69" s="6">
        <v>45241</v>
      </c>
      <c r="G69" s="6">
        <v>45245</v>
      </c>
      <c r="H69" s="4">
        <v>1</v>
      </c>
      <c r="I69" s="4">
        <v>4</v>
      </c>
      <c r="J69" s="4">
        <v>4</v>
      </c>
      <c r="K69" s="4" t="s">
        <v>30</v>
      </c>
      <c r="L69" s="4">
        <v>2262.56</v>
      </c>
      <c r="M69" s="4">
        <v>2262.56</v>
      </c>
      <c r="N69" s="4" t="s">
        <v>344</v>
      </c>
      <c r="O69" s="4" t="s">
        <v>32</v>
      </c>
      <c r="P69" s="4" t="s">
        <v>33</v>
      </c>
      <c r="Q69" s="4">
        <v>0</v>
      </c>
      <c r="R69" s="7">
        <v>45231</v>
      </c>
      <c r="S69" s="6">
        <v>45248</v>
      </c>
      <c r="T69" s="4" t="s">
        <v>34</v>
      </c>
      <c r="U69" s="4">
        <v>2262.56</v>
      </c>
      <c r="V69" s="4">
        <v>0</v>
      </c>
      <c r="W69" s="4">
        <v>0</v>
      </c>
      <c r="X69" s="4" t="s">
        <v>345</v>
      </c>
      <c r="Y69" s="4" t="s">
        <v>346</v>
      </c>
    </row>
    <row r="70" s="4" customFormat="1" spans="1:25">
      <c r="A70" s="4" t="s">
        <v>347</v>
      </c>
      <c r="B70" s="4" t="s">
        <v>26</v>
      </c>
      <c r="C70" s="4" t="s">
        <v>27</v>
      </c>
      <c r="D70" s="4" t="s">
        <v>348</v>
      </c>
      <c r="E70" s="4" t="s">
        <v>349</v>
      </c>
      <c r="F70" s="6">
        <v>45243</v>
      </c>
      <c r="G70" s="6">
        <v>45245</v>
      </c>
      <c r="H70" s="4">
        <v>1</v>
      </c>
      <c r="I70" s="4">
        <v>2</v>
      </c>
      <c r="J70" s="4">
        <v>2</v>
      </c>
      <c r="K70" s="4" t="s">
        <v>30</v>
      </c>
      <c r="L70" s="4">
        <v>266.66</v>
      </c>
      <c r="M70" s="4">
        <v>266.66</v>
      </c>
      <c r="N70" s="4" t="s">
        <v>350</v>
      </c>
      <c r="O70" s="4" t="s">
        <v>32</v>
      </c>
      <c r="P70" s="4" t="s">
        <v>33</v>
      </c>
      <c r="Q70" s="4">
        <v>0</v>
      </c>
      <c r="R70" s="7">
        <v>45231.0000115741</v>
      </c>
      <c r="S70" s="6">
        <v>45248</v>
      </c>
      <c r="T70" s="4" t="s">
        <v>34</v>
      </c>
      <c r="U70" s="4">
        <v>266.66</v>
      </c>
      <c r="V70" s="4">
        <v>0</v>
      </c>
      <c r="W70" s="4">
        <v>0</v>
      </c>
      <c r="X70" s="4" t="s">
        <v>351</v>
      </c>
      <c r="Y70" s="4" t="s">
        <v>352</v>
      </c>
    </row>
    <row r="71" s="4" customFormat="1" spans="1:25">
      <c r="A71" s="4" t="s">
        <v>353</v>
      </c>
      <c r="B71" s="4" t="s">
        <v>26</v>
      </c>
      <c r="C71" s="4" t="s">
        <v>27</v>
      </c>
      <c r="D71" s="4" t="s">
        <v>354</v>
      </c>
      <c r="E71" s="4" t="s">
        <v>355</v>
      </c>
      <c r="F71" s="6">
        <v>45243</v>
      </c>
      <c r="G71" s="6">
        <v>45245</v>
      </c>
      <c r="H71" s="4">
        <v>1</v>
      </c>
      <c r="I71" s="4">
        <v>2</v>
      </c>
      <c r="J71" s="4">
        <v>2</v>
      </c>
      <c r="K71" s="4" t="s">
        <v>30</v>
      </c>
      <c r="L71" s="4">
        <v>2309.66</v>
      </c>
      <c r="M71" s="4">
        <v>2309.66</v>
      </c>
      <c r="N71" s="4" t="s">
        <v>356</v>
      </c>
      <c r="O71" s="4" t="s">
        <v>32</v>
      </c>
      <c r="P71" s="4" t="s">
        <v>33</v>
      </c>
      <c r="Q71" s="4">
        <v>0</v>
      </c>
      <c r="R71" s="7">
        <v>45231.0000115741</v>
      </c>
      <c r="S71" s="6">
        <v>45248</v>
      </c>
      <c r="T71" s="4" t="s">
        <v>34</v>
      </c>
      <c r="U71" s="4">
        <v>2309.66</v>
      </c>
      <c r="V71" s="4">
        <v>0</v>
      </c>
      <c r="W71" s="4">
        <v>0</v>
      </c>
      <c r="X71" s="4" t="s">
        <v>357</v>
      </c>
      <c r="Y71" s="4" t="s">
        <v>358</v>
      </c>
    </row>
    <row r="72" s="4" customFormat="1" spans="1:25">
      <c r="A72" s="4" t="s">
        <v>359</v>
      </c>
      <c r="B72" s="4" t="s">
        <v>26</v>
      </c>
      <c r="C72" s="4" t="s">
        <v>27</v>
      </c>
      <c r="D72" s="4" t="s">
        <v>360</v>
      </c>
      <c r="E72" s="4" t="s">
        <v>361</v>
      </c>
      <c r="F72" s="6">
        <v>45244</v>
      </c>
      <c r="G72" s="6">
        <v>45245</v>
      </c>
      <c r="H72" s="4">
        <v>1</v>
      </c>
      <c r="I72" s="4">
        <v>1</v>
      </c>
      <c r="J72" s="4">
        <v>1</v>
      </c>
      <c r="K72" s="4" t="s">
        <v>30</v>
      </c>
      <c r="L72" s="4">
        <v>116.72</v>
      </c>
      <c r="M72" s="4">
        <v>116.72</v>
      </c>
      <c r="N72" s="4" t="s">
        <v>362</v>
      </c>
      <c r="O72" s="4" t="s">
        <v>32</v>
      </c>
      <c r="P72" s="4" t="s">
        <v>33</v>
      </c>
      <c r="Q72" s="4">
        <v>0</v>
      </c>
      <c r="R72" s="7">
        <v>45231.0000115741</v>
      </c>
      <c r="S72" s="6">
        <v>45248</v>
      </c>
      <c r="T72" s="4" t="s">
        <v>34</v>
      </c>
      <c r="U72" s="4">
        <v>116.72</v>
      </c>
      <c r="V72" s="4">
        <v>0</v>
      </c>
      <c r="W72" s="4">
        <v>0</v>
      </c>
      <c r="X72" s="4" t="s">
        <v>363</v>
      </c>
      <c r="Y72" s="4" t="s">
        <v>364</v>
      </c>
    </row>
    <row r="73" s="4" customFormat="1" spans="1:25">
      <c r="A73" s="4" t="s">
        <v>365</v>
      </c>
      <c r="B73" s="4" t="s">
        <v>26</v>
      </c>
      <c r="C73" s="4" t="s">
        <v>27</v>
      </c>
      <c r="D73" s="4" t="s">
        <v>241</v>
      </c>
      <c r="E73" s="4" t="s">
        <v>366</v>
      </c>
      <c r="F73" s="6">
        <v>45244</v>
      </c>
      <c r="G73" s="6">
        <v>45245</v>
      </c>
      <c r="H73" s="4">
        <v>1</v>
      </c>
      <c r="I73" s="4">
        <v>1</v>
      </c>
      <c r="J73" s="4">
        <v>1</v>
      </c>
      <c r="K73" s="4" t="s">
        <v>30</v>
      </c>
      <c r="L73" s="4">
        <v>728.79</v>
      </c>
      <c r="M73" s="4">
        <v>728.79</v>
      </c>
      <c r="N73" s="4" t="s">
        <v>367</v>
      </c>
      <c r="O73" s="4" t="s">
        <v>32</v>
      </c>
      <c r="P73" s="4" t="s">
        <v>33</v>
      </c>
      <c r="Q73" s="4">
        <v>0</v>
      </c>
      <c r="R73" s="7">
        <v>45231.0000115741</v>
      </c>
      <c r="S73" s="6">
        <v>45248</v>
      </c>
      <c r="T73" s="4" t="s">
        <v>34</v>
      </c>
      <c r="U73" s="4">
        <v>728.79</v>
      </c>
      <c r="V73" s="4">
        <v>0</v>
      </c>
      <c r="W73" s="4">
        <v>0</v>
      </c>
      <c r="X73" s="4" t="s">
        <v>368</v>
      </c>
      <c r="Y73" s="4" t="s">
        <v>42</v>
      </c>
    </row>
    <row r="74" s="4" customFormat="1" spans="1:25">
      <c r="A74" s="4" t="s">
        <v>369</v>
      </c>
      <c r="B74" s="4" t="s">
        <v>26</v>
      </c>
      <c r="C74" s="4" t="s">
        <v>27</v>
      </c>
      <c r="D74" s="4" t="s">
        <v>370</v>
      </c>
      <c r="E74" s="4" t="s">
        <v>371</v>
      </c>
      <c r="F74" s="6">
        <v>45243</v>
      </c>
      <c r="G74" s="6">
        <v>45245</v>
      </c>
      <c r="H74" s="4">
        <v>1</v>
      </c>
      <c r="I74" s="4">
        <v>2</v>
      </c>
      <c r="J74" s="4">
        <v>2</v>
      </c>
      <c r="K74" s="4" t="s">
        <v>30</v>
      </c>
      <c r="L74" s="4">
        <v>1398.3</v>
      </c>
      <c r="M74" s="4">
        <v>1398.3</v>
      </c>
      <c r="N74" s="4" t="s">
        <v>372</v>
      </c>
      <c r="O74" s="4" t="s">
        <v>32</v>
      </c>
      <c r="P74" s="4" t="s">
        <v>33</v>
      </c>
      <c r="Q74" s="4">
        <v>0</v>
      </c>
      <c r="R74" s="7">
        <v>45232</v>
      </c>
      <c r="S74" s="6">
        <v>45248</v>
      </c>
      <c r="T74" s="4" t="s">
        <v>34</v>
      </c>
      <c r="U74" s="4">
        <v>1398.3</v>
      </c>
      <c r="V74" s="4">
        <v>0</v>
      </c>
      <c r="W74" s="4">
        <v>0</v>
      </c>
      <c r="X74" s="4" t="s">
        <v>373</v>
      </c>
      <c r="Y74" s="4" t="s">
        <v>374</v>
      </c>
    </row>
    <row r="75" s="4" customFormat="1" spans="1:25">
      <c r="A75" s="4" t="s">
        <v>173</v>
      </c>
      <c r="B75" s="4" t="s">
        <v>26</v>
      </c>
      <c r="C75" s="4" t="s">
        <v>43</v>
      </c>
      <c r="D75" s="4" t="s">
        <v>174</v>
      </c>
      <c r="E75" s="4" t="s">
        <v>175</v>
      </c>
      <c r="F75" s="6">
        <v>45244</v>
      </c>
      <c r="G75" s="6">
        <v>45245</v>
      </c>
      <c r="H75" s="4">
        <v>1</v>
      </c>
      <c r="I75" s="4">
        <v>1</v>
      </c>
      <c r="J75" s="4">
        <v>1</v>
      </c>
      <c r="K75" s="4" t="s">
        <v>30</v>
      </c>
      <c r="L75" s="4">
        <v>-969.89</v>
      </c>
      <c r="M75" s="4">
        <v>-969.89</v>
      </c>
      <c r="N75" s="4" t="s">
        <v>176</v>
      </c>
      <c r="O75" s="4" t="s">
        <v>32</v>
      </c>
      <c r="P75" s="4" t="s">
        <v>33</v>
      </c>
      <c r="Q75" s="4">
        <v>0</v>
      </c>
      <c r="R75" s="7">
        <v>45212.0000115741</v>
      </c>
      <c r="S75" s="6">
        <v>45248</v>
      </c>
      <c r="T75" s="4" t="s">
        <v>34</v>
      </c>
      <c r="U75" s="4">
        <v>-969.89</v>
      </c>
      <c r="V75" s="4">
        <v>0</v>
      </c>
      <c r="W75" s="4">
        <v>0</v>
      </c>
      <c r="X75" s="4" t="s">
        <v>177</v>
      </c>
      <c r="Y75" s="4" t="s">
        <v>178</v>
      </c>
    </row>
    <row r="76" s="4" customFormat="1" spans="1:25">
      <c r="A76" s="4" t="s">
        <v>375</v>
      </c>
      <c r="B76" s="4" t="s">
        <v>26</v>
      </c>
      <c r="C76" s="4" t="s">
        <v>27</v>
      </c>
      <c r="D76" s="4" t="s">
        <v>376</v>
      </c>
      <c r="E76" s="4" t="s">
        <v>253</v>
      </c>
      <c r="F76" s="6">
        <v>45244</v>
      </c>
      <c r="G76" s="6">
        <v>45245</v>
      </c>
      <c r="H76" s="4">
        <v>1</v>
      </c>
      <c r="I76" s="4">
        <v>1</v>
      </c>
      <c r="J76" s="4">
        <v>1</v>
      </c>
      <c r="K76" s="4" t="s">
        <v>30</v>
      </c>
      <c r="L76" s="4">
        <v>1124.61</v>
      </c>
      <c r="M76" s="4">
        <v>1124.61</v>
      </c>
      <c r="N76" s="4" t="s">
        <v>377</v>
      </c>
      <c r="O76" s="4" t="s">
        <v>32</v>
      </c>
      <c r="P76" s="4" t="s">
        <v>33</v>
      </c>
      <c r="Q76" s="4">
        <v>0</v>
      </c>
      <c r="R76" s="7">
        <v>45232.0000115741</v>
      </c>
      <c r="S76" s="6">
        <v>45248</v>
      </c>
      <c r="T76" s="4" t="s">
        <v>34</v>
      </c>
      <c r="U76" s="4">
        <v>1124.61</v>
      </c>
      <c r="V76" s="4">
        <v>0</v>
      </c>
      <c r="W76" s="4">
        <v>0</v>
      </c>
      <c r="X76" s="4" t="s">
        <v>378</v>
      </c>
      <c r="Y76" s="4" t="s">
        <v>379</v>
      </c>
    </row>
    <row r="77" s="4" customFormat="1" spans="1:25">
      <c r="A77" s="4" t="s">
        <v>335</v>
      </c>
      <c r="B77" s="4" t="s">
        <v>26</v>
      </c>
      <c r="C77" s="4" t="s">
        <v>43</v>
      </c>
      <c r="D77" s="4" t="s">
        <v>336</v>
      </c>
      <c r="E77" s="4" t="s">
        <v>337</v>
      </c>
      <c r="F77" s="6">
        <v>45242</v>
      </c>
      <c r="G77" s="6">
        <v>45245</v>
      </c>
      <c r="H77" s="4">
        <v>1</v>
      </c>
      <c r="I77" s="4">
        <v>3</v>
      </c>
      <c r="J77" s="4">
        <v>3</v>
      </c>
      <c r="K77" s="4" t="s">
        <v>30</v>
      </c>
      <c r="L77" s="4">
        <v>-1943.97</v>
      </c>
      <c r="M77" s="4">
        <v>-1943.97</v>
      </c>
      <c r="N77" s="4" t="s">
        <v>338</v>
      </c>
      <c r="O77" s="4" t="s">
        <v>32</v>
      </c>
      <c r="P77" s="4" t="s">
        <v>33</v>
      </c>
      <c r="Q77" s="4">
        <v>0</v>
      </c>
      <c r="R77" s="7">
        <v>45230</v>
      </c>
      <c r="S77" s="6">
        <v>45248</v>
      </c>
      <c r="T77" s="4" t="s">
        <v>34</v>
      </c>
      <c r="U77" s="4">
        <v>-1943.97</v>
      </c>
      <c r="V77" s="4">
        <v>0</v>
      </c>
      <c r="W77" s="4">
        <v>0</v>
      </c>
      <c r="X77" s="4" t="s">
        <v>339</v>
      </c>
      <c r="Y77" s="4" t="s">
        <v>340</v>
      </c>
    </row>
    <row r="78" s="4" customFormat="1" spans="1:25">
      <c r="A78" s="4" t="s">
        <v>380</v>
      </c>
      <c r="B78" s="4" t="s">
        <v>26</v>
      </c>
      <c r="C78" s="4" t="s">
        <v>27</v>
      </c>
      <c r="D78" s="4" t="s">
        <v>381</v>
      </c>
      <c r="E78" s="4" t="s">
        <v>225</v>
      </c>
      <c r="F78" s="6">
        <v>45242</v>
      </c>
      <c r="G78" s="6">
        <v>45245</v>
      </c>
      <c r="H78" s="4">
        <v>1</v>
      </c>
      <c r="I78" s="4">
        <v>3</v>
      </c>
      <c r="J78" s="4">
        <v>3</v>
      </c>
      <c r="K78" s="4" t="s">
        <v>30</v>
      </c>
      <c r="L78" s="4">
        <v>4446.26</v>
      </c>
      <c r="M78" s="4">
        <v>4446.26</v>
      </c>
      <c r="N78" s="4" t="s">
        <v>382</v>
      </c>
      <c r="O78" s="4" t="s">
        <v>32</v>
      </c>
      <c r="P78" s="4" t="s">
        <v>33</v>
      </c>
      <c r="Q78" s="4">
        <v>0</v>
      </c>
      <c r="R78" s="7">
        <v>45232.0000115741</v>
      </c>
      <c r="S78" s="6">
        <v>45248</v>
      </c>
      <c r="T78" s="4" t="s">
        <v>34</v>
      </c>
      <c r="U78" s="4">
        <v>4446.26</v>
      </c>
      <c r="V78" s="4">
        <v>0</v>
      </c>
      <c r="W78" s="4">
        <v>0</v>
      </c>
      <c r="X78" s="4" t="s">
        <v>383</v>
      </c>
      <c r="Y78" s="4" t="s">
        <v>42</v>
      </c>
    </row>
    <row r="79" s="4" customFormat="1" spans="1:25">
      <c r="A79" s="4" t="s">
        <v>384</v>
      </c>
      <c r="B79" s="4" t="s">
        <v>26</v>
      </c>
      <c r="C79" s="4" t="s">
        <v>27</v>
      </c>
      <c r="D79" s="4" t="s">
        <v>385</v>
      </c>
      <c r="E79" s="4" t="s">
        <v>386</v>
      </c>
      <c r="F79" s="6">
        <v>45244</v>
      </c>
      <c r="G79" s="6">
        <v>45245</v>
      </c>
      <c r="H79" s="4">
        <v>1</v>
      </c>
      <c r="I79" s="4">
        <v>1</v>
      </c>
      <c r="J79" s="4">
        <v>1</v>
      </c>
      <c r="K79" s="4" t="s">
        <v>30</v>
      </c>
      <c r="L79" s="4">
        <v>196.84</v>
      </c>
      <c r="M79" s="4">
        <v>196.84</v>
      </c>
      <c r="N79" s="4" t="s">
        <v>387</v>
      </c>
      <c r="O79" s="4" t="s">
        <v>32</v>
      </c>
      <c r="P79" s="4" t="s">
        <v>33</v>
      </c>
      <c r="Q79" s="4">
        <v>0</v>
      </c>
      <c r="R79" s="7">
        <v>45233</v>
      </c>
      <c r="S79" s="6">
        <v>45248</v>
      </c>
      <c r="T79" s="4" t="s">
        <v>34</v>
      </c>
      <c r="U79" s="4">
        <v>196.84</v>
      </c>
      <c r="V79" s="4">
        <v>0</v>
      </c>
      <c r="W79" s="4">
        <v>0</v>
      </c>
      <c r="X79" s="4" t="s">
        <v>388</v>
      </c>
      <c r="Y79" s="4" t="s">
        <v>389</v>
      </c>
    </row>
    <row r="80" s="4" customFormat="1" spans="1:25">
      <c r="A80" s="4" t="s">
        <v>390</v>
      </c>
      <c r="B80" s="4" t="s">
        <v>26</v>
      </c>
      <c r="C80" s="4" t="s">
        <v>27</v>
      </c>
      <c r="D80" s="4" t="s">
        <v>391</v>
      </c>
      <c r="E80" s="4" t="s">
        <v>392</v>
      </c>
      <c r="F80" s="6">
        <v>45243</v>
      </c>
      <c r="G80" s="6">
        <v>45245</v>
      </c>
      <c r="H80" s="4">
        <v>1</v>
      </c>
      <c r="I80" s="4">
        <v>2</v>
      </c>
      <c r="J80" s="4">
        <v>2</v>
      </c>
      <c r="K80" s="4" t="s">
        <v>30</v>
      </c>
      <c r="L80" s="4">
        <v>2835.7</v>
      </c>
      <c r="M80" s="4">
        <v>2835.7</v>
      </c>
      <c r="N80" s="4" t="s">
        <v>393</v>
      </c>
      <c r="O80" s="4" t="s">
        <v>32</v>
      </c>
      <c r="P80" s="4" t="s">
        <v>33</v>
      </c>
      <c r="Q80" s="4">
        <v>0</v>
      </c>
      <c r="R80" s="7">
        <v>45233</v>
      </c>
      <c r="S80" s="6">
        <v>45248</v>
      </c>
      <c r="T80" s="4" t="s">
        <v>34</v>
      </c>
      <c r="U80" s="4">
        <v>2835.7</v>
      </c>
      <c r="V80" s="4">
        <v>0</v>
      </c>
      <c r="W80" s="4">
        <v>0</v>
      </c>
      <c r="X80" s="4" t="s">
        <v>394</v>
      </c>
      <c r="Y80" s="4" t="s">
        <v>395</v>
      </c>
    </row>
    <row r="81" s="4" customFormat="1" spans="1:25">
      <c r="A81" s="4" t="s">
        <v>396</v>
      </c>
      <c r="B81" s="4" t="s">
        <v>26</v>
      </c>
      <c r="C81" s="4" t="s">
        <v>27</v>
      </c>
      <c r="D81" s="4" t="s">
        <v>397</v>
      </c>
      <c r="E81" s="4" t="s">
        <v>398</v>
      </c>
      <c r="F81" s="6">
        <v>45244</v>
      </c>
      <c r="G81" s="6">
        <v>45245</v>
      </c>
      <c r="H81" s="4">
        <v>1</v>
      </c>
      <c r="I81" s="4">
        <v>1</v>
      </c>
      <c r="J81" s="4">
        <v>1</v>
      </c>
      <c r="K81" s="4" t="s">
        <v>30</v>
      </c>
      <c r="L81" s="4">
        <v>739.49</v>
      </c>
      <c r="M81" s="4">
        <v>739.49</v>
      </c>
      <c r="N81" s="4" t="s">
        <v>399</v>
      </c>
      <c r="O81" s="4" t="s">
        <v>32</v>
      </c>
      <c r="P81" s="4" t="s">
        <v>33</v>
      </c>
      <c r="Q81" s="4">
        <v>0</v>
      </c>
      <c r="R81" s="7">
        <v>45233</v>
      </c>
      <c r="S81" s="6">
        <v>45248</v>
      </c>
      <c r="T81" s="4" t="s">
        <v>34</v>
      </c>
      <c r="U81" s="4">
        <v>739.49</v>
      </c>
      <c r="V81" s="4">
        <v>0</v>
      </c>
      <c r="W81" s="4">
        <v>0</v>
      </c>
      <c r="X81" s="4" t="s">
        <v>400</v>
      </c>
      <c r="Y81" s="4" t="s">
        <v>401</v>
      </c>
    </row>
    <row r="82" s="4" customFormat="1" spans="1:25">
      <c r="A82" s="4" t="s">
        <v>402</v>
      </c>
      <c r="B82" s="4" t="s">
        <v>26</v>
      </c>
      <c r="C82" s="4" t="s">
        <v>27</v>
      </c>
      <c r="D82" s="4" t="s">
        <v>403</v>
      </c>
      <c r="E82" s="4" t="s">
        <v>404</v>
      </c>
      <c r="F82" s="6">
        <v>45244</v>
      </c>
      <c r="G82" s="6">
        <v>45245</v>
      </c>
      <c r="H82" s="4">
        <v>1</v>
      </c>
      <c r="I82" s="4">
        <v>1</v>
      </c>
      <c r="J82" s="4">
        <v>1</v>
      </c>
      <c r="K82" s="4" t="s">
        <v>30</v>
      </c>
      <c r="L82" s="4">
        <v>308</v>
      </c>
      <c r="M82" s="4">
        <v>308</v>
      </c>
      <c r="N82" s="4" t="s">
        <v>405</v>
      </c>
      <c r="O82" s="4" t="s">
        <v>32</v>
      </c>
      <c r="P82" s="4" t="s">
        <v>33</v>
      </c>
      <c r="Q82" s="4">
        <v>0</v>
      </c>
      <c r="R82" s="7">
        <v>45233</v>
      </c>
      <c r="S82" s="6">
        <v>45248</v>
      </c>
      <c r="T82" s="4" t="s">
        <v>34</v>
      </c>
      <c r="U82" s="4">
        <v>308</v>
      </c>
      <c r="V82" s="4">
        <v>0</v>
      </c>
      <c r="W82" s="4">
        <v>0</v>
      </c>
      <c r="X82" s="4" t="s">
        <v>406</v>
      </c>
      <c r="Y82" s="4" t="s">
        <v>407</v>
      </c>
    </row>
    <row r="83" s="4" customFormat="1" spans="1:25">
      <c r="A83" s="4" t="s">
        <v>408</v>
      </c>
      <c r="B83" s="4" t="s">
        <v>26</v>
      </c>
      <c r="C83" s="4" t="s">
        <v>27</v>
      </c>
      <c r="D83" s="4" t="s">
        <v>409</v>
      </c>
      <c r="E83" s="4" t="s">
        <v>410</v>
      </c>
      <c r="F83" s="6">
        <v>45243</v>
      </c>
      <c r="G83" s="6">
        <v>45245</v>
      </c>
      <c r="H83" s="4">
        <v>1</v>
      </c>
      <c r="I83" s="4">
        <v>2</v>
      </c>
      <c r="J83" s="4">
        <v>2</v>
      </c>
      <c r="K83" s="4" t="s">
        <v>30</v>
      </c>
      <c r="L83" s="4">
        <v>769.72</v>
      </c>
      <c r="M83" s="4">
        <v>769.72</v>
      </c>
      <c r="N83" s="4" t="s">
        <v>411</v>
      </c>
      <c r="O83" s="4" t="s">
        <v>32</v>
      </c>
      <c r="P83" s="4" t="s">
        <v>33</v>
      </c>
      <c r="Q83" s="4">
        <v>0</v>
      </c>
      <c r="R83" s="7">
        <v>45233.0000115741</v>
      </c>
      <c r="S83" s="6">
        <v>45248</v>
      </c>
      <c r="T83" s="4" t="s">
        <v>34</v>
      </c>
      <c r="U83" s="4">
        <v>769.72</v>
      </c>
      <c r="V83" s="4">
        <v>0</v>
      </c>
      <c r="W83" s="4">
        <v>0</v>
      </c>
      <c r="X83" s="4" t="s">
        <v>412</v>
      </c>
      <c r="Y83" s="4" t="s">
        <v>413</v>
      </c>
    </row>
    <row r="84" s="4" customFormat="1" spans="1:25">
      <c r="A84" s="4" t="s">
        <v>414</v>
      </c>
      <c r="B84" s="4" t="s">
        <v>26</v>
      </c>
      <c r="C84" s="4" t="s">
        <v>27</v>
      </c>
      <c r="D84" s="4" t="s">
        <v>415</v>
      </c>
      <c r="E84" s="4" t="s">
        <v>416</v>
      </c>
      <c r="F84" s="6">
        <v>45243</v>
      </c>
      <c r="G84" s="6">
        <v>45245</v>
      </c>
      <c r="H84" s="4">
        <v>1</v>
      </c>
      <c r="I84" s="4">
        <v>2</v>
      </c>
      <c r="J84" s="4">
        <v>2</v>
      </c>
      <c r="K84" s="4" t="s">
        <v>30</v>
      </c>
      <c r="L84" s="4">
        <v>3678.28</v>
      </c>
      <c r="M84" s="4">
        <v>3678.28</v>
      </c>
      <c r="N84" s="4" t="s">
        <v>417</v>
      </c>
      <c r="O84" s="4" t="s">
        <v>32</v>
      </c>
      <c r="P84" s="4" t="s">
        <v>33</v>
      </c>
      <c r="Q84" s="4">
        <v>0</v>
      </c>
      <c r="R84" s="7">
        <v>45233.0000115741</v>
      </c>
      <c r="S84" s="6">
        <v>45248</v>
      </c>
      <c r="T84" s="4" t="s">
        <v>34</v>
      </c>
      <c r="U84" s="4">
        <v>3678.28</v>
      </c>
      <c r="V84" s="4">
        <v>0</v>
      </c>
      <c r="W84" s="4">
        <v>0</v>
      </c>
      <c r="X84" s="4" t="s">
        <v>418</v>
      </c>
      <c r="Y84" s="4" t="s">
        <v>419</v>
      </c>
    </row>
    <row r="85" s="4" customFormat="1" spans="1:25">
      <c r="A85" s="4" t="s">
        <v>420</v>
      </c>
      <c r="B85" s="4" t="s">
        <v>26</v>
      </c>
      <c r="C85" s="4" t="s">
        <v>27</v>
      </c>
      <c r="D85" s="4" t="s">
        <v>421</v>
      </c>
      <c r="E85" s="4" t="s">
        <v>422</v>
      </c>
      <c r="F85" s="6">
        <v>45243</v>
      </c>
      <c r="G85" s="6">
        <v>45245</v>
      </c>
      <c r="H85" s="4">
        <v>1</v>
      </c>
      <c r="I85" s="4">
        <v>2</v>
      </c>
      <c r="J85" s="4">
        <v>2</v>
      </c>
      <c r="K85" s="4" t="s">
        <v>30</v>
      </c>
      <c r="L85" s="4">
        <v>597.74</v>
      </c>
      <c r="M85" s="4">
        <v>597.74</v>
      </c>
      <c r="N85" s="4" t="s">
        <v>423</v>
      </c>
      <c r="O85" s="4" t="s">
        <v>32</v>
      </c>
      <c r="P85" s="4" t="s">
        <v>33</v>
      </c>
      <c r="Q85" s="4">
        <v>0</v>
      </c>
      <c r="R85" s="7">
        <v>45233</v>
      </c>
      <c r="S85" s="6">
        <v>45248</v>
      </c>
      <c r="T85" s="4" t="s">
        <v>34</v>
      </c>
      <c r="U85" s="4">
        <v>597.74</v>
      </c>
      <c r="V85" s="4">
        <v>0</v>
      </c>
      <c r="W85" s="4">
        <v>0</v>
      </c>
      <c r="X85" s="4" t="s">
        <v>424</v>
      </c>
      <c r="Y85" s="4" t="s">
        <v>425</v>
      </c>
    </row>
    <row r="86" s="4" customFormat="1" spans="1:25">
      <c r="A86" s="4" t="s">
        <v>426</v>
      </c>
      <c r="B86" s="4" t="s">
        <v>26</v>
      </c>
      <c r="C86" s="4" t="s">
        <v>27</v>
      </c>
      <c r="D86" s="4" t="s">
        <v>427</v>
      </c>
      <c r="E86" s="4" t="s">
        <v>428</v>
      </c>
      <c r="F86" s="6">
        <v>45244</v>
      </c>
      <c r="G86" s="6">
        <v>45245</v>
      </c>
      <c r="H86" s="4">
        <v>1</v>
      </c>
      <c r="I86" s="4">
        <v>1</v>
      </c>
      <c r="J86" s="4">
        <v>1</v>
      </c>
      <c r="K86" s="4" t="s">
        <v>30</v>
      </c>
      <c r="L86" s="4">
        <v>506.59</v>
      </c>
      <c r="M86" s="4">
        <v>506.59</v>
      </c>
      <c r="N86" s="4" t="s">
        <v>429</v>
      </c>
      <c r="O86" s="4" t="s">
        <v>32</v>
      </c>
      <c r="P86" s="4" t="s">
        <v>33</v>
      </c>
      <c r="Q86" s="4">
        <v>0</v>
      </c>
      <c r="R86" s="7">
        <v>45234.0000115741</v>
      </c>
      <c r="S86" s="6">
        <v>45248</v>
      </c>
      <c r="T86" s="4" t="s">
        <v>34</v>
      </c>
      <c r="U86" s="4">
        <v>506.59</v>
      </c>
      <c r="V86" s="4">
        <v>0</v>
      </c>
      <c r="W86" s="4">
        <v>0</v>
      </c>
      <c r="X86" s="4" t="s">
        <v>430</v>
      </c>
      <c r="Y86" s="4" t="s">
        <v>431</v>
      </c>
    </row>
    <row r="87" s="4" customFormat="1" spans="1:25">
      <c r="A87" s="4" t="s">
        <v>432</v>
      </c>
      <c r="B87" s="4" t="s">
        <v>26</v>
      </c>
      <c r="C87" s="4" t="s">
        <v>27</v>
      </c>
      <c r="D87" s="4" t="s">
        <v>433</v>
      </c>
      <c r="E87" s="4" t="s">
        <v>434</v>
      </c>
      <c r="F87" s="6">
        <v>45243</v>
      </c>
      <c r="G87" s="6">
        <v>45245</v>
      </c>
      <c r="H87" s="4">
        <v>1</v>
      </c>
      <c r="I87" s="4">
        <v>2</v>
      </c>
      <c r="J87" s="4">
        <v>2</v>
      </c>
      <c r="K87" s="4" t="s">
        <v>30</v>
      </c>
      <c r="L87" s="4">
        <v>246.84</v>
      </c>
      <c r="M87" s="4">
        <v>246.84</v>
      </c>
      <c r="N87" s="4" t="s">
        <v>435</v>
      </c>
      <c r="O87" s="4" t="s">
        <v>32</v>
      </c>
      <c r="P87" s="4" t="s">
        <v>33</v>
      </c>
      <c r="Q87" s="4">
        <v>0</v>
      </c>
      <c r="R87" s="7">
        <v>45234.0000115741</v>
      </c>
      <c r="S87" s="6">
        <v>45248</v>
      </c>
      <c r="T87" s="4" t="s">
        <v>34</v>
      </c>
      <c r="U87" s="4">
        <v>246.84</v>
      </c>
      <c r="V87" s="4">
        <v>0</v>
      </c>
      <c r="W87" s="4">
        <v>0</v>
      </c>
      <c r="X87" s="4" t="s">
        <v>436</v>
      </c>
      <c r="Y87" s="4" t="s">
        <v>437</v>
      </c>
    </row>
    <row r="88" s="4" customFormat="1" spans="1:25">
      <c r="A88" s="4" t="s">
        <v>438</v>
      </c>
      <c r="B88" s="4" t="s">
        <v>26</v>
      </c>
      <c r="C88" s="4" t="s">
        <v>27</v>
      </c>
      <c r="D88" s="4" t="s">
        <v>439</v>
      </c>
      <c r="E88" s="4" t="s">
        <v>440</v>
      </c>
      <c r="F88" s="6">
        <v>45243</v>
      </c>
      <c r="G88" s="6">
        <v>45245</v>
      </c>
      <c r="H88" s="4">
        <v>1</v>
      </c>
      <c r="I88" s="4">
        <v>2</v>
      </c>
      <c r="J88" s="4">
        <v>2</v>
      </c>
      <c r="K88" s="4" t="s">
        <v>30</v>
      </c>
      <c r="L88" s="4">
        <v>393.72</v>
      </c>
      <c r="M88" s="4">
        <v>393.72</v>
      </c>
      <c r="N88" s="4" t="s">
        <v>441</v>
      </c>
      <c r="O88" s="4" t="s">
        <v>32</v>
      </c>
      <c r="P88" s="4" t="s">
        <v>33</v>
      </c>
      <c r="Q88" s="4">
        <v>0</v>
      </c>
      <c r="R88" s="7">
        <v>45234</v>
      </c>
      <c r="S88" s="6">
        <v>45248</v>
      </c>
      <c r="T88" s="4" t="s">
        <v>34</v>
      </c>
      <c r="U88" s="4">
        <v>393.72</v>
      </c>
      <c r="V88" s="4">
        <v>0</v>
      </c>
      <c r="W88" s="4">
        <v>0</v>
      </c>
      <c r="X88" s="4" t="s">
        <v>442</v>
      </c>
      <c r="Y88" s="4" t="s">
        <v>42</v>
      </c>
    </row>
    <row r="89" s="4" customFormat="1" spans="1:25">
      <c r="A89" s="4" t="s">
        <v>443</v>
      </c>
      <c r="B89" s="4" t="s">
        <v>26</v>
      </c>
      <c r="C89" s="4" t="s">
        <v>27</v>
      </c>
      <c r="D89" s="4" t="s">
        <v>230</v>
      </c>
      <c r="E89" s="4" t="s">
        <v>231</v>
      </c>
      <c r="F89" s="6">
        <v>45239</v>
      </c>
      <c r="G89" s="6">
        <v>45245</v>
      </c>
      <c r="H89" s="4">
        <v>1</v>
      </c>
      <c r="I89" s="4">
        <v>6</v>
      </c>
      <c r="J89" s="4">
        <v>6</v>
      </c>
      <c r="K89" s="4" t="s">
        <v>30</v>
      </c>
      <c r="L89" s="4">
        <v>1941.24</v>
      </c>
      <c r="M89" s="4">
        <v>1941.24</v>
      </c>
      <c r="N89" s="4" t="s">
        <v>444</v>
      </c>
      <c r="O89" s="4" t="s">
        <v>32</v>
      </c>
      <c r="P89" s="4" t="s">
        <v>33</v>
      </c>
      <c r="Q89" s="4">
        <v>0</v>
      </c>
      <c r="R89" s="7">
        <v>45226</v>
      </c>
      <c r="S89" s="6">
        <v>45248</v>
      </c>
      <c r="T89" s="4" t="s">
        <v>34</v>
      </c>
      <c r="U89" s="4">
        <v>1941.24</v>
      </c>
      <c r="V89" s="4">
        <v>0</v>
      </c>
      <c r="W89" s="4">
        <v>0</v>
      </c>
      <c r="X89" s="4" t="s">
        <v>445</v>
      </c>
      <c r="Y89" s="4" t="s">
        <v>42</v>
      </c>
    </row>
    <row r="90" s="4" customFormat="1" spans="1:25">
      <c r="A90" s="4" t="s">
        <v>446</v>
      </c>
      <c r="B90" s="4" t="s">
        <v>26</v>
      </c>
      <c r="C90" s="4" t="s">
        <v>27</v>
      </c>
      <c r="D90" s="4" t="s">
        <v>447</v>
      </c>
      <c r="E90" s="4" t="s">
        <v>448</v>
      </c>
      <c r="F90" s="6">
        <v>45243</v>
      </c>
      <c r="G90" s="6">
        <v>45245</v>
      </c>
      <c r="H90" s="4">
        <v>1</v>
      </c>
      <c r="I90" s="4">
        <v>2</v>
      </c>
      <c r="J90" s="4">
        <v>2</v>
      </c>
      <c r="K90" s="4" t="s">
        <v>30</v>
      </c>
      <c r="L90" s="4">
        <v>1924.04</v>
      </c>
      <c r="M90" s="4">
        <v>1924.04</v>
      </c>
      <c r="N90" s="4" t="s">
        <v>449</v>
      </c>
      <c r="O90" s="4" t="s">
        <v>32</v>
      </c>
      <c r="P90" s="4" t="s">
        <v>33</v>
      </c>
      <c r="Q90" s="4">
        <v>0</v>
      </c>
      <c r="R90" s="7">
        <v>45234</v>
      </c>
      <c r="S90" s="6">
        <v>45248</v>
      </c>
      <c r="T90" s="4" t="s">
        <v>34</v>
      </c>
      <c r="U90" s="4">
        <v>1924.04</v>
      </c>
      <c r="V90" s="4">
        <v>0</v>
      </c>
      <c r="W90" s="4">
        <v>0</v>
      </c>
      <c r="X90" s="4" t="s">
        <v>450</v>
      </c>
      <c r="Y90" s="4" t="s">
        <v>42</v>
      </c>
    </row>
    <row r="91" s="4" customFormat="1" spans="1:25">
      <c r="A91" s="4" t="s">
        <v>451</v>
      </c>
      <c r="B91" s="4" t="s">
        <v>26</v>
      </c>
      <c r="C91" s="4" t="s">
        <v>27</v>
      </c>
      <c r="D91" s="4" t="s">
        <v>452</v>
      </c>
      <c r="E91" s="4" t="s">
        <v>453</v>
      </c>
      <c r="F91" s="6">
        <v>45242</v>
      </c>
      <c r="G91" s="6">
        <v>45245</v>
      </c>
      <c r="H91" s="4">
        <v>1</v>
      </c>
      <c r="I91" s="4">
        <v>3</v>
      </c>
      <c r="J91" s="4">
        <v>3</v>
      </c>
      <c r="K91" s="4" t="s">
        <v>30</v>
      </c>
      <c r="L91" s="4">
        <v>1111.14</v>
      </c>
      <c r="M91" s="4">
        <v>1111.14</v>
      </c>
      <c r="N91" s="4" t="s">
        <v>454</v>
      </c>
      <c r="O91" s="4" t="s">
        <v>32</v>
      </c>
      <c r="P91" s="4" t="s">
        <v>33</v>
      </c>
      <c r="Q91" s="4">
        <v>0</v>
      </c>
      <c r="R91" s="7">
        <v>45235.0000115741</v>
      </c>
      <c r="S91" s="6">
        <v>45248</v>
      </c>
      <c r="T91" s="4" t="s">
        <v>34</v>
      </c>
      <c r="U91" s="4">
        <v>1111.14</v>
      </c>
      <c r="V91" s="4">
        <v>0</v>
      </c>
      <c r="W91" s="4">
        <v>0</v>
      </c>
      <c r="X91" s="4" t="s">
        <v>455</v>
      </c>
      <c r="Y91" s="4" t="s">
        <v>456</v>
      </c>
    </row>
    <row r="92" s="4" customFormat="1" spans="1:25">
      <c r="A92" s="4" t="s">
        <v>457</v>
      </c>
      <c r="B92" s="4" t="s">
        <v>26</v>
      </c>
      <c r="C92" s="4" t="s">
        <v>27</v>
      </c>
      <c r="D92" s="4" t="s">
        <v>458</v>
      </c>
      <c r="E92" s="4" t="s">
        <v>459</v>
      </c>
      <c r="F92" s="6">
        <v>45243</v>
      </c>
      <c r="G92" s="6">
        <v>45245</v>
      </c>
      <c r="H92" s="4">
        <v>1</v>
      </c>
      <c r="I92" s="4">
        <v>2</v>
      </c>
      <c r="J92" s="4">
        <v>2</v>
      </c>
      <c r="K92" s="4" t="s">
        <v>30</v>
      </c>
      <c r="L92" s="4">
        <v>1316.22</v>
      </c>
      <c r="M92" s="4">
        <v>1316.22</v>
      </c>
      <c r="N92" s="4" t="s">
        <v>460</v>
      </c>
      <c r="O92" s="4" t="s">
        <v>32</v>
      </c>
      <c r="P92" s="4" t="s">
        <v>33</v>
      </c>
      <c r="Q92" s="4">
        <v>0</v>
      </c>
      <c r="R92" s="7">
        <v>45235.0000115741</v>
      </c>
      <c r="S92" s="6">
        <v>45248</v>
      </c>
      <c r="T92" s="4" t="s">
        <v>34</v>
      </c>
      <c r="U92" s="4">
        <v>1316.22</v>
      </c>
      <c r="V92" s="4">
        <v>0</v>
      </c>
      <c r="W92" s="4">
        <v>0</v>
      </c>
      <c r="X92" s="4" t="s">
        <v>461</v>
      </c>
      <c r="Y92" s="4" t="s">
        <v>462</v>
      </c>
    </row>
    <row r="93" s="4" customFormat="1" spans="1:25">
      <c r="A93" s="4" t="s">
        <v>463</v>
      </c>
      <c r="B93" s="4" t="s">
        <v>26</v>
      </c>
      <c r="C93" s="4" t="s">
        <v>27</v>
      </c>
      <c r="D93" s="4" t="s">
        <v>464</v>
      </c>
      <c r="E93" s="4" t="s">
        <v>465</v>
      </c>
      <c r="F93" s="6">
        <v>45243</v>
      </c>
      <c r="G93" s="6">
        <v>45245</v>
      </c>
      <c r="H93" s="4">
        <v>1</v>
      </c>
      <c r="I93" s="4">
        <v>2</v>
      </c>
      <c r="J93" s="4">
        <v>2</v>
      </c>
      <c r="K93" s="4" t="s">
        <v>30</v>
      </c>
      <c r="L93" s="4">
        <v>234.81</v>
      </c>
      <c r="M93" s="4">
        <v>234.81</v>
      </c>
      <c r="N93" s="4" t="s">
        <v>466</v>
      </c>
      <c r="O93" s="4" t="s">
        <v>32</v>
      </c>
      <c r="P93" s="4" t="s">
        <v>33</v>
      </c>
      <c r="Q93" s="4">
        <v>0</v>
      </c>
      <c r="R93" s="7">
        <v>45235</v>
      </c>
      <c r="S93" s="6">
        <v>45248</v>
      </c>
      <c r="T93" s="4" t="s">
        <v>34</v>
      </c>
      <c r="U93" s="4">
        <v>234.81</v>
      </c>
      <c r="V93" s="4">
        <v>0</v>
      </c>
      <c r="W93" s="4">
        <v>0</v>
      </c>
      <c r="X93" s="4" t="s">
        <v>467</v>
      </c>
      <c r="Y93" s="4" t="s">
        <v>42</v>
      </c>
    </row>
    <row r="94" s="4" customFormat="1" spans="1:25">
      <c r="A94" s="4" t="s">
        <v>468</v>
      </c>
      <c r="B94" s="4" t="s">
        <v>26</v>
      </c>
      <c r="C94" s="4" t="s">
        <v>27</v>
      </c>
      <c r="D94" s="4" t="s">
        <v>370</v>
      </c>
      <c r="E94" s="4" t="s">
        <v>371</v>
      </c>
      <c r="F94" s="6">
        <v>45243</v>
      </c>
      <c r="G94" s="6">
        <v>45245</v>
      </c>
      <c r="H94" s="4">
        <v>1</v>
      </c>
      <c r="I94" s="4">
        <v>2</v>
      </c>
      <c r="J94" s="4">
        <v>2</v>
      </c>
      <c r="K94" s="4" t="s">
        <v>30</v>
      </c>
      <c r="L94" s="4">
        <v>1398.34</v>
      </c>
      <c r="M94" s="4">
        <v>1398.34</v>
      </c>
      <c r="N94" s="4" t="s">
        <v>469</v>
      </c>
      <c r="O94" s="4" t="s">
        <v>32</v>
      </c>
      <c r="P94" s="4" t="s">
        <v>33</v>
      </c>
      <c r="Q94" s="4">
        <v>0</v>
      </c>
      <c r="R94" s="7">
        <v>45235.0000115741</v>
      </c>
      <c r="S94" s="6">
        <v>45248</v>
      </c>
      <c r="T94" s="4" t="s">
        <v>34</v>
      </c>
      <c r="U94" s="4">
        <v>1398.34</v>
      </c>
      <c r="V94" s="4">
        <v>0</v>
      </c>
      <c r="W94" s="4">
        <v>0</v>
      </c>
      <c r="X94" s="4" t="s">
        <v>470</v>
      </c>
      <c r="Y94" s="4" t="s">
        <v>471</v>
      </c>
    </row>
    <row r="95" s="4" customFormat="1" spans="1:25">
      <c r="A95" s="4" t="s">
        <v>472</v>
      </c>
      <c r="B95" s="4" t="s">
        <v>26</v>
      </c>
      <c r="C95" s="4" t="s">
        <v>27</v>
      </c>
      <c r="D95" s="4" t="s">
        <v>473</v>
      </c>
      <c r="E95" s="4" t="s">
        <v>474</v>
      </c>
      <c r="F95" s="6">
        <v>45241</v>
      </c>
      <c r="G95" s="6">
        <v>45245</v>
      </c>
      <c r="H95" s="4">
        <v>1</v>
      </c>
      <c r="I95" s="4">
        <v>4</v>
      </c>
      <c r="J95" s="4">
        <v>4</v>
      </c>
      <c r="K95" s="4" t="s">
        <v>30</v>
      </c>
      <c r="L95" s="4">
        <v>6684.12</v>
      </c>
      <c r="M95" s="4">
        <v>6684.12</v>
      </c>
      <c r="N95" s="4" t="s">
        <v>475</v>
      </c>
      <c r="O95" s="4" t="s">
        <v>32</v>
      </c>
      <c r="P95" s="4" t="s">
        <v>33</v>
      </c>
      <c r="Q95" s="4">
        <v>0</v>
      </c>
      <c r="R95" s="7">
        <v>45235</v>
      </c>
      <c r="S95" s="6">
        <v>45248</v>
      </c>
      <c r="T95" s="4" t="s">
        <v>34</v>
      </c>
      <c r="U95" s="4">
        <v>6684.12</v>
      </c>
      <c r="V95" s="4">
        <v>0</v>
      </c>
      <c r="W95" s="4">
        <v>0</v>
      </c>
      <c r="X95" s="4" t="s">
        <v>476</v>
      </c>
      <c r="Y95" s="4" t="s">
        <v>477</v>
      </c>
    </row>
    <row r="96" s="4" customFormat="1" spans="1:25">
      <c r="A96" s="4" t="s">
        <v>478</v>
      </c>
      <c r="B96" s="4" t="s">
        <v>26</v>
      </c>
      <c r="C96" s="4" t="s">
        <v>27</v>
      </c>
      <c r="D96" s="4" t="s">
        <v>479</v>
      </c>
      <c r="E96" s="4" t="s">
        <v>175</v>
      </c>
      <c r="F96" s="6">
        <v>45244</v>
      </c>
      <c r="G96" s="6">
        <v>45245</v>
      </c>
      <c r="H96" s="4">
        <v>1</v>
      </c>
      <c r="I96" s="4">
        <v>1</v>
      </c>
      <c r="J96" s="4">
        <v>1</v>
      </c>
      <c r="K96" s="4" t="s">
        <v>30</v>
      </c>
      <c r="L96" s="4">
        <v>342.55</v>
      </c>
      <c r="M96" s="4">
        <v>342.55</v>
      </c>
      <c r="N96" s="4" t="s">
        <v>480</v>
      </c>
      <c r="O96" s="4" t="s">
        <v>32</v>
      </c>
      <c r="P96" s="4" t="s">
        <v>33</v>
      </c>
      <c r="Q96" s="4">
        <v>0</v>
      </c>
      <c r="R96" s="7">
        <v>45235.0000115741</v>
      </c>
      <c r="S96" s="6">
        <v>45248</v>
      </c>
      <c r="T96" s="4" t="s">
        <v>34</v>
      </c>
      <c r="U96" s="4">
        <v>342.55</v>
      </c>
      <c r="V96" s="4">
        <v>0</v>
      </c>
      <c r="W96" s="4">
        <v>0</v>
      </c>
      <c r="X96" s="4" t="s">
        <v>481</v>
      </c>
      <c r="Y96" s="4" t="s">
        <v>482</v>
      </c>
    </row>
    <row r="97" s="4" customFormat="1" spans="1:25">
      <c r="A97" s="4" t="s">
        <v>483</v>
      </c>
      <c r="B97" s="4" t="s">
        <v>26</v>
      </c>
      <c r="C97" s="4" t="s">
        <v>27</v>
      </c>
      <c r="D97" s="4" t="s">
        <v>484</v>
      </c>
      <c r="E97" s="4" t="s">
        <v>485</v>
      </c>
      <c r="F97" s="6">
        <v>45241</v>
      </c>
      <c r="G97" s="6">
        <v>45245</v>
      </c>
      <c r="H97" s="4">
        <v>1</v>
      </c>
      <c r="I97" s="4">
        <v>4</v>
      </c>
      <c r="J97" s="4">
        <v>4</v>
      </c>
      <c r="K97" s="4" t="s">
        <v>30</v>
      </c>
      <c r="L97" s="4">
        <v>1393.56</v>
      </c>
      <c r="M97" s="4">
        <v>1393.56</v>
      </c>
      <c r="N97" s="4" t="s">
        <v>486</v>
      </c>
      <c r="O97" s="4" t="s">
        <v>32</v>
      </c>
      <c r="P97" s="4" t="s">
        <v>33</v>
      </c>
      <c r="Q97" s="4">
        <v>0</v>
      </c>
      <c r="R97" s="7">
        <v>45235.0000115741</v>
      </c>
      <c r="S97" s="6">
        <v>45248</v>
      </c>
      <c r="T97" s="4" t="s">
        <v>34</v>
      </c>
      <c r="U97" s="4">
        <v>1393.56</v>
      </c>
      <c r="V97" s="4">
        <v>0</v>
      </c>
      <c r="W97" s="4">
        <v>0</v>
      </c>
      <c r="X97" s="4" t="s">
        <v>487</v>
      </c>
      <c r="Y97" s="4" t="s">
        <v>42</v>
      </c>
    </row>
    <row r="98" s="4" customFormat="1" spans="1:25">
      <c r="A98" s="4" t="s">
        <v>488</v>
      </c>
      <c r="B98" s="4" t="s">
        <v>26</v>
      </c>
      <c r="C98" s="4" t="s">
        <v>27</v>
      </c>
      <c r="D98" s="4" t="s">
        <v>489</v>
      </c>
      <c r="E98" s="4" t="s">
        <v>490</v>
      </c>
      <c r="F98" s="6">
        <v>45241</v>
      </c>
      <c r="G98" s="6">
        <v>45245</v>
      </c>
      <c r="H98" s="4">
        <v>1</v>
      </c>
      <c r="I98" s="4">
        <v>4</v>
      </c>
      <c r="J98" s="4">
        <v>4</v>
      </c>
      <c r="K98" s="4" t="s">
        <v>30</v>
      </c>
      <c r="L98" s="4">
        <v>1719.66</v>
      </c>
      <c r="M98" s="4">
        <v>1719.66</v>
      </c>
      <c r="N98" s="4" t="s">
        <v>491</v>
      </c>
      <c r="O98" s="4" t="s">
        <v>32</v>
      </c>
      <c r="P98" s="4" t="s">
        <v>33</v>
      </c>
      <c r="Q98" s="4">
        <v>0</v>
      </c>
      <c r="R98" s="7">
        <v>45235</v>
      </c>
      <c r="S98" s="6">
        <v>45248</v>
      </c>
      <c r="T98" s="4" t="s">
        <v>34</v>
      </c>
      <c r="U98" s="4">
        <v>1719.66</v>
      </c>
      <c r="V98" s="4">
        <v>0</v>
      </c>
      <c r="W98" s="4">
        <v>0</v>
      </c>
      <c r="X98" s="4" t="s">
        <v>492</v>
      </c>
      <c r="Y98" s="4" t="s">
        <v>493</v>
      </c>
    </row>
    <row r="99" s="4" customFormat="1" spans="1:25">
      <c r="A99" s="4" t="s">
        <v>494</v>
      </c>
      <c r="B99" s="4" t="s">
        <v>26</v>
      </c>
      <c r="C99" s="4" t="s">
        <v>27</v>
      </c>
      <c r="D99" s="4" t="s">
        <v>495</v>
      </c>
      <c r="E99" s="4" t="s">
        <v>496</v>
      </c>
      <c r="F99" s="6">
        <v>45242</v>
      </c>
      <c r="G99" s="6">
        <v>45245</v>
      </c>
      <c r="H99" s="4">
        <v>2</v>
      </c>
      <c r="I99" s="4">
        <v>3</v>
      </c>
      <c r="J99" s="4">
        <v>6</v>
      </c>
      <c r="K99" s="4" t="s">
        <v>30</v>
      </c>
      <c r="L99" s="4">
        <v>2224.14</v>
      </c>
      <c r="M99" s="4">
        <v>2224.14</v>
      </c>
      <c r="N99" s="4" t="s">
        <v>497</v>
      </c>
      <c r="O99" s="4" t="s">
        <v>32</v>
      </c>
      <c r="P99" s="4" t="s">
        <v>33</v>
      </c>
      <c r="Q99" s="4">
        <v>0</v>
      </c>
      <c r="R99" s="7">
        <v>45236.0000115741</v>
      </c>
      <c r="S99" s="6">
        <v>45248</v>
      </c>
      <c r="T99" s="4" t="s">
        <v>34</v>
      </c>
      <c r="U99" s="4">
        <v>2224.14</v>
      </c>
      <c r="V99" s="4">
        <v>0</v>
      </c>
      <c r="W99" s="4">
        <v>0</v>
      </c>
      <c r="X99" s="4" t="s">
        <v>498</v>
      </c>
      <c r="Y99" s="4" t="s">
        <v>42</v>
      </c>
    </row>
    <row r="100" s="4" customFormat="1" spans="1:25">
      <c r="A100" s="4" t="s">
        <v>414</v>
      </c>
      <c r="B100" s="4" t="s">
        <v>26</v>
      </c>
      <c r="C100" s="4" t="s">
        <v>43</v>
      </c>
      <c r="D100" s="4" t="s">
        <v>415</v>
      </c>
      <c r="E100" s="4" t="s">
        <v>416</v>
      </c>
      <c r="F100" s="6">
        <v>45243</v>
      </c>
      <c r="G100" s="6">
        <v>45245</v>
      </c>
      <c r="H100" s="4">
        <v>1</v>
      </c>
      <c r="I100" s="4">
        <v>2</v>
      </c>
      <c r="J100" s="4">
        <v>2</v>
      </c>
      <c r="K100" s="4" t="s">
        <v>30</v>
      </c>
      <c r="L100" s="4">
        <v>-3678.28</v>
      </c>
      <c r="M100" s="4">
        <v>-3678.28</v>
      </c>
      <c r="N100" s="4" t="s">
        <v>417</v>
      </c>
      <c r="O100" s="4" t="s">
        <v>32</v>
      </c>
      <c r="P100" s="4" t="s">
        <v>33</v>
      </c>
      <c r="Q100" s="4">
        <v>0</v>
      </c>
      <c r="R100" s="7">
        <v>45233.0000115741</v>
      </c>
      <c r="S100" s="6">
        <v>45248</v>
      </c>
      <c r="T100" s="4" t="s">
        <v>34</v>
      </c>
      <c r="U100" s="4">
        <v>-3678.28</v>
      </c>
      <c r="V100" s="4">
        <v>0</v>
      </c>
      <c r="W100" s="4">
        <v>0</v>
      </c>
      <c r="X100" s="4" t="s">
        <v>418</v>
      </c>
      <c r="Y100" s="4" t="s">
        <v>419</v>
      </c>
    </row>
    <row r="101" s="4" customFormat="1" spans="1:25">
      <c r="A101" s="4" t="s">
        <v>402</v>
      </c>
      <c r="B101" s="4" t="s">
        <v>26</v>
      </c>
      <c r="C101" s="4" t="s">
        <v>43</v>
      </c>
      <c r="D101" s="4" t="s">
        <v>403</v>
      </c>
      <c r="E101" s="4" t="s">
        <v>404</v>
      </c>
      <c r="F101" s="6">
        <v>45244</v>
      </c>
      <c r="G101" s="6">
        <v>45245</v>
      </c>
      <c r="H101" s="4">
        <v>1</v>
      </c>
      <c r="I101" s="4">
        <v>1</v>
      </c>
      <c r="J101" s="4">
        <v>1</v>
      </c>
      <c r="K101" s="4" t="s">
        <v>30</v>
      </c>
      <c r="L101" s="4">
        <v>-308</v>
      </c>
      <c r="M101" s="4">
        <v>-308</v>
      </c>
      <c r="N101" s="4" t="s">
        <v>405</v>
      </c>
      <c r="O101" s="4" t="s">
        <v>32</v>
      </c>
      <c r="P101" s="4" t="s">
        <v>33</v>
      </c>
      <c r="Q101" s="4">
        <v>0</v>
      </c>
      <c r="R101" s="7">
        <v>45233</v>
      </c>
      <c r="S101" s="6">
        <v>45248</v>
      </c>
      <c r="T101" s="4" t="s">
        <v>34</v>
      </c>
      <c r="U101" s="4">
        <v>-308</v>
      </c>
      <c r="V101" s="4">
        <v>0</v>
      </c>
      <c r="W101" s="4">
        <v>0</v>
      </c>
      <c r="X101" s="4" t="s">
        <v>406</v>
      </c>
      <c r="Y101" s="4" t="s">
        <v>407</v>
      </c>
    </row>
    <row r="102" s="4" customFormat="1" spans="1:25">
      <c r="A102" s="4" t="s">
        <v>499</v>
      </c>
      <c r="B102" s="4" t="s">
        <v>26</v>
      </c>
      <c r="C102" s="4" t="s">
        <v>27</v>
      </c>
      <c r="D102" s="4" t="s">
        <v>500</v>
      </c>
      <c r="E102" s="4" t="s">
        <v>501</v>
      </c>
      <c r="F102" s="6">
        <v>45242</v>
      </c>
      <c r="G102" s="6">
        <v>45245</v>
      </c>
      <c r="H102" s="4">
        <v>1</v>
      </c>
      <c r="I102" s="4">
        <v>3</v>
      </c>
      <c r="J102" s="4">
        <v>3</v>
      </c>
      <c r="K102" s="4" t="s">
        <v>30</v>
      </c>
      <c r="L102" s="4">
        <v>1940.43</v>
      </c>
      <c r="M102" s="4">
        <v>1940.43</v>
      </c>
      <c r="N102" s="4" t="s">
        <v>502</v>
      </c>
      <c r="O102" s="4" t="s">
        <v>32</v>
      </c>
      <c r="P102" s="4" t="s">
        <v>33</v>
      </c>
      <c r="Q102" s="4">
        <v>0</v>
      </c>
      <c r="R102" s="7">
        <v>45236</v>
      </c>
      <c r="S102" s="6">
        <v>45248</v>
      </c>
      <c r="T102" s="4" t="s">
        <v>34</v>
      </c>
      <c r="U102" s="4">
        <v>1940.43</v>
      </c>
      <c r="V102" s="4">
        <v>0</v>
      </c>
      <c r="W102" s="4">
        <v>0</v>
      </c>
      <c r="X102" s="4" t="s">
        <v>503</v>
      </c>
      <c r="Y102" s="4" t="s">
        <v>504</v>
      </c>
    </row>
    <row r="103" s="4" customFormat="1" spans="1:25">
      <c r="A103" s="4" t="s">
        <v>505</v>
      </c>
      <c r="B103" s="4" t="s">
        <v>26</v>
      </c>
      <c r="C103" s="4" t="s">
        <v>27</v>
      </c>
      <c r="D103" s="4" t="s">
        <v>506</v>
      </c>
      <c r="E103" s="4" t="s">
        <v>507</v>
      </c>
      <c r="F103" s="6">
        <v>45244</v>
      </c>
      <c r="G103" s="6">
        <v>45245</v>
      </c>
      <c r="H103" s="4">
        <v>1</v>
      </c>
      <c r="I103" s="4">
        <v>1</v>
      </c>
      <c r="J103" s="4">
        <v>1</v>
      </c>
      <c r="K103" s="4" t="s">
        <v>30</v>
      </c>
      <c r="L103" s="4">
        <v>439.04</v>
      </c>
      <c r="M103" s="4">
        <v>439.04</v>
      </c>
      <c r="N103" s="4" t="s">
        <v>508</v>
      </c>
      <c r="O103" s="4" t="s">
        <v>32</v>
      </c>
      <c r="P103" s="4" t="s">
        <v>33</v>
      </c>
      <c r="Q103" s="4">
        <v>0</v>
      </c>
      <c r="R103" s="7">
        <v>45236.0000115741</v>
      </c>
      <c r="S103" s="6">
        <v>45248</v>
      </c>
      <c r="T103" s="4" t="s">
        <v>34</v>
      </c>
      <c r="U103" s="4">
        <v>439.04</v>
      </c>
      <c r="V103" s="4">
        <v>0</v>
      </c>
      <c r="W103" s="4">
        <v>0</v>
      </c>
      <c r="X103" s="4" t="s">
        <v>509</v>
      </c>
      <c r="Y103" s="4" t="s">
        <v>42</v>
      </c>
    </row>
    <row r="104" s="4" customFormat="1" spans="1:25">
      <c r="A104" s="4" t="s">
        <v>510</v>
      </c>
      <c r="B104" s="4" t="s">
        <v>26</v>
      </c>
      <c r="C104" s="4" t="s">
        <v>27</v>
      </c>
      <c r="D104" s="4" t="s">
        <v>511</v>
      </c>
      <c r="E104" s="4" t="s">
        <v>512</v>
      </c>
      <c r="F104" s="6">
        <v>45243</v>
      </c>
      <c r="G104" s="6">
        <v>45245</v>
      </c>
      <c r="H104" s="4">
        <v>1</v>
      </c>
      <c r="I104" s="4">
        <v>2</v>
      </c>
      <c r="J104" s="4">
        <v>2</v>
      </c>
      <c r="K104" s="4" t="s">
        <v>30</v>
      </c>
      <c r="L104" s="4">
        <v>558.42</v>
      </c>
      <c r="M104" s="4">
        <v>558.42</v>
      </c>
      <c r="N104" s="4" t="s">
        <v>513</v>
      </c>
      <c r="O104" s="4" t="s">
        <v>32</v>
      </c>
      <c r="P104" s="4" t="s">
        <v>33</v>
      </c>
      <c r="Q104" s="4">
        <v>0</v>
      </c>
      <c r="R104" s="7">
        <v>45236</v>
      </c>
      <c r="S104" s="6">
        <v>45248</v>
      </c>
      <c r="T104" s="4" t="s">
        <v>34</v>
      </c>
      <c r="U104" s="4">
        <v>558.42</v>
      </c>
      <c r="V104" s="4">
        <v>0</v>
      </c>
      <c r="W104" s="4">
        <v>0</v>
      </c>
      <c r="X104" s="4" t="s">
        <v>514</v>
      </c>
      <c r="Y104" s="4" t="s">
        <v>515</v>
      </c>
    </row>
    <row r="105" s="4" customFormat="1" spans="1:25">
      <c r="A105" s="4" t="s">
        <v>516</v>
      </c>
      <c r="B105" s="4" t="s">
        <v>26</v>
      </c>
      <c r="C105" s="4" t="s">
        <v>27</v>
      </c>
      <c r="D105" s="4" t="s">
        <v>517</v>
      </c>
      <c r="E105" s="4" t="s">
        <v>518</v>
      </c>
      <c r="F105" s="6">
        <v>45243</v>
      </c>
      <c r="G105" s="6">
        <v>45245</v>
      </c>
      <c r="H105" s="4">
        <v>1</v>
      </c>
      <c r="I105" s="4">
        <v>2</v>
      </c>
      <c r="J105" s="4">
        <v>2</v>
      </c>
      <c r="K105" s="4" t="s">
        <v>30</v>
      </c>
      <c r="L105" s="4">
        <v>1033.12</v>
      </c>
      <c r="M105" s="4">
        <v>1033.12</v>
      </c>
      <c r="N105" s="4" t="s">
        <v>519</v>
      </c>
      <c r="O105" s="4" t="s">
        <v>32</v>
      </c>
      <c r="P105" s="4" t="s">
        <v>33</v>
      </c>
      <c r="Q105" s="4">
        <v>0</v>
      </c>
      <c r="R105" s="7">
        <v>45236.0000115741</v>
      </c>
      <c r="S105" s="6">
        <v>45248</v>
      </c>
      <c r="T105" s="4" t="s">
        <v>34</v>
      </c>
      <c r="U105" s="4">
        <v>1033.12</v>
      </c>
      <c r="V105" s="4">
        <v>0</v>
      </c>
      <c r="W105" s="4">
        <v>0</v>
      </c>
      <c r="X105" s="4" t="s">
        <v>520</v>
      </c>
      <c r="Y105" s="4" t="s">
        <v>521</v>
      </c>
    </row>
    <row r="106" s="4" customFormat="1" spans="1:25">
      <c r="A106" s="4" t="s">
        <v>522</v>
      </c>
      <c r="B106" s="4" t="s">
        <v>26</v>
      </c>
      <c r="C106" s="4" t="s">
        <v>27</v>
      </c>
      <c r="D106" s="4" t="s">
        <v>523</v>
      </c>
      <c r="E106" s="4" t="s">
        <v>524</v>
      </c>
      <c r="F106" s="6">
        <v>45243</v>
      </c>
      <c r="G106" s="6">
        <v>45245</v>
      </c>
      <c r="H106" s="4">
        <v>1</v>
      </c>
      <c r="I106" s="4">
        <v>2</v>
      </c>
      <c r="J106" s="4">
        <v>2</v>
      </c>
      <c r="K106" s="4" t="s">
        <v>30</v>
      </c>
      <c r="L106" s="4">
        <v>2275.06</v>
      </c>
      <c r="M106" s="4">
        <v>2275.06</v>
      </c>
      <c r="N106" s="4" t="s">
        <v>525</v>
      </c>
      <c r="O106" s="4" t="s">
        <v>32</v>
      </c>
      <c r="P106" s="4" t="s">
        <v>33</v>
      </c>
      <c r="Q106" s="4">
        <v>0</v>
      </c>
      <c r="R106" s="7">
        <v>45226</v>
      </c>
      <c r="S106" s="6">
        <v>45248</v>
      </c>
      <c r="T106" s="4" t="s">
        <v>34</v>
      </c>
      <c r="U106" s="4">
        <v>2275.06</v>
      </c>
      <c r="V106" s="4">
        <v>0</v>
      </c>
      <c r="W106" s="4">
        <v>0</v>
      </c>
      <c r="X106" s="4" t="s">
        <v>526</v>
      </c>
      <c r="Y106" s="4" t="s">
        <v>527</v>
      </c>
    </row>
    <row r="107" s="4" customFormat="1" spans="1:25">
      <c r="A107" s="4" t="s">
        <v>528</v>
      </c>
      <c r="B107" s="4" t="s">
        <v>26</v>
      </c>
      <c r="C107" s="4" t="s">
        <v>27</v>
      </c>
      <c r="D107" s="4" t="s">
        <v>529</v>
      </c>
      <c r="E107" s="4" t="s">
        <v>530</v>
      </c>
      <c r="F107" s="6">
        <v>45242</v>
      </c>
      <c r="G107" s="6">
        <v>45245</v>
      </c>
      <c r="H107" s="4">
        <v>1</v>
      </c>
      <c r="I107" s="4">
        <v>3</v>
      </c>
      <c r="J107" s="4">
        <v>3</v>
      </c>
      <c r="K107" s="4" t="s">
        <v>30</v>
      </c>
      <c r="L107" s="4">
        <v>2110.11</v>
      </c>
      <c r="M107" s="4">
        <v>2110.11</v>
      </c>
      <c r="N107" s="4" t="s">
        <v>531</v>
      </c>
      <c r="O107" s="4" t="s">
        <v>32</v>
      </c>
      <c r="P107" s="4" t="s">
        <v>33</v>
      </c>
      <c r="Q107" s="4">
        <v>0</v>
      </c>
      <c r="R107" s="7">
        <v>45236</v>
      </c>
      <c r="S107" s="6">
        <v>45248</v>
      </c>
      <c r="T107" s="4" t="s">
        <v>34</v>
      </c>
      <c r="U107" s="4">
        <v>2110.11</v>
      </c>
      <c r="V107" s="4">
        <v>0</v>
      </c>
      <c r="W107" s="4">
        <v>0</v>
      </c>
      <c r="X107" s="4" t="s">
        <v>532</v>
      </c>
      <c r="Y107" s="4" t="s">
        <v>533</v>
      </c>
    </row>
    <row r="108" s="4" customFormat="1" spans="1:25">
      <c r="A108" s="4" t="s">
        <v>534</v>
      </c>
      <c r="B108" s="4" t="s">
        <v>26</v>
      </c>
      <c r="C108" s="4" t="s">
        <v>27</v>
      </c>
      <c r="D108" s="4" t="s">
        <v>535</v>
      </c>
      <c r="E108" s="4" t="s">
        <v>536</v>
      </c>
      <c r="F108" s="6">
        <v>45243</v>
      </c>
      <c r="G108" s="6">
        <v>45245</v>
      </c>
      <c r="H108" s="4">
        <v>1</v>
      </c>
      <c r="I108" s="4">
        <v>2</v>
      </c>
      <c r="J108" s="4">
        <v>2</v>
      </c>
      <c r="K108" s="4" t="s">
        <v>30</v>
      </c>
      <c r="L108" s="4">
        <v>1289.7</v>
      </c>
      <c r="M108" s="4">
        <v>1289.7</v>
      </c>
      <c r="N108" s="4" t="s">
        <v>537</v>
      </c>
      <c r="O108" s="4" t="s">
        <v>32</v>
      </c>
      <c r="P108" s="4" t="s">
        <v>33</v>
      </c>
      <c r="Q108" s="4">
        <v>0</v>
      </c>
      <c r="R108" s="7">
        <v>45236.0000115741</v>
      </c>
      <c r="S108" s="6">
        <v>45248</v>
      </c>
      <c r="T108" s="4" t="s">
        <v>34</v>
      </c>
      <c r="U108" s="4">
        <v>1289.7</v>
      </c>
      <c r="V108" s="4">
        <v>0</v>
      </c>
      <c r="W108" s="4">
        <v>0</v>
      </c>
      <c r="X108" s="4" t="s">
        <v>538</v>
      </c>
      <c r="Y108" s="4" t="s">
        <v>539</v>
      </c>
    </row>
    <row r="109" s="4" customFormat="1" spans="1:25">
      <c r="A109" s="4" t="s">
        <v>540</v>
      </c>
      <c r="B109" s="4" t="s">
        <v>26</v>
      </c>
      <c r="C109" s="4" t="s">
        <v>27</v>
      </c>
      <c r="D109" s="4" t="s">
        <v>541</v>
      </c>
      <c r="E109" s="4" t="s">
        <v>501</v>
      </c>
      <c r="F109" s="6">
        <v>45242</v>
      </c>
      <c r="G109" s="6">
        <v>45245</v>
      </c>
      <c r="H109" s="4">
        <v>2</v>
      </c>
      <c r="I109" s="4">
        <v>3</v>
      </c>
      <c r="J109" s="4">
        <v>6</v>
      </c>
      <c r="K109" s="4" t="s">
        <v>30</v>
      </c>
      <c r="L109" s="4">
        <v>2282.72</v>
      </c>
      <c r="M109" s="4">
        <v>2282.72</v>
      </c>
      <c r="N109" s="4" t="s">
        <v>542</v>
      </c>
      <c r="O109" s="4" t="s">
        <v>32</v>
      </c>
      <c r="P109" s="4" t="s">
        <v>33</v>
      </c>
      <c r="Q109" s="4">
        <v>0</v>
      </c>
      <c r="R109" s="7">
        <v>45237.0000115741</v>
      </c>
      <c r="S109" s="6">
        <v>45248</v>
      </c>
      <c r="T109" s="4" t="s">
        <v>34</v>
      </c>
      <c r="U109" s="4">
        <v>2282.72</v>
      </c>
      <c r="V109" s="4">
        <v>0</v>
      </c>
      <c r="W109" s="4">
        <v>0</v>
      </c>
      <c r="X109" s="4" t="s">
        <v>543</v>
      </c>
      <c r="Y109" s="4" t="s">
        <v>42</v>
      </c>
    </row>
    <row r="110" s="4" customFormat="1" spans="1:25">
      <c r="A110" s="4" t="s">
        <v>544</v>
      </c>
      <c r="B110" s="4" t="s">
        <v>26</v>
      </c>
      <c r="C110" s="4" t="s">
        <v>27</v>
      </c>
      <c r="D110" s="4" t="s">
        <v>545</v>
      </c>
      <c r="E110" s="4" t="s">
        <v>546</v>
      </c>
      <c r="F110" s="6">
        <v>45238</v>
      </c>
      <c r="G110" s="6">
        <v>45245</v>
      </c>
      <c r="H110" s="4">
        <v>1</v>
      </c>
      <c r="I110" s="4">
        <v>7</v>
      </c>
      <c r="J110" s="4">
        <v>7</v>
      </c>
      <c r="K110" s="4" t="s">
        <v>30</v>
      </c>
      <c r="L110" s="4">
        <v>4845.54</v>
      </c>
      <c r="M110" s="4">
        <v>4845.54</v>
      </c>
      <c r="N110" s="4" t="s">
        <v>547</v>
      </c>
      <c r="O110" s="4" t="s">
        <v>32</v>
      </c>
      <c r="P110" s="4" t="s">
        <v>33</v>
      </c>
      <c r="Q110" s="4">
        <v>0</v>
      </c>
      <c r="R110" s="7">
        <v>45237.0000115741</v>
      </c>
      <c r="S110" s="6">
        <v>45248</v>
      </c>
      <c r="T110" s="4" t="s">
        <v>34</v>
      </c>
      <c r="U110" s="4">
        <v>4845.54</v>
      </c>
      <c r="V110" s="4">
        <v>0</v>
      </c>
      <c r="W110" s="4">
        <v>0</v>
      </c>
      <c r="X110" s="4" t="s">
        <v>548</v>
      </c>
      <c r="Y110" s="4" t="s">
        <v>549</v>
      </c>
    </row>
    <row r="111" s="4" customFormat="1" spans="1:25">
      <c r="A111" s="4" t="s">
        <v>550</v>
      </c>
      <c r="B111" s="4" t="s">
        <v>26</v>
      </c>
      <c r="C111" s="4" t="s">
        <v>27</v>
      </c>
      <c r="D111" s="4" t="s">
        <v>551</v>
      </c>
      <c r="E111" s="4" t="s">
        <v>552</v>
      </c>
      <c r="F111" s="6">
        <v>45242</v>
      </c>
      <c r="G111" s="6">
        <v>45245</v>
      </c>
      <c r="H111" s="4">
        <v>1</v>
      </c>
      <c r="I111" s="4">
        <v>3</v>
      </c>
      <c r="J111" s="4">
        <v>3</v>
      </c>
      <c r="K111" s="4" t="s">
        <v>30</v>
      </c>
      <c r="L111" s="4">
        <v>2366.64</v>
      </c>
      <c r="M111" s="4">
        <v>2366.64</v>
      </c>
      <c r="N111" s="4" t="s">
        <v>553</v>
      </c>
      <c r="O111" s="4" t="s">
        <v>32</v>
      </c>
      <c r="P111" s="4" t="s">
        <v>33</v>
      </c>
      <c r="Q111" s="4">
        <v>0</v>
      </c>
      <c r="R111" s="7">
        <v>45237</v>
      </c>
      <c r="S111" s="6">
        <v>45248</v>
      </c>
      <c r="T111" s="4" t="s">
        <v>34</v>
      </c>
      <c r="U111" s="4">
        <v>2366.64</v>
      </c>
      <c r="V111" s="4">
        <v>0</v>
      </c>
      <c r="W111" s="4">
        <v>0</v>
      </c>
      <c r="X111" s="4" t="s">
        <v>554</v>
      </c>
      <c r="Y111" s="4" t="s">
        <v>555</v>
      </c>
    </row>
    <row r="112" s="4" customFormat="1" spans="1:25">
      <c r="A112" s="4" t="s">
        <v>556</v>
      </c>
      <c r="B112" s="4" t="s">
        <v>26</v>
      </c>
      <c r="C112" s="4" t="s">
        <v>27</v>
      </c>
      <c r="D112" s="4" t="s">
        <v>557</v>
      </c>
      <c r="E112" s="4" t="s">
        <v>558</v>
      </c>
      <c r="F112" s="6">
        <v>45244</v>
      </c>
      <c r="G112" s="6">
        <v>45245</v>
      </c>
      <c r="H112" s="4">
        <v>1</v>
      </c>
      <c r="I112" s="4">
        <v>1</v>
      </c>
      <c r="J112" s="4">
        <v>1</v>
      </c>
      <c r="K112" s="4" t="s">
        <v>30</v>
      </c>
      <c r="L112" s="4">
        <v>684.34</v>
      </c>
      <c r="M112" s="4">
        <v>684.34</v>
      </c>
      <c r="N112" s="4" t="s">
        <v>559</v>
      </c>
      <c r="O112" s="4" t="s">
        <v>32</v>
      </c>
      <c r="P112" s="4" t="s">
        <v>33</v>
      </c>
      <c r="Q112" s="4">
        <v>0</v>
      </c>
      <c r="R112" s="7">
        <v>45237.0000115741</v>
      </c>
      <c r="S112" s="6">
        <v>45248</v>
      </c>
      <c r="T112" s="4" t="s">
        <v>34</v>
      </c>
      <c r="U112" s="4">
        <v>684.34</v>
      </c>
      <c r="V112" s="4">
        <v>0</v>
      </c>
      <c r="W112" s="4">
        <v>0</v>
      </c>
      <c r="X112" s="4" t="s">
        <v>560</v>
      </c>
      <c r="Y112" s="4" t="s">
        <v>561</v>
      </c>
    </row>
    <row r="113" s="4" customFormat="1" spans="1:25">
      <c r="A113" s="4" t="s">
        <v>562</v>
      </c>
      <c r="B113" s="4" t="s">
        <v>26</v>
      </c>
      <c r="C113" s="4" t="s">
        <v>27</v>
      </c>
      <c r="D113" s="4" t="s">
        <v>563</v>
      </c>
      <c r="E113" s="4" t="s">
        <v>159</v>
      </c>
      <c r="F113" s="6">
        <v>45242</v>
      </c>
      <c r="G113" s="6">
        <v>45245</v>
      </c>
      <c r="H113" s="4">
        <v>1</v>
      </c>
      <c r="I113" s="4">
        <v>3</v>
      </c>
      <c r="J113" s="4">
        <v>3</v>
      </c>
      <c r="K113" s="4" t="s">
        <v>30</v>
      </c>
      <c r="L113" s="4">
        <v>1012.48</v>
      </c>
      <c r="M113" s="4">
        <v>1012.48</v>
      </c>
      <c r="N113" s="4" t="s">
        <v>564</v>
      </c>
      <c r="O113" s="4" t="s">
        <v>32</v>
      </c>
      <c r="P113" s="4" t="s">
        <v>33</v>
      </c>
      <c r="Q113" s="4">
        <v>0</v>
      </c>
      <c r="R113" s="7">
        <v>45237</v>
      </c>
      <c r="S113" s="6">
        <v>45248</v>
      </c>
      <c r="T113" s="4" t="s">
        <v>34</v>
      </c>
      <c r="U113" s="4">
        <v>1012.48</v>
      </c>
      <c r="V113" s="4">
        <v>0</v>
      </c>
      <c r="W113" s="4">
        <v>0</v>
      </c>
      <c r="X113" s="4" t="s">
        <v>565</v>
      </c>
      <c r="Y113" s="4" t="s">
        <v>42</v>
      </c>
    </row>
    <row r="114" s="4" customFormat="1" spans="1:25">
      <c r="A114" s="4" t="s">
        <v>566</v>
      </c>
      <c r="B114" s="4" t="s">
        <v>26</v>
      </c>
      <c r="C114" s="4" t="s">
        <v>27</v>
      </c>
      <c r="D114" s="4" t="s">
        <v>257</v>
      </c>
      <c r="E114" s="4" t="s">
        <v>258</v>
      </c>
      <c r="F114" s="6">
        <v>45242</v>
      </c>
      <c r="G114" s="6">
        <v>45245</v>
      </c>
      <c r="H114" s="4">
        <v>1</v>
      </c>
      <c r="I114" s="4">
        <v>3</v>
      </c>
      <c r="J114" s="4">
        <v>3</v>
      </c>
      <c r="K114" s="4" t="s">
        <v>30</v>
      </c>
      <c r="L114" s="4">
        <v>968.97</v>
      </c>
      <c r="M114" s="4">
        <v>968.97</v>
      </c>
      <c r="N114" s="4" t="s">
        <v>567</v>
      </c>
      <c r="O114" s="4" t="s">
        <v>32</v>
      </c>
      <c r="P114" s="4" t="s">
        <v>33</v>
      </c>
      <c r="Q114" s="4">
        <v>0</v>
      </c>
      <c r="R114" s="7">
        <v>45237.0000115741</v>
      </c>
      <c r="S114" s="6">
        <v>45248</v>
      </c>
      <c r="T114" s="4" t="s">
        <v>34</v>
      </c>
      <c r="U114" s="4">
        <v>968.97</v>
      </c>
      <c r="V114" s="4">
        <v>0</v>
      </c>
      <c r="W114" s="4">
        <v>0</v>
      </c>
      <c r="X114" s="4" t="s">
        <v>568</v>
      </c>
      <c r="Y114" s="4" t="s">
        <v>569</v>
      </c>
    </row>
    <row r="115" s="4" customFormat="1" spans="1:25">
      <c r="A115" s="4" t="s">
        <v>570</v>
      </c>
      <c r="B115" s="4" t="s">
        <v>26</v>
      </c>
      <c r="C115" s="4" t="s">
        <v>27</v>
      </c>
      <c r="D115" s="4" t="s">
        <v>529</v>
      </c>
      <c r="E115" s="4" t="s">
        <v>571</v>
      </c>
      <c r="F115" s="6">
        <v>45243</v>
      </c>
      <c r="G115" s="6">
        <v>45245</v>
      </c>
      <c r="H115" s="4">
        <v>1</v>
      </c>
      <c r="I115" s="4">
        <v>2</v>
      </c>
      <c r="J115" s="4">
        <v>2</v>
      </c>
      <c r="K115" s="4" t="s">
        <v>30</v>
      </c>
      <c r="L115" s="4">
        <v>1042.14</v>
      </c>
      <c r="M115" s="4">
        <v>1042.14</v>
      </c>
      <c r="N115" s="4" t="s">
        <v>572</v>
      </c>
      <c r="O115" s="4" t="s">
        <v>32</v>
      </c>
      <c r="P115" s="4" t="s">
        <v>33</v>
      </c>
      <c r="Q115" s="4">
        <v>0</v>
      </c>
      <c r="R115" s="7">
        <v>45237.0000115741</v>
      </c>
      <c r="S115" s="6">
        <v>45248</v>
      </c>
      <c r="T115" s="4" t="s">
        <v>34</v>
      </c>
      <c r="U115" s="4">
        <v>1042.14</v>
      </c>
      <c r="V115" s="4">
        <v>0</v>
      </c>
      <c r="W115" s="4">
        <v>0</v>
      </c>
      <c r="X115" s="4" t="s">
        <v>573</v>
      </c>
      <c r="Y115" s="4" t="s">
        <v>42</v>
      </c>
    </row>
    <row r="116" s="4" customFormat="1" spans="1:25">
      <c r="A116" s="4" t="s">
        <v>574</v>
      </c>
      <c r="B116" s="4" t="s">
        <v>26</v>
      </c>
      <c r="C116" s="4" t="s">
        <v>27</v>
      </c>
      <c r="D116" s="4" t="s">
        <v>575</v>
      </c>
      <c r="E116" s="4" t="s">
        <v>576</v>
      </c>
      <c r="F116" s="6">
        <v>45243</v>
      </c>
      <c r="G116" s="6">
        <v>45245</v>
      </c>
      <c r="H116" s="4">
        <v>1</v>
      </c>
      <c r="I116" s="4">
        <v>2</v>
      </c>
      <c r="J116" s="4">
        <v>2</v>
      </c>
      <c r="K116" s="4" t="s">
        <v>30</v>
      </c>
      <c r="L116" s="4">
        <v>3817.94</v>
      </c>
      <c r="M116" s="4">
        <v>3817.94</v>
      </c>
      <c r="N116" s="4" t="s">
        <v>577</v>
      </c>
      <c r="O116" s="4" t="s">
        <v>32</v>
      </c>
      <c r="P116" s="4" t="s">
        <v>33</v>
      </c>
      <c r="Q116" s="4">
        <v>0</v>
      </c>
      <c r="R116" s="7">
        <v>45237.0000115741</v>
      </c>
      <c r="S116" s="6">
        <v>45248</v>
      </c>
      <c r="T116" s="4" t="s">
        <v>34</v>
      </c>
      <c r="U116" s="4">
        <v>3817.94</v>
      </c>
      <c r="V116" s="4">
        <v>0</v>
      </c>
      <c r="W116" s="4">
        <v>0</v>
      </c>
      <c r="X116" s="4" t="s">
        <v>578</v>
      </c>
      <c r="Y116" s="4" t="s">
        <v>42</v>
      </c>
    </row>
    <row r="117" s="4" customFormat="1" spans="1:25">
      <c r="A117" s="4" t="s">
        <v>579</v>
      </c>
      <c r="B117" s="4" t="s">
        <v>26</v>
      </c>
      <c r="C117" s="4" t="s">
        <v>27</v>
      </c>
      <c r="D117" s="4" t="s">
        <v>580</v>
      </c>
      <c r="E117" s="4" t="s">
        <v>581</v>
      </c>
      <c r="F117" s="6">
        <v>45242</v>
      </c>
      <c r="G117" s="6">
        <v>45245</v>
      </c>
      <c r="H117" s="4">
        <v>1</v>
      </c>
      <c r="I117" s="4">
        <v>3</v>
      </c>
      <c r="J117" s="4">
        <v>3</v>
      </c>
      <c r="K117" s="4" t="s">
        <v>30</v>
      </c>
      <c r="L117" s="4">
        <v>732.81</v>
      </c>
      <c r="M117" s="4">
        <v>732.81</v>
      </c>
      <c r="N117" s="4" t="s">
        <v>582</v>
      </c>
      <c r="O117" s="4" t="s">
        <v>32</v>
      </c>
      <c r="P117" s="4" t="s">
        <v>33</v>
      </c>
      <c r="Q117" s="4">
        <v>0</v>
      </c>
      <c r="R117" s="7">
        <v>45237.0000115741</v>
      </c>
      <c r="S117" s="6">
        <v>45248</v>
      </c>
      <c r="T117" s="4" t="s">
        <v>34</v>
      </c>
      <c r="U117" s="4">
        <v>732.81</v>
      </c>
      <c r="V117" s="4">
        <v>0</v>
      </c>
      <c r="W117" s="4">
        <v>0</v>
      </c>
      <c r="X117" s="4" t="s">
        <v>583</v>
      </c>
      <c r="Y117" s="4" t="s">
        <v>584</v>
      </c>
    </row>
    <row r="118" s="4" customFormat="1" spans="1:25">
      <c r="A118" s="4" t="s">
        <v>585</v>
      </c>
      <c r="B118" s="4" t="s">
        <v>26</v>
      </c>
      <c r="C118" s="4" t="s">
        <v>27</v>
      </c>
      <c r="D118" s="4" t="s">
        <v>586</v>
      </c>
      <c r="E118" s="4" t="s">
        <v>587</v>
      </c>
      <c r="F118" s="6">
        <v>45243</v>
      </c>
      <c r="G118" s="6">
        <v>45245</v>
      </c>
      <c r="H118" s="4">
        <v>1</v>
      </c>
      <c r="I118" s="4">
        <v>2</v>
      </c>
      <c r="J118" s="4">
        <v>2</v>
      </c>
      <c r="K118" s="4" t="s">
        <v>30</v>
      </c>
      <c r="L118" s="4">
        <v>2465.21</v>
      </c>
      <c r="M118" s="4">
        <v>2465.21</v>
      </c>
      <c r="N118" s="4" t="s">
        <v>588</v>
      </c>
      <c r="O118" s="4" t="s">
        <v>32</v>
      </c>
      <c r="P118" s="4" t="s">
        <v>33</v>
      </c>
      <c r="Q118" s="4">
        <v>0</v>
      </c>
      <c r="R118" s="7">
        <v>45237</v>
      </c>
      <c r="S118" s="6">
        <v>45248</v>
      </c>
      <c r="T118" s="4" t="s">
        <v>34</v>
      </c>
      <c r="U118" s="4">
        <v>2465.21</v>
      </c>
      <c r="V118" s="4">
        <v>0</v>
      </c>
      <c r="W118" s="4">
        <v>0</v>
      </c>
      <c r="X118" s="4" t="s">
        <v>589</v>
      </c>
      <c r="Y118" s="4" t="s">
        <v>590</v>
      </c>
    </row>
    <row r="119" s="4" customFormat="1" spans="1:25">
      <c r="A119" s="4" t="s">
        <v>591</v>
      </c>
      <c r="B119" s="4" t="s">
        <v>26</v>
      </c>
      <c r="C119" s="4" t="s">
        <v>27</v>
      </c>
      <c r="D119" s="4" t="s">
        <v>592</v>
      </c>
      <c r="E119" s="4" t="s">
        <v>593</v>
      </c>
      <c r="F119" s="6">
        <v>45244</v>
      </c>
      <c r="G119" s="6">
        <v>45245</v>
      </c>
      <c r="H119" s="4">
        <v>1</v>
      </c>
      <c r="I119" s="4">
        <v>1</v>
      </c>
      <c r="J119" s="4">
        <v>1</v>
      </c>
      <c r="K119" s="4" t="s">
        <v>30</v>
      </c>
      <c r="L119" s="4">
        <v>311.93</v>
      </c>
      <c r="M119" s="4">
        <v>311.93</v>
      </c>
      <c r="N119" s="4" t="s">
        <v>594</v>
      </c>
      <c r="O119" s="4" t="s">
        <v>32</v>
      </c>
      <c r="P119" s="4" t="s">
        <v>33</v>
      </c>
      <c r="Q119" s="4">
        <v>0</v>
      </c>
      <c r="R119" s="7">
        <v>45238.0000115741</v>
      </c>
      <c r="S119" s="6">
        <v>45248</v>
      </c>
      <c r="T119" s="4" t="s">
        <v>34</v>
      </c>
      <c r="U119" s="4">
        <v>311.93</v>
      </c>
      <c r="V119" s="4">
        <v>0</v>
      </c>
      <c r="W119" s="4">
        <v>0</v>
      </c>
      <c r="X119" s="4" t="s">
        <v>595</v>
      </c>
      <c r="Y119" s="4" t="s">
        <v>596</v>
      </c>
    </row>
    <row r="120" s="4" customFormat="1" spans="1:25">
      <c r="A120" s="4" t="s">
        <v>597</v>
      </c>
      <c r="B120" s="4" t="s">
        <v>26</v>
      </c>
      <c r="C120" s="4" t="s">
        <v>27</v>
      </c>
      <c r="D120" s="4" t="s">
        <v>598</v>
      </c>
      <c r="E120" s="4" t="s">
        <v>599</v>
      </c>
      <c r="F120" s="6">
        <v>45241</v>
      </c>
      <c r="G120" s="6">
        <v>45245</v>
      </c>
      <c r="H120" s="4">
        <v>1</v>
      </c>
      <c r="I120" s="4">
        <v>4</v>
      </c>
      <c r="J120" s="4">
        <v>4</v>
      </c>
      <c r="K120" s="4" t="s">
        <v>30</v>
      </c>
      <c r="L120" s="4">
        <v>1087.58</v>
      </c>
      <c r="M120" s="4">
        <v>1087.58</v>
      </c>
      <c r="N120" s="4" t="s">
        <v>600</v>
      </c>
      <c r="O120" s="4" t="s">
        <v>32</v>
      </c>
      <c r="P120" s="4" t="s">
        <v>33</v>
      </c>
      <c r="Q120" s="4">
        <v>0</v>
      </c>
      <c r="R120" s="7">
        <v>45238</v>
      </c>
      <c r="S120" s="6">
        <v>45248</v>
      </c>
      <c r="T120" s="4" t="s">
        <v>34</v>
      </c>
      <c r="U120" s="4">
        <v>1087.58</v>
      </c>
      <c r="V120" s="4">
        <v>0</v>
      </c>
      <c r="W120" s="4">
        <v>0</v>
      </c>
      <c r="X120" s="4" t="s">
        <v>601</v>
      </c>
      <c r="Y120" s="4" t="s">
        <v>602</v>
      </c>
    </row>
    <row r="121" s="4" customFormat="1" spans="1:25">
      <c r="A121" s="4" t="s">
        <v>603</v>
      </c>
      <c r="B121" s="4" t="s">
        <v>26</v>
      </c>
      <c r="C121" s="4" t="s">
        <v>27</v>
      </c>
      <c r="D121" s="4" t="s">
        <v>604</v>
      </c>
      <c r="E121" s="4" t="s">
        <v>605</v>
      </c>
      <c r="F121" s="6">
        <v>45243</v>
      </c>
      <c r="G121" s="6">
        <v>45245</v>
      </c>
      <c r="H121" s="4">
        <v>1</v>
      </c>
      <c r="I121" s="4">
        <v>2</v>
      </c>
      <c r="J121" s="4">
        <v>2</v>
      </c>
      <c r="K121" s="4" t="s">
        <v>30</v>
      </c>
      <c r="L121" s="4">
        <v>1930.2</v>
      </c>
      <c r="M121" s="4">
        <v>1930.2</v>
      </c>
      <c r="N121" s="4" t="s">
        <v>606</v>
      </c>
      <c r="O121" s="4" t="s">
        <v>32</v>
      </c>
      <c r="P121" s="4" t="s">
        <v>33</v>
      </c>
      <c r="Q121" s="4">
        <v>0</v>
      </c>
      <c r="R121" s="7">
        <v>45238.0000115741</v>
      </c>
      <c r="S121" s="6">
        <v>45248</v>
      </c>
      <c r="T121" s="4" t="s">
        <v>34</v>
      </c>
      <c r="U121" s="4">
        <v>1930.2</v>
      </c>
      <c r="V121" s="4">
        <v>0</v>
      </c>
      <c r="W121" s="4">
        <v>0</v>
      </c>
      <c r="X121" s="4" t="s">
        <v>607</v>
      </c>
      <c r="Y121" s="4" t="s">
        <v>42</v>
      </c>
    </row>
    <row r="122" s="4" customFormat="1" spans="1:25">
      <c r="A122" s="4" t="s">
        <v>251</v>
      </c>
      <c r="B122" s="4" t="s">
        <v>26</v>
      </c>
      <c r="C122" s="4" t="s">
        <v>43</v>
      </c>
      <c r="D122" s="4" t="s">
        <v>252</v>
      </c>
      <c r="E122" s="4" t="s">
        <v>253</v>
      </c>
      <c r="F122" s="6">
        <v>45243</v>
      </c>
      <c r="G122" s="6">
        <v>45245</v>
      </c>
      <c r="H122" s="4">
        <v>1</v>
      </c>
      <c r="I122" s="4">
        <v>2</v>
      </c>
      <c r="J122" s="4">
        <v>2</v>
      </c>
      <c r="K122" s="4" t="s">
        <v>30</v>
      </c>
      <c r="L122" s="4">
        <v>-2152.6</v>
      </c>
      <c r="M122" s="4">
        <v>-2152.6</v>
      </c>
      <c r="N122" s="4" t="s">
        <v>254</v>
      </c>
      <c r="O122" s="4" t="s">
        <v>32</v>
      </c>
      <c r="P122" s="4" t="s">
        <v>33</v>
      </c>
      <c r="Q122" s="4">
        <v>0</v>
      </c>
      <c r="R122" s="7">
        <v>45226</v>
      </c>
      <c r="S122" s="6">
        <v>45248</v>
      </c>
      <c r="T122" s="4" t="s">
        <v>34</v>
      </c>
      <c r="U122" s="4">
        <v>-2152.6</v>
      </c>
      <c r="V122" s="4">
        <v>0</v>
      </c>
      <c r="W122" s="4">
        <v>0</v>
      </c>
      <c r="X122" s="4" t="s">
        <v>255</v>
      </c>
      <c r="Y122" s="4" t="s">
        <v>42</v>
      </c>
    </row>
    <row r="123" s="4" customFormat="1" spans="1:25">
      <c r="A123" s="4" t="s">
        <v>608</v>
      </c>
      <c r="B123" s="4" t="s">
        <v>26</v>
      </c>
      <c r="C123" s="4" t="s">
        <v>27</v>
      </c>
      <c r="D123" s="4" t="s">
        <v>609</v>
      </c>
      <c r="E123" s="4" t="s">
        <v>610</v>
      </c>
      <c r="F123" s="6">
        <v>45243</v>
      </c>
      <c r="G123" s="6">
        <v>45245</v>
      </c>
      <c r="H123" s="4">
        <v>1</v>
      </c>
      <c r="I123" s="4">
        <v>2</v>
      </c>
      <c r="J123" s="4">
        <v>2</v>
      </c>
      <c r="K123" s="4" t="s">
        <v>30</v>
      </c>
      <c r="L123" s="4">
        <v>1497.96</v>
      </c>
      <c r="M123" s="4">
        <v>1497.96</v>
      </c>
      <c r="N123" s="4" t="s">
        <v>611</v>
      </c>
      <c r="O123" s="4" t="s">
        <v>32</v>
      </c>
      <c r="P123" s="4" t="s">
        <v>33</v>
      </c>
      <c r="Q123" s="4">
        <v>0</v>
      </c>
      <c r="R123" s="7">
        <v>45238.0000115741</v>
      </c>
      <c r="S123" s="6">
        <v>45248</v>
      </c>
      <c r="T123" s="4" t="s">
        <v>34</v>
      </c>
      <c r="U123" s="4">
        <v>1497.96</v>
      </c>
      <c r="V123" s="4">
        <v>0</v>
      </c>
      <c r="W123" s="4">
        <v>0</v>
      </c>
      <c r="X123" s="4" t="s">
        <v>612</v>
      </c>
      <c r="Y123" s="4" t="s">
        <v>42</v>
      </c>
    </row>
    <row r="124" s="4" customFormat="1" spans="1:25">
      <c r="A124" s="4" t="s">
        <v>613</v>
      </c>
      <c r="B124" s="4" t="s">
        <v>26</v>
      </c>
      <c r="C124" s="4" t="s">
        <v>27</v>
      </c>
      <c r="D124" s="4" t="s">
        <v>614</v>
      </c>
      <c r="E124" s="4" t="s">
        <v>615</v>
      </c>
      <c r="F124" s="6">
        <v>45243</v>
      </c>
      <c r="G124" s="6">
        <v>45245</v>
      </c>
      <c r="H124" s="4">
        <v>1</v>
      </c>
      <c r="I124" s="4">
        <v>2</v>
      </c>
      <c r="J124" s="4">
        <v>2</v>
      </c>
      <c r="K124" s="4" t="s">
        <v>30</v>
      </c>
      <c r="L124" s="4">
        <v>885.42</v>
      </c>
      <c r="M124" s="4">
        <v>885.42</v>
      </c>
      <c r="N124" s="4" t="s">
        <v>616</v>
      </c>
      <c r="O124" s="4" t="s">
        <v>32</v>
      </c>
      <c r="P124" s="4" t="s">
        <v>33</v>
      </c>
      <c r="Q124" s="4">
        <v>0</v>
      </c>
      <c r="R124" s="7">
        <v>45238</v>
      </c>
      <c r="S124" s="6">
        <v>45248</v>
      </c>
      <c r="T124" s="4" t="s">
        <v>34</v>
      </c>
      <c r="U124" s="4">
        <v>885.42</v>
      </c>
      <c r="V124" s="4">
        <v>0</v>
      </c>
      <c r="W124" s="4">
        <v>0</v>
      </c>
      <c r="X124" s="4" t="s">
        <v>617</v>
      </c>
      <c r="Y124" s="4" t="s">
        <v>618</v>
      </c>
    </row>
    <row r="125" s="4" customFormat="1" spans="1:25">
      <c r="A125" s="4" t="s">
        <v>619</v>
      </c>
      <c r="B125" s="4" t="s">
        <v>26</v>
      </c>
      <c r="C125" s="4" t="s">
        <v>27</v>
      </c>
      <c r="D125" s="4" t="s">
        <v>620</v>
      </c>
      <c r="E125" s="4" t="s">
        <v>29</v>
      </c>
      <c r="F125" s="6">
        <v>45244</v>
      </c>
      <c r="G125" s="6">
        <v>45245</v>
      </c>
      <c r="H125" s="4">
        <v>1</v>
      </c>
      <c r="I125" s="4">
        <v>1</v>
      </c>
      <c r="J125" s="4">
        <v>1</v>
      </c>
      <c r="K125" s="4" t="s">
        <v>30</v>
      </c>
      <c r="L125" s="4">
        <v>71.87</v>
      </c>
      <c r="M125" s="4">
        <v>71.87</v>
      </c>
      <c r="N125" s="4" t="s">
        <v>621</v>
      </c>
      <c r="O125" s="4" t="s">
        <v>32</v>
      </c>
      <c r="P125" s="4" t="s">
        <v>33</v>
      </c>
      <c r="Q125" s="4">
        <v>0</v>
      </c>
      <c r="R125" s="7">
        <v>45238.0000115741</v>
      </c>
      <c r="S125" s="6">
        <v>45248</v>
      </c>
      <c r="T125" s="4" t="s">
        <v>34</v>
      </c>
      <c r="U125" s="4">
        <v>71.87</v>
      </c>
      <c r="V125" s="4">
        <v>0</v>
      </c>
      <c r="W125" s="4">
        <v>0</v>
      </c>
      <c r="X125" s="4" t="s">
        <v>622</v>
      </c>
      <c r="Y125" s="4" t="s">
        <v>623</v>
      </c>
    </row>
    <row r="126" s="4" customFormat="1" spans="1:25">
      <c r="A126" s="4" t="s">
        <v>624</v>
      </c>
      <c r="B126" s="4" t="s">
        <v>26</v>
      </c>
      <c r="C126" s="4" t="s">
        <v>27</v>
      </c>
      <c r="D126" s="4" t="s">
        <v>625</v>
      </c>
      <c r="E126" s="4" t="s">
        <v>29</v>
      </c>
      <c r="F126" s="6">
        <v>45244</v>
      </c>
      <c r="G126" s="6">
        <v>45245</v>
      </c>
      <c r="H126" s="4">
        <v>1</v>
      </c>
      <c r="I126" s="4">
        <v>1</v>
      </c>
      <c r="J126" s="4">
        <v>1</v>
      </c>
      <c r="K126" s="4" t="s">
        <v>30</v>
      </c>
      <c r="L126" s="4">
        <v>148.2</v>
      </c>
      <c r="M126" s="4">
        <v>148.2</v>
      </c>
      <c r="N126" s="4" t="s">
        <v>626</v>
      </c>
      <c r="O126" s="4" t="s">
        <v>32</v>
      </c>
      <c r="P126" s="4" t="s">
        <v>33</v>
      </c>
      <c r="Q126" s="4">
        <v>0</v>
      </c>
      <c r="R126" s="7">
        <v>45238.0000115741</v>
      </c>
      <c r="S126" s="6">
        <v>45248</v>
      </c>
      <c r="T126" s="4" t="s">
        <v>34</v>
      </c>
      <c r="U126" s="4">
        <v>148.2</v>
      </c>
      <c r="V126" s="4">
        <v>0</v>
      </c>
      <c r="W126" s="4">
        <v>0</v>
      </c>
      <c r="X126" s="4" t="s">
        <v>627</v>
      </c>
      <c r="Y126" s="4" t="s">
        <v>628</v>
      </c>
    </row>
    <row r="127" s="4" customFormat="1" spans="1:25">
      <c r="A127" s="4" t="s">
        <v>629</v>
      </c>
      <c r="B127" s="4" t="s">
        <v>26</v>
      </c>
      <c r="C127" s="4" t="s">
        <v>27</v>
      </c>
      <c r="D127" s="4" t="s">
        <v>630</v>
      </c>
      <c r="E127" s="4" t="s">
        <v>631</v>
      </c>
      <c r="F127" s="6">
        <v>45244</v>
      </c>
      <c r="G127" s="6">
        <v>45245</v>
      </c>
      <c r="H127" s="4">
        <v>1</v>
      </c>
      <c r="I127" s="4">
        <v>1</v>
      </c>
      <c r="J127" s="4">
        <v>1</v>
      </c>
      <c r="K127" s="4" t="s">
        <v>30</v>
      </c>
      <c r="L127" s="4">
        <v>643.14</v>
      </c>
      <c r="M127" s="4">
        <v>643.14</v>
      </c>
      <c r="N127" s="4" t="s">
        <v>632</v>
      </c>
      <c r="O127" s="4" t="s">
        <v>32</v>
      </c>
      <c r="P127" s="4" t="s">
        <v>33</v>
      </c>
      <c r="Q127" s="4">
        <v>0</v>
      </c>
      <c r="R127" s="7">
        <v>45238.0000115741</v>
      </c>
      <c r="S127" s="6">
        <v>45248</v>
      </c>
      <c r="T127" s="4" t="s">
        <v>34</v>
      </c>
      <c r="U127" s="4">
        <v>643.14</v>
      </c>
      <c r="V127" s="4">
        <v>0</v>
      </c>
      <c r="W127" s="4">
        <v>0</v>
      </c>
      <c r="X127" s="4" t="s">
        <v>633</v>
      </c>
      <c r="Y127" s="4" t="s">
        <v>634</v>
      </c>
    </row>
    <row r="128" s="4" customFormat="1" spans="1:25">
      <c r="A128" s="4" t="s">
        <v>635</v>
      </c>
      <c r="B128" s="4" t="s">
        <v>26</v>
      </c>
      <c r="C128" s="4" t="s">
        <v>27</v>
      </c>
      <c r="D128" s="4" t="s">
        <v>636</v>
      </c>
      <c r="E128" s="4" t="s">
        <v>637</v>
      </c>
      <c r="F128" s="6">
        <v>45243</v>
      </c>
      <c r="G128" s="6">
        <v>45245</v>
      </c>
      <c r="H128" s="4">
        <v>2</v>
      </c>
      <c r="I128" s="4">
        <v>2</v>
      </c>
      <c r="J128" s="4">
        <v>4</v>
      </c>
      <c r="K128" s="4" t="s">
        <v>30</v>
      </c>
      <c r="L128" s="4">
        <v>2661.52</v>
      </c>
      <c r="M128" s="4">
        <v>2661.52</v>
      </c>
      <c r="N128" s="4" t="s">
        <v>638</v>
      </c>
      <c r="O128" s="4" t="s">
        <v>32</v>
      </c>
      <c r="P128" s="4" t="s">
        <v>33</v>
      </c>
      <c r="Q128" s="4">
        <v>0</v>
      </c>
      <c r="R128" s="7">
        <v>45238.0000115741</v>
      </c>
      <c r="S128" s="6">
        <v>45248</v>
      </c>
      <c r="T128" s="4" t="s">
        <v>34</v>
      </c>
      <c r="U128" s="4">
        <v>2661.52</v>
      </c>
      <c r="V128" s="4">
        <v>0</v>
      </c>
      <c r="W128" s="4">
        <v>0</v>
      </c>
      <c r="X128" s="4" t="s">
        <v>639</v>
      </c>
      <c r="Y128" s="4" t="s">
        <v>42</v>
      </c>
    </row>
    <row r="129" s="4" customFormat="1" spans="1:25">
      <c r="A129" s="4" t="s">
        <v>640</v>
      </c>
      <c r="B129" s="4" t="s">
        <v>26</v>
      </c>
      <c r="C129" s="4" t="s">
        <v>27</v>
      </c>
      <c r="D129" s="4" t="s">
        <v>641</v>
      </c>
      <c r="E129" s="4" t="s">
        <v>642</v>
      </c>
      <c r="F129" s="6">
        <v>45244</v>
      </c>
      <c r="G129" s="6">
        <v>45245</v>
      </c>
      <c r="H129" s="4">
        <v>1</v>
      </c>
      <c r="I129" s="4">
        <v>1</v>
      </c>
      <c r="J129" s="4">
        <v>1</v>
      </c>
      <c r="K129" s="4" t="s">
        <v>30</v>
      </c>
      <c r="L129" s="4">
        <v>309.83</v>
      </c>
      <c r="M129" s="4">
        <v>309.83</v>
      </c>
      <c r="N129" s="4" t="s">
        <v>643</v>
      </c>
      <c r="O129" s="4" t="s">
        <v>32</v>
      </c>
      <c r="P129" s="4" t="s">
        <v>33</v>
      </c>
      <c r="Q129" s="4">
        <v>0</v>
      </c>
      <c r="R129" s="7">
        <v>45238</v>
      </c>
      <c r="S129" s="6">
        <v>45248</v>
      </c>
      <c r="T129" s="4" t="s">
        <v>34</v>
      </c>
      <c r="U129" s="4">
        <v>309.83</v>
      </c>
      <c r="V129" s="4">
        <v>0</v>
      </c>
      <c r="W129" s="4">
        <v>0</v>
      </c>
      <c r="X129" s="4" t="s">
        <v>644</v>
      </c>
      <c r="Y129" s="4" t="s">
        <v>645</v>
      </c>
    </row>
    <row r="130" s="4" customFormat="1" spans="1:25">
      <c r="A130" s="4" t="s">
        <v>646</v>
      </c>
      <c r="B130" s="4" t="s">
        <v>26</v>
      </c>
      <c r="C130" s="4" t="s">
        <v>27</v>
      </c>
      <c r="D130" s="4" t="s">
        <v>647</v>
      </c>
      <c r="E130" s="4" t="s">
        <v>648</v>
      </c>
      <c r="F130" s="6">
        <v>45244</v>
      </c>
      <c r="G130" s="6">
        <v>45245</v>
      </c>
      <c r="H130" s="4">
        <v>2</v>
      </c>
      <c r="I130" s="4">
        <v>1</v>
      </c>
      <c r="J130" s="4">
        <v>2</v>
      </c>
      <c r="K130" s="4" t="s">
        <v>30</v>
      </c>
      <c r="L130" s="4">
        <v>2727.52</v>
      </c>
      <c r="M130" s="4">
        <v>2727.52</v>
      </c>
      <c r="N130" s="4" t="s">
        <v>649</v>
      </c>
      <c r="O130" s="4" t="s">
        <v>32</v>
      </c>
      <c r="P130" s="4" t="s">
        <v>33</v>
      </c>
      <c r="Q130" s="4">
        <v>0</v>
      </c>
      <c r="R130" s="7">
        <v>45238</v>
      </c>
      <c r="S130" s="6">
        <v>45248</v>
      </c>
      <c r="T130" s="4" t="s">
        <v>34</v>
      </c>
      <c r="U130" s="4">
        <v>2727.52</v>
      </c>
      <c r="V130" s="4">
        <v>0</v>
      </c>
      <c r="W130" s="4">
        <v>0</v>
      </c>
      <c r="X130" s="4" t="s">
        <v>650</v>
      </c>
      <c r="Y130" s="4" t="s">
        <v>651</v>
      </c>
    </row>
    <row r="131" s="4" customFormat="1" spans="1:25">
      <c r="A131" s="4" t="s">
        <v>652</v>
      </c>
      <c r="B131" s="4" t="s">
        <v>26</v>
      </c>
      <c r="C131" s="4" t="s">
        <v>27</v>
      </c>
      <c r="D131" s="4" t="s">
        <v>653</v>
      </c>
      <c r="E131" s="4" t="s">
        <v>654</v>
      </c>
      <c r="F131" s="6">
        <v>45241</v>
      </c>
      <c r="G131" s="6">
        <v>45245</v>
      </c>
      <c r="H131" s="4">
        <v>1</v>
      </c>
      <c r="I131" s="4">
        <v>4</v>
      </c>
      <c r="J131" s="4">
        <v>4</v>
      </c>
      <c r="K131" s="4" t="s">
        <v>30</v>
      </c>
      <c r="L131" s="4">
        <v>674.49</v>
      </c>
      <c r="M131" s="4">
        <v>674.49</v>
      </c>
      <c r="N131" s="4" t="s">
        <v>655</v>
      </c>
      <c r="O131" s="4" t="s">
        <v>32</v>
      </c>
      <c r="P131" s="4" t="s">
        <v>33</v>
      </c>
      <c r="Q131" s="4">
        <v>0</v>
      </c>
      <c r="R131" s="7">
        <v>45239.0000115741</v>
      </c>
      <c r="S131" s="6">
        <v>45248</v>
      </c>
      <c r="T131" s="4" t="s">
        <v>34</v>
      </c>
      <c r="U131" s="4">
        <v>674.49</v>
      </c>
      <c r="V131" s="4">
        <v>0</v>
      </c>
      <c r="W131" s="4">
        <v>0</v>
      </c>
      <c r="X131" s="4" t="s">
        <v>656</v>
      </c>
      <c r="Y131" s="4" t="s">
        <v>657</v>
      </c>
    </row>
    <row r="132" s="4" customFormat="1" spans="1:25">
      <c r="A132" s="4" t="s">
        <v>658</v>
      </c>
      <c r="B132" s="4" t="s">
        <v>26</v>
      </c>
      <c r="C132" s="4" t="s">
        <v>27</v>
      </c>
      <c r="D132" s="4" t="s">
        <v>659</v>
      </c>
      <c r="E132" s="4" t="s">
        <v>202</v>
      </c>
      <c r="F132" s="6">
        <v>45244</v>
      </c>
      <c r="G132" s="6">
        <v>45245</v>
      </c>
      <c r="H132" s="4">
        <v>1</v>
      </c>
      <c r="I132" s="4">
        <v>1</v>
      </c>
      <c r="J132" s="4">
        <v>1</v>
      </c>
      <c r="K132" s="4" t="s">
        <v>30</v>
      </c>
      <c r="L132" s="4">
        <v>1538.67</v>
      </c>
      <c r="M132" s="4">
        <v>1538.67</v>
      </c>
      <c r="N132" s="4" t="s">
        <v>660</v>
      </c>
      <c r="O132" s="4" t="s">
        <v>32</v>
      </c>
      <c r="P132" s="4" t="s">
        <v>33</v>
      </c>
      <c r="Q132" s="4">
        <v>0</v>
      </c>
      <c r="R132" s="7">
        <v>45239</v>
      </c>
      <c r="S132" s="6">
        <v>45248</v>
      </c>
      <c r="T132" s="4" t="s">
        <v>34</v>
      </c>
      <c r="U132" s="4">
        <v>1538.67</v>
      </c>
      <c r="V132" s="4">
        <v>0</v>
      </c>
      <c r="W132" s="4">
        <v>0</v>
      </c>
      <c r="X132" s="4" t="s">
        <v>661</v>
      </c>
      <c r="Y132" s="4" t="s">
        <v>42</v>
      </c>
    </row>
    <row r="133" s="4" customFormat="1" spans="1:25">
      <c r="A133" s="4" t="s">
        <v>662</v>
      </c>
      <c r="B133" s="4" t="s">
        <v>26</v>
      </c>
      <c r="C133" s="4" t="s">
        <v>27</v>
      </c>
      <c r="D133" s="4" t="s">
        <v>663</v>
      </c>
      <c r="E133" s="4" t="s">
        <v>664</v>
      </c>
      <c r="F133" s="6">
        <v>45243</v>
      </c>
      <c r="G133" s="6">
        <v>45245</v>
      </c>
      <c r="H133" s="4">
        <v>1</v>
      </c>
      <c r="I133" s="4">
        <v>2</v>
      </c>
      <c r="J133" s="4">
        <v>2</v>
      </c>
      <c r="K133" s="4" t="s">
        <v>30</v>
      </c>
      <c r="L133" s="4">
        <v>1193.14</v>
      </c>
      <c r="M133" s="4">
        <v>1193.14</v>
      </c>
      <c r="N133" s="4" t="s">
        <v>665</v>
      </c>
      <c r="O133" s="4" t="s">
        <v>32</v>
      </c>
      <c r="P133" s="4" t="s">
        <v>33</v>
      </c>
      <c r="Q133" s="4">
        <v>0</v>
      </c>
      <c r="R133" s="7">
        <v>45239.0000115741</v>
      </c>
      <c r="S133" s="6">
        <v>45248</v>
      </c>
      <c r="T133" s="4" t="s">
        <v>34</v>
      </c>
      <c r="U133" s="4">
        <v>1193.14</v>
      </c>
      <c r="V133" s="4">
        <v>0</v>
      </c>
      <c r="W133" s="4">
        <v>0</v>
      </c>
      <c r="X133" s="4" t="s">
        <v>666</v>
      </c>
      <c r="Y133" s="4" t="s">
        <v>667</v>
      </c>
    </row>
    <row r="134" s="4" customFormat="1" spans="1:25">
      <c r="A134" s="4" t="s">
        <v>668</v>
      </c>
      <c r="B134" s="4" t="s">
        <v>26</v>
      </c>
      <c r="C134" s="4" t="s">
        <v>27</v>
      </c>
      <c r="D134" s="4" t="s">
        <v>511</v>
      </c>
      <c r="E134" s="4" t="s">
        <v>453</v>
      </c>
      <c r="F134" s="6">
        <v>45244</v>
      </c>
      <c r="G134" s="6">
        <v>45245</v>
      </c>
      <c r="H134" s="4">
        <v>1</v>
      </c>
      <c r="I134" s="4">
        <v>1</v>
      </c>
      <c r="J134" s="4">
        <v>1</v>
      </c>
      <c r="K134" s="4" t="s">
        <v>30</v>
      </c>
      <c r="L134" s="4">
        <v>410.33</v>
      </c>
      <c r="M134" s="4">
        <v>410.33</v>
      </c>
      <c r="N134" s="4" t="s">
        <v>669</v>
      </c>
      <c r="O134" s="4" t="s">
        <v>32</v>
      </c>
      <c r="P134" s="4" t="s">
        <v>33</v>
      </c>
      <c r="Q134" s="4">
        <v>0</v>
      </c>
      <c r="R134" s="7">
        <v>45239.0000115741</v>
      </c>
      <c r="S134" s="6">
        <v>45248</v>
      </c>
      <c r="T134" s="4" t="s">
        <v>34</v>
      </c>
      <c r="U134" s="4">
        <v>410.33</v>
      </c>
      <c r="V134" s="4">
        <v>0</v>
      </c>
      <c r="W134" s="4">
        <v>0</v>
      </c>
      <c r="X134" s="4" t="s">
        <v>670</v>
      </c>
      <c r="Y134" s="4" t="s">
        <v>671</v>
      </c>
    </row>
    <row r="135" s="4" customFormat="1" spans="1:25">
      <c r="A135" s="4" t="s">
        <v>672</v>
      </c>
      <c r="B135" s="4" t="s">
        <v>26</v>
      </c>
      <c r="C135" s="4" t="s">
        <v>27</v>
      </c>
      <c r="D135" s="4" t="s">
        <v>673</v>
      </c>
      <c r="E135" s="4" t="s">
        <v>674</v>
      </c>
      <c r="F135" s="6">
        <v>45244</v>
      </c>
      <c r="G135" s="6">
        <v>45245</v>
      </c>
      <c r="H135" s="4">
        <v>1</v>
      </c>
      <c r="I135" s="4">
        <v>1</v>
      </c>
      <c r="J135" s="4">
        <v>1</v>
      </c>
      <c r="K135" s="4" t="s">
        <v>30</v>
      </c>
      <c r="L135" s="4">
        <v>1134.38</v>
      </c>
      <c r="M135" s="4">
        <v>1134.38</v>
      </c>
      <c r="N135" s="4" t="s">
        <v>675</v>
      </c>
      <c r="O135" s="4" t="s">
        <v>32</v>
      </c>
      <c r="P135" s="4" t="s">
        <v>33</v>
      </c>
      <c r="Q135" s="4">
        <v>0</v>
      </c>
      <c r="R135" s="7">
        <v>45239</v>
      </c>
      <c r="S135" s="6">
        <v>45248</v>
      </c>
      <c r="T135" s="4" t="s">
        <v>34</v>
      </c>
      <c r="U135" s="4">
        <v>1134.38</v>
      </c>
      <c r="V135" s="4">
        <v>0</v>
      </c>
      <c r="W135" s="4">
        <v>0</v>
      </c>
      <c r="X135" s="4" t="s">
        <v>676</v>
      </c>
      <c r="Y135" s="4" t="s">
        <v>677</v>
      </c>
    </row>
    <row r="136" s="4" customFormat="1" spans="1:25">
      <c r="A136" s="4" t="s">
        <v>678</v>
      </c>
      <c r="B136" s="4" t="s">
        <v>26</v>
      </c>
      <c r="C136" s="4" t="s">
        <v>27</v>
      </c>
      <c r="D136" s="4" t="s">
        <v>679</v>
      </c>
      <c r="E136" s="4" t="s">
        <v>680</v>
      </c>
      <c r="F136" s="6">
        <v>45240</v>
      </c>
      <c r="G136" s="6">
        <v>45245</v>
      </c>
      <c r="H136" s="4">
        <v>1</v>
      </c>
      <c r="I136" s="4">
        <v>5</v>
      </c>
      <c r="J136" s="4">
        <v>5</v>
      </c>
      <c r="K136" s="4" t="s">
        <v>30</v>
      </c>
      <c r="L136" s="4">
        <v>1924.91</v>
      </c>
      <c r="M136" s="4">
        <v>1924.91</v>
      </c>
      <c r="N136" s="4" t="s">
        <v>681</v>
      </c>
      <c r="O136" s="4" t="s">
        <v>32</v>
      </c>
      <c r="P136" s="4" t="s">
        <v>33</v>
      </c>
      <c r="Q136" s="4">
        <v>0</v>
      </c>
      <c r="R136" s="7">
        <v>45239.0000115741</v>
      </c>
      <c r="S136" s="6">
        <v>45248</v>
      </c>
      <c r="T136" s="4" t="s">
        <v>34</v>
      </c>
      <c r="U136" s="4">
        <v>1924.91</v>
      </c>
      <c r="V136" s="4">
        <v>0</v>
      </c>
      <c r="W136" s="4">
        <v>0</v>
      </c>
      <c r="X136" s="4" t="s">
        <v>682</v>
      </c>
      <c r="Y136" s="4" t="s">
        <v>683</v>
      </c>
    </row>
    <row r="137" s="4" customFormat="1" spans="1:25">
      <c r="A137" s="4" t="s">
        <v>684</v>
      </c>
      <c r="B137" s="4" t="s">
        <v>26</v>
      </c>
      <c r="C137" s="4" t="s">
        <v>27</v>
      </c>
      <c r="D137" s="4" t="s">
        <v>685</v>
      </c>
      <c r="E137" s="4" t="s">
        <v>686</v>
      </c>
      <c r="F137" s="6">
        <v>45243</v>
      </c>
      <c r="G137" s="6">
        <v>45245</v>
      </c>
      <c r="H137" s="4">
        <v>1</v>
      </c>
      <c r="I137" s="4">
        <v>2</v>
      </c>
      <c r="J137" s="4">
        <v>2</v>
      </c>
      <c r="K137" s="4" t="s">
        <v>30</v>
      </c>
      <c r="L137" s="4">
        <v>301.92</v>
      </c>
      <c r="M137" s="4">
        <v>301.92</v>
      </c>
      <c r="N137" s="4" t="s">
        <v>687</v>
      </c>
      <c r="O137" s="4" t="s">
        <v>32</v>
      </c>
      <c r="P137" s="4" t="s">
        <v>33</v>
      </c>
      <c r="Q137" s="4">
        <v>0</v>
      </c>
      <c r="R137" s="7">
        <v>45239.0000115741</v>
      </c>
      <c r="S137" s="6">
        <v>45248</v>
      </c>
      <c r="T137" s="4" t="s">
        <v>34</v>
      </c>
      <c r="U137" s="4">
        <v>301.92</v>
      </c>
      <c r="V137" s="4">
        <v>0</v>
      </c>
      <c r="W137" s="4">
        <v>0</v>
      </c>
      <c r="X137" s="4" t="s">
        <v>688</v>
      </c>
      <c r="Y137" s="4" t="s">
        <v>689</v>
      </c>
    </row>
    <row r="138" s="4" customFormat="1" spans="1:25">
      <c r="A138" s="4" t="s">
        <v>690</v>
      </c>
      <c r="B138" s="4" t="s">
        <v>26</v>
      </c>
      <c r="C138" s="4" t="s">
        <v>27</v>
      </c>
      <c r="D138" s="4" t="s">
        <v>691</v>
      </c>
      <c r="E138" s="4" t="s">
        <v>692</v>
      </c>
      <c r="F138" s="6">
        <v>45244</v>
      </c>
      <c r="G138" s="6">
        <v>45245</v>
      </c>
      <c r="H138" s="4">
        <v>2</v>
      </c>
      <c r="I138" s="4">
        <v>1</v>
      </c>
      <c r="J138" s="4">
        <v>2</v>
      </c>
      <c r="K138" s="4" t="s">
        <v>30</v>
      </c>
      <c r="L138" s="4">
        <v>2229.62</v>
      </c>
      <c r="M138" s="4">
        <v>2229.62</v>
      </c>
      <c r="N138" s="4" t="s">
        <v>693</v>
      </c>
      <c r="O138" s="4" t="s">
        <v>32</v>
      </c>
      <c r="P138" s="4" t="s">
        <v>33</v>
      </c>
      <c r="Q138" s="4">
        <v>0</v>
      </c>
      <c r="R138" s="7">
        <v>45239</v>
      </c>
      <c r="S138" s="6">
        <v>45248</v>
      </c>
      <c r="T138" s="4" t="s">
        <v>34</v>
      </c>
      <c r="U138" s="4">
        <v>2229.62</v>
      </c>
      <c r="V138" s="4">
        <v>0</v>
      </c>
      <c r="W138" s="4">
        <v>0</v>
      </c>
      <c r="X138" s="4" t="s">
        <v>694</v>
      </c>
      <c r="Y138" s="4" t="s">
        <v>695</v>
      </c>
    </row>
    <row r="139" s="4" customFormat="1" spans="1:25">
      <c r="A139" s="4" t="s">
        <v>696</v>
      </c>
      <c r="B139" s="4" t="s">
        <v>26</v>
      </c>
      <c r="C139" s="4" t="s">
        <v>27</v>
      </c>
      <c r="D139" s="4" t="s">
        <v>697</v>
      </c>
      <c r="E139" s="4" t="s">
        <v>698</v>
      </c>
      <c r="F139" s="6">
        <v>45244</v>
      </c>
      <c r="G139" s="6">
        <v>45245</v>
      </c>
      <c r="H139" s="4">
        <v>1</v>
      </c>
      <c r="I139" s="4">
        <v>1</v>
      </c>
      <c r="J139" s="4">
        <v>1</v>
      </c>
      <c r="K139" s="4" t="s">
        <v>30</v>
      </c>
      <c r="L139" s="4">
        <v>681.09</v>
      </c>
      <c r="M139" s="4">
        <v>681.09</v>
      </c>
      <c r="N139" s="4" t="s">
        <v>699</v>
      </c>
      <c r="O139" s="4" t="s">
        <v>32</v>
      </c>
      <c r="P139" s="4" t="s">
        <v>33</v>
      </c>
      <c r="Q139" s="4">
        <v>0</v>
      </c>
      <c r="R139" s="7">
        <v>45239</v>
      </c>
      <c r="S139" s="6">
        <v>45248</v>
      </c>
      <c r="T139" s="4" t="s">
        <v>34</v>
      </c>
      <c r="U139" s="4">
        <v>681.09</v>
      </c>
      <c r="V139" s="4">
        <v>0</v>
      </c>
      <c r="W139" s="4">
        <v>0</v>
      </c>
      <c r="X139" s="4" t="s">
        <v>700</v>
      </c>
      <c r="Y139" s="4" t="s">
        <v>42</v>
      </c>
    </row>
    <row r="140" s="4" customFormat="1" spans="1:25">
      <c r="A140" s="4" t="s">
        <v>701</v>
      </c>
      <c r="B140" s="4" t="s">
        <v>26</v>
      </c>
      <c r="C140" s="4" t="s">
        <v>27</v>
      </c>
      <c r="D140" s="4" t="s">
        <v>702</v>
      </c>
      <c r="E140" s="4" t="s">
        <v>703</v>
      </c>
      <c r="F140" s="6">
        <v>45244</v>
      </c>
      <c r="G140" s="6">
        <v>45245</v>
      </c>
      <c r="H140" s="4">
        <v>1</v>
      </c>
      <c r="I140" s="4">
        <v>1</v>
      </c>
      <c r="J140" s="4">
        <v>1</v>
      </c>
      <c r="K140" s="4" t="s">
        <v>30</v>
      </c>
      <c r="L140" s="4">
        <v>131.46</v>
      </c>
      <c r="M140" s="4">
        <v>131.46</v>
      </c>
      <c r="N140" s="4" t="s">
        <v>704</v>
      </c>
      <c r="O140" s="4" t="s">
        <v>32</v>
      </c>
      <c r="P140" s="4" t="s">
        <v>33</v>
      </c>
      <c r="Q140" s="4">
        <v>0</v>
      </c>
      <c r="R140" s="7">
        <v>45239</v>
      </c>
      <c r="S140" s="6">
        <v>45248</v>
      </c>
      <c r="T140" s="4" t="s">
        <v>34</v>
      </c>
      <c r="U140" s="4">
        <v>131.46</v>
      </c>
      <c r="V140" s="4">
        <v>0</v>
      </c>
      <c r="W140" s="4">
        <v>0</v>
      </c>
      <c r="X140" s="4" t="s">
        <v>705</v>
      </c>
      <c r="Y140" s="4" t="s">
        <v>706</v>
      </c>
    </row>
    <row r="141" s="4" customFormat="1" spans="1:25">
      <c r="A141" s="4" t="s">
        <v>707</v>
      </c>
      <c r="B141" s="4" t="s">
        <v>26</v>
      </c>
      <c r="C141" s="4" t="s">
        <v>27</v>
      </c>
      <c r="D141" s="4" t="s">
        <v>708</v>
      </c>
      <c r="E141" s="4" t="s">
        <v>709</v>
      </c>
      <c r="F141" s="6">
        <v>45244</v>
      </c>
      <c r="G141" s="6">
        <v>45245</v>
      </c>
      <c r="H141" s="4">
        <v>1</v>
      </c>
      <c r="I141" s="4">
        <v>1</v>
      </c>
      <c r="J141" s="4">
        <v>1</v>
      </c>
      <c r="K141" s="4" t="s">
        <v>30</v>
      </c>
      <c r="L141" s="4">
        <v>308.7</v>
      </c>
      <c r="M141" s="4">
        <v>308.7</v>
      </c>
      <c r="N141" s="4" t="s">
        <v>710</v>
      </c>
      <c r="O141" s="4" t="s">
        <v>32</v>
      </c>
      <c r="P141" s="4" t="s">
        <v>33</v>
      </c>
      <c r="Q141" s="4">
        <v>0</v>
      </c>
      <c r="R141" s="7">
        <v>45229</v>
      </c>
      <c r="S141" s="6">
        <v>45248</v>
      </c>
      <c r="T141" s="4" t="s">
        <v>34</v>
      </c>
      <c r="U141" s="4">
        <v>308.7</v>
      </c>
      <c r="V141" s="4">
        <v>0</v>
      </c>
      <c r="W141" s="4">
        <v>0</v>
      </c>
      <c r="X141" s="4" t="s">
        <v>711</v>
      </c>
      <c r="Y141" s="4" t="s">
        <v>42</v>
      </c>
    </row>
    <row r="142" s="4" customFormat="1" spans="1:25">
      <c r="A142" s="4" t="s">
        <v>712</v>
      </c>
      <c r="B142" s="4" t="s">
        <v>26</v>
      </c>
      <c r="C142" s="4" t="s">
        <v>27</v>
      </c>
      <c r="D142" s="4" t="s">
        <v>713</v>
      </c>
      <c r="E142" s="4" t="s">
        <v>714</v>
      </c>
      <c r="F142" s="6">
        <v>45242</v>
      </c>
      <c r="G142" s="6">
        <v>45245</v>
      </c>
      <c r="H142" s="4">
        <v>3</v>
      </c>
      <c r="I142" s="4">
        <v>3</v>
      </c>
      <c r="J142" s="4">
        <v>9</v>
      </c>
      <c r="K142" s="4" t="s">
        <v>30</v>
      </c>
      <c r="L142" s="4">
        <v>3481.38</v>
      </c>
      <c r="M142" s="4">
        <v>3481.38</v>
      </c>
      <c r="N142" s="4" t="s">
        <v>715</v>
      </c>
      <c r="O142" s="4" t="s">
        <v>32</v>
      </c>
      <c r="P142" s="4" t="s">
        <v>33</v>
      </c>
      <c r="Q142" s="4">
        <v>0</v>
      </c>
      <c r="R142" s="7">
        <v>45239.0000115741</v>
      </c>
      <c r="S142" s="6">
        <v>45248</v>
      </c>
      <c r="T142" s="4" t="s">
        <v>34</v>
      </c>
      <c r="U142" s="4">
        <v>3481.38</v>
      </c>
      <c r="V142" s="4">
        <v>0</v>
      </c>
      <c r="W142" s="4">
        <v>0</v>
      </c>
      <c r="X142" s="4" t="s">
        <v>716</v>
      </c>
      <c r="Y142" s="4" t="s">
        <v>717</v>
      </c>
    </row>
    <row r="143" s="4" customFormat="1" spans="1:25">
      <c r="A143" s="4" t="s">
        <v>718</v>
      </c>
      <c r="B143" s="4" t="s">
        <v>26</v>
      </c>
      <c r="C143" s="4" t="s">
        <v>27</v>
      </c>
      <c r="D143" s="4" t="s">
        <v>719</v>
      </c>
      <c r="E143" s="4" t="s">
        <v>720</v>
      </c>
      <c r="F143" s="6">
        <v>45243</v>
      </c>
      <c r="G143" s="6">
        <v>45245</v>
      </c>
      <c r="H143" s="4">
        <v>1</v>
      </c>
      <c r="I143" s="4">
        <v>2</v>
      </c>
      <c r="J143" s="4">
        <v>2</v>
      </c>
      <c r="K143" s="4" t="s">
        <v>30</v>
      </c>
      <c r="L143" s="4">
        <v>1012.66</v>
      </c>
      <c r="M143" s="4">
        <v>1012.66</v>
      </c>
      <c r="N143" s="4" t="s">
        <v>721</v>
      </c>
      <c r="O143" s="4" t="s">
        <v>32</v>
      </c>
      <c r="P143" s="4" t="s">
        <v>33</v>
      </c>
      <c r="Q143" s="4">
        <v>0</v>
      </c>
      <c r="R143" s="7">
        <v>45239</v>
      </c>
      <c r="S143" s="6">
        <v>45248</v>
      </c>
      <c r="T143" s="4" t="s">
        <v>34</v>
      </c>
      <c r="U143" s="4">
        <v>1012.66</v>
      </c>
      <c r="V143" s="4">
        <v>0</v>
      </c>
      <c r="W143" s="4">
        <v>0</v>
      </c>
      <c r="X143" s="4" t="s">
        <v>722</v>
      </c>
      <c r="Y143" s="4" t="s">
        <v>723</v>
      </c>
    </row>
    <row r="144" s="4" customFormat="1" spans="1:25">
      <c r="A144" s="4" t="s">
        <v>724</v>
      </c>
      <c r="B144" s="4" t="s">
        <v>26</v>
      </c>
      <c r="C144" s="4" t="s">
        <v>27</v>
      </c>
      <c r="D144" s="4" t="s">
        <v>725</v>
      </c>
      <c r="E144" s="4" t="s">
        <v>726</v>
      </c>
      <c r="F144" s="6">
        <v>45242</v>
      </c>
      <c r="G144" s="6">
        <v>45245</v>
      </c>
      <c r="H144" s="4">
        <v>1</v>
      </c>
      <c r="I144" s="4">
        <v>3</v>
      </c>
      <c r="J144" s="4">
        <v>3</v>
      </c>
      <c r="K144" s="4" t="s">
        <v>30</v>
      </c>
      <c r="L144" s="4">
        <v>6127.92</v>
      </c>
      <c r="M144" s="4">
        <v>6127.92</v>
      </c>
      <c r="N144" s="4" t="s">
        <v>727</v>
      </c>
      <c r="O144" s="4" t="s">
        <v>32</v>
      </c>
      <c r="P144" s="4" t="s">
        <v>33</v>
      </c>
      <c r="Q144" s="4">
        <v>0</v>
      </c>
      <c r="R144" s="7">
        <v>45239</v>
      </c>
      <c r="S144" s="6">
        <v>45248</v>
      </c>
      <c r="T144" s="4" t="s">
        <v>34</v>
      </c>
      <c r="U144" s="4">
        <v>6127.92</v>
      </c>
      <c r="V144" s="4">
        <v>0</v>
      </c>
      <c r="W144" s="4">
        <v>0</v>
      </c>
      <c r="X144" s="4" t="s">
        <v>728</v>
      </c>
      <c r="Y144" s="4" t="s">
        <v>729</v>
      </c>
    </row>
    <row r="145" s="4" customFormat="1" spans="1:25">
      <c r="A145" s="4" t="s">
        <v>730</v>
      </c>
      <c r="B145" s="4" t="s">
        <v>26</v>
      </c>
      <c r="C145" s="4" t="s">
        <v>27</v>
      </c>
      <c r="D145" s="4" t="s">
        <v>725</v>
      </c>
      <c r="E145" s="4" t="s">
        <v>726</v>
      </c>
      <c r="F145" s="6">
        <v>45242</v>
      </c>
      <c r="G145" s="6">
        <v>45245</v>
      </c>
      <c r="H145" s="4">
        <v>1</v>
      </c>
      <c r="I145" s="4">
        <v>3</v>
      </c>
      <c r="J145" s="4">
        <v>3</v>
      </c>
      <c r="K145" s="4" t="s">
        <v>30</v>
      </c>
      <c r="L145" s="4">
        <v>6127.92</v>
      </c>
      <c r="M145" s="4">
        <v>6127.92</v>
      </c>
      <c r="N145" s="4" t="s">
        <v>731</v>
      </c>
      <c r="O145" s="4" t="s">
        <v>32</v>
      </c>
      <c r="P145" s="4" t="s">
        <v>33</v>
      </c>
      <c r="Q145" s="4">
        <v>0</v>
      </c>
      <c r="R145" s="7">
        <v>45239</v>
      </c>
      <c r="S145" s="6">
        <v>45248</v>
      </c>
      <c r="T145" s="4" t="s">
        <v>34</v>
      </c>
      <c r="U145" s="4">
        <v>6127.92</v>
      </c>
      <c r="V145" s="4">
        <v>0</v>
      </c>
      <c r="W145" s="4">
        <v>0</v>
      </c>
      <c r="X145" s="4" t="s">
        <v>732</v>
      </c>
      <c r="Y145" s="4" t="s">
        <v>733</v>
      </c>
    </row>
    <row r="146" s="4" customFormat="1" spans="1:25">
      <c r="A146" s="4" t="s">
        <v>734</v>
      </c>
      <c r="B146" s="4" t="s">
        <v>26</v>
      </c>
      <c r="C146" s="4" t="s">
        <v>27</v>
      </c>
      <c r="D146" s="4" t="s">
        <v>725</v>
      </c>
      <c r="E146" s="4" t="s">
        <v>726</v>
      </c>
      <c r="F146" s="6">
        <v>45242</v>
      </c>
      <c r="G146" s="6">
        <v>45245</v>
      </c>
      <c r="H146" s="4">
        <v>1</v>
      </c>
      <c r="I146" s="4">
        <v>3</v>
      </c>
      <c r="J146" s="4">
        <v>3</v>
      </c>
      <c r="K146" s="4" t="s">
        <v>30</v>
      </c>
      <c r="L146" s="4">
        <v>6127.92</v>
      </c>
      <c r="M146" s="4">
        <v>6127.92</v>
      </c>
      <c r="N146" s="4" t="s">
        <v>735</v>
      </c>
      <c r="O146" s="4" t="s">
        <v>32</v>
      </c>
      <c r="P146" s="4" t="s">
        <v>33</v>
      </c>
      <c r="Q146" s="4">
        <v>0</v>
      </c>
      <c r="R146" s="7">
        <v>45239</v>
      </c>
      <c r="S146" s="6">
        <v>45248</v>
      </c>
      <c r="T146" s="4" t="s">
        <v>34</v>
      </c>
      <c r="U146" s="4">
        <v>6127.92</v>
      </c>
      <c r="V146" s="4">
        <v>0</v>
      </c>
      <c r="W146" s="4">
        <v>0</v>
      </c>
      <c r="X146" s="4" t="s">
        <v>736</v>
      </c>
      <c r="Y146" s="4" t="s">
        <v>737</v>
      </c>
    </row>
    <row r="147" s="4" customFormat="1" spans="1:25">
      <c r="A147" s="4" t="s">
        <v>738</v>
      </c>
      <c r="B147" s="4" t="s">
        <v>26</v>
      </c>
      <c r="C147" s="4" t="s">
        <v>27</v>
      </c>
      <c r="D147" s="4" t="s">
        <v>739</v>
      </c>
      <c r="E147" s="4" t="s">
        <v>740</v>
      </c>
      <c r="F147" s="6">
        <v>45244</v>
      </c>
      <c r="G147" s="6">
        <v>45245</v>
      </c>
      <c r="H147" s="4">
        <v>1</v>
      </c>
      <c r="I147" s="4">
        <v>1</v>
      </c>
      <c r="J147" s="4">
        <v>1</v>
      </c>
      <c r="K147" s="4" t="s">
        <v>30</v>
      </c>
      <c r="L147" s="4">
        <v>480.82</v>
      </c>
      <c r="M147" s="4">
        <v>480.82</v>
      </c>
      <c r="N147" s="4" t="s">
        <v>741</v>
      </c>
      <c r="O147" s="4" t="s">
        <v>32</v>
      </c>
      <c r="P147" s="4" t="s">
        <v>33</v>
      </c>
      <c r="Q147" s="4">
        <v>0</v>
      </c>
      <c r="R147" s="7">
        <v>45239.0000115741</v>
      </c>
      <c r="S147" s="6">
        <v>45248</v>
      </c>
      <c r="T147" s="4" t="s">
        <v>34</v>
      </c>
      <c r="U147" s="4">
        <v>480.82</v>
      </c>
      <c r="V147" s="4">
        <v>0</v>
      </c>
      <c r="W147" s="4">
        <v>0</v>
      </c>
      <c r="X147" s="4" t="s">
        <v>742</v>
      </c>
      <c r="Y147" s="4" t="s">
        <v>743</v>
      </c>
    </row>
    <row r="148" s="4" customFormat="1" spans="1:25">
      <c r="A148" s="4" t="s">
        <v>744</v>
      </c>
      <c r="B148" s="4" t="s">
        <v>26</v>
      </c>
      <c r="C148" s="4" t="s">
        <v>27</v>
      </c>
      <c r="D148" s="4" t="s">
        <v>745</v>
      </c>
      <c r="E148" s="4" t="s">
        <v>654</v>
      </c>
      <c r="F148" s="6">
        <v>45242</v>
      </c>
      <c r="G148" s="6">
        <v>45245</v>
      </c>
      <c r="H148" s="4">
        <v>1</v>
      </c>
      <c r="I148" s="4">
        <v>3</v>
      </c>
      <c r="J148" s="4">
        <v>3</v>
      </c>
      <c r="K148" s="4" t="s">
        <v>30</v>
      </c>
      <c r="L148" s="4">
        <v>2097.31</v>
      </c>
      <c r="M148" s="4">
        <v>2097.31</v>
      </c>
      <c r="N148" s="4" t="s">
        <v>746</v>
      </c>
      <c r="O148" s="4" t="s">
        <v>32</v>
      </c>
      <c r="P148" s="4" t="s">
        <v>33</v>
      </c>
      <c r="Q148" s="4">
        <v>0</v>
      </c>
      <c r="R148" s="7">
        <v>45239.0000115741</v>
      </c>
      <c r="S148" s="6">
        <v>45248</v>
      </c>
      <c r="T148" s="4" t="s">
        <v>34</v>
      </c>
      <c r="U148" s="4">
        <v>2097.31</v>
      </c>
      <c r="V148" s="4">
        <v>0</v>
      </c>
      <c r="W148" s="4">
        <v>0</v>
      </c>
      <c r="X148" s="4" t="s">
        <v>747</v>
      </c>
      <c r="Y148" s="4" t="s">
        <v>42</v>
      </c>
    </row>
    <row r="149" s="4" customFormat="1" spans="1:25">
      <c r="A149" s="4" t="s">
        <v>748</v>
      </c>
      <c r="B149" s="4" t="s">
        <v>26</v>
      </c>
      <c r="C149" s="4" t="s">
        <v>27</v>
      </c>
      <c r="D149" s="4" t="s">
        <v>749</v>
      </c>
      <c r="E149" s="4" t="s">
        <v>750</v>
      </c>
      <c r="F149" s="6">
        <v>45243</v>
      </c>
      <c r="G149" s="6">
        <v>45245</v>
      </c>
      <c r="H149" s="4">
        <v>1</v>
      </c>
      <c r="I149" s="4">
        <v>2</v>
      </c>
      <c r="J149" s="4">
        <v>2</v>
      </c>
      <c r="K149" s="4" t="s">
        <v>30</v>
      </c>
      <c r="L149" s="4">
        <v>917.56</v>
      </c>
      <c r="M149" s="4">
        <v>917.56</v>
      </c>
      <c r="N149" s="4" t="s">
        <v>751</v>
      </c>
      <c r="O149" s="4" t="s">
        <v>32</v>
      </c>
      <c r="P149" s="4" t="s">
        <v>33</v>
      </c>
      <c r="Q149" s="4">
        <v>0</v>
      </c>
      <c r="R149" s="7">
        <v>45239</v>
      </c>
      <c r="S149" s="6">
        <v>45248</v>
      </c>
      <c r="T149" s="4" t="s">
        <v>34</v>
      </c>
      <c r="U149" s="4">
        <v>917.56</v>
      </c>
      <c r="V149" s="4">
        <v>0</v>
      </c>
      <c r="W149" s="4">
        <v>0</v>
      </c>
      <c r="X149" s="4" t="s">
        <v>752</v>
      </c>
      <c r="Y149" s="4" t="s">
        <v>753</v>
      </c>
    </row>
    <row r="150" s="4" customFormat="1" spans="1:25">
      <c r="A150" s="4" t="s">
        <v>754</v>
      </c>
      <c r="B150" s="4" t="s">
        <v>26</v>
      </c>
      <c r="C150" s="4" t="s">
        <v>27</v>
      </c>
      <c r="D150" s="4" t="s">
        <v>755</v>
      </c>
      <c r="E150" s="4" t="s">
        <v>756</v>
      </c>
      <c r="F150" s="6">
        <v>45244</v>
      </c>
      <c r="G150" s="6">
        <v>45245</v>
      </c>
      <c r="H150" s="4">
        <v>1</v>
      </c>
      <c r="I150" s="4">
        <v>1</v>
      </c>
      <c r="J150" s="4">
        <v>1</v>
      </c>
      <c r="K150" s="4" t="s">
        <v>30</v>
      </c>
      <c r="L150" s="4">
        <v>551.6</v>
      </c>
      <c r="M150" s="4">
        <v>551.6</v>
      </c>
      <c r="N150" s="4" t="s">
        <v>757</v>
      </c>
      <c r="O150" s="4" t="s">
        <v>32</v>
      </c>
      <c r="P150" s="4" t="s">
        <v>33</v>
      </c>
      <c r="Q150" s="4">
        <v>0</v>
      </c>
      <c r="R150" s="7">
        <v>45239.0000115741</v>
      </c>
      <c r="S150" s="6">
        <v>45248</v>
      </c>
      <c r="T150" s="4" t="s">
        <v>34</v>
      </c>
      <c r="U150" s="4">
        <v>551.6</v>
      </c>
      <c r="V150" s="4">
        <v>0</v>
      </c>
      <c r="W150" s="4">
        <v>0</v>
      </c>
      <c r="X150" s="4" t="s">
        <v>758</v>
      </c>
      <c r="Y150" s="4" t="s">
        <v>759</v>
      </c>
    </row>
    <row r="151" s="4" customFormat="1" spans="1:25">
      <c r="A151" s="4" t="s">
        <v>760</v>
      </c>
      <c r="B151" s="4" t="s">
        <v>26</v>
      </c>
      <c r="C151" s="4" t="s">
        <v>27</v>
      </c>
      <c r="D151" s="4" t="s">
        <v>761</v>
      </c>
      <c r="E151" s="4" t="s">
        <v>762</v>
      </c>
      <c r="F151" s="6">
        <v>45244</v>
      </c>
      <c r="G151" s="6">
        <v>45245</v>
      </c>
      <c r="H151" s="4">
        <v>1</v>
      </c>
      <c r="I151" s="4">
        <v>1</v>
      </c>
      <c r="J151" s="4">
        <v>1</v>
      </c>
      <c r="K151" s="4" t="s">
        <v>30</v>
      </c>
      <c r="L151" s="4">
        <v>1286.1</v>
      </c>
      <c r="M151" s="4">
        <v>1286.1</v>
      </c>
      <c r="N151" s="4" t="s">
        <v>763</v>
      </c>
      <c r="O151" s="4" t="s">
        <v>32</v>
      </c>
      <c r="P151" s="4" t="s">
        <v>33</v>
      </c>
      <c r="Q151" s="4">
        <v>0</v>
      </c>
      <c r="R151" s="7">
        <v>45240.0000115741</v>
      </c>
      <c r="S151" s="6">
        <v>45248</v>
      </c>
      <c r="T151" s="4" t="s">
        <v>34</v>
      </c>
      <c r="U151" s="4">
        <v>1286.1</v>
      </c>
      <c r="V151" s="4">
        <v>0</v>
      </c>
      <c r="W151" s="4">
        <v>0</v>
      </c>
      <c r="X151" s="4" t="s">
        <v>764</v>
      </c>
      <c r="Y151" s="4" t="s">
        <v>42</v>
      </c>
    </row>
    <row r="152" s="4" customFormat="1" spans="1:25">
      <c r="A152" s="4" t="s">
        <v>765</v>
      </c>
      <c r="B152" s="4" t="s">
        <v>26</v>
      </c>
      <c r="C152" s="4" t="s">
        <v>27</v>
      </c>
      <c r="D152" s="4" t="s">
        <v>766</v>
      </c>
      <c r="E152" s="4" t="s">
        <v>219</v>
      </c>
      <c r="F152" s="6">
        <v>45243</v>
      </c>
      <c r="G152" s="6">
        <v>45245</v>
      </c>
      <c r="H152" s="4">
        <v>4</v>
      </c>
      <c r="I152" s="4">
        <v>2</v>
      </c>
      <c r="J152" s="4">
        <v>8</v>
      </c>
      <c r="K152" s="4" t="s">
        <v>30</v>
      </c>
      <c r="L152" s="4">
        <v>1938.24</v>
      </c>
      <c r="M152" s="4">
        <v>1938.24</v>
      </c>
      <c r="N152" s="4" t="s">
        <v>767</v>
      </c>
      <c r="O152" s="4" t="s">
        <v>32</v>
      </c>
      <c r="P152" s="4" t="s">
        <v>33</v>
      </c>
      <c r="Q152" s="4">
        <v>0</v>
      </c>
      <c r="R152" s="7">
        <v>45240</v>
      </c>
      <c r="S152" s="6">
        <v>45248</v>
      </c>
      <c r="T152" s="4" t="s">
        <v>34</v>
      </c>
      <c r="U152" s="4">
        <v>1938.24</v>
      </c>
      <c r="V152" s="4">
        <v>0</v>
      </c>
      <c r="W152" s="4">
        <v>0</v>
      </c>
      <c r="X152" s="4" t="s">
        <v>768</v>
      </c>
      <c r="Y152" s="4" t="s">
        <v>769</v>
      </c>
    </row>
    <row r="153" s="4" customFormat="1" spans="1:25">
      <c r="A153" s="4" t="s">
        <v>770</v>
      </c>
      <c r="B153" s="4" t="s">
        <v>26</v>
      </c>
      <c r="C153" s="4" t="s">
        <v>27</v>
      </c>
      <c r="D153" s="4" t="s">
        <v>771</v>
      </c>
      <c r="E153" s="4" t="s">
        <v>772</v>
      </c>
      <c r="F153" s="6">
        <v>45242</v>
      </c>
      <c r="G153" s="6">
        <v>45245</v>
      </c>
      <c r="H153" s="4">
        <v>1</v>
      </c>
      <c r="I153" s="4">
        <v>3</v>
      </c>
      <c r="J153" s="4">
        <v>3</v>
      </c>
      <c r="K153" s="4" t="s">
        <v>30</v>
      </c>
      <c r="L153" s="4">
        <v>1983.09</v>
      </c>
      <c r="M153" s="4">
        <v>1983.09</v>
      </c>
      <c r="N153" s="4" t="s">
        <v>773</v>
      </c>
      <c r="O153" s="4" t="s">
        <v>32</v>
      </c>
      <c r="P153" s="4" t="s">
        <v>33</v>
      </c>
      <c r="Q153" s="4">
        <v>0</v>
      </c>
      <c r="R153" s="7">
        <v>45240</v>
      </c>
      <c r="S153" s="6">
        <v>45248</v>
      </c>
      <c r="T153" s="4" t="s">
        <v>34</v>
      </c>
      <c r="U153" s="4">
        <v>1983.09</v>
      </c>
      <c r="V153" s="4">
        <v>0</v>
      </c>
      <c r="W153" s="4">
        <v>0</v>
      </c>
      <c r="X153" s="4" t="s">
        <v>774</v>
      </c>
      <c r="Y153" s="4" t="s">
        <v>775</v>
      </c>
    </row>
    <row r="154" s="4" customFormat="1" spans="1:25">
      <c r="A154" s="4" t="s">
        <v>776</v>
      </c>
      <c r="B154" s="4" t="s">
        <v>26</v>
      </c>
      <c r="C154" s="4" t="s">
        <v>27</v>
      </c>
      <c r="D154" s="4" t="s">
        <v>777</v>
      </c>
      <c r="E154" s="4" t="s">
        <v>465</v>
      </c>
      <c r="F154" s="6">
        <v>45243</v>
      </c>
      <c r="G154" s="6">
        <v>45245</v>
      </c>
      <c r="H154" s="4">
        <v>1</v>
      </c>
      <c r="I154" s="4">
        <v>2</v>
      </c>
      <c r="J154" s="4">
        <v>2</v>
      </c>
      <c r="K154" s="4" t="s">
        <v>30</v>
      </c>
      <c r="L154" s="4">
        <v>241.74</v>
      </c>
      <c r="M154" s="4">
        <v>241.74</v>
      </c>
      <c r="N154" s="4" t="s">
        <v>778</v>
      </c>
      <c r="O154" s="4" t="s">
        <v>32</v>
      </c>
      <c r="P154" s="4" t="s">
        <v>33</v>
      </c>
      <c r="Q154" s="4">
        <v>0</v>
      </c>
      <c r="R154" s="7">
        <v>45240.0000115741</v>
      </c>
      <c r="S154" s="6">
        <v>45248</v>
      </c>
      <c r="T154" s="4" t="s">
        <v>34</v>
      </c>
      <c r="U154" s="4">
        <v>241.74</v>
      </c>
      <c r="V154" s="4">
        <v>0</v>
      </c>
      <c r="W154" s="4">
        <v>0</v>
      </c>
      <c r="X154" s="4" t="s">
        <v>779</v>
      </c>
      <c r="Y154" s="4" t="s">
        <v>780</v>
      </c>
    </row>
    <row r="155" s="4" customFormat="1" spans="1:25">
      <c r="A155" s="4" t="s">
        <v>781</v>
      </c>
      <c r="B155" s="4" t="s">
        <v>26</v>
      </c>
      <c r="C155" s="4" t="s">
        <v>27</v>
      </c>
      <c r="D155" s="4" t="s">
        <v>782</v>
      </c>
      <c r="E155" s="4" t="s">
        <v>465</v>
      </c>
      <c r="F155" s="6">
        <v>45244</v>
      </c>
      <c r="G155" s="6">
        <v>45245</v>
      </c>
      <c r="H155" s="4">
        <v>1</v>
      </c>
      <c r="I155" s="4">
        <v>1</v>
      </c>
      <c r="J155" s="4">
        <v>1</v>
      </c>
      <c r="K155" s="4" t="s">
        <v>30</v>
      </c>
      <c r="L155" s="4">
        <v>287.89</v>
      </c>
      <c r="M155" s="4">
        <v>287.89</v>
      </c>
      <c r="N155" s="4" t="s">
        <v>783</v>
      </c>
      <c r="O155" s="4" t="s">
        <v>32</v>
      </c>
      <c r="P155" s="4" t="s">
        <v>33</v>
      </c>
      <c r="Q155" s="4">
        <v>0</v>
      </c>
      <c r="R155" s="7">
        <v>45240</v>
      </c>
      <c r="S155" s="6">
        <v>45248</v>
      </c>
      <c r="T155" s="4" t="s">
        <v>34</v>
      </c>
      <c r="U155" s="4">
        <v>287.89</v>
      </c>
      <c r="V155" s="4">
        <v>0</v>
      </c>
      <c r="W155" s="4">
        <v>0</v>
      </c>
      <c r="X155" s="4" t="s">
        <v>784</v>
      </c>
      <c r="Y155" s="4" t="s">
        <v>785</v>
      </c>
    </row>
    <row r="156" s="4" customFormat="1" spans="1:25">
      <c r="A156" s="4" t="s">
        <v>786</v>
      </c>
      <c r="B156" s="4" t="s">
        <v>26</v>
      </c>
      <c r="C156" s="4" t="s">
        <v>27</v>
      </c>
      <c r="D156" s="4" t="s">
        <v>381</v>
      </c>
      <c r="E156" s="4" t="s">
        <v>225</v>
      </c>
      <c r="F156" s="6">
        <v>45243</v>
      </c>
      <c r="G156" s="6">
        <v>45245</v>
      </c>
      <c r="H156" s="4">
        <v>1</v>
      </c>
      <c r="I156" s="4">
        <v>2</v>
      </c>
      <c r="J156" s="4">
        <v>2</v>
      </c>
      <c r="K156" s="4" t="s">
        <v>30</v>
      </c>
      <c r="L156" s="4">
        <v>3602.12</v>
      </c>
      <c r="M156" s="4">
        <v>3602.12</v>
      </c>
      <c r="N156" s="4" t="s">
        <v>787</v>
      </c>
      <c r="O156" s="4" t="s">
        <v>32</v>
      </c>
      <c r="P156" s="4" t="s">
        <v>33</v>
      </c>
      <c r="Q156" s="4">
        <v>0</v>
      </c>
      <c r="R156" s="7">
        <v>45240</v>
      </c>
      <c r="S156" s="6">
        <v>45248</v>
      </c>
      <c r="T156" s="4" t="s">
        <v>34</v>
      </c>
      <c r="U156" s="4">
        <v>3602.12</v>
      </c>
      <c r="V156" s="4">
        <v>0</v>
      </c>
      <c r="W156" s="4">
        <v>0</v>
      </c>
      <c r="X156" s="4" t="s">
        <v>788</v>
      </c>
      <c r="Y156" s="4" t="s">
        <v>42</v>
      </c>
    </row>
    <row r="157" s="4" customFormat="1" spans="1:25">
      <c r="A157" s="4" t="s">
        <v>789</v>
      </c>
      <c r="B157" s="4" t="s">
        <v>26</v>
      </c>
      <c r="C157" s="4" t="s">
        <v>27</v>
      </c>
      <c r="D157" s="4" t="s">
        <v>790</v>
      </c>
      <c r="E157" s="4" t="s">
        <v>791</v>
      </c>
      <c r="F157" s="6">
        <v>45242</v>
      </c>
      <c r="G157" s="6">
        <v>45245</v>
      </c>
      <c r="H157" s="4">
        <v>1</v>
      </c>
      <c r="I157" s="4">
        <v>3</v>
      </c>
      <c r="J157" s="4">
        <v>3</v>
      </c>
      <c r="K157" s="4" t="s">
        <v>30</v>
      </c>
      <c r="L157" s="4">
        <v>619.66</v>
      </c>
      <c r="M157" s="4">
        <v>619.66</v>
      </c>
      <c r="N157" s="4" t="s">
        <v>792</v>
      </c>
      <c r="O157" s="4" t="s">
        <v>32</v>
      </c>
      <c r="P157" s="4" t="s">
        <v>33</v>
      </c>
      <c r="Q157" s="4">
        <v>0</v>
      </c>
      <c r="R157" s="7">
        <v>45240.0000115741</v>
      </c>
      <c r="S157" s="6">
        <v>45248</v>
      </c>
      <c r="T157" s="4" t="s">
        <v>34</v>
      </c>
      <c r="U157" s="4">
        <v>619.66</v>
      </c>
      <c r="V157" s="4">
        <v>0</v>
      </c>
      <c r="W157" s="4">
        <v>0</v>
      </c>
      <c r="X157" s="4" t="s">
        <v>793</v>
      </c>
      <c r="Y157" s="4" t="s">
        <v>794</v>
      </c>
    </row>
    <row r="158" s="4" customFormat="1" spans="1:25">
      <c r="A158" s="4" t="s">
        <v>795</v>
      </c>
      <c r="B158" s="4" t="s">
        <v>26</v>
      </c>
      <c r="C158" s="4" t="s">
        <v>27</v>
      </c>
      <c r="D158" s="4" t="s">
        <v>796</v>
      </c>
      <c r="E158" s="4" t="s">
        <v>797</v>
      </c>
      <c r="F158" s="6">
        <v>45243</v>
      </c>
      <c r="G158" s="6">
        <v>45245</v>
      </c>
      <c r="H158" s="4">
        <v>1</v>
      </c>
      <c r="I158" s="4">
        <v>2</v>
      </c>
      <c r="J158" s="4">
        <v>2</v>
      </c>
      <c r="K158" s="4" t="s">
        <v>30</v>
      </c>
      <c r="L158" s="4">
        <v>806.5</v>
      </c>
      <c r="M158" s="4">
        <v>806.5</v>
      </c>
      <c r="N158" s="4" t="s">
        <v>798</v>
      </c>
      <c r="O158" s="4" t="s">
        <v>32</v>
      </c>
      <c r="P158" s="4" t="s">
        <v>33</v>
      </c>
      <c r="Q158" s="4">
        <v>0</v>
      </c>
      <c r="R158" s="7">
        <v>45240.0000115741</v>
      </c>
      <c r="S158" s="6">
        <v>45248</v>
      </c>
      <c r="T158" s="4" t="s">
        <v>34</v>
      </c>
      <c r="U158" s="4">
        <v>806.5</v>
      </c>
      <c r="V158" s="4">
        <v>0</v>
      </c>
      <c r="W158" s="4">
        <v>0</v>
      </c>
      <c r="X158" s="4" t="s">
        <v>799</v>
      </c>
      <c r="Y158" s="4" t="s">
        <v>800</v>
      </c>
    </row>
    <row r="159" s="4" customFormat="1" spans="1:25">
      <c r="A159" s="4" t="s">
        <v>801</v>
      </c>
      <c r="B159" s="4" t="s">
        <v>26</v>
      </c>
      <c r="C159" s="4" t="s">
        <v>27</v>
      </c>
      <c r="D159" s="4" t="s">
        <v>802</v>
      </c>
      <c r="E159" s="4" t="s">
        <v>485</v>
      </c>
      <c r="F159" s="6">
        <v>45241</v>
      </c>
      <c r="G159" s="6">
        <v>45245</v>
      </c>
      <c r="H159" s="4">
        <v>1</v>
      </c>
      <c r="I159" s="4">
        <v>4</v>
      </c>
      <c r="J159" s="4">
        <v>4</v>
      </c>
      <c r="K159" s="4" t="s">
        <v>30</v>
      </c>
      <c r="L159" s="4">
        <v>3271.59</v>
      </c>
      <c r="M159" s="4">
        <v>3271.59</v>
      </c>
      <c r="N159" s="4" t="s">
        <v>803</v>
      </c>
      <c r="O159" s="4" t="s">
        <v>32</v>
      </c>
      <c r="P159" s="4" t="s">
        <v>33</v>
      </c>
      <c r="Q159" s="4">
        <v>0</v>
      </c>
      <c r="R159" s="7">
        <v>45240.0000115741</v>
      </c>
      <c r="S159" s="6">
        <v>45248</v>
      </c>
      <c r="T159" s="4" t="s">
        <v>34</v>
      </c>
      <c r="U159" s="4">
        <v>3271.59</v>
      </c>
      <c r="V159" s="4">
        <v>0</v>
      </c>
      <c r="W159" s="4">
        <v>0</v>
      </c>
      <c r="X159" s="4" t="s">
        <v>804</v>
      </c>
      <c r="Y159" s="4" t="s">
        <v>805</v>
      </c>
    </row>
    <row r="160" s="4" customFormat="1" spans="1:25">
      <c r="A160" s="4" t="s">
        <v>806</v>
      </c>
      <c r="B160" s="4" t="s">
        <v>26</v>
      </c>
      <c r="C160" s="4" t="s">
        <v>27</v>
      </c>
      <c r="D160" s="4" t="s">
        <v>230</v>
      </c>
      <c r="E160" s="4" t="s">
        <v>807</v>
      </c>
      <c r="F160" s="6">
        <v>45243</v>
      </c>
      <c r="G160" s="6">
        <v>45245</v>
      </c>
      <c r="H160" s="4">
        <v>2</v>
      </c>
      <c r="I160" s="4">
        <v>2</v>
      </c>
      <c r="J160" s="4">
        <v>4</v>
      </c>
      <c r="K160" s="4" t="s">
        <v>30</v>
      </c>
      <c r="L160" s="4">
        <v>970.96</v>
      </c>
      <c r="M160" s="4">
        <v>970.96</v>
      </c>
      <c r="N160" s="4" t="s">
        <v>808</v>
      </c>
      <c r="O160" s="4" t="s">
        <v>32</v>
      </c>
      <c r="P160" s="4" t="s">
        <v>33</v>
      </c>
      <c r="Q160" s="4">
        <v>0</v>
      </c>
      <c r="R160" s="7">
        <v>45240.0000115741</v>
      </c>
      <c r="S160" s="6">
        <v>45248</v>
      </c>
      <c r="T160" s="4" t="s">
        <v>34</v>
      </c>
      <c r="U160" s="4">
        <v>970.96</v>
      </c>
      <c r="V160" s="4">
        <v>0</v>
      </c>
      <c r="W160" s="4">
        <v>0</v>
      </c>
      <c r="X160" s="4" t="s">
        <v>809</v>
      </c>
      <c r="Y160" s="4" t="s">
        <v>42</v>
      </c>
    </row>
    <row r="161" s="4" customFormat="1" spans="1:25">
      <c r="A161" s="4" t="s">
        <v>810</v>
      </c>
      <c r="B161" s="4" t="s">
        <v>26</v>
      </c>
      <c r="C161" s="4" t="s">
        <v>27</v>
      </c>
      <c r="D161" s="4" t="s">
        <v>811</v>
      </c>
      <c r="E161" s="4" t="s">
        <v>812</v>
      </c>
      <c r="F161" s="6">
        <v>45241</v>
      </c>
      <c r="G161" s="6">
        <v>45245</v>
      </c>
      <c r="H161" s="4">
        <v>1</v>
      </c>
      <c r="I161" s="4">
        <v>4</v>
      </c>
      <c r="J161" s="4">
        <v>4</v>
      </c>
      <c r="K161" s="4" t="s">
        <v>30</v>
      </c>
      <c r="L161" s="4">
        <v>6449.36</v>
      </c>
      <c r="M161" s="4">
        <v>6449.36</v>
      </c>
      <c r="N161" s="4" t="s">
        <v>813</v>
      </c>
      <c r="O161" s="4" t="s">
        <v>32</v>
      </c>
      <c r="P161" s="4" t="s">
        <v>33</v>
      </c>
      <c r="Q161" s="4">
        <v>0</v>
      </c>
      <c r="R161" s="7">
        <v>45240.0000115741</v>
      </c>
      <c r="S161" s="6">
        <v>45248</v>
      </c>
      <c r="T161" s="4" t="s">
        <v>34</v>
      </c>
      <c r="U161" s="4">
        <v>6449.36</v>
      </c>
      <c r="V161" s="4">
        <v>0</v>
      </c>
      <c r="W161" s="4">
        <v>0</v>
      </c>
      <c r="X161" s="4" t="s">
        <v>814</v>
      </c>
      <c r="Y161" s="4" t="s">
        <v>815</v>
      </c>
    </row>
    <row r="162" s="4" customFormat="1" spans="1:25">
      <c r="A162" s="4" t="s">
        <v>816</v>
      </c>
      <c r="B162" s="4" t="s">
        <v>26</v>
      </c>
      <c r="C162" s="4" t="s">
        <v>27</v>
      </c>
      <c r="D162" s="4" t="s">
        <v>817</v>
      </c>
      <c r="E162" s="4" t="s">
        <v>818</v>
      </c>
      <c r="F162" s="6">
        <v>45244</v>
      </c>
      <c r="G162" s="6">
        <v>45245</v>
      </c>
      <c r="H162" s="4">
        <v>1</v>
      </c>
      <c r="I162" s="4">
        <v>1</v>
      </c>
      <c r="J162" s="4">
        <v>1</v>
      </c>
      <c r="K162" s="4" t="s">
        <v>30</v>
      </c>
      <c r="L162" s="4">
        <v>600.18</v>
      </c>
      <c r="M162" s="4">
        <v>600.18</v>
      </c>
      <c r="N162" s="4" t="s">
        <v>819</v>
      </c>
      <c r="O162" s="4" t="s">
        <v>32</v>
      </c>
      <c r="P162" s="4" t="s">
        <v>33</v>
      </c>
      <c r="Q162" s="4">
        <v>0</v>
      </c>
      <c r="R162" s="7">
        <v>45240</v>
      </c>
      <c r="S162" s="6">
        <v>45248</v>
      </c>
      <c r="T162" s="4" t="s">
        <v>34</v>
      </c>
      <c r="U162" s="4">
        <v>600.18</v>
      </c>
      <c r="V162" s="4">
        <v>0</v>
      </c>
      <c r="W162" s="4">
        <v>0</v>
      </c>
      <c r="X162" s="4" t="s">
        <v>820</v>
      </c>
      <c r="Y162" s="4" t="s">
        <v>821</v>
      </c>
    </row>
    <row r="163" s="4" customFormat="1" spans="1:25">
      <c r="A163" s="4" t="s">
        <v>822</v>
      </c>
      <c r="B163" s="4" t="s">
        <v>26</v>
      </c>
      <c r="C163" s="4" t="s">
        <v>27</v>
      </c>
      <c r="D163" s="4" t="s">
        <v>823</v>
      </c>
      <c r="E163" s="4" t="s">
        <v>824</v>
      </c>
      <c r="F163" s="6">
        <v>45244</v>
      </c>
      <c r="G163" s="6">
        <v>45245</v>
      </c>
      <c r="H163" s="4">
        <v>1</v>
      </c>
      <c r="I163" s="4">
        <v>1</v>
      </c>
      <c r="J163" s="4">
        <v>1</v>
      </c>
      <c r="K163" s="4" t="s">
        <v>30</v>
      </c>
      <c r="L163" s="4">
        <v>290.88</v>
      </c>
      <c r="M163" s="4">
        <v>290.88</v>
      </c>
      <c r="N163" s="4" t="s">
        <v>825</v>
      </c>
      <c r="O163" s="4" t="s">
        <v>32</v>
      </c>
      <c r="P163" s="4" t="s">
        <v>33</v>
      </c>
      <c r="Q163" s="4">
        <v>0</v>
      </c>
      <c r="R163" s="7">
        <v>45241</v>
      </c>
      <c r="S163" s="6">
        <v>45248</v>
      </c>
      <c r="T163" s="4" t="s">
        <v>34</v>
      </c>
      <c r="U163" s="4">
        <v>290.88</v>
      </c>
      <c r="V163" s="4">
        <v>0</v>
      </c>
      <c r="W163" s="4">
        <v>0</v>
      </c>
      <c r="X163" s="4" t="s">
        <v>826</v>
      </c>
      <c r="Y163" s="4" t="s">
        <v>827</v>
      </c>
    </row>
    <row r="164" s="4" customFormat="1" spans="1:25">
      <c r="A164" s="4" t="s">
        <v>828</v>
      </c>
      <c r="B164" s="4" t="s">
        <v>26</v>
      </c>
      <c r="C164" s="4" t="s">
        <v>27</v>
      </c>
      <c r="D164" s="4" t="s">
        <v>829</v>
      </c>
      <c r="E164" s="4" t="s">
        <v>830</v>
      </c>
      <c r="F164" s="6">
        <v>45242</v>
      </c>
      <c r="G164" s="6">
        <v>45245</v>
      </c>
      <c r="H164" s="4">
        <v>1</v>
      </c>
      <c r="I164" s="4">
        <v>3</v>
      </c>
      <c r="J164" s="4">
        <v>3</v>
      </c>
      <c r="K164" s="4" t="s">
        <v>30</v>
      </c>
      <c r="L164" s="4">
        <v>1131.98</v>
      </c>
      <c r="M164" s="4">
        <v>1131.98</v>
      </c>
      <c r="N164" s="4" t="s">
        <v>831</v>
      </c>
      <c r="O164" s="4" t="s">
        <v>32</v>
      </c>
      <c r="P164" s="4" t="s">
        <v>33</v>
      </c>
      <c r="Q164" s="4">
        <v>0</v>
      </c>
      <c r="R164" s="7">
        <v>45241</v>
      </c>
      <c r="S164" s="6">
        <v>45248</v>
      </c>
      <c r="T164" s="4" t="s">
        <v>34</v>
      </c>
      <c r="U164" s="4">
        <v>1131.98</v>
      </c>
      <c r="V164" s="4">
        <v>0</v>
      </c>
      <c r="W164" s="4">
        <v>0</v>
      </c>
      <c r="X164" s="4" t="s">
        <v>832</v>
      </c>
      <c r="Y164" s="4" t="s">
        <v>42</v>
      </c>
    </row>
    <row r="165" s="4" customFormat="1" spans="1:25">
      <c r="A165" s="4" t="s">
        <v>833</v>
      </c>
      <c r="B165" s="4" t="s">
        <v>26</v>
      </c>
      <c r="C165" s="4" t="s">
        <v>27</v>
      </c>
      <c r="D165" s="4" t="s">
        <v>834</v>
      </c>
      <c r="E165" s="4" t="s">
        <v>835</v>
      </c>
      <c r="F165" s="6">
        <v>45242</v>
      </c>
      <c r="G165" s="6">
        <v>45245</v>
      </c>
      <c r="H165" s="4">
        <v>1</v>
      </c>
      <c r="I165" s="4">
        <v>3</v>
      </c>
      <c r="J165" s="4">
        <v>3</v>
      </c>
      <c r="K165" s="4" t="s">
        <v>30</v>
      </c>
      <c r="L165" s="4">
        <v>4049.25</v>
      </c>
      <c r="M165" s="4">
        <v>4049.25</v>
      </c>
      <c r="N165" s="4" t="s">
        <v>836</v>
      </c>
      <c r="O165" s="4" t="s">
        <v>32</v>
      </c>
      <c r="P165" s="4" t="s">
        <v>33</v>
      </c>
      <c r="Q165" s="4">
        <v>0</v>
      </c>
      <c r="R165" s="7">
        <v>45241.0000115741</v>
      </c>
      <c r="S165" s="6">
        <v>45248</v>
      </c>
      <c r="T165" s="4" t="s">
        <v>34</v>
      </c>
      <c r="U165" s="4">
        <v>4049.25</v>
      </c>
      <c r="V165" s="4">
        <v>0</v>
      </c>
      <c r="W165" s="4">
        <v>0</v>
      </c>
      <c r="X165" s="4" t="s">
        <v>837</v>
      </c>
      <c r="Y165" s="4" t="s">
        <v>838</v>
      </c>
    </row>
    <row r="166" s="4" customFormat="1" spans="1:25">
      <c r="A166" s="4" t="s">
        <v>839</v>
      </c>
      <c r="B166" s="4" t="s">
        <v>26</v>
      </c>
      <c r="C166" s="4" t="s">
        <v>27</v>
      </c>
      <c r="D166" s="4" t="s">
        <v>840</v>
      </c>
      <c r="E166" s="4" t="s">
        <v>841</v>
      </c>
      <c r="F166" s="6">
        <v>45243</v>
      </c>
      <c r="G166" s="6">
        <v>45245</v>
      </c>
      <c r="H166" s="4">
        <v>1</v>
      </c>
      <c r="I166" s="4">
        <v>2</v>
      </c>
      <c r="J166" s="4">
        <v>2</v>
      </c>
      <c r="K166" s="4" t="s">
        <v>30</v>
      </c>
      <c r="L166" s="4">
        <v>1384.19</v>
      </c>
      <c r="M166" s="4">
        <v>1384.19</v>
      </c>
      <c r="N166" s="4" t="s">
        <v>842</v>
      </c>
      <c r="O166" s="4" t="s">
        <v>32</v>
      </c>
      <c r="P166" s="4" t="s">
        <v>33</v>
      </c>
      <c r="Q166" s="4">
        <v>0</v>
      </c>
      <c r="R166" s="7">
        <v>45241.0000115741</v>
      </c>
      <c r="S166" s="6">
        <v>45248</v>
      </c>
      <c r="T166" s="4" t="s">
        <v>34</v>
      </c>
      <c r="U166" s="4">
        <v>1384.19</v>
      </c>
      <c r="V166" s="4">
        <v>0</v>
      </c>
      <c r="W166" s="4">
        <v>0</v>
      </c>
      <c r="X166" s="4" t="s">
        <v>843</v>
      </c>
      <c r="Y166" s="4" t="s">
        <v>42</v>
      </c>
    </row>
    <row r="167" s="4" customFormat="1" spans="1:25">
      <c r="A167" s="4" t="s">
        <v>844</v>
      </c>
      <c r="B167" s="4" t="s">
        <v>26</v>
      </c>
      <c r="C167" s="4" t="s">
        <v>27</v>
      </c>
      <c r="D167" s="4" t="s">
        <v>241</v>
      </c>
      <c r="E167" s="4" t="s">
        <v>845</v>
      </c>
      <c r="F167" s="6">
        <v>45243</v>
      </c>
      <c r="G167" s="6">
        <v>45245</v>
      </c>
      <c r="H167" s="4">
        <v>1</v>
      </c>
      <c r="I167" s="4">
        <v>2</v>
      </c>
      <c r="J167" s="4">
        <v>2</v>
      </c>
      <c r="K167" s="4" t="s">
        <v>30</v>
      </c>
      <c r="L167" s="4">
        <v>1315.28</v>
      </c>
      <c r="M167" s="4">
        <v>1315.28</v>
      </c>
      <c r="N167" s="4" t="s">
        <v>846</v>
      </c>
      <c r="O167" s="4" t="s">
        <v>32</v>
      </c>
      <c r="P167" s="4" t="s">
        <v>33</v>
      </c>
      <c r="Q167" s="4">
        <v>0</v>
      </c>
      <c r="R167" s="7">
        <v>45241.0000115741</v>
      </c>
      <c r="S167" s="6">
        <v>45248</v>
      </c>
      <c r="T167" s="4" t="s">
        <v>34</v>
      </c>
      <c r="U167" s="4">
        <v>1315.28</v>
      </c>
      <c r="V167" s="4">
        <v>0</v>
      </c>
      <c r="W167" s="4">
        <v>0</v>
      </c>
      <c r="X167" s="4" t="s">
        <v>847</v>
      </c>
      <c r="Y167" s="4" t="s">
        <v>42</v>
      </c>
    </row>
    <row r="168" s="4" customFormat="1" spans="1:25">
      <c r="A168" s="4" t="s">
        <v>848</v>
      </c>
      <c r="B168" s="4" t="s">
        <v>26</v>
      </c>
      <c r="C168" s="4" t="s">
        <v>27</v>
      </c>
      <c r="D168" s="4" t="s">
        <v>849</v>
      </c>
      <c r="E168" s="4" t="s">
        <v>850</v>
      </c>
      <c r="F168" s="6">
        <v>45244</v>
      </c>
      <c r="G168" s="6">
        <v>45245</v>
      </c>
      <c r="H168" s="4">
        <v>1</v>
      </c>
      <c r="I168" s="4">
        <v>1</v>
      </c>
      <c r="J168" s="4">
        <v>1</v>
      </c>
      <c r="K168" s="4" t="s">
        <v>30</v>
      </c>
      <c r="L168" s="4">
        <v>440.8</v>
      </c>
      <c r="M168" s="4">
        <v>440.8</v>
      </c>
      <c r="N168" s="4" t="s">
        <v>851</v>
      </c>
      <c r="O168" s="4" t="s">
        <v>32</v>
      </c>
      <c r="P168" s="4" t="s">
        <v>33</v>
      </c>
      <c r="Q168" s="4">
        <v>0</v>
      </c>
      <c r="R168" s="7">
        <v>45241</v>
      </c>
      <c r="S168" s="6">
        <v>45248</v>
      </c>
      <c r="T168" s="4" t="s">
        <v>34</v>
      </c>
      <c r="U168" s="4">
        <v>440.8</v>
      </c>
      <c r="V168" s="4">
        <v>0</v>
      </c>
      <c r="W168" s="4">
        <v>0</v>
      </c>
      <c r="X168" s="4" t="s">
        <v>852</v>
      </c>
      <c r="Y168" s="4" t="s">
        <v>42</v>
      </c>
    </row>
    <row r="169" s="4" customFormat="1" spans="1:25">
      <c r="A169" s="4" t="s">
        <v>853</v>
      </c>
      <c r="B169" s="4" t="s">
        <v>26</v>
      </c>
      <c r="C169" s="4" t="s">
        <v>27</v>
      </c>
      <c r="D169" s="4" t="s">
        <v>854</v>
      </c>
      <c r="E169" s="4" t="s">
        <v>485</v>
      </c>
      <c r="F169" s="6">
        <v>45243</v>
      </c>
      <c r="G169" s="6">
        <v>45245</v>
      </c>
      <c r="H169" s="4">
        <v>1</v>
      </c>
      <c r="I169" s="4">
        <v>2</v>
      </c>
      <c r="J169" s="4">
        <v>2</v>
      </c>
      <c r="K169" s="4" t="s">
        <v>30</v>
      </c>
      <c r="L169" s="4">
        <v>1010.49</v>
      </c>
      <c r="M169" s="4">
        <v>1010.49</v>
      </c>
      <c r="N169" s="4" t="s">
        <v>855</v>
      </c>
      <c r="O169" s="4" t="s">
        <v>32</v>
      </c>
      <c r="P169" s="4" t="s">
        <v>33</v>
      </c>
      <c r="Q169" s="4">
        <v>0</v>
      </c>
      <c r="R169" s="7">
        <v>45241.0000115741</v>
      </c>
      <c r="S169" s="6">
        <v>45248</v>
      </c>
      <c r="T169" s="4" t="s">
        <v>34</v>
      </c>
      <c r="U169" s="4">
        <v>1010.49</v>
      </c>
      <c r="V169" s="4">
        <v>0</v>
      </c>
      <c r="W169" s="4">
        <v>0</v>
      </c>
      <c r="X169" s="4" t="s">
        <v>856</v>
      </c>
      <c r="Y169" s="4" t="s">
        <v>857</v>
      </c>
    </row>
    <row r="170" s="4" customFormat="1" spans="1:25">
      <c r="A170" s="4" t="s">
        <v>858</v>
      </c>
      <c r="B170" s="4" t="s">
        <v>26</v>
      </c>
      <c r="C170" s="4" t="s">
        <v>27</v>
      </c>
      <c r="D170" s="4" t="s">
        <v>859</v>
      </c>
      <c r="E170" s="4" t="s">
        <v>860</v>
      </c>
      <c r="F170" s="6">
        <v>45244</v>
      </c>
      <c r="G170" s="6">
        <v>45245</v>
      </c>
      <c r="H170" s="4">
        <v>1</v>
      </c>
      <c r="I170" s="4">
        <v>1</v>
      </c>
      <c r="J170" s="4">
        <v>1</v>
      </c>
      <c r="K170" s="4" t="s">
        <v>30</v>
      </c>
      <c r="L170" s="4">
        <v>389.09</v>
      </c>
      <c r="M170" s="4">
        <v>389.09</v>
      </c>
      <c r="N170" s="4" t="s">
        <v>861</v>
      </c>
      <c r="O170" s="4" t="s">
        <v>32</v>
      </c>
      <c r="P170" s="4" t="s">
        <v>33</v>
      </c>
      <c r="Q170" s="4">
        <v>0</v>
      </c>
      <c r="R170" s="7">
        <v>45241</v>
      </c>
      <c r="S170" s="6">
        <v>45248</v>
      </c>
      <c r="T170" s="4" t="s">
        <v>34</v>
      </c>
      <c r="U170" s="4">
        <v>389.09</v>
      </c>
      <c r="V170" s="4">
        <v>0</v>
      </c>
      <c r="W170" s="4">
        <v>0</v>
      </c>
      <c r="X170" s="4" t="s">
        <v>862</v>
      </c>
      <c r="Y170" s="4" t="s">
        <v>863</v>
      </c>
    </row>
    <row r="171" s="4" customFormat="1" spans="1:25">
      <c r="A171" s="4" t="s">
        <v>864</v>
      </c>
      <c r="B171" s="4" t="s">
        <v>26</v>
      </c>
      <c r="C171" s="4" t="s">
        <v>27</v>
      </c>
      <c r="D171" s="4" t="s">
        <v>865</v>
      </c>
      <c r="E171" s="4" t="s">
        <v>866</v>
      </c>
      <c r="F171" s="6">
        <v>45243</v>
      </c>
      <c r="G171" s="6">
        <v>45245</v>
      </c>
      <c r="H171" s="4">
        <v>5</v>
      </c>
      <c r="I171" s="4">
        <v>2</v>
      </c>
      <c r="J171" s="4">
        <v>10</v>
      </c>
      <c r="K171" s="4" t="s">
        <v>30</v>
      </c>
      <c r="L171" s="4">
        <v>3569.8</v>
      </c>
      <c r="M171" s="4">
        <v>3569.8</v>
      </c>
      <c r="N171" s="4" t="s">
        <v>867</v>
      </c>
      <c r="O171" s="4" t="s">
        <v>32</v>
      </c>
      <c r="P171" s="4" t="s">
        <v>33</v>
      </c>
      <c r="Q171" s="4">
        <v>0</v>
      </c>
      <c r="R171" s="7">
        <v>45241</v>
      </c>
      <c r="S171" s="6">
        <v>45248</v>
      </c>
      <c r="T171" s="4" t="s">
        <v>34</v>
      </c>
      <c r="U171" s="4">
        <v>3569.8</v>
      </c>
      <c r="V171" s="4">
        <v>0</v>
      </c>
      <c r="W171" s="4">
        <v>0</v>
      </c>
      <c r="X171" s="4" t="s">
        <v>868</v>
      </c>
      <c r="Y171" s="4" t="s">
        <v>42</v>
      </c>
    </row>
    <row r="172" s="4" customFormat="1" spans="1:25">
      <c r="A172" s="4" t="s">
        <v>869</v>
      </c>
      <c r="B172" s="4" t="s">
        <v>26</v>
      </c>
      <c r="C172" s="4" t="s">
        <v>27</v>
      </c>
      <c r="D172" s="4" t="s">
        <v>870</v>
      </c>
      <c r="E172" s="4" t="s">
        <v>871</v>
      </c>
      <c r="F172" s="6">
        <v>45243</v>
      </c>
      <c r="G172" s="6">
        <v>45245</v>
      </c>
      <c r="H172" s="4">
        <v>1</v>
      </c>
      <c r="I172" s="4">
        <v>2</v>
      </c>
      <c r="J172" s="4">
        <v>2</v>
      </c>
      <c r="K172" s="4" t="s">
        <v>30</v>
      </c>
      <c r="L172" s="4">
        <v>875.68</v>
      </c>
      <c r="M172" s="4">
        <v>875.68</v>
      </c>
      <c r="N172" s="4" t="s">
        <v>872</v>
      </c>
      <c r="O172" s="4" t="s">
        <v>32</v>
      </c>
      <c r="P172" s="4" t="s">
        <v>33</v>
      </c>
      <c r="Q172" s="4">
        <v>0</v>
      </c>
      <c r="R172" s="7">
        <v>45241.0000115741</v>
      </c>
      <c r="S172" s="6">
        <v>45248</v>
      </c>
      <c r="T172" s="4" t="s">
        <v>34</v>
      </c>
      <c r="U172" s="4">
        <v>875.68</v>
      </c>
      <c r="V172" s="4">
        <v>0</v>
      </c>
      <c r="W172" s="4">
        <v>0</v>
      </c>
      <c r="X172" s="4" t="s">
        <v>873</v>
      </c>
      <c r="Y172" s="4" t="s">
        <v>874</v>
      </c>
    </row>
    <row r="173" s="4" customFormat="1" spans="1:25">
      <c r="A173" s="4" t="s">
        <v>875</v>
      </c>
      <c r="B173" s="4" t="s">
        <v>26</v>
      </c>
      <c r="C173" s="4" t="s">
        <v>27</v>
      </c>
      <c r="D173" s="4" t="s">
        <v>876</v>
      </c>
      <c r="E173" s="4" t="s">
        <v>877</v>
      </c>
      <c r="F173" s="6">
        <v>45244</v>
      </c>
      <c r="G173" s="6">
        <v>45245</v>
      </c>
      <c r="H173" s="4">
        <v>1</v>
      </c>
      <c r="I173" s="4">
        <v>1</v>
      </c>
      <c r="J173" s="4">
        <v>1</v>
      </c>
      <c r="K173" s="4" t="s">
        <v>30</v>
      </c>
      <c r="L173" s="4">
        <v>169.58</v>
      </c>
      <c r="M173" s="4">
        <v>169.58</v>
      </c>
      <c r="N173" s="4" t="s">
        <v>878</v>
      </c>
      <c r="O173" s="4" t="s">
        <v>32</v>
      </c>
      <c r="P173" s="4" t="s">
        <v>33</v>
      </c>
      <c r="Q173" s="4">
        <v>0</v>
      </c>
      <c r="R173" s="7">
        <v>45241.0000115741</v>
      </c>
      <c r="S173" s="6">
        <v>45248</v>
      </c>
      <c r="T173" s="4" t="s">
        <v>34</v>
      </c>
      <c r="U173" s="4">
        <v>169.58</v>
      </c>
      <c r="V173" s="4">
        <v>0</v>
      </c>
      <c r="W173" s="4">
        <v>0</v>
      </c>
      <c r="X173" s="4" t="s">
        <v>879</v>
      </c>
      <c r="Y173" s="4" t="s">
        <v>42</v>
      </c>
    </row>
    <row r="174" s="4" customFormat="1" spans="1:25">
      <c r="A174" s="4" t="s">
        <v>880</v>
      </c>
      <c r="B174" s="4" t="s">
        <v>26</v>
      </c>
      <c r="C174" s="4" t="s">
        <v>27</v>
      </c>
      <c r="D174" s="4" t="s">
        <v>881</v>
      </c>
      <c r="E174" s="4" t="s">
        <v>882</v>
      </c>
      <c r="F174" s="6">
        <v>45244</v>
      </c>
      <c r="G174" s="6">
        <v>45245</v>
      </c>
      <c r="H174" s="4">
        <v>1</v>
      </c>
      <c r="I174" s="4">
        <v>1</v>
      </c>
      <c r="J174" s="4">
        <v>1</v>
      </c>
      <c r="K174" s="4" t="s">
        <v>30</v>
      </c>
      <c r="L174" s="4">
        <v>463.33</v>
      </c>
      <c r="M174" s="4">
        <v>463.33</v>
      </c>
      <c r="N174" s="4" t="s">
        <v>883</v>
      </c>
      <c r="O174" s="4" t="s">
        <v>32</v>
      </c>
      <c r="P174" s="4" t="s">
        <v>33</v>
      </c>
      <c r="Q174" s="4">
        <v>0</v>
      </c>
      <c r="R174" s="7">
        <v>45241.0000115741</v>
      </c>
      <c r="S174" s="6">
        <v>45248</v>
      </c>
      <c r="T174" s="4" t="s">
        <v>34</v>
      </c>
      <c r="U174" s="4">
        <v>463.33</v>
      </c>
      <c r="V174" s="4">
        <v>0</v>
      </c>
      <c r="W174" s="4">
        <v>0</v>
      </c>
      <c r="X174" s="4" t="s">
        <v>884</v>
      </c>
      <c r="Y174" s="4" t="s">
        <v>885</v>
      </c>
    </row>
    <row r="175" s="4" customFormat="1" spans="1:25">
      <c r="A175" s="4" t="s">
        <v>886</v>
      </c>
      <c r="B175" s="4" t="s">
        <v>26</v>
      </c>
      <c r="C175" s="4" t="s">
        <v>27</v>
      </c>
      <c r="D175" s="4" t="s">
        <v>887</v>
      </c>
      <c r="E175" s="4" t="s">
        <v>888</v>
      </c>
      <c r="F175" s="6">
        <v>45242</v>
      </c>
      <c r="G175" s="6">
        <v>45245</v>
      </c>
      <c r="H175" s="4">
        <v>1</v>
      </c>
      <c r="I175" s="4">
        <v>3</v>
      </c>
      <c r="J175" s="4">
        <v>3</v>
      </c>
      <c r="K175" s="4" t="s">
        <v>30</v>
      </c>
      <c r="L175" s="4">
        <v>1030.02</v>
      </c>
      <c r="M175" s="4">
        <v>1030.02</v>
      </c>
      <c r="N175" s="4" t="s">
        <v>889</v>
      </c>
      <c r="O175" s="4" t="s">
        <v>32</v>
      </c>
      <c r="P175" s="4" t="s">
        <v>33</v>
      </c>
      <c r="Q175" s="4">
        <v>0</v>
      </c>
      <c r="R175" s="7">
        <v>45241.0000115741</v>
      </c>
      <c r="S175" s="6">
        <v>45248</v>
      </c>
      <c r="T175" s="4" t="s">
        <v>34</v>
      </c>
      <c r="U175" s="4">
        <v>1030.02</v>
      </c>
      <c r="V175" s="4">
        <v>0</v>
      </c>
      <c r="W175" s="4">
        <v>0</v>
      </c>
      <c r="X175" s="4" t="s">
        <v>890</v>
      </c>
      <c r="Y175" s="4" t="s">
        <v>42</v>
      </c>
    </row>
    <row r="176" s="4" customFormat="1" spans="1:25">
      <c r="A176" s="4" t="s">
        <v>886</v>
      </c>
      <c r="B176" s="4" t="s">
        <v>26</v>
      </c>
      <c r="C176" s="4" t="s">
        <v>43</v>
      </c>
      <c r="D176" s="4" t="s">
        <v>887</v>
      </c>
      <c r="E176" s="4" t="s">
        <v>888</v>
      </c>
      <c r="F176" s="6">
        <v>45242</v>
      </c>
      <c r="G176" s="6">
        <v>45245</v>
      </c>
      <c r="H176" s="4">
        <v>1</v>
      </c>
      <c r="I176" s="4">
        <v>3</v>
      </c>
      <c r="J176" s="4">
        <v>3</v>
      </c>
      <c r="K176" s="4" t="s">
        <v>30</v>
      </c>
      <c r="L176" s="4">
        <v>-1030.02</v>
      </c>
      <c r="M176" s="4">
        <v>-1030.02</v>
      </c>
      <c r="N176" s="4" t="s">
        <v>889</v>
      </c>
      <c r="O176" s="4" t="s">
        <v>32</v>
      </c>
      <c r="P176" s="4" t="s">
        <v>33</v>
      </c>
      <c r="Q176" s="4">
        <v>0</v>
      </c>
      <c r="R176" s="7">
        <v>45241.0000115741</v>
      </c>
      <c r="S176" s="6">
        <v>45248</v>
      </c>
      <c r="T176" s="4" t="s">
        <v>34</v>
      </c>
      <c r="U176" s="4">
        <v>-1030.02</v>
      </c>
      <c r="V176" s="4">
        <v>0</v>
      </c>
      <c r="W176" s="4">
        <v>0</v>
      </c>
      <c r="X176" s="4" t="s">
        <v>890</v>
      </c>
      <c r="Y176" s="4" t="s">
        <v>42</v>
      </c>
    </row>
    <row r="177" s="4" customFormat="1" spans="1:25">
      <c r="A177" s="4" t="s">
        <v>891</v>
      </c>
      <c r="B177" s="4" t="s">
        <v>26</v>
      </c>
      <c r="C177" s="4" t="s">
        <v>27</v>
      </c>
      <c r="D177" s="4" t="s">
        <v>892</v>
      </c>
      <c r="E177" s="4" t="s">
        <v>893</v>
      </c>
      <c r="F177" s="6">
        <v>45243</v>
      </c>
      <c r="G177" s="6">
        <v>45245</v>
      </c>
      <c r="H177" s="4">
        <v>1</v>
      </c>
      <c r="I177" s="4">
        <v>2</v>
      </c>
      <c r="J177" s="4">
        <v>2</v>
      </c>
      <c r="K177" s="4" t="s">
        <v>30</v>
      </c>
      <c r="L177" s="4">
        <v>2317.13</v>
      </c>
      <c r="M177" s="4">
        <v>2317.13</v>
      </c>
      <c r="N177" s="4" t="s">
        <v>894</v>
      </c>
      <c r="O177" s="4" t="s">
        <v>32</v>
      </c>
      <c r="P177" s="4" t="s">
        <v>33</v>
      </c>
      <c r="Q177" s="4">
        <v>0</v>
      </c>
      <c r="R177" s="7">
        <v>45241</v>
      </c>
      <c r="S177" s="6">
        <v>45248</v>
      </c>
      <c r="T177" s="4" t="s">
        <v>34</v>
      </c>
      <c r="U177" s="4">
        <v>2317.13</v>
      </c>
      <c r="V177" s="4">
        <v>0</v>
      </c>
      <c r="W177" s="4">
        <v>0</v>
      </c>
      <c r="X177" s="4" t="s">
        <v>895</v>
      </c>
      <c r="Y177" s="4" t="s">
        <v>42</v>
      </c>
    </row>
    <row r="178" s="4" customFormat="1" spans="1:25">
      <c r="A178" s="4" t="s">
        <v>896</v>
      </c>
      <c r="B178" s="4" t="s">
        <v>26</v>
      </c>
      <c r="C178" s="4" t="s">
        <v>27</v>
      </c>
      <c r="D178" s="4" t="s">
        <v>892</v>
      </c>
      <c r="E178" s="4" t="s">
        <v>893</v>
      </c>
      <c r="F178" s="6">
        <v>45243</v>
      </c>
      <c r="G178" s="6">
        <v>45245</v>
      </c>
      <c r="H178" s="4">
        <v>1</v>
      </c>
      <c r="I178" s="4">
        <v>2</v>
      </c>
      <c r="J178" s="4">
        <v>2</v>
      </c>
      <c r="K178" s="4" t="s">
        <v>30</v>
      </c>
      <c r="L178" s="4">
        <v>2317.13</v>
      </c>
      <c r="M178" s="4">
        <v>2317.13</v>
      </c>
      <c r="N178" s="4" t="s">
        <v>897</v>
      </c>
      <c r="O178" s="4" t="s">
        <v>32</v>
      </c>
      <c r="P178" s="4" t="s">
        <v>33</v>
      </c>
      <c r="Q178" s="4">
        <v>0</v>
      </c>
      <c r="R178" s="7">
        <v>45241</v>
      </c>
      <c r="S178" s="6">
        <v>45248</v>
      </c>
      <c r="T178" s="4" t="s">
        <v>34</v>
      </c>
      <c r="U178" s="4">
        <v>2317.13</v>
      </c>
      <c r="V178" s="4">
        <v>0</v>
      </c>
      <c r="W178" s="4">
        <v>0</v>
      </c>
      <c r="X178" s="4" t="s">
        <v>898</v>
      </c>
      <c r="Y178" s="4" t="s">
        <v>42</v>
      </c>
    </row>
    <row r="179" s="4" customFormat="1" spans="1:25">
      <c r="A179" s="4" t="s">
        <v>896</v>
      </c>
      <c r="B179" s="4" t="s">
        <v>26</v>
      </c>
      <c r="C179" s="4" t="s">
        <v>43</v>
      </c>
      <c r="D179" s="4" t="s">
        <v>892</v>
      </c>
      <c r="E179" s="4" t="s">
        <v>893</v>
      </c>
      <c r="F179" s="6">
        <v>45243</v>
      </c>
      <c r="G179" s="6">
        <v>45245</v>
      </c>
      <c r="H179" s="4">
        <v>1</v>
      </c>
      <c r="I179" s="4">
        <v>2</v>
      </c>
      <c r="J179" s="4">
        <v>2</v>
      </c>
      <c r="K179" s="4" t="s">
        <v>30</v>
      </c>
      <c r="L179" s="4">
        <v>-2317.13</v>
      </c>
      <c r="M179" s="4">
        <v>-2317.13</v>
      </c>
      <c r="N179" s="4" t="s">
        <v>897</v>
      </c>
      <c r="O179" s="4" t="s">
        <v>32</v>
      </c>
      <c r="P179" s="4" t="s">
        <v>33</v>
      </c>
      <c r="Q179" s="4">
        <v>0</v>
      </c>
      <c r="R179" s="7">
        <v>45241</v>
      </c>
      <c r="S179" s="6">
        <v>45248</v>
      </c>
      <c r="T179" s="4" t="s">
        <v>34</v>
      </c>
      <c r="U179" s="4">
        <v>-2317.13</v>
      </c>
      <c r="V179" s="4">
        <v>0</v>
      </c>
      <c r="W179" s="4">
        <v>0</v>
      </c>
      <c r="X179" s="4" t="s">
        <v>898</v>
      </c>
      <c r="Y179" s="4" t="s">
        <v>42</v>
      </c>
    </row>
    <row r="180" s="4" customFormat="1" spans="1:25">
      <c r="A180" s="4" t="s">
        <v>899</v>
      </c>
      <c r="B180" s="4" t="s">
        <v>26</v>
      </c>
      <c r="C180" s="4" t="s">
        <v>27</v>
      </c>
      <c r="D180" s="4" t="s">
        <v>900</v>
      </c>
      <c r="E180" s="4" t="s">
        <v>901</v>
      </c>
      <c r="F180" s="6">
        <v>45242</v>
      </c>
      <c r="G180" s="6">
        <v>45245</v>
      </c>
      <c r="H180" s="4">
        <v>1</v>
      </c>
      <c r="I180" s="4">
        <v>3</v>
      </c>
      <c r="J180" s="4">
        <v>3</v>
      </c>
      <c r="K180" s="4" t="s">
        <v>30</v>
      </c>
      <c r="L180" s="4">
        <v>1304.97</v>
      </c>
      <c r="M180" s="4">
        <v>1304.97</v>
      </c>
      <c r="N180" s="4" t="s">
        <v>902</v>
      </c>
      <c r="O180" s="4" t="s">
        <v>32</v>
      </c>
      <c r="P180" s="4" t="s">
        <v>33</v>
      </c>
      <c r="Q180" s="4">
        <v>0</v>
      </c>
      <c r="R180" s="7">
        <v>45241.0000115741</v>
      </c>
      <c r="S180" s="6">
        <v>45248</v>
      </c>
      <c r="T180" s="4" t="s">
        <v>34</v>
      </c>
      <c r="U180" s="4">
        <v>1304.97</v>
      </c>
      <c r="V180" s="4">
        <v>0</v>
      </c>
      <c r="W180" s="4">
        <v>0</v>
      </c>
      <c r="X180" s="4" t="s">
        <v>903</v>
      </c>
      <c r="Y180" s="4" t="s">
        <v>42</v>
      </c>
    </row>
    <row r="181" s="4" customFormat="1" spans="1:25">
      <c r="A181" s="4" t="s">
        <v>904</v>
      </c>
      <c r="B181" s="4" t="s">
        <v>26</v>
      </c>
      <c r="C181" s="4" t="s">
        <v>27</v>
      </c>
      <c r="D181" s="4" t="s">
        <v>905</v>
      </c>
      <c r="E181" s="4" t="s">
        <v>818</v>
      </c>
      <c r="F181" s="6">
        <v>45244</v>
      </c>
      <c r="G181" s="6">
        <v>45245</v>
      </c>
      <c r="H181" s="4">
        <v>1</v>
      </c>
      <c r="I181" s="4">
        <v>1</v>
      </c>
      <c r="J181" s="4">
        <v>1</v>
      </c>
      <c r="K181" s="4" t="s">
        <v>30</v>
      </c>
      <c r="L181" s="4">
        <v>261.39</v>
      </c>
      <c r="M181" s="4">
        <v>261.39</v>
      </c>
      <c r="N181" s="4" t="s">
        <v>906</v>
      </c>
      <c r="O181" s="4" t="s">
        <v>32</v>
      </c>
      <c r="P181" s="4" t="s">
        <v>33</v>
      </c>
      <c r="Q181" s="4">
        <v>0</v>
      </c>
      <c r="R181" s="7">
        <v>45241</v>
      </c>
      <c r="S181" s="6">
        <v>45248</v>
      </c>
      <c r="T181" s="4" t="s">
        <v>34</v>
      </c>
      <c r="U181" s="4">
        <v>261.39</v>
      </c>
      <c r="V181" s="4">
        <v>0</v>
      </c>
      <c r="W181" s="4">
        <v>0</v>
      </c>
      <c r="X181" s="4" t="s">
        <v>907</v>
      </c>
      <c r="Y181" s="4" t="s">
        <v>42</v>
      </c>
    </row>
    <row r="182" s="4" customFormat="1" spans="1:25">
      <c r="A182" s="4" t="s">
        <v>908</v>
      </c>
      <c r="B182" s="4" t="s">
        <v>26</v>
      </c>
      <c r="C182" s="4" t="s">
        <v>27</v>
      </c>
      <c r="D182" s="4" t="s">
        <v>909</v>
      </c>
      <c r="E182" s="4" t="s">
        <v>910</v>
      </c>
      <c r="F182" s="6">
        <v>45244</v>
      </c>
      <c r="G182" s="6">
        <v>45245</v>
      </c>
      <c r="H182" s="4">
        <v>1</v>
      </c>
      <c r="I182" s="4">
        <v>1</v>
      </c>
      <c r="J182" s="4">
        <v>1</v>
      </c>
      <c r="K182" s="4" t="s">
        <v>30</v>
      </c>
      <c r="L182" s="4">
        <v>447.91</v>
      </c>
      <c r="M182" s="4">
        <v>447.91</v>
      </c>
      <c r="N182" s="4" t="s">
        <v>911</v>
      </c>
      <c r="O182" s="4" t="s">
        <v>32</v>
      </c>
      <c r="P182" s="4" t="s">
        <v>33</v>
      </c>
      <c r="Q182" s="4">
        <v>0</v>
      </c>
      <c r="R182" s="7">
        <v>45241.0000115741</v>
      </c>
      <c r="S182" s="6">
        <v>45248</v>
      </c>
      <c r="T182" s="4" t="s">
        <v>34</v>
      </c>
      <c r="U182" s="4">
        <v>447.91</v>
      </c>
      <c r="V182" s="4">
        <v>0</v>
      </c>
      <c r="W182" s="4">
        <v>0</v>
      </c>
      <c r="X182" s="4" t="s">
        <v>912</v>
      </c>
      <c r="Y182" s="4" t="s">
        <v>42</v>
      </c>
    </row>
    <row r="183" s="4" customFormat="1" spans="1:25">
      <c r="A183" s="4" t="s">
        <v>913</v>
      </c>
      <c r="B183" s="4" t="s">
        <v>26</v>
      </c>
      <c r="C183" s="4" t="s">
        <v>27</v>
      </c>
      <c r="D183" s="4" t="s">
        <v>914</v>
      </c>
      <c r="E183" s="4" t="s">
        <v>915</v>
      </c>
      <c r="F183" s="6">
        <v>45243</v>
      </c>
      <c r="G183" s="6">
        <v>45245</v>
      </c>
      <c r="H183" s="4">
        <v>1</v>
      </c>
      <c r="I183" s="4">
        <v>2</v>
      </c>
      <c r="J183" s="4">
        <v>2</v>
      </c>
      <c r="K183" s="4" t="s">
        <v>30</v>
      </c>
      <c r="L183" s="4">
        <v>1566.27</v>
      </c>
      <c r="M183" s="4">
        <v>1566.27</v>
      </c>
      <c r="N183" s="4" t="s">
        <v>916</v>
      </c>
      <c r="O183" s="4" t="s">
        <v>32</v>
      </c>
      <c r="P183" s="4" t="s">
        <v>33</v>
      </c>
      <c r="Q183" s="4">
        <v>0</v>
      </c>
      <c r="R183" s="7">
        <v>45241.0000115741</v>
      </c>
      <c r="S183" s="6">
        <v>45248</v>
      </c>
      <c r="T183" s="4" t="s">
        <v>34</v>
      </c>
      <c r="U183" s="4">
        <v>1566.27</v>
      </c>
      <c r="V183" s="4">
        <v>0</v>
      </c>
      <c r="W183" s="4">
        <v>0</v>
      </c>
      <c r="X183" s="4" t="s">
        <v>917</v>
      </c>
      <c r="Y183" s="4" t="s">
        <v>42</v>
      </c>
    </row>
    <row r="184" s="4" customFormat="1" spans="1:25">
      <c r="A184" s="4" t="s">
        <v>918</v>
      </c>
      <c r="B184" s="4" t="s">
        <v>26</v>
      </c>
      <c r="C184" s="4" t="s">
        <v>27</v>
      </c>
      <c r="D184" s="4" t="s">
        <v>517</v>
      </c>
      <c r="E184" s="4" t="s">
        <v>919</v>
      </c>
      <c r="F184" s="6">
        <v>45244</v>
      </c>
      <c r="G184" s="6">
        <v>45245</v>
      </c>
      <c r="H184" s="4">
        <v>1</v>
      </c>
      <c r="I184" s="4">
        <v>1</v>
      </c>
      <c r="J184" s="4">
        <v>1</v>
      </c>
      <c r="K184" s="4" t="s">
        <v>30</v>
      </c>
      <c r="L184" s="4">
        <v>453.62</v>
      </c>
      <c r="M184" s="4">
        <v>453.62</v>
      </c>
      <c r="N184" s="4" t="s">
        <v>920</v>
      </c>
      <c r="O184" s="4" t="s">
        <v>32</v>
      </c>
      <c r="P184" s="4" t="s">
        <v>33</v>
      </c>
      <c r="Q184" s="4">
        <v>0</v>
      </c>
      <c r="R184" s="7">
        <v>45241</v>
      </c>
      <c r="S184" s="6">
        <v>45248</v>
      </c>
      <c r="T184" s="4" t="s">
        <v>34</v>
      </c>
      <c r="U184" s="4">
        <v>453.62</v>
      </c>
      <c r="V184" s="4">
        <v>0</v>
      </c>
      <c r="W184" s="4">
        <v>0</v>
      </c>
      <c r="X184" s="4" t="s">
        <v>921</v>
      </c>
      <c r="Y184" s="4" t="s">
        <v>922</v>
      </c>
    </row>
    <row r="185" s="4" customFormat="1" spans="1:25">
      <c r="A185" s="4" t="s">
        <v>923</v>
      </c>
      <c r="B185" s="4" t="s">
        <v>26</v>
      </c>
      <c r="C185" s="4" t="s">
        <v>27</v>
      </c>
      <c r="D185" s="4" t="s">
        <v>924</v>
      </c>
      <c r="E185" s="4" t="s">
        <v>925</v>
      </c>
      <c r="F185" s="6">
        <v>45242</v>
      </c>
      <c r="G185" s="6">
        <v>45245</v>
      </c>
      <c r="H185" s="4">
        <v>1</v>
      </c>
      <c r="I185" s="4">
        <v>3</v>
      </c>
      <c r="J185" s="4">
        <v>3</v>
      </c>
      <c r="K185" s="4" t="s">
        <v>30</v>
      </c>
      <c r="L185" s="4">
        <v>913.95</v>
      </c>
      <c r="M185" s="4">
        <v>913.95</v>
      </c>
      <c r="N185" s="4" t="s">
        <v>926</v>
      </c>
      <c r="O185" s="4" t="s">
        <v>32</v>
      </c>
      <c r="P185" s="4" t="s">
        <v>33</v>
      </c>
      <c r="Q185" s="4">
        <v>0</v>
      </c>
      <c r="R185" s="7">
        <v>45241.0000115741</v>
      </c>
      <c r="S185" s="6">
        <v>45248</v>
      </c>
      <c r="T185" s="4" t="s">
        <v>34</v>
      </c>
      <c r="U185" s="4">
        <v>913.95</v>
      </c>
      <c r="V185" s="4">
        <v>0</v>
      </c>
      <c r="W185" s="4">
        <v>0</v>
      </c>
      <c r="X185" s="4" t="s">
        <v>927</v>
      </c>
      <c r="Y185" s="4" t="s">
        <v>928</v>
      </c>
    </row>
    <row r="186" s="4" customFormat="1" spans="1:25">
      <c r="A186" s="4" t="s">
        <v>929</v>
      </c>
      <c r="B186" s="4" t="s">
        <v>26</v>
      </c>
      <c r="C186" s="4" t="s">
        <v>27</v>
      </c>
      <c r="D186" s="4" t="s">
        <v>930</v>
      </c>
      <c r="E186" s="4" t="s">
        <v>931</v>
      </c>
      <c r="F186" s="6">
        <v>45242</v>
      </c>
      <c r="G186" s="6">
        <v>45245</v>
      </c>
      <c r="H186" s="4">
        <v>2</v>
      </c>
      <c r="I186" s="4">
        <v>3</v>
      </c>
      <c r="J186" s="4">
        <v>6</v>
      </c>
      <c r="K186" s="4" t="s">
        <v>30</v>
      </c>
      <c r="L186" s="4">
        <v>4295.48</v>
      </c>
      <c r="M186" s="4">
        <v>4295.48</v>
      </c>
      <c r="N186" s="4" t="s">
        <v>932</v>
      </c>
      <c r="O186" s="4" t="s">
        <v>32</v>
      </c>
      <c r="P186" s="4" t="s">
        <v>33</v>
      </c>
      <c r="Q186" s="4">
        <v>0</v>
      </c>
      <c r="R186" s="7">
        <v>45241.0000115741</v>
      </c>
      <c r="S186" s="6">
        <v>45248</v>
      </c>
      <c r="T186" s="4" t="s">
        <v>34</v>
      </c>
      <c r="U186" s="4">
        <v>4295.48</v>
      </c>
      <c r="V186" s="4">
        <v>0</v>
      </c>
      <c r="W186" s="4">
        <v>0</v>
      </c>
      <c r="X186" s="4" t="s">
        <v>933</v>
      </c>
      <c r="Y186" s="4" t="s">
        <v>934</v>
      </c>
    </row>
    <row r="187" s="4" customFormat="1" spans="1:25">
      <c r="A187" s="4" t="s">
        <v>935</v>
      </c>
      <c r="B187" s="4" t="s">
        <v>26</v>
      </c>
      <c r="C187" s="4" t="s">
        <v>27</v>
      </c>
      <c r="D187" s="4" t="s">
        <v>936</v>
      </c>
      <c r="E187" s="4" t="s">
        <v>937</v>
      </c>
      <c r="F187" s="6">
        <v>45242</v>
      </c>
      <c r="G187" s="6">
        <v>45245</v>
      </c>
      <c r="H187" s="4">
        <v>1</v>
      </c>
      <c r="I187" s="4">
        <v>3</v>
      </c>
      <c r="J187" s="4">
        <v>3</v>
      </c>
      <c r="K187" s="4" t="s">
        <v>30</v>
      </c>
      <c r="L187" s="4">
        <v>1357.5</v>
      </c>
      <c r="M187" s="4">
        <v>1357.5</v>
      </c>
      <c r="N187" s="4" t="s">
        <v>938</v>
      </c>
      <c r="O187" s="4" t="s">
        <v>32</v>
      </c>
      <c r="P187" s="4" t="s">
        <v>33</v>
      </c>
      <c r="Q187" s="4">
        <v>0</v>
      </c>
      <c r="R187" s="7">
        <v>45241.0000115741</v>
      </c>
      <c r="S187" s="6">
        <v>45248</v>
      </c>
      <c r="T187" s="4" t="s">
        <v>34</v>
      </c>
      <c r="U187" s="4">
        <v>1357.5</v>
      </c>
      <c r="V187" s="4">
        <v>0</v>
      </c>
      <c r="W187" s="4">
        <v>0</v>
      </c>
      <c r="X187" s="4" t="s">
        <v>939</v>
      </c>
      <c r="Y187" s="4" t="s">
        <v>940</v>
      </c>
    </row>
    <row r="188" s="4" customFormat="1" spans="1:25">
      <c r="A188" s="4" t="s">
        <v>941</v>
      </c>
      <c r="B188" s="4" t="s">
        <v>26</v>
      </c>
      <c r="C188" s="4" t="s">
        <v>27</v>
      </c>
      <c r="D188" s="4" t="s">
        <v>942</v>
      </c>
      <c r="E188" s="4" t="s">
        <v>943</v>
      </c>
      <c r="F188" s="6">
        <v>45243</v>
      </c>
      <c r="G188" s="6">
        <v>45245</v>
      </c>
      <c r="H188" s="4">
        <v>1</v>
      </c>
      <c r="I188" s="4">
        <v>2</v>
      </c>
      <c r="J188" s="4">
        <v>2</v>
      </c>
      <c r="K188" s="4" t="s">
        <v>30</v>
      </c>
      <c r="L188" s="4">
        <v>2739.76</v>
      </c>
      <c r="M188" s="4">
        <v>2739.76</v>
      </c>
      <c r="N188" s="4" t="s">
        <v>944</v>
      </c>
      <c r="O188" s="4" t="s">
        <v>32</v>
      </c>
      <c r="P188" s="4" t="s">
        <v>33</v>
      </c>
      <c r="Q188" s="4">
        <v>0</v>
      </c>
      <c r="R188" s="7">
        <v>45242</v>
      </c>
      <c r="S188" s="6">
        <v>45248</v>
      </c>
      <c r="T188" s="4" t="s">
        <v>34</v>
      </c>
      <c r="U188" s="4">
        <v>2739.76</v>
      </c>
      <c r="V188" s="4">
        <v>0</v>
      </c>
      <c r="W188" s="4">
        <v>0</v>
      </c>
      <c r="X188" s="4" t="s">
        <v>945</v>
      </c>
      <c r="Y188" s="4" t="s">
        <v>946</v>
      </c>
    </row>
    <row r="189" s="4" customFormat="1" spans="1:25">
      <c r="A189" s="4" t="s">
        <v>947</v>
      </c>
      <c r="B189" s="4" t="s">
        <v>26</v>
      </c>
      <c r="C189" s="4" t="s">
        <v>27</v>
      </c>
      <c r="D189" s="4" t="s">
        <v>948</v>
      </c>
      <c r="E189" s="4" t="s">
        <v>949</v>
      </c>
      <c r="F189" s="6">
        <v>45242</v>
      </c>
      <c r="G189" s="6">
        <v>45245</v>
      </c>
      <c r="H189" s="4">
        <v>1</v>
      </c>
      <c r="I189" s="4">
        <v>3</v>
      </c>
      <c r="J189" s="4">
        <v>3</v>
      </c>
      <c r="K189" s="4" t="s">
        <v>30</v>
      </c>
      <c r="L189" s="4">
        <v>3232.95</v>
      </c>
      <c r="M189" s="4">
        <v>3232.95</v>
      </c>
      <c r="N189" s="4" t="s">
        <v>950</v>
      </c>
      <c r="O189" s="4" t="s">
        <v>32</v>
      </c>
      <c r="P189" s="4" t="s">
        <v>33</v>
      </c>
      <c r="Q189" s="4">
        <v>0</v>
      </c>
      <c r="R189" s="7">
        <v>45242.0000115741</v>
      </c>
      <c r="S189" s="6">
        <v>45248</v>
      </c>
      <c r="T189" s="4" t="s">
        <v>34</v>
      </c>
      <c r="U189" s="4">
        <v>3232.95</v>
      </c>
      <c r="V189" s="4">
        <v>0</v>
      </c>
      <c r="W189" s="4">
        <v>0</v>
      </c>
      <c r="X189" s="4" t="s">
        <v>951</v>
      </c>
      <c r="Y189" s="4" t="s">
        <v>42</v>
      </c>
    </row>
    <row r="190" s="4" customFormat="1" spans="1:25">
      <c r="A190" s="4" t="s">
        <v>952</v>
      </c>
      <c r="B190" s="4" t="s">
        <v>26</v>
      </c>
      <c r="C190" s="4" t="s">
        <v>27</v>
      </c>
      <c r="D190" s="4" t="s">
        <v>948</v>
      </c>
      <c r="E190" s="4" t="s">
        <v>949</v>
      </c>
      <c r="F190" s="6">
        <v>45242</v>
      </c>
      <c r="G190" s="6">
        <v>45245</v>
      </c>
      <c r="H190" s="4">
        <v>1</v>
      </c>
      <c r="I190" s="4">
        <v>3</v>
      </c>
      <c r="J190" s="4">
        <v>3</v>
      </c>
      <c r="K190" s="4" t="s">
        <v>30</v>
      </c>
      <c r="L190" s="4">
        <v>3232.95</v>
      </c>
      <c r="M190" s="4">
        <v>3232.95</v>
      </c>
      <c r="N190" s="4" t="s">
        <v>953</v>
      </c>
      <c r="O190" s="4" t="s">
        <v>32</v>
      </c>
      <c r="P190" s="4" t="s">
        <v>33</v>
      </c>
      <c r="Q190" s="4">
        <v>0</v>
      </c>
      <c r="R190" s="7">
        <v>45242.0000115741</v>
      </c>
      <c r="S190" s="6">
        <v>45248</v>
      </c>
      <c r="T190" s="4" t="s">
        <v>34</v>
      </c>
      <c r="U190" s="4">
        <v>3232.95</v>
      </c>
      <c r="V190" s="4">
        <v>0</v>
      </c>
      <c r="W190" s="4">
        <v>0</v>
      </c>
      <c r="X190" s="4" t="s">
        <v>954</v>
      </c>
      <c r="Y190" s="4" t="s">
        <v>42</v>
      </c>
    </row>
    <row r="191" s="4" customFormat="1" spans="1:25">
      <c r="A191" s="4" t="s">
        <v>955</v>
      </c>
      <c r="B191" s="4" t="s">
        <v>26</v>
      </c>
      <c r="C191" s="4" t="s">
        <v>27</v>
      </c>
      <c r="D191" s="4" t="s">
        <v>956</v>
      </c>
      <c r="E191" s="4" t="s">
        <v>957</v>
      </c>
      <c r="F191" s="6">
        <v>45243</v>
      </c>
      <c r="G191" s="6">
        <v>45245</v>
      </c>
      <c r="H191" s="4">
        <v>1</v>
      </c>
      <c r="I191" s="4">
        <v>2</v>
      </c>
      <c r="J191" s="4">
        <v>2</v>
      </c>
      <c r="K191" s="4" t="s">
        <v>30</v>
      </c>
      <c r="L191" s="4">
        <v>3379</v>
      </c>
      <c r="M191" s="4">
        <v>3379</v>
      </c>
      <c r="N191" s="4" t="s">
        <v>958</v>
      </c>
      <c r="O191" s="4" t="s">
        <v>32</v>
      </c>
      <c r="P191" s="4" t="s">
        <v>33</v>
      </c>
      <c r="Q191" s="4">
        <v>0</v>
      </c>
      <c r="R191" s="7">
        <v>45242</v>
      </c>
      <c r="S191" s="6">
        <v>45248</v>
      </c>
      <c r="T191" s="4" t="s">
        <v>34</v>
      </c>
      <c r="U191" s="4">
        <v>3379</v>
      </c>
      <c r="V191" s="4">
        <v>0</v>
      </c>
      <c r="W191" s="4">
        <v>0</v>
      </c>
      <c r="X191" s="4" t="s">
        <v>959</v>
      </c>
      <c r="Y191" s="4" t="s">
        <v>960</v>
      </c>
    </row>
    <row r="192" s="4" customFormat="1" spans="1:25">
      <c r="A192" s="4" t="s">
        <v>961</v>
      </c>
      <c r="B192" s="4" t="s">
        <v>26</v>
      </c>
      <c r="C192" s="4" t="s">
        <v>27</v>
      </c>
      <c r="D192" s="4" t="s">
        <v>962</v>
      </c>
      <c r="E192" s="4" t="s">
        <v>963</v>
      </c>
      <c r="F192" s="6">
        <v>45244</v>
      </c>
      <c r="G192" s="6">
        <v>45245</v>
      </c>
      <c r="H192" s="4">
        <v>1</v>
      </c>
      <c r="I192" s="4">
        <v>1</v>
      </c>
      <c r="J192" s="4">
        <v>1</v>
      </c>
      <c r="K192" s="4" t="s">
        <v>30</v>
      </c>
      <c r="L192" s="4">
        <v>183.46</v>
      </c>
      <c r="M192" s="4">
        <v>183.46</v>
      </c>
      <c r="N192" s="4" t="s">
        <v>964</v>
      </c>
      <c r="O192" s="4" t="s">
        <v>32</v>
      </c>
      <c r="P192" s="4" t="s">
        <v>33</v>
      </c>
      <c r="Q192" s="4">
        <v>0</v>
      </c>
      <c r="R192" s="7">
        <v>45242</v>
      </c>
      <c r="S192" s="6">
        <v>45248</v>
      </c>
      <c r="T192" s="4" t="s">
        <v>34</v>
      </c>
      <c r="U192" s="4">
        <v>183.46</v>
      </c>
      <c r="V192" s="4">
        <v>0</v>
      </c>
      <c r="W192" s="4">
        <v>0</v>
      </c>
      <c r="X192" s="4" t="s">
        <v>965</v>
      </c>
      <c r="Y192" s="4" t="s">
        <v>966</v>
      </c>
    </row>
    <row r="193" s="4" customFormat="1" spans="1:25">
      <c r="A193" s="4" t="s">
        <v>967</v>
      </c>
      <c r="B193" s="4" t="s">
        <v>26</v>
      </c>
      <c r="C193" s="4" t="s">
        <v>27</v>
      </c>
      <c r="D193" s="4" t="s">
        <v>968</v>
      </c>
      <c r="E193" s="4" t="s">
        <v>969</v>
      </c>
      <c r="F193" s="6">
        <v>45244</v>
      </c>
      <c r="G193" s="6">
        <v>45245</v>
      </c>
      <c r="H193" s="4">
        <v>1</v>
      </c>
      <c r="I193" s="4">
        <v>1</v>
      </c>
      <c r="J193" s="4">
        <v>1</v>
      </c>
      <c r="K193" s="4" t="s">
        <v>30</v>
      </c>
      <c r="L193" s="4">
        <v>337.31</v>
      </c>
      <c r="M193" s="4">
        <v>337.31</v>
      </c>
      <c r="N193" s="4" t="s">
        <v>970</v>
      </c>
      <c r="O193" s="4" t="s">
        <v>32</v>
      </c>
      <c r="P193" s="4" t="s">
        <v>33</v>
      </c>
      <c r="Q193" s="4">
        <v>0</v>
      </c>
      <c r="R193" s="7">
        <v>45242</v>
      </c>
      <c r="S193" s="6">
        <v>45248</v>
      </c>
      <c r="T193" s="4" t="s">
        <v>34</v>
      </c>
      <c r="U193" s="4">
        <v>337.31</v>
      </c>
      <c r="V193" s="4">
        <v>0</v>
      </c>
      <c r="W193" s="4">
        <v>0</v>
      </c>
      <c r="X193" s="4" t="s">
        <v>971</v>
      </c>
      <c r="Y193" s="4" t="s">
        <v>42</v>
      </c>
    </row>
    <row r="194" s="4" customFormat="1" spans="1:25">
      <c r="A194" s="4" t="s">
        <v>972</v>
      </c>
      <c r="B194" s="4" t="s">
        <v>26</v>
      </c>
      <c r="C194" s="4" t="s">
        <v>27</v>
      </c>
      <c r="D194" s="4" t="s">
        <v>973</v>
      </c>
      <c r="E194" s="4" t="s">
        <v>332</v>
      </c>
      <c r="F194" s="6">
        <v>45244</v>
      </c>
      <c r="G194" s="6">
        <v>45245</v>
      </c>
      <c r="H194" s="4">
        <v>1</v>
      </c>
      <c r="I194" s="4">
        <v>1</v>
      </c>
      <c r="J194" s="4">
        <v>1</v>
      </c>
      <c r="K194" s="4" t="s">
        <v>30</v>
      </c>
      <c r="L194" s="4">
        <v>81.3</v>
      </c>
      <c r="M194" s="4">
        <v>81.3</v>
      </c>
      <c r="N194" s="4" t="s">
        <v>974</v>
      </c>
      <c r="O194" s="4" t="s">
        <v>32</v>
      </c>
      <c r="P194" s="4" t="s">
        <v>33</v>
      </c>
      <c r="Q194" s="4">
        <v>0</v>
      </c>
      <c r="R194" s="7">
        <v>45242.0000115741</v>
      </c>
      <c r="S194" s="6">
        <v>45248</v>
      </c>
      <c r="T194" s="4" t="s">
        <v>34</v>
      </c>
      <c r="U194" s="4">
        <v>81.3</v>
      </c>
      <c r="V194" s="4">
        <v>0</v>
      </c>
      <c r="W194" s="4">
        <v>0</v>
      </c>
      <c r="X194" s="4" t="s">
        <v>975</v>
      </c>
      <c r="Y194" s="4" t="s">
        <v>976</v>
      </c>
    </row>
    <row r="195" s="4" customFormat="1" spans="1:25">
      <c r="A195" s="4" t="s">
        <v>977</v>
      </c>
      <c r="B195" s="4" t="s">
        <v>26</v>
      </c>
      <c r="C195" s="4" t="s">
        <v>27</v>
      </c>
      <c r="D195" s="4" t="s">
        <v>978</v>
      </c>
      <c r="E195" s="4" t="s">
        <v>979</v>
      </c>
      <c r="F195" s="6">
        <v>45243</v>
      </c>
      <c r="G195" s="6">
        <v>45245</v>
      </c>
      <c r="H195" s="4">
        <v>1</v>
      </c>
      <c r="I195" s="4">
        <v>2</v>
      </c>
      <c r="J195" s="4">
        <v>2</v>
      </c>
      <c r="K195" s="4" t="s">
        <v>30</v>
      </c>
      <c r="L195" s="4">
        <v>681.84</v>
      </c>
      <c r="M195" s="4">
        <v>681.84</v>
      </c>
      <c r="N195" s="4" t="s">
        <v>980</v>
      </c>
      <c r="O195" s="4" t="s">
        <v>32</v>
      </c>
      <c r="P195" s="4" t="s">
        <v>33</v>
      </c>
      <c r="Q195" s="4">
        <v>0</v>
      </c>
      <c r="R195" s="7">
        <v>45242.0000115741</v>
      </c>
      <c r="S195" s="6">
        <v>45248</v>
      </c>
      <c r="T195" s="4" t="s">
        <v>34</v>
      </c>
      <c r="U195" s="4">
        <v>681.84</v>
      </c>
      <c r="V195" s="4">
        <v>0</v>
      </c>
      <c r="W195" s="4">
        <v>0</v>
      </c>
      <c r="X195" s="4" t="s">
        <v>981</v>
      </c>
      <c r="Y195" s="4" t="s">
        <v>42</v>
      </c>
    </row>
    <row r="196" s="4" customFormat="1" spans="1:25">
      <c r="A196" s="4" t="s">
        <v>982</v>
      </c>
      <c r="B196" s="4" t="s">
        <v>26</v>
      </c>
      <c r="C196" s="4" t="s">
        <v>27</v>
      </c>
      <c r="D196" s="4" t="s">
        <v>983</v>
      </c>
      <c r="E196" s="4" t="s">
        <v>485</v>
      </c>
      <c r="F196" s="6">
        <v>45242</v>
      </c>
      <c r="G196" s="6">
        <v>45245</v>
      </c>
      <c r="H196" s="4">
        <v>1</v>
      </c>
      <c r="I196" s="4">
        <v>3</v>
      </c>
      <c r="J196" s="4">
        <v>3</v>
      </c>
      <c r="K196" s="4" t="s">
        <v>30</v>
      </c>
      <c r="L196" s="4">
        <v>4027.26</v>
      </c>
      <c r="M196" s="4">
        <v>4027.26</v>
      </c>
      <c r="N196" s="4" t="s">
        <v>984</v>
      </c>
      <c r="O196" s="4" t="s">
        <v>32</v>
      </c>
      <c r="P196" s="4" t="s">
        <v>33</v>
      </c>
      <c r="Q196" s="4">
        <v>0</v>
      </c>
      <c r="R196" s="7">
        <v>45242</v>
      </c>
      <c r="S196" s="6">
        <v>45248</v>
      </c>
      <c r="T196" s="4" t="s">
        <v>34</v>
      </c>
      <c r="U196" s="4">
        <v>4027.26</v>
      </c>
      <c r="V196" s="4">
        <v>0</v>
      </c>
      <c r="W196" s="4">
        <v>0</v>
      </c>
      <c r="X196" s="4" t="s">
        <v>985</v>
      </c>
      <c r="Y196" s="4" t="s">
        <v>42</v>
      </c>
    </row>
    <row r="197" s="4" customFormat="1" spans="1:25">
      <c r="A197" s="4" t="s">
        <v>986</v>
      </c>
      <c r="B197" s="4" t="s">
        <v>26</v>
      </c>
      <c r="C197" s="4" t="s">
        <v>27</v>
      </c>
      <c r="D197" s="4" t="s">
        <v>987</v>
      </c>
      <c r="E197" s="4" t="s">
        <v>988</v>
      </c>
      <c r="F197" s="6">
        <v>45242</v>
      </c>
      <c r="G197" s="6">
        <v>45245</v>
      </c>
      <c r="H197" s="4">
        <v>1</v>
      </c>
      <c r="I197" s="4">
        <v>3</v>
      </c>
      <c r="J197" s="4">
        <v>3</v>
      </c>
      <c r="K197" s="4" t="s">
        <v>30</v>
      </c>
      <c r="L197" s="4">
        <v>687.08</v>
      </c>
      <c r="M197" s="4">
        <v>687.08</v>
      </c>
      <c r="N197" s="4" t="s">
        <v>989</v>
      </c>
      <c r="O197" s="4" t="s">
        <v>32</v>
      </c>
      <c r="P197" s="4" t="s">
        <v>33</v>
      </c>
      <c r="Q197" s="4">
        <v>0</v>
      </c>
      <c r="R197" s="7">
        <v>45242.0000115741</v>
      </c>
      <c r="S197" s="6">
        <v>45248</v>
      </c>
      <c r="T197" s="4" t="s">
        <v>34</v>
      </c>
      <c r="U197" s="4">
        <v>687.08</v>
      </c>
      <c r="V197" s="4">
        <v>0</v>
      </c>
      <c r="W197" s="4">
        <v>0</v>
      </c>
      <c r="X197" s="4" t="s">
        <v>990</v>
      </c>
      <c r="Y197" s="4" t="s">
        <v>991</v>
      </c>
    </row>
    <row r="198" s="4" customFormat="1" spans="1:25">
      <c r="A198" s="4" t="s">
        <v>992</v>
      </c>
      <c r="B198" s="4" t="s">
        <v>26</v>
      </c>
      <c r="C198" s="4" t="s">
        <v>27</v>
      </c>
      <c r="D198" s="4" t="s">
        <v>993</v>
      </c>
      <c r="E198" s="4" t="s">
        <v>593</v>
      </c>
      <c r="F198" s="6">
        <v>45242</v>
      </c>
      <c r="G198" s="6">
        <v>45245</v>
      </c>
      <c r="H198" s="4">
        <v>1</v>
      </c>
      <c r="I198" s="4">
        <v>3</v>
      </c>
      <c r="J198" s="4">
        <v>3</v>
      </c>
      <c r="K198" s="4" t="s">
        <v>30</v>
      </c>
      <c r="L198" s="4">
        <v>1358.25</v>
      </c>
      <c r="M198" s="4">
        <v>1358.25</v>
      </c>
      <c r="N198" s="4" t="s">
        <v>994</v>
      </c>
      <c r="O198" s="4" t="s">
        <v>32</v>
      </c>
      <c r="P198" s="4" t="s">
        <v>33</v>
      </c>
      <c r="Q198" s="4">
        <v>0</v>
      </c>
      <c r="R198" s="7">
        <v>45242.0000115741</v>
      </c>
      <c r="S198" s="6">
        <v>45248</v>
      </c>
      <c r="T198" s="4" t="s">
        <v>34</v>
      </c>
      <c r="U198" s="4">
        <v>1358.25</v>
      </c>
      <c r="V198" s="4">
        <v>0</v>
      </c>
      <c r="W198" s="4">
        <v>0</v>
      </c>
      <c r="X198" s="4" t="s">
        <v>995</v>
      </c>
      <c r="Y198" s="4" t="s">
        <v>996</v>
      </c>
    </row>
    <row r="199" s="4" customFormat="1" spans="1:25">
      <c r="A199" s="4" t="s">
        <v>997</v>
      </c>
      <c r="B199" s="4" t="s">
        <v>26</v>
      </c>
      <c r="C199" s="4" t="s">
        <v>27</v>
      </c>
      <c r="D199" s="4" t="s">
        <v>257</v>
      </c>
      <c r="E199" s="4" t="s">
        <v>258</v>
      </c>
      <c r="F199" s="6">
        <v>45244</v>
      </c>
      <c r="G199" s="6">
        <v>45245</v>
      </c>
      <c r="H199" s="4">
        <v>1</v>
      </c>
      <c r="I199" s="4">
        <v>1</v>
      </c>
      <c r="J199" s="4">
        <v>1</v>
      </c>
      <c r="K199" s="4" t="s">
        <v>30</v>
      </c>
      <c r="L199" s="4">
        <v>341.82</v>
      </c>
      <c r="M199" s="4">
        <v>341.82</v>
      </c>
      <c r="N199" s="4" t="s">
        <v>998</v>
      </c>
      <c r="O199" s="4" t="s">
        <v>32</v>
      </c>
      <c r="P199" s="4" t="s">
        <v>33</v>
      </c>
      <c r="Q199" s="4">
        <v>0</v>
      </c>
      <c r="R199" s="7">
        <v>45242.0000115741</v>
      </c>
      <c r="S199" s="6">
        <v>45248</v>
      </c>
      <c r="T199" s="4" t="s">
        <v>34</v>
      </c>
      <c r="U199" s="4">
        <v>341.82</v>
      </c>
      <c r="V199" s="4">
        <v>0</v>
      </c>
      <c r="W199" s="4">
        <v>0</v>
      </c>
      <c r="X199" s="4" t="s">
        <v>999</v>
      </c>
      <c r="Y199" s="4" t="s">
        <v>1000</v>
      </c>
    </row>
    <row r="200" s="4" customFormat="1" spans="1:25">
      <c r="A200" s="4" t="s">
        <v>1001</v>
      </c>
      <c r="B200" s="4" t="s">
        <v>26</v>
      </c>
      <c r="C200" s="4" t="s">
        <v>27</v>
      </c>
      <c r="D200" s="4" t="s">
        <v>1002</v>
      </c>
      <c r="E200" s="4" t="s">
        <v>1003</v>
      </c>
      <c r="F200" s="6">
        <v>45243</v>
      </c>
      <c r="G200" s="6">
        <v>45245</v>
      </c>
      <c r="H200" s="4">
        <v>1</v>
      </c>
      <c r="I200" s="4">
        <v>2</v>
      </c>
      <c r="J200" s="4">
        <v>2</v>
      </c>
      <c r="K200" s="4" t="s">
        <v>30</v>
      </c>
      <c r="L200" s="4">
        <v>1778.4</v>
      </c>
      <c r="M200" s="4">
        <v>1778.4</v>
      </c>
      <c r="N200" s="4" t="s">
        <v>1004</v>
      </c>
      <c r="O200" s="4" t="s">
        <v>32</v>
      </c>
      <c r="P200" s="4" t="s">
        <v>33</v>
      </c>
      <c r="Q200" s="4">
        <v>0</v>
      </c>
      <c r="R200" s="7">
        <v>45242</v>
      </c>
      <c r="S200" s="6">
        <v>45248</v>
      </c>
      <c r="T200" s="4" t="s">
        <v>34</v>
      </c>
      <c r="U200" s="4">
        <v>1778.4</v>
      </c>
      <c r="V200" s="4">
        <v>0</v>
      </c>
      <c r="W200" s="4">
        <v>0</v>
      </c>
      <c r="X200" s="4" t="s">
        <v>1005</v>
      </c>
      <c r="Y200" s="4" t="s">
        <v>1006</v>
      </c>
    </row>
    <row r="201" s="4" customFormat="1" spans="1:25">
      <c r="A201" s="4" t="s">
        <v>1007</v>
      </c>
      <c r="B201" s="4" t="s">
        <v>26</v>
      </c>
      <c r="C201" s="4" t="s">
        <v>27</v>
      </c>
      <c r="D201" s="4" t="s">
        <v>1008</v>
      </c>
      <c r="E201" s="4" t="s">
        <v>1009</v>
      </c>
      <c r="F201" s="6">
        <v>45243</v>
      </c>
      <c r="G201" s="6">
        <v>45245</v>
      </c>
      <c r="H201" s="4">
        <v>1</v>
      </c>
      <c r="I201" s="4">
        <v>2</v>
      </c>
      <c r="J201" s="4">
        <v>2</v>
      </c>
      <c r="K201" s="4" t="s">
        <v>30</v>
      </c>
      <c r="L201" s="4">
        <v>356.52</v>
      </c>
      <c r="M201" s="4">
        <v>356.52</v>
      </c>
      <c r="N201" s="4" t="s">
        <v>1010</v>
      </c>
      <c r="O201" s="4" t="s">
        <v>32</v>
      </c>
      <c r="P201" s="4" t="s">
        <v>33</v>
      </c>
      <c r="Q201" s="4">
        <v>0</v>
      </c>
      <c r="R201" s="7">
        <v>45242</v>
      </c>
      <c r="S201" s="6">
        <v>45248</v>
      </c>
      <c r="T201" s="4" t="s">
        <v>34</v>
      </c>
      <c r="U201" s="4">
        <v>356.52</v>
      </c>
      <c r="V201" s="4">
        <v>0</v>
      </c>
      <c r="W201" s="4">
        <v>0</v>
      </c>
      <c r="X201" s="4" t="s">
        <v>1011</v>
      </c>
      <c r="Y201" s="4" t="s">
        <v>1012</v>
      </c>
    </row>
    <row r="202" s="4" customFormat="1" spans="1:25">
      <c r="A202" s="4" t="s">
        <v>1013</v>
      </c>
      <c r="B202" s="4" t="s">
        <v>26</v>
      </c>
      <c r="C202" s="4" t="s">
        <v>27</v>
      </c>
      <c r="D202" s="4" t="s">
        <v>257</v>
      </c>
      <c r="E202" s="4" t="s">
        <v>105</v>
      </c>
      <c r="F202" s="6">
        <v>45244</v>
      </c>
      <c r="G202" s="6">
        <v>45245</v>
      </c>
      <c r="H202" s="4">
        <v>1</v>
      </c>
      <c r="I202" s="4">
        <v>1</v>
      </c>
      <c r="J202" s="4">
        <v>1</v>
      </c>
      <c r="K202" s="4" t="s">
        <v>30</v>
      </c>
      <c r="L202" s="4">
        <v>341.82</v>
      </c>
      <c r="M202" s="4">
        <v>341.82</v>
      </c>
      <c r="N202" s="4" t="s">
        <v>1014</v>
      </c>
      <c r="O202" s="4" t="s">
        <v>32</v>
      </c>
      <c r="P202" s="4" t="s">
        <v>33</v>
      </c>
      <c r="Q202" s="4">
        <v>0</v>
      </c>
      <c r="R202" s="7">
        <v>45242</v>
      </c>
      <c r="S202" s="6">
        <v>45248</v>
      </c>
      <c r="T202" s="4" t="s">
        <v>34</v>
      </c>
      <c r="U202" s="4">
        <v>341.82</v>
      </c>
      <c r="V202" s="4">
        <v>0</v>
      </c>
      <c r="W202" s="4">
        <v>0</v>
      </c>
      <c r="X202" s="4" t="s">
        <v>1015</v>
      </c>
      <c r="Y202" s="4" t="s">
        <v>1016</v>
      </c>
    </row>
    <row r="203" s="4" customFormat="1" spans="1:25">
      <c r="A203" s="4" t="s">
        <v>1017</v>
      </c>
      <c r="B203" s="4" t="s">
        <v>26</v>
      </c>
      <c r="C203" s="4" t="s">
        <v>27</v>
      </c>
      <c r="D203" s="4" t="s">
        <v>1018</v>
      </c>
      <c r="E203" s="4" t="s">
        <v>1019</v>
      </c>
      <c r="F203" s="6">
        <v>45244</v>
      </c>
      <c r="G203" s="6">
        <v>45245</v>
      </c>
      <c r="H203" s="4">
        <v>1</v>
      </c>
      <c r="I203" s="4">
        <v>1</v>
      </c>
      <c r="J203" s="4">
        <v>1</v>
      </c>
      <c r="K203" s="4" t="s">
        <v>30</v>
      </c>
      <c r="L203" s="4">
        <v>372.77</v>
      </c>
      <c r="M203" s="4">
        <v>372.77</v>
      </c>
      <c r="N203" s="4" t="s">
        <v>1020</v>
      </c>
      <c r="O203" s="4" t="s">
        <v>32</v>
      </c>
      <c r="P203" s="4" t="s">
        <v>33</v>
      </c>
      <c r="Q203" s="4">
        <v>0</v>
      </c>
      <c r="R203" s="7">
        <v>45242</v>
      </c>
      <c r="S203" s="6">
        <v>45248</v>
      </c>
      <c r="T203" s="4" t="s">
        <v>34</v>
      </c>
      <c r="U203" s="4">
        <v>372.77</v>
      </c>
      <c r="V203" s="4">
        <v>0</v>
      </c>
      <c r="W203" s="4">
        <v>0</v>
      </c>
      <c r="X203" s="4" t="s">
        <v>1021</v>
      </c>
      <c r="Y203" s="4" t="s">
        <v>1022</v>
      </c>
    </row>
    <row r="204" s="4" customFormat="1" spans="1:25">
      <c r="A204" s="4" t="s">
        <v>1023</v>
      </c>
      <c r="B204" s="4" t="s">
        <v>26</v>
      </c>
      <c r="C204" s="4" t="s">
        <v>27</v>
      </c>
      <c r="D204" s="4" t="s">
        <v>1024</v>
      </c>
      <c r="E204" s="4" t="s">
        <v>1025</v>
      </c>
      <c r="F204" s="6">
        <v>45243</v>
      </c>
      <c r="G204" s="6">
        <v>45245</v>
      </c>
      <c r="H204" s="4">
        <v>1</v>
      </c>
      <c r="I204" s="4">
        <v>2</v>
      </c>
      <c r="J204" s="4">
        <v>2</v>
      </c>
      <c r="K204" s="4" t="s">
        <v>30</v>
      </c>
      <c r="L204" s="4">
        <v>2088.14</v>
      </c>
      <c r="M204" s="4">
        <v>2088.14</v>
      </c>
      <c r="N204" s="4" t="s">
        <v>1026</v>
      </c>
      <c r="O204" s="4" t="s">
        <v>32</v>
      </c>
      <c r="P204" s="4" t="s">
        <v>33</v>
      </c>
      <c r="Q204" s="4">
        <v>0</v>
      </c>
      <c r="R204" s="7">
        <v>45242</v>
      </c>
      <c r="S204" s="6">
        <v>45248</v>
      </c>
      <c r="T204" s="4" t="s">
        <v>34</v>
      </c>
      <c r="U204" s="4">
        <v>2088.14</v>
      </c>
      <c r="V204" s="4">
        <v>0</v>
      </c>
      <c r="W204" s="4">
        <v>0</v>
      </c>
      <c r="X204" s="4" t="s">
        <v>1027</v>
      </c>
      <c r="Y204" s="4" t="s">
        <v>1028</v>
      </c>
    </row>
    <row r="205" s="4" customFormat="1" spans="1:25">
      <c r="A205" s="4" t="s">
        <v>1029</v>
      </c>
      <c r="B205" s="4" t="s">
        <v>26</v>
      </c>
      <c r="C205" s="4" t="s">
        <v>27</v>
      </c>
      <c r="D205" s="4" t="s">
        <v>1030</v>
      </c>
      <c r="E205" s="4" t="s">
        <v>1031</v>
      </c>
      <c r="F205" s="6">
        <v>45244</v>
      </c>
      <c r="G205" s="6">
        <v>45245</v>
      </c>
      <c r="H205" s="4">
        <v>1</v>
      </c>
      <c r="I205" s="4">
        <v>1</v>
      </c>
      <c r="J205" s="4">
        <v>1</v>
      </c>
      <c r="K205" s="4" t="s">
        <v>30</v>
      </c>
      <c r="L205" s="4">
        <v>763.25</v>
      </c>
      <c r="M205" s="4">
        <v>763.25</v>
      </c>
      <c r="N205" s="4" t="s">
        <v>1032</v>
      </c>
      <c r="O205" s="4" t="s">
        <v>32</v>
      </c>
      <c r="P205" s="4" t="s">
        <v>33</v>
      </c>
      <c r="Q205" s="4">
        <v>0</v>
      </c>
      <c r="R205" s="7">
        <v>45242</v>
      </c>
      <c r="S205" s="6">
        <v>45248</v>
      </c>
      <c r="T205" s="4" t="s">
        <v>34</v>
      </c>
      <c r="U205" s="4">
        <v>763.25</v>
      </c>
      <c r="V205" s="4">
        <v>0</v>
      </c>
      <c r="W205" s="4">
        <v>0</v>
      </c>
      <c r="X205" s="4" t="s">
        <v>1033</v>
      </c>
      <c r="Y205" s="4" t="s">
        <v>42</v>
      </c>
    </row>
    <row r="206" s="4" customFormat="1" spans="1:25">
      <c r="A206" s="4" t="s">
        <v>1034</v>
      </c>
      <c r="B206" s="4" t="s">
        <v>26</v>
      </c>
      <c r="C206" s="4" t="s">
        <v>27</v>
      </c>
      <c r="D206" s="4" t="s">
        <v>1035</v>
      </c>
      <c r="E206" s="4" t="s">
        <v>1036</v>
      </c>
      <c r="F206" s="6">
        <v>45244</v>
      </c>
      <c r="G206" s="6">
        <v>45245</v>
      </c>
      <c r="H206" s="4">
        <v>2</v>
      </c>
      <c r="I206" s="4">
        <v>1</v>
      </c>
      <c r="J206" s="4">
        <v>2</v>
      </c>
      <c r="K206" s="4" t="s">
        <v>30</v>
      </c>
      <c r="L206" s="4">
        <v>1769.42</v>
      </c>
      <c r="M206" s="4">
        <v>1769.42</v>
      </c>
      <c r="N206" s="4" t="s">
        <v>1037</v>
      </c>
      <c r="O206" s="4" t="s">
        <v>32</v>
      </c>
      <c r="P206" s="4" t="s">
        <v>33</v>
      </c>
      <c r="Q206" s="4">
        <v>0</v>
      </c>
      <c r="R206" s="7">
        <v>45242.0000115741</v>
      </c>
      <c r="S206" s="6">
        <v>45248</v>
      </c>
      <c r="T206" s="4" t="s">
        <v>34</v>
      </c>
      <c r="U206" s="4">
        <v>1769.42</v>
      </c>
      <c r="V206" s="4">
        <v>0</v>
      </c>
      <c r="W206" s="4">
        <v>0</v>
      </c>
      <c r="X206" s="4" t="s">
        <v>1038</v>
      </c>
      <c r="Y206" s="4" t="s">
        <v>42</v>
      </c>
    </row>
    <row r="207" s="4" customFormat="1" spans="1:25">
      <c r="A207" s="4" t="s">
        <v>1039</v>
      </c>
      <c r="B207" s="4" t="s">
        <v>26</v>
      </c>
      <c r="C207" s="4" t="s">
        <v>27</v>
      </c>
      <c r="D207" s="4" t="s">
        <v>1040</v>
      </c>
      <c r="E207" s="4" t="s">
        <v>1041</v>
      </c>
      <c r="F207" s="6">
        <v>45242</v>
      </c>
      <c r="G207" s="6">
        <v>45245</v>
      </c>
      <c r="H207" s="4">
        <v>1</v>
      </c>
      <c r="I207" s="4">
        <v>3</v>
      </c>
      <c r="J207" s="4">
        <v>3</v>
      </c>
      <c r="K207" s="4" t="s">
        <v>30</v>
      </c>
      <c r="L207" s="4">
        <v>6307.37</v>
      </c>
      <c r="M207" s="4">
        <v>6307.37</v>
      </c>
      <c r="N207" s="4" t="s">
        <v>1042</v>
      </c>
      <c r="O207" s="4" t="s">
        <v>32</v>
      </c>
      <c r="P207" s="4" t="s">
        <v>33</v>
      </c>
      <c r="Q207" s="4">
        <v>0</v>
      </c>
      <c r="R207" s="7">
        <v>45242.0000115741</v>
      </c>
      <c r="S207" s="6">
        <v>45248</v>
      </c>
      <c r="T207" s="4" t="s">
        <v>34</v>
      </c>
      <c r="U207" s="4">
        <v>6307.37</v>
      </c>
      <c r="V207" s="4">
        <v>0</v>
      </c>
      <c r="W207" s="4">
        <v>0</v>
      </c>
      <c r="X207" s="4" t="s">
        <v>1043</v>
      </c>
      <c r="Y207" s="4" t="s">
        <v>1044</v>
      </c>
    </row>
    <row r="208" s="4" customFormat="1" spans="1:25">
      <c r="A208" s="4" t="s">
        <v>1045</v>
      </c>
      <c r="B208" s="4" t="s">
        <v>26</v>
      </c>
      <c r="C208" s="4" t="s">
        <v>27</v>
      </c>
      <c r="D208" s="4" t="s">
        <v>274</v>
      </c>
      <c r="E208" s="4" t="s">
        <v>1046</v>
      </c>
      <c r="F208" s="6">
        <v>45244</v>
      </c>
      <c r="G208" s="6">
        <v>45245</v>
      </c>
      <c r="H208" s="4">
        <v>1</v>
      </c>
      <c r="I208" s="4">
        <v>1</v>
      </c>
      <c r="J208" s="4">
        <v>1</v>
      </c>
      <c r="K208" s="4" t="s">
        <v>30</v>
      </c>
      <c r="L208" s="4">
        <v>359.31</v>
      </c>
      <c r="M208" s="4">
        <v>359.31</v>
      </c>
      <c r="N208" s="4" t="s">
        <v>1047</v>
      </c>
      <c r="O208" s="4" t="s">
        <v>32</v>
      </c>
      <c r="P208" s="4" t="s">
        <v>33</v>
      </c>
      <c r="Q208" s="4">
        <v>0</v>
      </c>
      <c r="R208" s="7">
        <v>45242</v>
      </c>
      <c r="S208" s="6">
        <v>45248</v>
      </c>
      <c r="T208" s="4" t="s">
        <v>34</v>
      </c>
      <c r="U208" s="4">
        <v>359.31</v>
      </c>
      <c r="V208" s="4">
        <v>0</v>
      </c>
      <c r="W208" s="4">
        <v>0</v>
      </c>
      <c r="X208" s="4" t="s">
        <v>1048</v>
      </c>
      <c r="Y208" s="4" t="s">
        <v>1049</v>
      </c>
    </row>
    <row r="209" s="4" customFormat="1" spans="1:25">
      <c r="A209" s="4" t="s">
        <v>1050</v>
      </c>
      <c r="B209" s="4" t="s">
        <v>26</v>
      </c>
      <c r="C209" s="4" t="s">
        <v>27</v>
      </c>
      <c r="D209" s="4" t="s">
        <v>1051</v>
      </c>
      <c r="E209" s="4" t="s">
        <v>81</v>
      </c>
      <c r="F209" s="6">
        <v>45243</v>
      </c>
      <c r="G209" s="6">
        <v>45245</v>
      </c>
      <c r="H209" s="4">
        <v>1</v>
      </c>
      <c r="I209" s="4">
        <v>2</v>
      </c>
      <c r="J209" s="4">
        <v>2</v>
      </c>
      <c r="K209" s="4" t="s">
        <v>30</v>
      </c>
      <c r="L209" s="4">
        <v>989.44</v>
      </c>
      <c r="M209" s="4">
        <v>989.44</v>
      </c>
      <c r="N209" s="4" t="s">
        <v>1052</v>
      </c>
      <c r="O209" s="4" t="s">
        <v>32</v>
      </c>
      <c r="P209" s="4" t="s">
        <v>33</v>
      </c>
      <c r="Q209" s="4">
        <v>0</v>
      </c>
      <c r="R209" s="7">
        <v>45242.0000115741</v>
      </c>
      <c r="S209" s="6">
        <v>45248</v>
      </c>
      <c r="T209" s="4" t="s">
        <v>34</v>
      </c>
      <c r="U209" s="4">
        <v>989.44</v>
      </c>
      <c r="V209" s="4">
        <v>0</v>
      </c>
      <c r="W209" s="4">
        <v>0</v>
      </c>
      <c r="X209" s="4" t="s">
        <v>1053</v>
      </c>
      <c r="Y209" s="4" t="s">
        <v>1054</v>
      </c>
    </row>
    <row r="210" s="4" customFormat="1" spans="1:25">
      <c r="A210" s="4" t="s">
        <v>1055</v>
      </c>
      <c r="B210" s="4" t="s">
        <v>26</v>
      </c>
      <c r="C210" s="4" t="s">
        <v>27</v>
      </c>
      <c r="D210" s="4" t="s">
        <v>1056</v>
      </c>
      <c r="E210" s="4" t="s">
        <v>1057</v>
      </c>
      <c r="F210" s="6">
        <v>45244</v>
      </c>
      <c r="G210" s="6">
        <v>45245</v>
      </c>
      <c r="H210" s="4">
        <v>1</v>
      </c>
      <c r="I210" s="4">
        <v>1</v>
      </c>
      <c r="J210" s="4">
        <v>1</v>
      </c>
      <c r="K210" s="4" t="s">
        <v>30</v>
      </c>
      <c r="L210" s="4">
        <v>338.96</v>
      </c>
      <c r="M210" s="4">
        <v>338.96</v>
      </c>
      <c r="N210" s="4" t="s">
        <v>1058</v>
      </c>
      <c r="O210" s="4" t="s">
        <v>32</v>
      </c>
      <c r="P210" s="4" t="s">
        <v>33</v>
      </c>
      <c r="Q210" s="4">
        <v>0</v>
      </c>
      <c r="R210" s="7">
        <v>45242</v>
      </c>
      <c r="S210" s="6">
        <v>45248</v>
      </c>
      <c r="T210" s="4" t="s">
        <v>34</v>
      </c>
      <c r="U210" s="4">
        <v>338.96</v>
      </c>
      <c r="V210" s="4">
        <v>0</v>
      </c>
      <c r="W210" s="4">
        <v>0</v>
      </c>
      <c r="X210" s="4" t="s">
        <v>1059</v>
      </c>
      <c r="Y210" s="4" t="s">
        <v>1060</v>
      </c>
    </row>
    <row r="211" s="4" customFormat="1" spans="1:25">
      <c r="A211" s="4" t="s">
        <v>1061</v>
      </c>
      <c r="B211" s="4" t="s">
        <v>26</v>
      </c>
      <c r="C211" s="4" t="s">
        <v>27</v>
      </c>
      <c r="D211" s="4" t="s">
        <v>1062</v>
      </c>
      <c r="E211" s="4" t="s">
        <v>969</v>
      </c>
      <c r="F211" s="6">
        <v>45243</v>
      </c>
      <c r="G211" s="6">
        <v>45245</v>
      </c>
      <c r="H211" s="4">
        <v>1</v>
      </c>
      <c r="I211" s="4">
        <v>2</v>
      </c>
      <c r="J211" s="4">
        <v>2</v>
      </c>
      <c r="K211" s="4" t="s">
        <v>30</v>
      </c>
      <c r="L211" s="4">
        <v>318.8</v>
      </c>
      <c r="M211" s="4">
        <v>318.8</v>
      </c>
      <c r="N211" s="4" t="s">
        <v>1063</v>
      </c>
      <c r="O211" s="4" t="s">
        <v>32</v>
      </c>
      <c r="P211" s="4" t="s">
        <v>33</v>
      </c>
      <c r="Q211" s="4">
        <v>0</v>
      </c>
      <c r="R211" s="7">
        <v>45242.0000115741</v>
      </c>
      <c r="S211" s="6">
        <v>45248</v>
      </c>
      <c r="T211" s="4" t="s">
        <v>34</v>
      </c>
      <c r="U211" s="4">
        <v>318.8</v>
      </c>
      <c r="V211" s="4">
        <v>0</v>
      </c>
      <c r="W211" s="4">
        <v>0</v>
      </c>
      <c r="X211" s="4" t="s">
        <v>1064</v>
      </c>
      <c r="Y211" s="4" t="s">
        <v>1065</v>
      </c>
    </row>
    <row r="212" s="4" customFormat="1" spans="1:25">
      <c r="A212" s="4" t="s">
        <v>1066</v>
      </c>
      <c r="B212" s="4" t="s">
        <v>26</v>
      </c>
      <c r="C212" s="4" t="s">
        <v>27</v>
      </c>
      <c r="D212" s="4" t="s">
        <v>1062</v>
      </c>
      <c r="E212" s="4" t="s">
        <v>969</v>
      </c>
      <c r="F212" s="6">
        <v>45243</v>
      </c>
      <c r="G212" s="6">
        <v>45245</v>
      </c>
      <c r="H212" s="4">
        <v>1</v>
      </c>
      <c r="I212" s="4">
        <v>2</v>
      </c>
      <c r="J212" s="4">
        <v>2</v>
      </c>
      <c r="K212" s="4" t="s">
        <v>30</v>
      </c>
      <c r="L212" s="4">
        <v>318.8</v>
      </c>
      <c r="M212" s="4">
        <v>318.8</v>
      </c>
      <c r="N212" s="4" t="s">
        <v>1067</v>
      </c>
      <c r="O212" s="4" t="s">
        <v>32</v>
      </c>
      <c r="P212" s="4" t="s">
        <v>33</v>
      </c>
      <c r="Q212" s="4">
        <v>0</v>
      </c>
      <c r="R212" s="7">
        <v>45242.0000115741</v>
      </c>
      <c r="S212" s="6">
        <v>45248</v>
      </c>
      <c r="T212" s="4" t="s">
        <v>34</v>
      </c>
      <c r="U212" s="4">
        <v>318.8</v>
      </c>
      <c r="V212" s="4">
        <v>0</v>
      </c>
      <c r="W212" s="4">
        <v>0</v>
      </c>
      <c r="X212" s="4" t="s">
        <v>1068</v>
      </c>
      <c r="Y212" s="4" t="s">
        <v>1069</v>
      </c>
    </row>
    <row r="213" s="4" customFormat="1" spans="1:25">
      <c r="A213" s="4" t="s">
        <v>1070</v>
      </c>
      <c r="B213" s="4" t="s">
        <v>26</v>
      </c>
      <c r="C213" s="4" t="s">
        <v>27</v>
      </c>
      <c r="D213" s="4" t="s">
        <v>1071</v>
      </c>
      <c r="E213" s="4" t="s">
        <v>1072</v>
      </c>
      <c r="F213" s="6">
        <v>45243</v>
      </c>
      <c r="G213" s="6">
        <v>45245</v>
      </c>
      <c r="H213" s="4">
        <v>1</v>
      </c>
      <c r="I213" s="4">
        <v>2</v>
      </c>
      <c r="J213" s="4">
        <v>2</v>
      </c>
      <c r="K213" s="4" t="s">
        <v>30</v>
      </c>
      <c r="L213" s="4">
        <v>2151.32</v>
      </c>
      <c r="M213" s="4">
        <v>2151.32</v>
      </c>
      <c r="N213" s="4" t="s">
        <v>1073</v>
      </c>
      <c r="O213" s="4" t="s">
        <v>32</v>
      </c>
      <c r="P213" s="4" t="s">
        <v>33</v>
      </c>
      <c r="Q213" s="4">
        <v>0</v>
      </c>
      <c r="R213" s="7">
        <v>45242.0000115741</v>
      </c>
      <c r="S213" s="6">
        <v>45248</v>
      </c>
      <c r="T213" s="4" t="s">
        <v>34</v>
      </c>
      <c r="U213" s="4">
        <v>2151.32</v>
      </c>
      <c r="V213" s="4">
        <v>0</v>
      </c>
      <c r="W213" s="4">
        <v>0</v>
      </c>
      <c r="X213" s="4" t="s">
        <v>1074</v>
      </c>
      <c r="Y213" s="4" t="s">
        <v>42</v>
      </c>
    </row>
    <row r="214" s="4" customFormat="1" spans="1:25">
      <c r="A214" s="4" t="s">
        <v>1075</v>
      </c>
      <c r="B214" s="4" t="s">
        <v>26</v>
      </c>
      <c r="C214" s="4" t="s">
        <v>27</v>
      </c>
      <c r="D214" s="4" t="s">
        <v>1076</v>
      </c>
      <c r="E214" s="4" t="s">
        <v>453</v>
      </c>
      <c r="F214" s="6">
        <v>45244</v>
      </c>
      <c r="G214" s="6">
        <v>45245</v>
      </c>
      <c r="H214" s="4">
        <v>1</v>
      </c>
      <c r="I214" s="4">
        <v>1</v>
      </c>
      <c r="J214" s="4">
        <v>1</v>
      </c>
      <c r="K214" s="4" t="s">
        <v>30</v>
      </c>
      <c r="L214" s="4">
        <v>367.2</v>
      </c>
      <c r="M214" s="4">
        <v>367.2</v>
      </c>
      <c r="N214" s="4" t="s">
        <v>1077</v>
      </c>
      <c r="O214" s="4" t="s">
        <v>32</v>
      </c>
      <c r="P214" s="4" t="s">
        <v>33</v>
      </c>
      <c r="Q214" s="4">
        <v>0</v>
      </c>
      <c r="R214" s="7">
        <v>45242</v>
      </c>
      <c r="S214" s="6">
        <v>45248</v>
      </c>
      <c r="T214" s="4" t="s">
        <v>34</v>
      </c>
      <c r="U214" s="4">
        <v>367.2</v>
      </c>
      <c r="V214" s="4">
        <v>0</v>
      </c>
      <c r="W214" s="4">
        <v>0</v>
      </c>
      <c r="X214" s="4" t="s">
        <v>1078</v>
      </c>
      <c r="Y214" s="4" t="s">
        <v>1079</v>
      </c>
    </row>
    <row r="215" s="4" customFormat="1" spans="1:25">
      <c r="A215" s="4" t="s">
        <v>1080</v>
      </c>
      <c r="B215" s="4" t="s">
        <v>26</v>
      </c>
      <c r="C215" s="4" t="s">
        <v>27</v>
      </c>
      <c r="D215" s="4" t="s">
        <v>1081</v>
      </c>
      <c r="E215" s="4" t="s">
        <v>818</v>
      </c>
      <c r="F215" s="6">
        <v>45243</v>
      </c>
      <c r="G215" s="6">
        <v>45245</v>
      </c>
      <c r="H215" s="4">
        <v>1</v>
      </c>
      <c r="I215" s="4">
        <v>2</v>
      </c>
      <c r="J215" s="4">
        <v>2</v>
      </c>
      <c r="K215" s="4" t="s">
        <v>30</v>
      </c>
      <c r="L215" s="4">
        <v>3574.63</v>
      </c>
      <c r="M215" s="4">
        <v>3574.63</v>
      </c>
      <c r="N215" s="4" t="s">
        <v>1082</v>
      </c>
      <c r="O215" s="4" t="s">
        <v>32</v>
      </c>
      <c r="P215" s="4" t="s">
        <v>33</v>
      </c>
      <c r="Q215" s="4">
        <v>0</v>
      </c>
      <c r="R215" s="7">
        <v>45243</v>
      </c>
      <c r="S215" s="6">
        <v>45248</v>
      </c>
      <c r="T215" s="4" t="s">
        <v>34</v>
      </c>
      <c r="U215" s="4">
        <v>3574.63</v>
      </c>
      <c r="V215" s="4">
        <v>0</v>
      </c>
      <c r="W215" s="4">
        <v>0</v>
      </c>
      <c r="X215" s="4" t="s">
        <v>1083</v>
      </c>
      <c r="Y215" s="4" t="s">
        <v>42</v>
      </c>
    </row>
    <row r="216" s="4" customFormat="1" spans="1:25">
      <c r="A216" s="4" t="s">
        <v>1084</v>
      </c>
      <c r="B216" s="4" t="s">
        <v>26</v>
      </c>
      <c r="C216" s="4" t="s">
        <v>27</v>
      </c>
      <c r="D216" s="4" t="s">
        <v>1085</v>
      </c>
      <c r="E216" s="4" t="s">
        <v>1086</v>
      </c>
      <c r="F216" s="6">
        <v>45244</v>
      </c>
      <c r="G216" s="6">
        <v>45245</v>
      </c>
      <c r="H216" s="4">
        <v>1</v>
      </c>
      <c r="I216" s="4">
        <v>1</v>
      </c>
      <c r="J216" s="4">
        <v>1</v>
      </c>
      <c r="K216" s="4" t="s">
        <v>30</v>
      </c>
      <c r="L216" s="4">
        <v>330.16</v>
      </c>
      <c r="M216" s="4">
        <v>330.16</v>
      </c>
      <c r="N216" s="4" t="s">
        <v>1087</v>
      </c>
      <c r="O216" s="4" t="s">
        <v>32</v>
      </c>
      <c r="P216" s="4" t="s">
        <v>33</v>
      </c>
      <c r="Q216" s="4">
        <v>0</v>
      </c>
      <c r="R216" s="7">
        <v>45243.0000115741</v>
      </c>
      <c r="S216" s="6">
        <v>45248</v>
      </c>
      <c r="T216" s="4" t="s">
        <v>34</v>
      </c>
      <c r="U216" s="4">
        <v>330.16</v>
      </c>
      <c r="V216" s="4">
        <v>0</v>
      </c>
      <c r="W216" s="4">
        <v>0</v>
      </c>
      <c r="X216" s="4" t="s">
        <v>1088</v>
      </c>
      <c r="Y216" s="4" t="s">
        <v>1089</v>
      </c>
    </row>
    <row r="217" s="4" customFormat="1" spans="1:25">
      <c r="A217" s="4" t="s">
        <v>1090</v>
      </c>
      <c r="B217" s="4" t="s">
        <v>26</v>
      </c>
      <c r="C217" s="4" t="s">
        <v>27</v>
      </c>
      <c r="D217" s="4" t="s">
        <v>246</v>
      </c>
      <c r="E217" s="4" t="s">
        <v>1091</v>
      </c>
      <c r="F217" s="6">
        <v>45243</v>
      </c>
      <c r="G217" s="6">
        <v>45245</v>
      </c>
      <c r="H217" s="4">
        <v>1</v>
      </c>
      <c r="I217" s="4">
        <v>2</v>
      </c>
      <c r="J217" s="4">
        <v>2</v>
      </c>
      <c r="K217" s="4" t="s">
        <v>30</v>
      </c>
      <c r="L217" s="4">
        <v>812.22</v>
      </c>
      <c r="M217" s="4">
        <v>812.22</v>
      </c>
      <c r="N217" s="4" t="s">
        <v>1092</v>
      </c>
      <c r="O217" s="4" t="s">
        <v>32</v>
      </c>
      <c r="P217" s="4" t="s">
        <v>33</v>
      </c>
      <c r="Q217" s="4">
        <v>0</v>
      </c>
      <c r="R217" s="7">
        <v>45243</v>
      </c>
      <c r="S217" s="6">
        <v>45248</v>
      </c>
      <c r="T217" s="4" t="s">
        <v>34</v>
      </c>
      <c r="U217" s="4">
        <v>812.22</v>
      </c>
      <c r="V217" s="4">
        <v>0</v>
      </c>
      <c r="W217" s="4">
        <v>0</v>
      </c>
      <c r="X217" s="4" t="s">
        <v>1093</v>
      </c>
      <c r="Y217" s="4" t="s">
        <v>1094</v>
      </c>
    </row>
    <row r="218" s="4" customFormat="1" spans="1:25">
      <c r="A218" s="4" t="s">
        <v>1095</v>
      </c>
      <c r="B218" s="4" t="s">
        <v>26</v>
      </c>
      <c r="C218" s="4" t="s">
        <v>27</v>
      </c>
      <c r="D218" s="4" t="s">
        <v>1096</v>
      </c>
      <c r="E218" s="4" t="s">
        <v>1097</v>
      </c>
      <c r="F218" s="6">
        <v>45244</v>
      </c>
      <c r="G218" s="6">
        <v>45245</v>
      </c>
      <c r="H218" s="4">
        <v>1</v>
      </c>
      <c r="I218" s="4">
        <v>1</v>
      </c>
      <c r="J218" s="4">
        <v>1</v>
      </c>
      <c r="K218" s="4" t="s">
        <v>30</v>
      </c>
      <c r="L218" s="4">
        <v>506.63</v>
      </c>
      <c r="M218" s="4">
        <v>506.63</v>
      </c>
      <c r="N218" s="4" t="s">
        <v>1098</v>
      </c>
      <c r="O218" s="4" t="s">
        <v>32</v>
      </c>
      <c r="P218" s="4" t="s">
        <v>33</v>
      </c>
      <c r="Q218" s="4">
        <v>0</v>
      </c>
      <c r="R218" s="7">
        <v>45243</v>
      </c>
      <c r="S218" s="6">
        <v>45248</v>
      </c>
      <c r="T218" s="4" t="s">
        <v>34</v>
      </c>
      <c r="U218" s="4">
        <v>506.63</v>
      </c>
      <c r="V218" s="4">
        <v>0</v>
      </c>
      <c r="W218" s="4">
        <v>0</v>
      </c>
      <c r="X218" s="4" t="s">
        <v>1099</v>
      </c>
      <c r="Y218" s="4" t="s">
        <v>1100</v>
      </c>
    </row>
    <row r="219" s="4" customFormat="1" spans="1:25">
      <c r="A219" s="4" t="s">
        <v>1101</v>
      </c>
      <c r="B219" s="4" t="s">
        <v>26</v>
      </c>
      <c r="C219" s="4" t="s">
        <v>27</v>
      </c>
      <c r="D219" s="4" t="s">
        <v>1102</v>
      </c>
      <c r="E219" s="4" t="s">
        <v>1103</v>
      </c>
      <c r="F219" s="6">
        <v>45243</v>
      </c>
      <c r="G219" s="6">
        <v>45245</v>
      </c>
      <c r="H219" s="4">
        <v>1</v>
      </c>
      <c r="I219" s="4">
        <v>2</v>
      </c>
      <c r="J219" s="4">
        <v>2</v>
      </c>
      <c r="K219" s="4" t="s">
        <v>30</v>
      </c>
      <c r="L219" s="4">
        <v>923.79</v>
      </c>
      <c r="M219" s="4">
        <v>923.79</v>
      </c>
      <c r="N219" s="4" t="s">
        <v>1104</v>
      </c>
      <c r="O219" s="4" t="s">
        <v>32</v>
      </c>
      <c r="P219" s="4" t="s">
        <v>33</v>
      </c>
      <c r="Q219" s="4">
        <v>0</v>
      </c>
      <c r="R219" s="7">
        <v>45243.0000115741</v>
      </c>
      <c r="S219" s="6">
        <v>45248</v>
      </c>
      <c r="T219" s="4" t="s">
        <v>34</v>
      </c>
      <c r="U219" s="4">
        <v>923.79</v>
      </c>
      <c r="V219" s="4">
        <v>0</v>
      </c>
      <c r="W219" s="4">
        <v>0</v>
      </c>
      <c r="X219" s="4" t="s">
        <v>1105</v>
      </c>
      <c r="Y219" s="4" t="s">
        <v>42</v>
      </c>
    </row>
    <row r="220" s="4" customFormat="1" spans="1:25">
      <c r="A220" s="4" t="s">
        <v>1106</v>
      </c>
      <c r="B220" s="4" t="s">
        <v>26</v>
      </c>
      <c r="C220" s="4" t="s">
        <v>27</v>
      </c>
      <c r="D220" s="4" t="s">
        <v>1107</v>
      </c>
      <c r="E220" s="4" t="s">
        <v>120</v>
      </c>
      <c r="F220" s="6">
        <v>45243</v>
      </c>
      <c r="G220" s="6">
        <v>45245</v>
      </c>
      <c r="H220" s="4">
        <v>1</v>
      </c>
      <c r="I220" s="4">
        <v>2</v>
      </c>
      <c r="J220" s="4">
        <v>2</v>
      </c>
      <c r="K220" s="4" t="s">
        <v>30</v>
      </c>
      <c r="L220" s="4">
        <v>940.88</v>
      </c>
      <c r="M220" s="4">
        <v>940.88</v>
      </c>
      <c r="N220" s="4" t="s">
        <v>1108</v>
      </c>
      <c r="O220" s="4" t="s">
        <v>32</v>
      </c>
      <c r="P220" s="4" t="s">
        <v>33</v>
      </c>
      <c r="Q220" s="4">
        <v>0</v>
      </c>
      <c r="R220" s="7">
        <v>45243</v>
      </c>
      <c r="S220" s="6">
        <v>45248</v>
      </c>
      <c r="T220" s="4" t="s">
        <v>34</v>
      </c>
      <c r="U220" s="4">
        <v>940.88</v>
      </c>
      <c r="V220" s="4">
        <v>0</v>
      </c>
      <c r="W220" s="4">
        <v>0</v>
      </c>
      <c r="X220" s="4" t="s">
        <v>1109</v>
      </c>
      <c r="Y220" s="4" t="s">
        <v>1110</v>
      </c>
    </row>
    <row r="221" s="4" customFormat="1" spans="1:25">
      <c r="A221" s="4" t="s">
        <v>1111</v>
      </c>
      <c r="B221" s="4" t="s">
        <v>26</v>
      </c>
      <c r="C221" s="4" t="s">
        <v>27</v>
      </c>
      <c r="D221" s="4" t="s">
        <v>1112</v>
      </c>
      <c r="E221" s="4" t="s">
        <v>1113</v>
      </c>
      <c r="F221" s="6">
        <v>45244</v>
      </c>
      <c r="G221" s="6">
        <v>45245</v>
      </c>
      <c r="H221" s="4">
        <v>1</v>
      </c>
      <c r="I221" s="4">
        <v>1</v>
      </c>
      <c r="J221" s="4">
        <v>1</v>
      </c>
      <c r="K221" s="4" t="s">
        <v>30</v>
      </c>
      <c r="L221" s="4">
        <v>1009.73</v>
      </c>
      <c r="M221" s="4">
        <v>1009.73</v>
      </c>
      <c r="N221" s="4" t="s">
        <v>1114</v>
      </c>
      <c r="O221" s="4" t="s">
        <v>32</v>
      </c>
      <c r="P221" s="4" t="s">
        <v>33</v>
      </c>
      <c r="Q221" s="4">
        <v>0</v>
      </c>
      <c r="R221" s="7">
        <v>45243</v>
      </c>
      <c r="S221" s="6">
        <v>45248</v>
      </c>
      <c r="T221" s="4" t="s">
        <v>34</v>
      </c>
      <c r="U221" s="4">
        <v>1009.73</v>
      </c>
      <c r="V221" s="4">
        <v>0</v>
      </c>
      <c r="W221" s="4">
        <v>0</v>
      </c>
      <c r="X221" s="4" t="s">
        <v>1115</v>
      </c>
      <c r="Y221" s="4" t="s">
        <v>1116</v>
      </c>
    </row>
    <row r="222" s="4" customFormat="1" spans="1:25">
      <c r="A222" s="4" t="s">
        <v>1117</v>
      </c>
      <c r="B222" s="4" t="s">
        <v>26</v>
      </c>
      <c r="C222" s="4" t="s">
        <v>27</v>
      </c>
      <c r="D222" s="4" t="s">
        <v>1118</v>
      </c>
      <c r="E222" s="4" t="s">
        <v>969</v>
      </c>
      <c r="F222" s="6">
        <v>45243</v>
      </c>
      <c r="G222" s="6">
        <v>45245</v>
      </c>
      <c r="H222" s="4">
        <v>1</v>
      </c>
      <c r="I222" s="4">
        <v>2</v>
      </c>
      <c r="J222" s="4">
        <v>2</v>
      </c>
      <c r="K222" s="4" t="s">
        <v>30</v>
      </c>
      <c r="L222" s="4">
        <v>670.68</v>
      </c>
      <c r="M222" s="4">
        <v>670.68</v>
      </c>
      <c r="N222" s="4" t="s">
        <v>1119</v>
      </c>
      <c r="O222" s="4" t="s">
        <v>32</v>
      </c>
      <c r="P222" s="4" t="s">
        <v>33</v>
      </c>
      <c r="Q222" s="4">
        <v>0</v>
      </c>
      <c r="R222" s="7">
        <v>45243</v>
      </c>
      <c r="S222" s="6">
        <v>45248</v>
      </c>
      <c r="T222" s="4" t="s">
        <v>34</v>
      </c>
      <c r="U222" s="4">
        <v>670.68</v>
      </c>
      <c r="V222" s="4">
        <v>0</v>
      </c>
      <c r="W222" s="4">
        <v>0</v>
      </c>
      <c r="X222" s="4" t="s">
        <v>1120</v>
      </c>
      <c r="Y222" s="4" t="s">
        <v>1121</v>
      </c>
    </row>
    <row r="223" s="4" customFormat="1" spans="1:25">
      <c r="A223" s="4" t="s">
        <v>1122</v>
      </c>
      <c r="B223" s="4" t="s">
        <v>26</v>
      </c>
      <c r="C223" s="4" t="s">
        <v>27</v>
      </c>
      <c r="D223" s="4" t="s">
        <v>1123</v>
      </c>
      <c r="E223" s="4" t="s">
        <v>332</v>
      </c>
      <c r="F223" s="6">
        <v>45243</v>
      </c>
      <c r="G223" s="6">
        <v>45245</v>
      </c>
      <c r="H223" s="4">
        <v>1</v>
      </c>
      <c r="I223" s="4">
        <v>2</v>
      </c>
      <c r="J223" s="4">
        <v>2</v>
      </c>
      <c r="K223" s="4" t="s">
        <v>30</v>
      </c>
      <c r="L223" s="4">
        <v>1755.77</v>
      </c>
      <c r="M223" s="4">
        <v>1755.77</v>
      </c>
      <c r="N223" s="4" t="s">
        <v>1124</v>
      </c>
      <c r="O223" s="4" t="s">
        <v>32</v>
      </c>
      <c r="P223" s="4" t="s">
        <v>33</v>
      </c>
      <c r="Q223" s="4">
        <v>0</v>
      </c>
      <c r="R223" s="7">
        <v>45243.0000115741</v>
      </c>
      <c r="S223" s="6">
        <v>45248</v>
      </c>
      <c r="T223" s="4" t="s">
        <v>34</v>
      </c>
      <c r="U223" s="4">
        <v>1755.77</v>
      </c>
      <c r="V223" s="4">
        <v>0</v>
      </c>
      <c r="W223" s="4">
        <v>0</v>
      </c>
      <c r="X223" s="4" t="s">
        <v>1125</v>
      </c>
      <c r="Y223" s="4" t="s">
        <v>1126</v>
      </c>
    </row>
    <row r="224" s="4" customFormat="1" spans="1:25">
      <c r="A224" s="4" t="s">
        <v>1127</v>
      </c>
      <c r="B224" s="4" t="s">
        <v>26</v>
      </c>
      <c r="C224" s="4" t="s">
        <v>27</v>
      </c>
      <c r="D224" s="4" t="s">
        <v>1128</v>
      </c>
      <c r="E224" s="4" t="s">
        <v>1129</v>
      </c>
      <c r="F224" s="6">
        <v>45244</v>
      </c>
      <c r="G224" s="6">
        <v>45245</v>
      </c>
      <c r="H224" s="4">
        <v>1</v>
      </c>
      <c r="I224" s="4">
        <v>1</v>
      </c>
      <c r="J224" s="4">
        <v>1</v>
      </c>
      <c r="K224" s="4" t="s">
        <v>30</v>
      </c>
      <c r="L224" s="4">
        <v>499.39</v>
      </c>
      <c r="M224" s="4">
        <v>499.39</v>
      </c>
      <c r="N224" s="4" t="s">
        <v>1130</v>
      </c>
      <c r="O224" s="4" t="s">
        <v>32</v>
      </c>
      <c r="P224" s="4" t="s">
        <v>33</v>
      </c>
      <c r="Q224" s="4">
        <v>0</v>
      </c>
      <c r="R224" s="7">
        <v>45243</v>
      </c>
      <c r="S224" s="6">
        <v>45248</v>
      </c>
      <c r="T224" s="4" t="s">
        <v>34</v>
      </c>
      <c r="U224" s="4">
        <v>499.39</v>
      </c>
      <c r="V224" s="4">
        <v>0</v>
      </c>
      <c r="W224" s="4">
        <v>0</v>
      </c>
      <c r="X224" s="4" t="s">
        <v>1131</v>
      </c>
      <c r="Y224" s="4" t="s">
        <v>1132</v>
      </c>
    </row>
    <row r="225" s="4" customFormat="1" spans="1:25">
      <c r="A225" s="4" t="s">
        <v>1133</v>
      </c>
      <c r="B225" s="4" t="s">
        <v>26</v>
      </c>
      <c r="C225" s="4" t="s">
        <v>27</v>
      </c>
      <c r="D225" s="4" t="s">
        <v>1134</v>
      </c>
      <c r="E225" s="4" t="s">
        <v>87</v>
      </c>
      <c r="F225" s="6">
        <v>45243</v>
      </c>
      <c r="G225" s="6">
        <v>45245</v>
      </c>
      <c r="H225" s="4">
        <v>1</v>
      </c>
      <c r="I225" s="4">
        <v>2</v>
      </c>
      <c r="J225" s="4">
        <v>2</v>
      </c>
      <c r="K225" s="4" t="s">
        <v>30</v>
      </c>
      <c r="L225" s="4">
        <v>1011.68</v>
      </c>
      <c r="M225" s="4">
        <v>1011.68</v>
      </c>
      <c r="N225" s="4" t="s">
        <v>1135</v>
      </c>
      <c r="O225" s="4" t="s">
        <v>32</v>
      </c>
      <c r="P225" s="4" t="s">
        <v>33</v>
      </c>
      <c r="Q225" s="4">
        <v>0</v>
      </c>
      <c r="R225" s="7">
        <v>45243.0000115741</v>
      </c>
      <c r="S225" s="6">
        <v>45248</v>
      </c>
      <c r="T225" s="4" t="s">
        <v>34</v>
      </c>
      <c r="U225" s="4">
        <v>1011.68</v>
      </c>
      <c r="V225" s="4">
        <v>0</v>
      </c>
      <c r="W225" s="4">
        <v>0</v>
      </c>
      <c r="X225" s="4" t="s">
        <v>1136</v>
      </c>
      <c r="Y225" s="4" t="s">
        <v>42</v>
      </c>
    </row>
    <row r="226" s="4" customFormat="1" spans="1:25">
      <c r="A226" s="4" t="s">
        <v>1137</v>
      </c>
      <c r="B226" s="4" t="s">
        <v>26</v>
      </c>
      <c r="C226" s="4" t="s">
        <v>27</v>
      </c>
      <c r="D226" s="4" t="s">
        <v>1138</v>
      </c>
      <c r="E226" s="4" t="s">
        <v>465</v>
      </c>
      <c r="F226" s="6">
        <v>45243</v>
      </c>
      <c r="G226" s="6">
        <v>45245</v>
      </c>
      <c r="H226" s="4">
        <v>1</v>
      </c>
      <c r="I226" s="4">
        <v>2</v>
      </c>
      <c r="J226" s="4">
        <v>2</v>
      </c>
      <c r="K226" s="4" t="s">
        <v>30</v>
      </c>
      <c r="L226" s="4">
        <v>882.1</v>
      </c>
      <c r="M226" s="4">
        <v>882.1</v>
      </c>
      <c r="N226" s="4" t="s">
        <v>1139</v>
      </c>
      <c r="O226" s="4" t="s">
        <v>32</v>
      </c>
      <c r="P226" s="4" t="s">
        <v>33</v>
      </c>
      <c r="Q226" s="4">
        <v>0</v>
      </c>
      <c r="R226" s="7">
        <v>45243.0000115741</v>
      </c>
      <c r="S226" s="6">
        <v>45248</v>
      </c>
      <c r="T226" s="4" t="s">
        <v>34</v>
      </c>
      <c r="U226" s="4">
        <v>882.1</v>
      </c>
      <c r="V226" s="4">
        <v>0</v>
      </c>
      <c r="W226" s="4">
        <v>0</v>
      </c>
      <c r="X226" s="4" t="s">
        <v>1140</v>
      </c>
      <c r="Y226" s="4" t="s">
        <v>42</v>
      </c>
    </row>
    <row r="227" s="4" customFormat="1" spans="1:25">
      <c r="A227" s="4" t="s">
        <v>1141</v>
      </c>
      <c r="B227" s="4" t="s">
        <v>26</v>
      </c>
      <c r="C227" s="4" t="s">
        <v>27</v>
      </c>
      <c r="D227" s="4" t="s">
        <v>511</v>
      </c>
      <c r="E227" s="4" t="s">
        <v>1142</v>
      </c>
      <c r="F227" s="6">
        <v>45244</v>
      </c>
      <c r="G227" s="6">
        <v>45245</v>
      </c>
      <c r="H227" s="4">
        <v>1</v>
      </c>
      <c r="I227" s="4">
        <v>1</v>
      </c>
      <c r="J227" s="4">
        <v>1</v>
      </c>
      <c r="K227" s="4" t="s">
        <v>30</v>
      </c>
      <c r="L227" s="4">
        <v>358.93</v>
      </c>
      <c r="M227" s="4">
        <v>358.93</v>
      </c>
      <c r="N227" s="4" t="s">
        <v>1143</v>
      </c>
      <c r="O227" s="4" t="s">
        <v>32</v>
      </c>
      <c r="P227" s="4" t="s">
        <v>33</v>
      </c>
      <c r="Q227" s="4">
        <v>0</v>
      </c>
      <c r="R227" s="7">
        <v>45243</v>
      </c>
      <c r="S227" s="6">
        <v>45248</v>
      </c>
      <c r="T227" s="4" t="s">
        <v>34</v>
      </c>
      <c r="U227" s="4">
        <v>358.93</v>
      </c>
      <c r="V227" s="4">
        <v>0</v>
      </c>
      <c r="W227" s="4">
        <v>0</v>
      </c>
      <c r="X227" s="4" t="s">
        <v>1144</v>
      </c>
      <c r="Y227" s="4" t="s">
        <v>1145</v>
      </c>
    </row>
    <row r="228" s="4" customFormat="1" spans="1:25">
      <c r="A228" s="4" t="s">
        <v>1146</v>
      </c>
      <c r="B228" s="4" t="s">
        <v>26</v>
      </c>
      <c r="C228" s="4" t="s">
        <v>27</v>
      </c>
      <c r="D228" s="4" t="s">
        <v>1147</v>
      </c>
      <c r="E228" s="4" t="s">
        <v>1148</v>
      </c>
      <c r="F228" s="6">
        <v>45243</v>
      </c>
      <c r="G228" s="6">
        <v>45245</v>
      </c>
      <c r="H228" s="4">
        <v>1</v>
      </c>
      <c r="I228" s="4">
        <v>2</v>
      </c>
      <c r="J228" s="4">
        <v>2</v>
      </c>
      <c r="K228" s="4" t="s">
        <v>30</v>
      </c>
      <c r="L228" s="4">
        <v>190.69</v>
      </c>
      <c r="M228" s="4">
        <v>190.69</v>
      </c>
      <c r="N228" s="4" t="s">
        <v>1149</v>
      </c>
      <c r="O228" s="4" t="s">
        <v>32</v>
      </c>
      <c r="P228" s="4" t="s">
        <v>33</v>
      </c>
      <c r="Q228" s="4">
        <v>0</v>
      </c>
      <c r="R228" s="7">
        <v>45243</v>
      </c>
      <c r="S228" s="6">
        <v>45248</v>
      </c>
      <c r="T228" s="4" t="s">
        <v>34</v>
      </c>
      <c r="U228" s="4">
        <v>190.69</v>
      </c>
      <c r="V228" s="4">
        <v>0</v>
      </c>
      <c r="W228" s="4">
        <v>0</v>
      </c>
      <c r="X228" s="4" t="s">
        <v>1150</v>
      </c>
      <c r="Y228" s="4" t="s">
        <v>1151</v>
      </c>
    </row>
    <row r="229" s="4" customFormat="1" spans="1:25">
      <c r="A229" s="4" t="s">
        <v>1152</v>
      </c>
      <c r="B229" s="4" t="s">
        <v>26</v>
      </c>
      <c r="C229" s="4" t="s">
        <v>27</v>
      </c>
      <c r="D229" s="4" t="s">
        <v>1153</v>
      </c>
      <c r="E229" s="4" t="s">
        <v>1154</v>
      </c>
      <c r="F229" s="6">
        <v>45244</v>
      </c>
      <c r="G229" s="6">
        <v>45245</v>
      </c>
      <c r="H229" s="4">
        <v>1</v>
      </c>
      <c r="I229" s="4">
        <v>1</v>
      </c>
      <c r="J229" s="4">
        <v>1</v>
      </c>
      <c r="K229" s="4" t="s">
        <v>30</v>
      </c>
      <c r="L229" s="4">
        <v>644.55</v>
      </c>
      <c r="M229" s="4">
        <v>644.55</v>
      </c>
      <c r="N229" s="4" t="s">
        <v>1155</v>
      </c>
      <c r="O229" s="4" t="s">
        <v>32</v>
      </c>
      <c r="P229" s="4" t="s">
        <v>33</v>
      </c>
      <c r="Q229" s="4">
        <v>0</v>
      </c>
      <c r="R229" s="7">
        <v>45243.0000115741</v>
      </c>
      <c r="S229" s="6">
        <v>45248</v>
      </c>
      <c r="T229" s="4" t="s">
        <v>34</v>
      </c>
      <c r="U229" s="4">
        <v>644.55</v>
      </c>
      <c r="V229" s="4">
        <v>0</v>
      </c>
      <c r="W229" s="4">
        <v>0</v>
      </c>
      <c r="X229" s="4" t="s">
        <v>1156</v>
      </c>
      <c r="Y229" s="4" t="s">
        <v>1157</v>
      </c>
    </row>
    <row r="230" s="4" customFormat="1" spans="1:25">
      <c r="A230" s="4" t="s">
        <v>1158</v>
      </c>
      <c r="B230" s="4" t="s">
        <v>26</v>
      </c>
      <c r="C230" s="4" t="s">
        <v>27</v>
      </c>
      <c r="D230" s="4" t="s">
        <v>887</v>
      </c>
      <c r="E230" s="4" t="s">
        <v>818</v>
      </c>
      <c r="F230" s="6">
        <v>45243</v>
      </c>
      <c r="G230" s="6">
        <v>45245</v>
      </c>
      <c r="H230" s="4">
        <v>1</v>
      </c>
      <c r="I230" s="4">
        <v>2</v>
      </c>
      <c r="J230" s="4">
        <v>2</v>
      </c>
      <c r="K230" s="4" t="s">
        <v>30</v>
      </c>
      <c r="L230" s="4">
        <v>741.36</v>
      </c>
      <c r="M230" s="4">
        <v>741.36</v>
      </c>
      <c r="N230" s="4" t="s">
        <v>1159</v>
      </c>
      <c r="O230" s="4" t="s">
        <v>32</v>
      </c>
      <c r="P230" s="4" t="s">
        <v>33</v>
      </c>
      <c r="Q230" s="4">
        <v>0</v>
      </c>
      <c r="R230" s="7">
        <v>45243</v>
      </c>
      <c r="S230" s="6">
        <v>45248</v>
      </c>
      <c r="T230" s="4" t="s">
        <v>34</v>
      </c>
      <c r="U230" s="4">
        <v>741.36</v>
      </c>
      <c r="V230" s="4">
        <v>0</v>
      </c>
      <c r="W230" s="4">
        <v>0</v>
      </c>
      <c r="X230" s="4" t="s">
        <v>1160</v>
      </c>
      <c r="Y230" s="4" t="s">
        <v>1161</v>
      </c>
    </row>
    <row r="231" s="4" customFormat="1" spans="1:25">
      <c r="A231" s="4" t="s">
        <v>1162</v>
      </c>
      <c r="B231" s="4" t="s">
        <v>26</v>
      </c>
      <c r="C231" s="4" t="s">
        <v>27</v>
      </c>
      <c r="D231" s="4" t="s">
        <v>1163</v>
      </c>
      <c r="E231" s="4" t="s">
        <v>1164</v>
      </c>
      <c r="F231" s="6">
        <v>45244</v>
      </c>
      <c r="G231" s="6">
        <v>45245</v>
      </c>
      <c r="H231" s="4">
        <v>1</v>
      </c>
      <c r="I231" s="4">
        <v>1</v>
      </c>
      <c r="J231" s="4">
        <v>1</v>
      </c>
      <c r="K231" s="4" t="s">
        <v>30</v>
      </c>
      <c r="L231" s="4">
        <v>296.7</v>
      </c>
      <c r="M231" s="4">
        <v>296.7</v>
      </c>
      <c r="N231" s="4" t="s">
        <v>1165</v>
      </c>
      <c r="O231" s="4" t="s">
        <v>32</v>
      </c>
      <c r="P231" s="4" t="s">
        <v>33</v>
      </c>
      <c r="Q231" s="4">
        <v>0</v>
      </c>
      <c r="R231" s="7">
        <v>45243.0000115741</v>
      </c>
      <c r="S231" s="6">
        <v>45248</v>
      </c>
      <c r="T231" s="4" t="s">
        <v>34</v>
      </c>
      <c r="U231" s="4">
        <v>296.7</v>
      </c>
      <c r="V231" s="4">
        <v>0</v>
      </c>
      <c r="W231" s="4">
        <v>0</v>
      </c>
      <c r="X231" s="4" t="s">
        <v>1166</v>
      </c>
      <c r="Y231" s="4" t="s">
        <v>42</v>
      </c>
    </row>
    <row r="232" s="4" customFormat="1" spans="1:25">
      <c r="A232" s="4" t="s">
        <v>1167</v>
      </c>
      <c r="B232" s="4" t="s">
        <v>26</v>
      </c>
      <c r="C232" s="4" t="s">
        <v>27</v>
      </c>
      <c r="D232" s="4" t="s">
        <v>1168</v>
      </c>
      <c r="E232" s="4" t="s">
        <v>1169</v>
      </c>
      <c r="F232" s="6">
        <v>45244</v>
      </c>
      <c r="G232" s="6">
        <v>45245</v>
      </c>
      <c r="H232" s="4">
        <v>1</v>
      </c>
      <c r="I232" s="4">
        <v>1</v>
      </c>
      <c r="J232" s="4">
        <v>1</v>
      </c>
      <c r="K232" s="4" t="s">
        <v>30</v>
      </c>
      <c r="L232" s="4">
        <v>108.72</v>
      </c>
      <c r="M232" s="4">
        <v>108.72</v>
      </c>
      <c r="N232" s="4" t="s">
        <v>1170</v>
      </c>
      <c r="O232" s="4" t="s">
        <v>32</v>
      </c>
      <c r="P232" s="4" t="s">
        <v>33</v>
      </c>
      <c r="Q232" s="4">
        <v>0</v>
      </c>
      <c r="R232" s="7">
        <v>45243</v>
      </c>
      <c r="S232" s="6">
        <v>45248</v>
      </c>
      <c r="T232" s="4" t="s">
        <v>34</v>
      </c>
      <c r="U232" s="4">
        <v>108.72</v>
      </c>
      <c r="V232" s="4">
        <v>0</v>
      </c>
      <c r="W232" s="4">
        <v>0</v>
      </c>
      <c r="X232" s="4" t="s">
        <v>1171</v>
      </c>
      <c r="Y232" s="4" t="s">
        <v>1172</v>
      </c>
    </row>
    <row r="233" s="4" customFormat="1" spans="1:25">
      <c r="A233" s="4" t="s">
        <v>1173</v>
      </c>
      <c r="B233" s="4" t="s">
        <v>26</v>
      </c>
      <c r="C233" s="4" t="s">
        <v>27</v>
      </c>
      <c r="D233" s="4" t="s">
        <v>1174</v>
      </c>
      <c r="E233" s="4" t="s">
        <v>1175</v>
      </c>
      <c r="F233" s="6">
        <v>45243</v>
      </c>
      <c r="G233" s="6">
        <v>45245</v>
      </c>
      <c r="H233" s="4">
        <v>1</v>
      </c>
      <c r="I233" s="4">
        <v>2</v>
      </c>
      <c r="J233" s="4">
        <v>2</v>
      </c>
      <c r="K233" s="4" t="s">
        <v>30</v>
      </c>
      <c r="L233" s="4">
        <v>1006.56</v>
      </c>
      <c r="M233" s="4">
        <v>1006.56</v>
      </c>
      <c r="N233" s="4" t="s">
        <v>1176</v>
      </c>
      <c r="O233" s="4" t="s">
        <v>32</v>
      </c>
      <c r="P233" s="4" t="s">
        <v>33</v>
      </c>
      <c r="Q233" s="4">
        <v>0</v>
      </c>
      <c r="R233" s="7">
        <v>45243.0000115741</v>
      </c>
      <c r="S233" s="6">
        <v>45248</v>
      </c>
      <c r="T233" s="4" t="s">
        <v>34</v>
      </c>
      <c r="U233" s="4">
        <v>1006.56</v>
      </c>
      <c r="V233" s="4">
        <v>0</v>
      </c>
      <c r="W233" s="4">
        <v>0</v>
      </c>
      <c r="X233" s="4" t="s">
        <v>1177</v>
      </c>
      <c r="Y233" s="4" t="s">
        <v>1161</v>
      </c>
    </row>
    <row r="234" s="4" customFormat="1" spans="1:25">
      <c r="A234" s="4" t="s">
        <v>1178</v>
      </c>
      <c r="B234" s="4" t="s">
        <v>26</v>
      </c>
      <c r="C234" s="4" t="s">
        <v>27</v>
      </c>
      <c r="D234" s="4" t="s">
        <v>1179</v>
      </c>
      <c r="E234" s="4" t="s">
        <v>1180</v>
      </c>
      <c r="F234" s="6">
        <v>45243</v>
      </c>
      <c r="G234" s="6">
        <v>45245</v>
      </c>
      <c r="H234" s="4">
        <v>1</v>
      </c>
      <c r="I234" s="4">
        <v>2</v>
      </c>
      <c r="J234" s="4">
        <v>2</v>
      </c>
      <c r="K234" s="4" t="s">
        <v>30</v>
      </c>
      <c r="L234" s="4">
        <v>2862.32</v>
      </c>
      <c r="M234" s="4">
        <v>2862.32</v>
      </c>
      <c r="N234" s="4" t="s">
        <v>1181</v>
      </c>
      <c r="O234" s="4" t="s">
        <v>32</v>
      </c>
      <c r="P234" s="4" t="s">
        <v>33</v>
      </c>
      <c r="Q234" s="4">
        <v>0</v>
      </c>
      <c r="R234" s="7">
        <v>45243</v>
      </c>
      <c r="S234" s="6">
        <v>45248</v>
      </c>
      <c r="T234" s="4" t="s">
        <v>34</v>
      </c>
      <c r="U234" s="4">
        <v>2862.32</v>
      </c>
      <c r="V234" s="4">
        <v>0</v>
      </c>
      <c r="W234" s="4">
        <v>0</v>
      </c>
      <c r="X234" s="4" t="s">
        <v>1182</v>
      </c>
      <c r="Y234" s="4" t="s">
        <v>1183</v>
      </c>
    </row>
    <row r="235" s="4" customFormat="1" spans="1:25">
      <c r="A235" s="4" t="s">
        <v>1184</v>
      </c>
      <c r="B235" s="4" t="s">
        <v>26</v>
      </c>
      <c r="C235" s="4" t="s">
        <v>27</v>
      </c>
      <c r="D235" s="4" t="s">
        <v>679</v>
      </c>
      <c r="E235" s="4" t="s">
        <v>485</v>
      </c>
      <c r="F235" s="6">
        <v>45243</v>
      </c>
      <c r="G235" s="6">
        <v>45245</v>
      </c>
      <c r="H235" s="4">
        <v>1</v>
      </c>
      <c r="I235" s="4">
        <v>2</v>
      </c>
      <c r="J235" s="4">
        <v>2</v>
      </c>
      <c r="K235" s="4" t="s">
        <v>30</v>
      </c>
      <c r="L235" s="4">
        <v>760.56</v>
      </c>
      <c r="M235" s="4">
        <v>760.56</v>
      </c>
      <c r="N235" s="4" t="s">
        <v>1185</v>
      </c>
      <c r="O235" s="4" t="s">
        <v>32</v>
      </c>
      <c r="P235" s="4" t="s">
        <v>33</v>
      </c>
      <c r="Q235" s="4">
        <v>0</v>
      </c>
      <c r="R235" s="7">
        <v>45243</v>
      </c>
      <c r="S235" s="6">
        <v>45248</v>
      </c>
      <c r="T235" s="4" t="s">
        <v>34</v>
      </c>
      <c r="U235" s="4">
        <v>760.56</v>
      </c>
      <c r="V235" s="4">
        <v>0</v>
      </c>
      <c r="W235" s="4">
        <v>0</v>
      </c>
      <c r="X235" s="4" t="s">
        <v>1186</v>
      </c>
      <c r="Y235" s="4" t="s">
        <v>42</v>
      </c>
    </row>
    <row r="236" s="4" customFormat="1" spans="1:25">
      <c r="A236" s="4" t="s">
        <v>1187</v>
      </c>
      <c r="B236" s="4" t="s">
        <v>26</v>
      </c>
      <c r="C236" s="4" t="s">
        <v>27</v>
      </c>
      <c r="D236" s="4" t="s">
        <v>1188</v>
      </c>
      <c r="E236" s="4" t="s">
        <v>1189</v>
      </c>
      <c r="F236" s="6">
        <v>45244</v>
      </c>
      <c r="G236" s="6">
        <v>45245</v>
      </c>
      <c r="H236" s="4">
        <v>1</v>
      </c>
      <c r="I236" s="4">
        <v>1</v>
      </c>
      <c r="J236" s="4">
        <v>1</v>
      </c>
      <c r="K236" s="4" t="s">
        <v>30</v>
      </c>
      <c r="L236" s="4">
        <v>694.66</v>
      </c>
      <c r="M236" s="4">
        <v>694.66</v>
      </c>
      <c r="N236" s="4" t="s">
        <v>1190</v>
      </c>
      <c r="O236" s="4" t="s">
        <v>32</v>
      </c>
      <c r="P236" s="4" t="s">
        <v>33</v>
      </c>
      <c r="Q236" s="4">
        <v>0</v>
      </c>
      <c r="R236" s="7">
        <v>45243.0000115741</v>
      </c>
      <c r="S236" s="6">
        <v>45248</v>
      </c>
      <c r="T236" s="4" t="s">
        <v>34</v>
      </c>
      <c r="U236" s="4">
        <v>694.66</v>
      </c>
      <c r="V236" s="4">
        <v>0</v>
      </c>
      <c r="W236" s="4">
        <v>0</v>
      </c>
      <c r="X236" s="4" t="s">
        <v>1191</v>
      </c>
      <c r="Y236" s="4" t="s">
        <v>42</v>
      </c>
    </row>
    <row r="237" s="4" customFormat="1" spans="1:25">
      <c r="A237" s="4" t="s">
        <v>1192</v>
      </c>
      <c r="B237" s="4" t="s">
        <v>26</v>
      </c>
      <c r="C237" s="4" t="s">
        <v>27</v>
      </c>
      <c r="D237" s="4" t="s">
        <v>1193</v>
      </c>
      <c r="E237" s="4" t="s">
        <v>191</v>
      </c>
      <c r="F237" s="6">
        <v>45244</v>
      </c>
      <c r="G237" s="6">
        <v>45245</v>
      </c>
      <c r="H237" s="4">
        <v>1</v>
      </c>
      <c r="I237" s="4">
        <v>1</v>
      </c>
      <c r="J237" s="4">
        <v>1</v>
      </c>
      <c r="K237" s="4" t="s">
        <v>30</v>
      </c>
      <c r="L237" s="4">
        <v>1362.37</v>
      </c>
      <c r="M237" s="4">
        <v>1362.37</v>
      </c>
      <c r="N237" s="4" t="s">
        <v>1194</v>
      </c>
      <c r="O237" s="4" t="s">
        <v>32</v>
      </c>
      <c r="P237" s="4" t="s">
        <v>33</v>
      </c>
      <c r="Q237" s="4">
        <v>0</v>
      </c>
      <c r="R237" s="7">
        <v>45243</v>
      </c>
      <c r="S237" s="6">
        <v>45248</v>
      </c>
      <c r="T237" s="4" t="s">
        <v>34</v>
      </c>
      <c r="U237" s="4">
        <v>1362.37</v>
      </c>
      <c r="V237" s="4">
        <v>0</v>
      </c>
      <c r="W237" s="4">
        <v>0</v>
      </c>
      <c r="X237" s="4" t="s">
        <v>1195</v>
      </c>
      <c r="Y237" s="4" t="s">
        <v>1196</v>
      </c>
    </row>
    <row r="238" s="4" customFormat="1" spans="1:25">
      <c r="A238" s="4" t="s">
        <v>1197</v>
      </c>
      <c r="B238" s="4" t="s">
        <v>26</v>
      </c>
      <c r="C238" s="4" t="s">
        <v>27</v>
      </c>
      <c r="D238" s="4" t="s">
        <v>1198</v>
      </c>
      <c r="E238" s="4" t="s">
        <v>1199</v>
      </c>
      <c r="F238" s="6">
        <v>45244</v>
      </c>
      <c r="G238" s="6">
        <v>45245</v>
      </c>
      <c r="H238" s="4">
        <v>1</v>
      </c>
      <c r="I238" s="4">
        <v>1</v>
      </c>
      <c r="J238" s="4">
        <v>1</v>
      </c>
      <c r="K238" s="4" t="s">
        <v>30</v>
      </c>
      <c r="L238" s="4">
        <v>1206.99</v>
      </c>
      <c r="M238" s="4">
        <v>1206.99</v>
      </c>
      <c r="N238" s="4" t="s">
        <v>1200</v>
      </c>
      <c r="O238" s="4" t="s">
        <v>32</v>
      </c>
      <c r="P238" s="4" t="s">
        <v>33</v>
      </c>
      <c r="Q238" s="4">
        <v>0</v>
      </c>
      <c r="R238" s="7">
        <v>45243.0000115741</v>
      </c>
      <c r="S238" s="6">
        <v>45248</v>
      </c>
      <c r="T238" s="4" t="s">
        <v>34</v>
      </c>
      <c r="U238" s="4">
        <v>1206.99</v>
      </c>
      <c r="V238" s="4">
        <v>0</v>
      </c>
      <c r="W238" s="4">
        <v>0</v>
      </c>
      <c r="X238" s="4" t="s">
        <v>1201</v>
      </c>
      <c r="Y238" s="4" t="s">
        <v>1202</v>
      </c>
    </row>
    <row r="239" s="4" customFormat="1" spans="1:25">
      <c r="A239" s="4" t="s">
        <v>1203</v>
      </c>
      <c r="B239" s="4" t="s">
        <v>26</v>
      </c>
      <c r="C239" s="4" t="s">
        <v>27</v>
      </c>
      <c r="D239" s="4" t="s">
        <v>1204</v>
      </c>
      <c r="E239" s="4" t="s">
        <v>1205</v>
      </c>
      <c r="F239" s="6">
        <v>45244</v>
      </c>
      <c r="G239" s="6">
        <v>45245</v>
      </c>
      <c r="H239" s="4">
        <v>1</v>
      </c>
      <c r="I239" s="4">
        <v>1</v>
      </c>
      <c r="J239" s="4">
        <v>1</v>
      </c>
      <c r="K239" s="4" t="s">
        <v>30</v>
      </c>
      <c r="L239" s="4">
        <v>219.56</v>
      </c>
      <c r="M239" s="4">
        <v>219.56</v>
      </c>
      <c r="N239" s="4" t="s">
        <v>1206</v>
      </c>
      <c r="O239" s="4" t="s">
        <v>32</v>
      </c>
      <c r="P239" s="4" t="s">
        <v>33</v>
      </c>
      <c r="Q239" s="4">
        <v>0</v>
      </c>
      <c r="R239" s="7">
        <v>45243</v>
      </c>
      <c r="S239" s="6">
        <v>45248</v>
      </c>
      <c r="T239" s="4" t="s">
        <v>34</v>
      </c>
      <c r="U239" s="4">
        <v>219.56</v>
      </c>
      <c r="V239" s="4">
        <v>0</v>
      </c>
      <c r="W239" s="4">
        <v>0</v>
      </c>
      <c r="X239" s="4" t="s">
        <v>1207</v>
      </c>
      <c r="Y239" s="4" t="s">
        <v>1208</v>
      </c>
    </row>
    <row r="240" s="4" customFormat="1" spans="1:25">
      <c r="A240" s="4" t="s">
        <v>1209</v>
      </c>
      <c r="B240" s="4" t="s">
        <v>26</v>
      </c>
      <c r="C240" s="4" t="s">
        <v>27</v>
      </c>
      <c r="D240" s="4" t="s">
        <v>1210</v>
      </c>
      <c r="E240" s="4" t="s">
        <v>159</v>
      </c>
      <c r="F240" s="6">
        <v>45244</v>
      </c>
      <c r="G240" s="6">
        <v>45245</v>
      </c>
      <c r="H240" s="4">
        <v>1</v>
      </c>
      <c r="I240" s="4">
        <v>1</v>
      </c>
      <c r="J240" s="4">
        <v>1</v>
      </c>
      <c r="K240" s="4" t="s">
        <v>30</v>
      </c>
      <c r="L240" s="4">
        <v>136.41</v>
      </c>
      <c r="M240" s="4">
        <v>136.41</v>
      </c>
      <c r="N240" s="4" t="s">
        <v>1211</v>
      </c>
      <c r="O240" s="4" t="s">
        <v>32</v>
      </c>
      <c r="P240" s="4" t="s">
        <v>33</v>
      </c>
      <c r="Q240" s="4">
        <v>0</v>
      </c>
      <c r="R240" s="7">
        <v>45243</v>
      </c>
      <c r="S240" s="6">
        <v>45248</v>
      </c>
      <c r="T240" s="4" t="s">
        <v>34</v>
      </c>
      <c r="U240" s="4">
        <v>136.41</v>
      </c>
      <c r="V240" s="4">
        <v>0</v>
      </c>
      <c r="W240" s="4">
        <v>0</v>
      </c>
      <c r="X240" s="4" t="s">
        <v>1212</v>
      </c>
      <c r="Y240" s="4" t="s">
        <v>1213</v>
      </c>
    </row>
    <row r="241" s="4" customFormat="1" spans="1:25">
      <c r="A241" s="4" t="s">
        <v>1214</v>
      </c>
      <c r="B241" s="4" t="s">
        <v>26</v>
      </c>
      <c r="C241" s="4" t="s">
        <v>27</v>
      </c>
      <c r="D241" s="4" t="s">
        <v>1215</v>
      </c>
      <c r="E241" s="4" t="s">
        <v>1216</v>
      </c>
      <c r="F241" s="6">
        <v>45244</v>
      </c>
      <c r="G241" s="6">
        <v>45245</v>
      </c>
      <c r="H241" s="4">
        <v>1</v>
      </c>
      <c r="I241" s="4">
        <v>1</v>
      </c>
      <c r="J241" s="4">
        <v>1</v>
      </c>
      <c r="K241" s="4" t="s">
        <v>30</v>
      </c>
      <c r="L241" s="4">
        <v>403.16</v>
      </c>
      <c r="M241" s="4">
        <v>403.16</v>
      </c>
      <c r="N241" s="4" t="s">
        <v>1217</v>
      </c>
      <c r="O241" s="4" t="s">
        <v>32</v>
      </c>
      <c r="P241" s="4" t="s">
        <v>33</v>
      </c>
      <c r="Q241" s="4">
        <v>0</v>
      </c>
      <c r="R241" s="7">
        <v>45243</v>
      </c>
      <c r="S241" s="6">
        <v>45248</v>
      </c>
      <c r="T241" s="4" t="s">
        <v>34</v>
      </c>
      <c r="U241" s="4">
        <v>403.16</v>
      </c>
      <c r="V241" s="4">
        <v>0</v>
      </c>
      <c r="W241" s="4">
        <v>0</v>
      </c>
      <c r="X241" s="4" t="s">
        <v>1218</v>
      </c>
      <c r="Y241" s="4" t="s">
        <v>1219</v>
      </c>
    </row>
    <row r="242" s="4" customFormat="1" spans="1:25">
      <c r="A242" s="4" t="s">
        <v>1220</v>
      </c>
      <c r="B242" s="4" t="s">
        <v>26</v>
      </c>
      <c r="C242" s="4" t="s">
        <v>27</v>
      </c>
      <c r="D242" s="4" t="s">
        <v>1221</v>
      </c>
      <c r="E242" s="4" t="s">
        <v>159</v>
      </c>
      <c r="F242" s="6">
        <v>45243</v>
      </c>
      <c r="G242" s="6">
        <v>45245</v>
      </c>
      <c r="H242" s="4">
        <v>1</v>
      </c>
      <c r="I242" s="4">
        <v>2</v>
      </c>
      <c r="J242" s="4">
        <v>2</v>
      </c>
      <c r="K242" s="4" t="s">
        <v>30</v>
      </c>
      <c r="L242" s="4">
        <v>1559.82</v>
      </c>
      <c r="M242" s="4">
        <v>1559.82</v>
      </c>
      <c r="N242" s="4" t="s">
        <v>1222</v>
      </c>
      <c r="O242" s="4" t="s">
        <v>32</v>
      </c>
      <c r="P242" s="4" t="s">
        <v>33</v>
      </c>
      <c r="Q242" s="4">
        <v>0</v>
      </c>
      <c r="R242" s="7">
        <v>45243</v>
      </c>
      <c r="S242" s="6">
        <v>45248</v>
      </c>
      <c r="T242" s="4" t="s">
        <v>34</v>
      </c>
      <c r="U242" s="4">
        <v>1559.82</v>
      </c>
      <c r="V242" s="4">
        <v>0</v>
      </c>
      <c r="W242" s="4">
        <v>0</v>
      </c>
      <c r="X242" s="4" t="s">
        <v>1223</v>
      </c>
      <c r="Y242" s="4" t="s">
        <v>1224</v>
      </c>
    </row>
    <row r="243" s="4" customFormat="1" spans="1:25">
      <c r="A243" s="4" t="s">
        <v>1225</v>
      </c>
      <c r="B243" s="4" t="s">
        <v>26</v>
      </c>
      <c r="C243" s="4" t="s">
        <v>27</v>
      </c>
      <c r="D243" s="4" t="s">
        <v>1226</v>
      </c>
      <c r="E243" s="4" t="s">
        <v>1227</v>
      </c>
      <c r="F243" s="6">
        <v>45243</v>
      </c>
      <c r="G243" s="6">
        <v>45245</v>
      </c>
      <c r="H243" s="4">
        <v>1</v>
      </c>
      <c r="I243" s="4">
        <v>2</v>
      </c>
      <c r="J243" s="4">
        <v>2</v>
      </c>
      <c r="K243" s="4" t="s">
        <v>30</v>
      </c>
      <c r="L243" s="4">
        <v>1306.1</v>
      </c>
      <c r="M243" s="4">
        <v>1306.1</v>
      </c>
      <c r="N243" s="4" t="s">
        <v>1228</v>
      </c>
      <c r="O243" s="4" t="s">
        <v>32</v>
      </c>
      <c r="P243" s="4" t="s">
        <v>33</v>
      </c>
      <c r="Q243" s="4">
        <v>0</v>
      </c>
      <c r="R243" s="7">
        <v>45243</v>
      </c>
      <c r="S243" s="6">
        <v>45248</v>
      </c>
      <c r="T243" s="4" t="s">
        <v>34</v>
      </c>
      <c r="U243" s="4">
        <v>1306.1</v>
      </c>
      <c r="V243" s="4">
        <v>0</v>
      </c>
      <c r="W243" s="4">
        <v>0</v>
      </c>
      <c r="X243" s="4" t="s">
        <v>1229</v>
      </c>
      <c r="Y243" s="4" t="s">
        <v>1230</v>
      </c>
    </row>
    <row r="244" s="4" customFormat="1" spans="1:25">
      <c r="A244" s="4" t="s">
        <v>1231</v>
      </c>
      <c r="B244" s="4" t="s">
        <v>26</v>
      </c>
      <c r="C244" s="4" t="s">
        <v>27</v>
      </c>
      <c r="D244" s="4" t="s">
        <v>1232</v>
      </c>
      <c r="E244" s="4" t="s">
        <v>818</v>
      </c>
      <c r="F244" s="6">
        <v>45244</v>
      </c>
      <c r="G244" s="6">
        <v>45245</v>
      </c>
      <c r="H244" s="4">
        <v>1</v>
      </c>
      <c r="I244" s="4">
        <v>1</v>
      </c>
      <c r="J244" s="4">
        <v>1</v>
      </c>
      <c r="K244" s="4" t="s">
        <v>30</v>
      </c>
      <c r="L244" s="4">
        <v>868.82</v>
      </c>
      <c r="M244" s="4">
        <v>868.82</v>
      </c>
      <c r="N244" s="4" t="s">
        <v>1233</v>
      </c>
      <c r="O244" s="4" t="s">
        <v>32</v>
      </c>
      <c r="P244" s="4" t="s">
        <v>33</v>
      </c>
      <c r="Q244" s="4">
        <v>0</v>
      </c>
      <c r="R244" s="7">
        <v>45243</v>
      </c>
      <c r="S244" s="6">
        <v>45248</v>
      </c>
      <c r="T244" s="4" t="s">
        <v>34</v>
      </c>
      <c r="U244" s="4">
        <v>868.82</v>
      </c>
      <c r="V244" s="4">
        <v>0</v>
      </c>
      <c r="W244" s="4">
        <v>0</v>
      </c>
      <c r="X244" s="4" t="s">
        <v>1234</v>
      </c>
      <c r="Y244" s="4" t="s">
        <v>1235</v>
      </c>
    </row>
    <row r="245" s="4" customFormat="1" spans="1:25">
      <c r="A245" s="4" t="s">
        <v>1236</v>
      </c>
      <c r="B245" s="4" t="s">
        <v>26</v>
      </c>
      <c r="C245" s="4" t="s">
        <v>27</v>
      </c>
      <c r="D245" s="4" t="s">
        <v>1237</v>
      </c>
      <c r="E245" s="4" t="s">
        <v>1238</v>
      </c>
      <c r="F245" s="6">
        <v>45244</v>
      </c>
      <c r="G245" s="6">
        <v>45245</v>
      </c>
      <c r="H245" s="4">
        <v>1</v>
      </c>
      <c r="I245" s="4">
        <v>1</v>
      </c>
      <c r="J245" s="4">
        <v>1</v>
      </c>
      <c r="K245" s="4" t="s">
        <v>30</v>
      </c>
      <c r="L245" s="4">
        <v>515.79</v>
      </c>
      <c r="M245" s="4">
        <v>515.79</v>
      </c>
      <c r="N245" s="4" t="s">
        <v>1239</v>
      </c>
      <c r="O245" s="4" t="s">
        <v>32</v>
      </c>
      <c r="P245" s="4" t="s">
        <v>33</v>
      </c>
      <c r="Q245" s="4">
        <v>0</v>
      </c>
      <c r="R245" s="7">
        <v>45243</v>
      </c>
      <c r="S245" s="6">
        <v>45248</v>
      </c>
      <c r="T245" s="4" t="s">
        <v>34</v>
      </c>
      <c r="U245" s="4">
        <v>515.79</v>
      </c>
      <c r="V245" s="4">
        <v>0</v>
      </c>
      <c r="W245" s="4">
        <v>0</v>
      </c>
      <c r="X245" s="4" t="s">
        <v>1240</v>
      </c>
      <c r="Y245" s="4" t="s">
        <v>42</v>
      </c>
    </row>
    <row r="246" s="4" customFormat="1" spans="1:25">
      <c r="A246" s="4" t="s">
        <v>1241</v>
      </c>
      <c r="B246" s="4" t="s">
        <v>26</v>
      </c>
      <c r="C246" s="4" t="s">
        <v>27</v>
      </c>
      <c r="D246" s="4" t="s">
        <v>1242</v>
      </c>
      <c r="E246" s="4" t="s">
        <v>159</v>
      </c>
      <c r="F246" s="6">
        <v>45244</v>
      </c>
      <c r="G246" s="6">
        <v>45245</v>
      </c>
      <c r="H246" s="4">
        <v>1</v>
      </c>
      <c r="I246" s="4">
        <v>1</v>
      </c>
      <c r="J246" s="4">
        <v>1</v>
      </c>
      <c r="K246" s="4" t="s">
        <v>30</v>
      </c>
      <c r="L246" s="4">
        <v>452.26</v>
      </c>
      <c r="M246" s="4">
        <v>452.26</v>
      </c>
      <c r="N246" s="4" t="s">
        <v>1243</v>
      </c>
      <c r="O246" s="4" t="s">
        <v>32</v>
      </c>
      <c r="P246" s="4" t="s">
        <v>33</v>
      </c>
      <c r="Q246" s="4">
        <v>0</v>
      </c>
      <c r="R246" s="7">
        <v>45243.0000115741</v>
      </c>
      <c r="S246" s="6">
        <v>45248</v>
      </c>
      <c r="T246" s="4" t="s">
        <v>34</v>
      </c>
      <c r="U246" s="4">
        <v>452.26</v>
      </c>
      <c r="V246" s="4">
        <v>0</v>
      </c>
      <c r="W246" s="4">
        <v>0</v>
      </c>
      <c r="X246" s="4" t="s">
        <v>1244</v>
      </c>
      <c r="Y246" s="4" t="s">
        <v>1245</v>
      </c>
    </row>
    <row r="247" s="4" customFormat="1" spans="1:25">
      <c r="A247" s="4" t="s">
        <v>1246</v>
      </c>
      <c r="B247" s="4" t="s">
        <v>26</v>
      </c>
      <c r="C247" s="4" t="s">
        <v>27</v>
      </c>
      <c r="D247" s="4" t="s">
        <v>1247</v>
      </c>
      <c r="E247" s="4" t="s">
        <v>1248</v>
      </c>
      <c r="F247" s="6">
        <v>45244</v>
      </c>
      <c r="G247" s="6">
        <v>45245</v>
      </c>
      <c r="H247" s="4">
        <v>1</v>
      </c>
      <c r="I247" s="4">
        <v>1</v>
      </c>
      <c r="J247" s="4">
        <v>1</v>
      </c>
      <c r="K247" s="4" t="s">
        <v>30</v>
      </c>
      <c r="L247" s="4">
        <v>412.74</v>
      </c>
      <c r="M247" s="4">
        <v>412.74</v>
      </c>
      <c r="N247" s="4" t="s">
        <v>1249</v>
      </c>
      <c r="O247" s="4" t="s">
        <v>32</v>
      </c>
      <c r="P247" s="4" t="s">
        <v>33</v>
      </c>
      <c r="Q247" s="4">
        <v>0</v>
      </c>
      <c r="R247" s="7">
        <v>45243</v>
      </c>
      <c r="S247" s="6">
        <v>45248</v>
      </c>
      <c r="T247" s="4" t="s">
        <v>34</v>
      </c>
      <c r="U247" s="4">
        <v>412.74</v>
      </c>
      <c r="V247" s="4">
        <v>0</v>
      </c>
      <c r="W247" s="4">
        <v>0</v>
      </c>
      <c r="X247" s="4" t="s">
        <v>1250</v>
      </c>
      <c r="Y247" s="4" t="s">
        <v>42</v>
      </c>
    </row>
    <row r="248" s="4" customFormat="1" spans="1:25">
      <c r="A248" s="4" t="s">
        <v>1251</v>
      </c>
      <c r="B248" s="4" t="s">
        <v>26</v>
      </c>
      <c r="C248" s="4" t="s">
        <v>27</v>
      </c>
      <c r="D248" s="4" t="s">
        <v>1252</v>
      </c>
      <c r="E248" s="4" t="s">
        <v>159</v>
      </c>
      <c r="F248" s="6">
        <v>45244</v>
      </c>
      <c r="G248" s="6">
        <v>45245</v>
      </c>
      <c r="H248" s="4">
        <v>1</v>
      </c>
      <c r="I248" s="4">
        <v>1</v>
      </c>
      <c r="J248" s="4">
        <v>1</v>
      </c>
      <c r="K248" s="4" t="s">
        <v>30</v>
      </c>
      <c r="L248" s="4">
        <v>268.32</v>
      </c>
      <c r="M248" s="4">
        <v>268.32</v>
      </c>
      <c r="N248" s="4" t="s">
        <v>1253</v>
      </c>
      <c r="O248" s="4" t="s">
        <v>32</v>
      </c>
      <c r="P248" s="4" t="s">
        <v>33</v>
      </c>
      <c r="Q248" s="4">
        <v>0</v>
      </c>
      <c r="R248" s="7">
        <v>45243</v>
      </c>
      <c r="S248" s="6">
        <v>45248</v>
      </c>
      <c r="T248" s="4" t="s">
        <v>34</v>
      </c>
      <c r="U248" s="4">
        <v>268.32</v>
      </c>
      <c r="V248" s="4">
        <v>0</v>
      </c>
      <c r="W248" s="4">
        <v>0</v>
      </c>
      <c r="X248" s="4" t="s">
        <v>1254</v>
      </c>
      <c r="Y248" s="4" t="s">
        <v>1255</v>
      </c>
    </row>
    <row r="249" s="4" customFormat="1" spans="1:25">
      <c r="A249" s="4" t="s">
        <v>1256</v>
      </c>
      <c r="B249" s="4" t="s">
        <v>26</v>
      </c>
      <c r="C249" s="4" t="s">
        <v>27</v>
      </c>
      <c r="D249" s="4" t="s">
        <v>1257</v>
      </c>
      <c r="E249" s="4" t="s">
        <v>1258</v>
      </c>
      <c r="F249" s="6">
        <v>45243</v>
      </c>
      <c r="G249" s="6">
        <v>45245</v>
      </c>
      <c r="H249" s="4">
        <v>2</v>
      </c>
      <c r="I249" s="4">
        <v>2</v>
      </c>
      <c r="J249" s="4">
        <v>4</v>
      </c>
      <c r="K249" s="4" t="s">
        <v>30</v>
      </c>
      <c r="L249" s="4">
        <v>1095.08</v>
      </c>
      <c r="M249" s="4">
        <v>1095.08</v>
      </c>
      <c r="N249" s="4" t="s">
        <v>1259</v>
      </c>
      <c r="O249" s="4" t="s">
        <v>32</v>
      </c>
      <c r="P249" s="4" t="s">
        <v>33</v>
      </c>
      <c r="Q249" s="4">
        <v>0</v>
      </c>
      <c r="R249" s="7">
        <v>45243.0000115741</v>
      </c>
      <c r="S249" s="6">
        <v>45248</v>
      </c>
      <c r="T249" s="4" t="s">
        <v>34</v>
      </c>
      <c r="U249" s="4">
        <v>1095.08</v>
      </c>
      <c r="V249" s="4">
        <v>0</v>
      </c>
      <c r="W249" s="4">
        <v>0</v>
      </c>
      <c r="X249" s="4" t="s">
        <v>1260</v>
      </c>
      <c r="Y249" s="4" t="s">
        <v>1261</v>
      </c>
    </row>
    <row r="250" s="4" customFormat="1" spans="1:25">
      <c r="A250" s="4" t="s">
        <v>1262</v>
      </c>
      <c r="B250" s="4" t="s">
        <v>26</v>
      </c>
      <c r="C250" s="4" t="s">
        <v>27</v>
      </c>
      <c r="D250" s="4" t="s">
        <v>274</v>
      </c>
      <c r="E250" s="4" t="s">
        <v>1263</v>
      </c>
      <c r="F250" s="6">
        <v>45244</v>
      </c>
      <c r="G250" s="6">
        <v>45245</v>
      </c>
      <c r="H250" s="4">
        <v>2</v>
      </c>
      <c r="I250" s="4">
        <v>1</v>
      </c>
      <c r="J250" s="4">
        <v>2</v>
      </c>
      <c r="K250" s="4" t="s">
        <v>30</v>
      </c>
      <c r="L250" s="4">
        <v>816.74</v>
      </c>
      <c r="M250" s="4">
        <v>816.74</v>
      </c>
      <c r="N250" s="4" t="s">
        <v>1264</v>
      </c>
      <c r="O250" s="4" t="s">
        <v>32</v>
      </c>
      <c r="P250" s="4" t="s">
        <v>33</v>
      </c>
      <c r="Q250" s="4">
        <v>0</v>
      </c>
      <c r="R250" s="7">
        <v>45243.0000115741</v>
      </c>
      <c r="S250" s="6">
        <v>45248</v>
      </c>
      <c r="T250" s="4" t="s">
        <v>34</v>
      </c>
      <c r="U250" s="4">
        <v>816.74</v>
      </c>
      <c r="V250" s="4">
        <v>0</v>
      </c>
      <c r="W250" s="4">
        <v>0</v>
      </c>
      <c r="X250" s="4" t="s">
        <v>1265</v>
      </c>
      <c r="Y250" s="4" t="s">
        <v>1266</v>
      </c>
    </row>
    <row r="251" s="4" customFormat="1" spans="1:25">
      <c r="A251" s="4" t="s">
        <v>1267</v>
      </c>
      <c r="B251" s="4" t="s">
        <v>26</v>
      </c>
      <c r="C251" s="4" t="s">
        <v>27</v>
      </c>
      <c r="D251" s="4" t="s">
        <v>263</v>
      </c>
      <c r="E251" s="4" t="s">
        <v>772</v>
      </c>
      <c r="F251" s="6">
        <v>45244</v>
      </c>
      <c r="G251" s="6">
        <v>45245</v>
      </c>
      <c r="H251" s="4">
        <v>1</v>
      </c>
      <c r="I251" s="4">
        <v>1</v>
      </c>
      <c r="J251" s="4">
        <v>1</v>
      </c>
      <c r="K251" s="4" t="s">
        <v>30</v>
      </c>
      <c r="L251" s="4">
        <v>1104.48</v>
      </c>
      <c r="M251" s="4">
        <v>1104.48</v>
      </c>
      <c r="N251" s="4" t="s">
        <v>1268</v>
      </c>
      <c r="O251" s="4" t="s">
        <v>32</v>
      </c>
      <c r="P251" s="4" t="s">
        <v>33</v>
      </c>
      <c r="Q251" s="4">
        <v>0</v>
      </c>
      <c r="R251" s="7">
        <v>45243</v>
      </c>
      <c r="S251" s="6">
        <v>45248</v>
      </c>
      <c r="T251" s="4" t="s">
        <v>34</v>
      </c>
      <c r="U251" s="4">
        <v>1104.48</v>
      </c>
      <c r="V251" s="4">
        <v>0</v>
      </c>
      <c r="W251" s="4">
        <v>0</v>
      </c>
      <c r="X251" s="4" t="s">
        <v>1269</v>
      </c>
      <c r="Y251" s="4" t="s">
        <v>42</v>
      </c>
    </row>
    <row r="252" s="4" customFormat="1" spans="1:25">
      <c r="A252" s="4" t="s">
        <v>1270</v>
      </c>
      <c r="B252" s="4" t="s">
        <v>26</v>
      </c>
      <c r="C252" s="4" t="s">
        <v>27</v>
      </c>
      <c r="D252" s="4" t="s">
        <v>1271</v>
      </c>
      <c r="E252" s="4" t="s">
        <v>1272</v>
      </c>
      <c r="F252" s="6">
        <v>45244</v>
      </c>
      <c r="G252" s="6">
        <v>45245</v>
      </c>
      <c r="H252" s="4">
        <v>1</v>
      </c>
      <c r="I252" s="4">
        <v>1</v>
      </c>
      <c r="J252" s="4">
        <v>1</v>
      </c>
      <c r="K252" s="4" t="s">
        <v>30</v>
      </c>
      <c r="L252" s="4">
        <v>2211.37</v>
      </c>
      <c r="M252" s="4">
        <v>2211.37</v>
      </c>
      <c r="N252" s="4" t="s">
        <v>1273</v>
      </c>
      <c r="O252" s="4" t="s">
        <v>32</v>
      </c>
      <c r="P252" s="4" t="s">
        <v>33</v>
      </c>
      <c r="Q252" s="4">
        <v>0</v>
      </c>
      <c r="R252" s="7">
        <v>45243.0000115741</v>
      </c>
      <c r="S252" s="6">
        <v>45248</v>
      </c>
      <c r="T252" s="4" t="s">
        <v>34</v>
      </c>
      <c r="U252" s="4">
        <v>2211.37</v>
      </c>
      <c r="V252" s="4">
        <v>0</v>
      </c>
      <c r="W252" s="4">
        <v>0</v>
      </c>
      <c r="X252" s="4" t="s">
        <v>1274</v>
      </c>
      <c r="Y252" s="4" t="s">
        <v>1275</v>
      </c>
    </row>
    <row r="253" s="4" customFormat="1" spans="1:25">
      <c r="A253" s="4" t="s">
        <v>1276</v>
      </c>
      <c r="B253" s="4" t="s">
        <v>26</v>
      </c>
      <c r="C253" s="4" t="s">
        <v>27</v>
      </c>
      <c r="D253" s="4" t="s">
        <v>1277</v>
      </c>
      <c r="E253" s="4" t="s">
        <v>1278</v>
      </c>
      <c r="F253" s="6">
        <v>45244</v>
      </c>
      <c r="G253" s="6">
        <v>45245</v>
      </c>
      <c r="H253" s="4">
        <v>1</v>
      </c>
      <c r="I253" s="4">
        <v>1</v>
      </c>
      <c r="J253" s="4">
        <v>1</v>
      </c>
      <c r="K253" s="4" t="s">
        <v>30</v>
      </c>
      <c r="L253" s="4">
        <v>1295.43</v>
      </c>
      <c r="M253" s="4">
        <v>1295.43</v>
      </c>
      <c r="N253" s="4" t="s">
        <v>1279</v>
      </c>
      <c r="O253" s="4" t="s">
        <v>32</v>
      </c>
      <c r="P253" s="4" t="s">
        <v>33</v>
      </c>
      <c r="Q253" s="4">
        <v>0</v>
      </c>
      <c r="R253" s="7">
        <v>45243</v>
      </c>
      <c r="S253" s="6">
        <v>45248</v>
      </c>
      <c r="T253" s="4" t="s">
        <v>34</v>
      </c>
      <c r="U253" s="4">
        <v>1295.43</v>
      </c>
      <c r="V253" s="4">
        <v>0</v>
      </c>
      <c r="W253" s="4">
        <v>0</v>
      </c>
      <c r="X253" s="4" t="s">
        <v>1280</v>
      </c>
      <c r="Y253" s="4" t="s">
        <v>42</v>
      </c>
    </row>
    <row r="254" s="4" customFormat="1" spans="1:25">
      <c r="A254" s="4" t="s">
        <v>1281</v>
      </c>
      <c r="B254" s="4" t="s">
        <v>26</v>
      </c>
      <c r="C254" s="4" t="s">
        <v>27</v>
      </c>
      <c r="D254" s="4" t="s">
        <v>1282</v>
      </c>
      <c r="E254" s="4" t="s">
        <v>1283</v>
      </c>
      <c r="F254" s="6">
        <v>45243</v>
      </c>
      <c r="G254" s="6">
        <v>45245</v>
      </c>
      <c r="H254" s="4">
        <v>1</v>
      </c>
      <c r="I254" s="4">
        <v>2</v>
      </c>
      <c r="J254" s="4">
        <v>2</v>
      </c>
      <c r="K254" s="4" t="s">
        <v>30</v>
      </c>
      <c r="L254" s="4">
        <v>357.1</v>
      </c>
      <c r="M254" s="4">
        <v>357.1</v>
      </c>
      <c r="N254" s="4" t="s">
        <v>1284</v>
      </c>
      <c r="O254" s="4" t="s">
        <v>32</v>
      </c>
      <c r="P254" s="4" t="s">
        <v>33</v>
      </c>
      <c r="Q254" s="4">
        <v>0</v>
      </c>
      <c r="R254" s="7">
        <v>45243</v>
      </c>
      <c r="S254" s="6">
        <v>45248</v>
      </c>
      <c r="T254" s="4" t="s">
        <v>34</v>
      </c>
      <c r="U254" s="4">
        <v>357.1</v>
      </c>
      <c r="V254" s="4">
        <v>0</v>
      </c>
      <c r="W254" s="4">
        <v>0</v>
      </c>
      <c r="X254" s="4" t="s">
        <v>1285</v>
      </c>
      <c r="Y254" s="4" t="s">
        <v>1286</v>
      </c>
    </row>
    <row r="255" s="4" customFormat="1" spans="1:25">
      <c r="A255" s="4" t="s">
        <v>1287</v>
      </c>
      <c r="B255" s="4" t="s">
        <v>26</v>
      </c>
      <c r="C255" s="4" t="s">
        <v>27</v>
      </c>
      <c r="D255" s="4" t="s">
        <v>1288</v>
      </c>
      <c r="E255" s="4" t="s">
        <v>818</v>
      </c>
      <c r="F255" s="6">
        <v>45244</v>
      </c>
      <c r="G255" s="6">
        <v>45245</v>
      </c>
      <c r="H255" s="4">
        <v>1</v>
      </c>
      <c r="I255" s="4">
        <v>1</v>
      </c>
      <c r="J255" s="4">
        <v>1</v>
      </c>
      <c r="K255" s="4" t="s">
        <v>30</v>
      </c>
      <c r="L255" s="4">
        <v>348.55</v>
      </c>
      <c r="M255" s="4">
        <v>348.55</v>
      </c>
      <c r="N255" s="4" t="s">
        <v>1289</v>
      </c>
      <c r="O255" s="4" t="s">
        <v>32</v>
      </c>
      <c r="P255" s="4" t="s">
        <v>33</v>
      </c>
      <c r="Q255" s="4">
        <v>0</v>
      </c>
      <c r="R255" s="7">
        <v>45243.0000115741</v>
      </c>
      <c r="S255" s="6">
        <v>45248</v>
      </c>
      <c r="T255" s="4" t="s">
        <v>34</v>
      </c>
      <c r="U255" s="4">
        <v>348.55</v>
      </c>
      <c r="V255" s="4">
        <v>0</v>
      </c>
      <c r="W255" s="4">
        <v>0</v>
      </c>
      <c r="X255" s="4" t="s">
        <v>1290</v>
      </c>
      <c r="Y255" s="4" t="s">
        <v>1291</v>
      </c>
    </row>
    <row r="256" s="4" customFormat="1" spans="1:25">
      <c r="A256" s="4" t="s">
        <v>1292</v>
      </c>
      <c r="B256" s="4" t="s">
        <v>26</v>
      </c>
      <c r="C256" s="4" t="s">
        <v>27</v>
      </c>
      <c r="D256" s="4" t="s">
        <v>1293</v>
      </c>
      <c r="E256" s="4" t="s">
        <v>1294</v>
      </c>
      <c r="F256" s="6">
        <v>45244</v>
      </c>
      <c r="G256" s="6">
        <v>45245</v>
      </c>
      <c r="H256" s="4">
        <v>1</v>
      </c>
      <c r="I256" s="4">
        <v>1</v>
      </c>
      <c r="J256" s="4">
        <v>1</v>
      </c>
      <c r="K256" s="4" t="s">
        <v>30</v>
      </c>
      <c r="L256" s="4">
        <v>601.99</v>
      </c>
      <c r="M256" s="4">
        <v>601.99</v>
      </c>
      <c r="N256" s="4" t="s">
        <v>1295</v>
      </c>
      <c r="O256" s="4" t="s">
        <v>32</v>
      </c>
      <c r="P256" s="4" t="s">
        <v>33</v>
      </c>
      <c r="Q256" s="4">
        <v>0</v>
      </c>
      <c r="R256" s="7">
        <v>45243</v>
      </c>
      <c r="S256" s="6">
        <v>45248</v>
      </c>
      <c r="T256" s="4" t="s">
        <v>34</v>
      </c>
      <c r="U256" s="4">
        <v>601.99</v>
      </c>
      <c r="V256" s="4">
        <v>0</v>
      </c>
      <c r="W256" s="4">
        <v>0</v>
      </c>
      <c r="X256" s="4" t="s">
        <v>1296</v>
      </c>
      <c r="Y256" s="4" t="s">
        <v>1297</v>
      </c>
    </row>
    <row r="257" s="4" customFormat="1" spans="1:25">
      <c r="A257" s="4" t="s">
        <v>1298</v>
      </c>
      <c r="B257" s="4" t="s">
        <v>26</v>
      </c>
      <c r="C257" s="4" t="s">
        <v>27</v>
      </c>
      <c r="D257" s="4" t="s">
        <v>1299</v>
      </c>
      <c r="E257" s="4" t="s">
        <v>1300</v>
      </c>
      <c r="F257" s="6">
        <v>45244</v>
      </c>
      <c r="G257" s="6">
        <v>45245</v>
      </c>
      <c r="H257" s="4">
        <v>1</v>
      </c>
      <c r="I257" s="4">
        <v>1</v>
      </c>
      <c r="J257" s="4">
        <v>1</v>
      </c>
      <c r="K257" s="4" t="s">
        <v>30</v>
      </c>
      <c r="L257" s="4">
        <v>868.51</v>
      </c>
      <c r="M257" s="4">
        <v>868.51</v>
      </c>
      <c r="N257" s="4" t="s">
        <v>1301</v>
      </c>
      <c r="O257" s="4" t="s">
        <v>32</v>
      </c>
      <c r="P257" s="4" t="s">
        <v>33</v>
      </c>
      <c r="Q257" s="4">
        <v>0</v>
      </c>
      <c r="R257" s="7">
        <v>45243.0000115741</v>
      </c>
      <c r="S257" s="6">
        <v>45248</v>
      </c>
      <c r="T257" s="4" t="s">
        <v>34</v>
      </c>
      <c r="U257" s="4">
        <v>868.51</v>
      </c>
      <c r="V257" s="4">
        <v>0</v>
      </c>
      <c r="W257" s="4">
        <v>0</v>
      </c>
      <c r="X257" s="4" t="s">
        <v>1302</v>
      </c>
      <c r="Y257" s="4" t="s">
        <v>1303</v>
      </c>
    </row>
    <row r="258" s="4" customFormat="1" spans="1:25">
      <c r="A258" s="4" t="s">
        <v>1304</v>
      </c>
      <c r="B258" s="4" t="s">
        <v>26</v>
      </c>
      <c r="C258" s="4" t="s">
        <v>27</v>
      </c>
      <c r="D258" s="4" t="s">
        <v>1293</v>
      </c>
      <c r="E258" s="4" t="s">
        <v>1294</v>
      </c>
      <c r="F258" s="6">
        <v>45244</v>
      </c>
      <c r="G258" s="6">
        <v>45245</v>
      </c>
      <c r="H258" s="4">
        <v>1</v>
      </c>
      <c r="I258" s="4">
        <v>1</v>
      </c>
      <c r="J258" s="4">
        <v>1</v>
      </c>
      <c r="K258" s="4" t="s">
        <v>30</v>
      </c>
      <c r="L258" s="4">
        <v>601.99</v>
      </c>
      <c r="M258" s="4">
        <v>601.99</v>
      </c>
      <c r="N258" s="4" t="s">
        <v>1305</v>
      </c>
      <c r="O258" s="4" t="s">
        <v>32</v>
      </c>
      <c r="P258" s="4" t="s">
        <v>33</v>
      </c>
      <c r="Q258" s="4">
        <v>0</v>
      </c>
      <c r="R258" s="7">
        <v>45243</v>
      </c>
      <c r="S258" s="6">
        <v>45248</v>
      </c>
      <c r="T258" s="4" t="s">
        <v>34</v>
      </c>
      <c r="U258" s="4">
        <v>601.99</v>
      </c>
      <c r="V258" s="4">
        <v>0</v>
      </c>
      <c r="W258" s="4">
        <v>0</v>
      </c>
      <c r="X258" s="4" t="s">
        <v>1306</v>
      </c>
      <c r="Y258" s="4" t="s">
        <v>1307</v>
      </c>
    </row>
    <row r="259" s="4" customFormat="1" spans="1:25">
      <c r="A259" s="4" t="s">
        <v>1308</v>
      </c>
      <c r="B259" s="4" t="s">
        <v>26</v>
      </c>
      <c r="C259" s="4" t="s">
        <v>27</v>
      </c>
      <c r="D259" s="4" t="s">
        <v>1309</v>
      </c>
      <c r="E259" s="4" t="s">
        <v>1310</v>
      </c>
      <c r="F259" s="6">
        <v>45244</v>
      </c>
      <c r="G259" s="6">
        <v>45245</v>
      </c>
      <c r="H259" s="4">
        <v>1</v>
      </c>
      <c r="I259" s="4">
        <v>1</v>
      </c>
      <c r="J259" s="4">
        <v>1</v>
      </c>
      <c r="K259" s="4" t="s">
        <v>30</v>
      </c>
      <c r="L259" s="4">
        <v>146.3</v>
      </c>
      <c r="M259" s="4">
        <v>146.3</v>
      </c>
      <c r="N259" s="4" t="s">
        <v>1311</v>
      </c>
      <c r="O259" s="4" t="s">
        <v>32</v>
      </c>
      <c r="P259" s="4" t="s">
        <v>33</v>
      </c>
      <c r="Q259" s="4">
        <v>0</v>
      </c>
      <c r="R259" s="7">
        <v>45243.0000115741</v>
      </c>
      <c r="S259" s="6">
        <v>45248</v>
      </c>
      <c r="T259" s="4" t="s">
        <v>34</v>
      </c>
      <c r="U259" s="4">
        <v>146.3</v>
      </c>
      <c r="V259" s="4">
        <v>0</v>
      </c>
      <c r="W259" s="4">
        <v>0</v>
      </c>
      <c r="X259" s="4" t="s">
        <v>1312</v>
      </c>
      <c r="Y259" s="4" t="s">
        <v>42</v>
      </c>
    </row>
    <row r="260" s="4" customFormat="1" spans="1:25">
      <c r="A260" s="4" t="s">
        <v>1313</v>
      </c>
      <c r="B260" s="4" t="s">
        <v>26</v>
      </c>
      <c r="C260" s="4" t="s">
        <v>27</v>
      </c>
      <c r="D260" s="4" t="s">
        <v>1314</v>
      </c>
      <c r="E260" s="4" t="s">
        <v>1315</v>
      </c>
      <c r="F260" s="6">
        <v>45243</v>
      </c>
      <c r="G260" s="6">
        <v>45245</v>
      </c>
      <c r="H260" s="4">
        <v>1</v>
      </c>
      <c r="I260" s="4">
        <v>2</v>
      </c>
      <c r="J260" s="4">
        <v>2</v>
      </c>
      <c r="K260" s="4" t="s">
        <v>30</v>
      </c>
      <c r="L260" s="4">
        <v>551.3</v>
      </c>
      <c r="M260" s="4">
        <v>551.3</v>
      </c>
      <c r="N260" s="4" t="s">
        <v>1316</v>
      </c>
      <c r="O260" s="4" t="s">
        <v>32</v>
      </c>
      <c r="P260" s="4" t="s">
        <v>33</v>
      </c>
      <c r="Q260" s="4">
        <v>0</v>
      </c>
      <c r="R260" s="7">
        <v>45243.0000115741</v>
      </c>
      <c r="S260" s="6">
        <v>45248</v>
      </c>
      <c r="T260" s="4" t="s">
        <v>34</v>
      </c>
      <c r="U260" s="4">
        <v>551.3</v>
      </c>
      <c r="V260" s="4">
        <v>0</v>
      </c>
      <c r="W260" s="4">
        <v>0</v>
      </c>
      <c r="X260" s="4" t="s">
        <v>1317</v>
      </c>
      <c r="Y260" s="4" t="s">
        <v>42</v>
      </c>
    </row>
    <row r="261" s="4" customFormat="1" spans="1:25">
      <c r="A261" s="4" t="s">
        <v>1318</v>
      </c>
      <c r="B261" s="4" t="s">
        <v>26</v>
      </c>
      <c r="C261" s="4" t="s">
        <v>27</v>
      </c>
      <c r="D261" s="4" t="s">
        <v>1319</v>
      </c>
      <c r="E261" s="4" t="s">
        <v>159</v>
      </c>
      <c r="F261" s="6">
        <v>45244</v>
      </c>
      <c r="G261" s="6">
        <v>45245</v>
      </c>
      <c r="H261" s="4">
        <v>1</v>
      </c>
      <c r="I261" s="4">
        <v>1</v>
      </c>
      <c r="J261" s="4">
        <v>1</v>
      </c>
      <c r="K261" s="4" t="s">
        <v>30</v>
      </c>
      <c r="L261" s="4">
        <v>307.72</v>
      </c>
      <c r="M261" s="4">
        <v>307.72</v>
      </c>
      <c r="N261" s="4" t="s">
        <v>1320</v>
      </c>
      <c r="O261" s="4" t="s">
        <v>32</v>
      </c>
      <c r="P261" s="4" t="s">
        <v>33</v>
      </c>
      <c r="Q261" s="4">
        <v>0</v>
      </c>
      <c r="R261" s="7">
        <v>45243</v>
      </c>
      <c r="S261" s="6">
        <v>45248</v>
      </c>
      <c r="T261" s="4" t="s">
        <v>34</v>
      </c>
      <c r="U261" s="4">
        <v>307.72</v>
      </c>
      <c r="V261" s="4">
        <v>0</v>
      </c>
      <c r="W261" s="4">
        <v>0</v>
      </c>
      <c r="X261" s="4" t="s">
        <v>1321</v>
      </c>
      <c r="Y261" s="4" t="s">
        <v>1322</v>
      </c>
    </row>
    <row r="262" s="4" customFormat="1" spans="1:25">
      <c r="A262" s="4" t="s">
        <v>1323</v>
      </c>
      <c r="B262" s="4" t="s">
        <v>26</v>
      </c>
      <c r="C262" s="4" t="s">
        <v>27</v>
      </c>
      <c r="D262" s="4" t="s">
        <v>511</v>
      </c>
      <c r="E262" s="4" t="s">
        <v>81</v>
      </c>
      <c r="F262" s="6">
        <v>45244</v>
      </c>
      <c r="G262" s="6">
        <v>45245</v>
      </c>
      <c r="H262" s="4">
        <v>1</v>
      </c>
      <c r="I262" s="4">
        <v>1</v>
      </c>
      <c r="J262" s="4">
        <v>1</v>
      </c>
      <c r="K262" s="4" t="s">
        <v>30</v>
      </c>
      <c r="L262" s="4">
        <v>391.75</v>
      </c>
      <c r="M262" s="4">
        <v>391.75</v>
      </c>
      <c r="N262" s="4" t="s">
        <v>1324</v>
      </c>
      <c r="O262" s="4" t="s">
        <v>32</v>
      </c>
      <c r="P262" s="4" t="s">
        <v>33</v>
      </c>
      <c r="Q262" s="4">
        <v>0</v>
      </c>
      <c r="R262" s="7">
        <v>45243.0000115741</v>
      </c>
      <c r="S262" s="6">
        <v>45248</v>
      </c>
      <c r="T262" s="4" t="s">
        <v>34</v>
      </c>
      <c r="U262" s="4">
        <v>391.75</v>
      </c>
      <c r="V262" s="4">
        <v>0</v>
      </c>
      <c r="W262" s="4">
        <v>0</v>
      </c>
      <c r="X262" s="4" t="s">
        <v>1325</v>
      </c>
      <c r="Y262" s="4" t="s">
        <v>1326</v>
      </c>
    </row>
    <row r="263" s="4" customFormat="1" spans="1:25">
      <c r="A263" s="4" t="s">
        <v>1327</v>
      </c>
      <c r="B263" s="4" t="s">
        <v>26</v>
      </c>
      <c r="C263" s="4" t="s">
        <v>27</v>
      </c>
      <c r="D263" s="4" t="s">
        <v>1328</v>
      </c>
      <c r="E263" s="4" t="s">
        <v>465</v>
      </c>
      <c r="F263" s="6">
        <v>45244</v>
      </c>
      <c r="G263" s="6">
        <v>45245</v>
      </c>
      <c r="H263" s="4">
        <v>1</v>
      </c>
      <c r="I263" s="4">
        <v>1</v>
      </c>
      <c r="J263" s="4">
        <v>1</v>
      </c>
      <c r="K263" s="4" t="s">
        <v>30</v>
      </c>
      <c r="L263" s="4">
        <v>143.87</v>
      </c>
      <c r="M263" s="4">
        <v>143.87</v>
      </c>
      <c r="N263" s="4" t="s">
        <v>1329</v>
      </c>
      <c r="O263" s="4" t="s">
        <v>32</v>
      </c>
      <c r="P263" s="4" t="s">
        <v>33</v>
      </c>
      <c r="Q263" s="4">
        <v>0</v>
      </c>
      <c r="R263" s="7">
        <v>45243.0000115741</v>
      </c>
      <c r="S263" s="6">
        <v>45248</v>
      </c>
      <c r="T263" s="4" t="s">
        <v>34</v>
      </c>
      <c r="U263" s="4">
        <v>143.87</v>
      </c>
      <c r="V263" s="4">
        <v>0</v>
      </c>
      <c r="W263" s="4">
        <v>0</v>
      </c>
      <c r="X263" s="4" t="s">
        <v>1330</v>
      </c>
      <c r="Y263" s="4" t="s">
        <v>42</v>
      </c>
    </row>
    <row r="264" s="4" customFormat="1" spans="1:25">
      <c r="A264" s="4" t="s">
        <v>1331</v>
      </c>
      <c r="B264" s="4" t="s">
        <v>26</v>
      </c>
      <c r="C264" s="4" t="s">
        <v>27</v>
      </c>
      <c r="D264" s="4" t="s">
        <v>1332</v>
      </c>
      <c r="E264" s="4" t="s">
        <v>465</v>
      </c>
      <c r="F264" s="6">
        <v>45244</v>
      </c>
      <c r="G264" s="6">
        <v>45245</v>
      </c>
      <c r="H264" s="4">
        <v>1</v>
      </c>
      <c r="I264" s="4">
        <v>1</v>
      </c>
      <c r="J264" s="4">
        <v>1</v>
      </c>
      <c r="K264" s="4" t="s">
        <v>30</v>
      </c>
      <c r="L264" s="4">
        <v>235.34</v>
      </c>
      <c r="M264" s="4">
        <v>235.34</v>
      </c>
      <c r="N264" s="4" t="s">
        <v>1333</v>
      </c>
      <c r="O264" s="4" t="s">
        <v>32</v>
      </c>
      <c r="P264" s="4" t="s">
        <v>33</v>
      </c>
      <c r="Q264" s="4">
        <v>0</v>
      </c>
      <c r="R264" s="7">
        <v>45243.0000115741</v>
      </c>
      <c r="S264" s="6">
        <v>45248</v>
      </c>
      <c r="T264" s="4" t="s">
        <v>34</v>
      </c>
      <c r="U264" s="4">
        <v>235.34</v>
      </c>
      <c r="V264" s="4">
        <v>0</v>
      </c>
      <c r="W264" s="4">
        <v>0</v>
      </c>
      <c r="X264" s="4" t="s">
        <v>1334</v>
      </c>
      <c r="Y264" s="4" t="s">
        <v>1335</v>
      </c>
    </row>
    <row r="265" s="4" customFormat="1" spans="1:25">
      <c r="A265" s="4" t="s">
        <v>1336</v>
      </c>
      <c r="B265" s="4" t="s">
        <v>26</v>
      </c>
      <c r="C265" s="4" t="s">
        <v>27</v>
      </c>
      <c r="D265" s="4" t="s">
        <v>1337</v>
      </c>
      <c r="E265" s="4" t="s">
        <v>1338</v>
      </c>
      <c r="F265" s="6">
        <v>45244</v>
      </c>
      <c r="G265" s="6">
        <v>45245</v>
      </c>
      <c r="H265" s="4">
        <v>1</v>
      </c>
      <c r="I265" s="4">
        <v>1</v>
      </c>
      <c r="J265" s="4">
        <v>1</v>
      </c>
      <c r="K265" s="4" t="s">
        <v>30</v>
      </c>
      <c r="L265" s="4">
        <v>175.86</v>
      </c>
      <c r="M265" s="4">
        <v>175.86</v>
      </c>
      <c r="N265" s="4" t="s">
        <v>1339</v>
      </c>
      <c r="O265" s="4" t="s">
        <v>32</v>
      </c>
      <c r="P265" s="4" t="s">
        <v>33</v>
      </c>
      <c r="Q265" s="4">
        <v>0</v>
      </c>
      <c r="R265" s="7">
        <v>45243</v>
      </c>
      <c r="S265" s="6">
        <v>45248</v>
      </c>
      <c r="T265" s="4" t="s">
        <v>34</v>
      </c>
      <c r="U265" s="4">
        <v>175.86</v>
      </c>
      <c r="V265" s="4">
        <v>0</v>
      </c>
      <c r="W265" s="4">
        <v>0</v>
      </c>
      <c r="X265" s="4" t="s">
        <v>1340</v>
      </c>
      <c r="Y265" s="4" t="s">
        <v>42</v>
      </c>
    </row>
    <row r="266" s="4" customFormat="1" spans="1:25">
      <c r="A266" s="4" t="s">
        <v>1341</v>
      </c>
      <c r="B266" s="4" t="s">
        <v>26</v>
      </c>
      <c r="C266" s="4" t="s">
        <v>27</v>
      </c>
      <c r="D266" s="4" t="s">
        <v>1342</v>
      </c>
      <c r="E266" s="4" t="s">
        <v>1343</v>
      </c>
      <c r="F266" s="6">
        <v>45244</v>
      </c>
      <c r="G266" s="6">
        <v>45245</v>
      </c>
      <c r="H266" s="4">
        <v>1</v>
      </c>
      <c r="I266" s="4">
        <v>1</v>
      </c>
      <c r="J266" s="4">
        <v>1</v>
      </c>
      <c r="K266" s="4" t="s">
        <v>30</v>
      </c>
      <c r="L266" s="4">
        <v>502.69</v>
      </c>
      <c r="M266" s="4">
        <v>502.69</v>
      </c>
      <c r="N266" s="4" t="s">
        <v>1344</v>
      </c>
      <c r="O266" s="4" t="s">
        <v>32</v>
      </c>
      <c r="P266" s="4" t="s">
        <v>33</v>
      </c>
      <c r="Q266" s="4">
        <v>0</v>
      </c>
      <c r="R266" s="7">
        <v>45243</v>
      </c>
      <c r="S266" s="6">
        <v>45248</v>
      </c>
      <c r="T266" s="4" t="s">
        <v>34</v>
      </c>
      <c r="U266" s="4">
        <v>502.69</v>
      </c>
      <c r="V266" s="4">
        <v>0</v>
      </c>
      <c r="W266" s="4">
        <v>0</v>
      </c>
      <c r="X266" s="4" t="s">
        <v>1345</v>
      </c>
      <c r="Y266" s="4" t="s">
        <v>1346</v>
      </c>
    </row>
    <row r="267" s="4" customFormat="1" spans="1:25">
      <c r="A267" s="4" t="s">
        <v>1347</v>
      </c>
      <c r="B267" s="4" t="s">
        <v>26</v>
      </c>
      <c r="C267" s="4" t="s">
        <v>27</v>
      </c>
      <c r="D267" s="4" t="s">
        <v>1348</v>
      </c>
      <c r="E267" s="4" t="s">
        <v>1349</v>
      </c>
      <c r="F267" s="6">
        <v>45244</v>
      </c>
      <c r="G267" s="6">
        <v>45245</v>
      </c>
      <c r="H267" s="4">
        <v>1</v>
      </c>
      <c r="I267" s="4">
        <v>1</v>
      </c>
      <c r="J267" s="4">
        <v>1</v>
      </c>
      <c r="K267" s="4" t="s">
        <v>30</v>
      </c>
      <c r="L267" s="4">
        <v>575.6</v>
      </c>
      <c r="M267" s="4">
        <v>575.6</v>
      </c>
      <c r="N267" s="4" t="s">
        <v>1350</v>
      </c>
      <c r="O267" s="4" t="s">
        <v>32</v>
      </c>
      <c r="P267" s="4" t="s">
        <v>33</v>
      </c>
      <c r="Q267" s="4">
        <v>0</v>
      </c>
      <c r="R267" s="7">
        <v>45243</v>
      </c>
      <c r="S267" s="6">
        <v>45248</v>
      </c>
      <c r="T267" s="4" t="s">
        <v>34</v>
      </c>
      <c r="U267" s="4">
        <v>575.6</v>
      </c>
      <c r="V267" s="4">
        <v>0</v>
      </c>
      <c r="W267" s="4">
        <v>0</v>
      </c>
      <c r="X267" s="4" t="s">
        <v>1351</v>
      </c>
      <c r="Y267" s="4" t="s">
        <v>1352</v>
      </c>
    </row>
    <row r="268" s="4" customFormat="1" spans="1:25">
      <c r="A268" s="4" t="s">
        <v>1353</v>
      </c>
      <c r="B268" s="4" t="s">
        <v>26</v>
      </c>
      <c r="C268" s="4" t="s">
        <v>27</v>
      </c>
      <c r="D268" s="4" t="s">
        <v>1354</v>
      </c>
      <c r="E268" s="4" t="s">
        <v>1355</v>
      </c>
      <c r="F268" s="6">
        <v>45244</v>
      </c>
      <c r="G268" s="6">
        <v>45245</v>
      </c>
      <c r="H268" s="4">
        <v>1</v>
      </c>
      <c r="I268" s="4">
        <v>1</v>
      </c>
      <c r="J268" s="4">
        <v>1</v>
      </c>
      <c r="K268" s="4" t="s">
        <v>30</v>
      </c>
      <c r="L268" s="4">
        <v>552.03</v>
      </c>
      <c r="M268" s="4">
        <v>552.03</v>
      </c>
      <c r="N268" s="4" t="s">
        <v>1356</v>
      </c>
      <c r="O268" s="4" t="s">
        <v>32</v>
      </c>
      <c r="P268" s="4" t="s">
        <v>33</v>
      </c>
      <c r="Q268" s="4">
        <v>0</v>
      </c>
      <c r="R268" s="7">
        <v>45243</v>
      </c>
      <c r="S268" s="6">
        <v>45248</v>
      </c>
      <c r="T268" s="4" t="s">
        <v>34</v>
      </c>
      <c r="U268" s="4">
        <v>552.03</v>
      </c>
      <c r="V268" s="4">
        <v>0</v>
      </c>
      <c r="W268" s="4">
        <v>0</v>
      </c>
      <c r="X268" s="4" t="s">
        <v>1357</v>
      </c>
      <c r="Y268" s="4" t="s">
        <v>42</v>
      </c>
    </row>
    <row r="269" s="4" customFormat="1" spans="1:25">
      <c r="A269" s="4" t="s">
        <v>1358</v>
      </c>
      <c r="B269" s="4" t="s">
        <v>26</v>
      </c>
      <c r="C269" s="4" t="s">
        <v>27</v>
      </c>
      <c r="D269" s="4" t="s">
        <v>1359</v>
      </c>
      <c r="E269" s="4" t="s">
        <v>1360</v>
      </c>
      <c r="F269" s="6">
        <v>45244</v>
      </c>
      <c r="G269" s="6">
        <v>45245</v>
      </c>
      <c r="H269" s="4">
        <v>1</v>
      </c>
      <c r="I269" s="4">
        <v>1</v>
      </c>
      <c r="J269" s="4">
        <v>1</v>
      </c>
      <c r="K269" s="4" t="s">
        <v>30</v>
      </c>
      <c r="L269" s="4">
        <v>186.76</v>
      </c>
      <c r="M269" s="4">
        <v>186.76</v>
      </c>
      <c r="N269" s="4" t="s">
        <v>1361</v>
      </c>
      <c r="O269" s="4" t="s">
        <v>32</v>
      </c>
      <c r="P269" s="4" t="s">
        <v>33</v>
      </c>
      <c r="Q269" s="4">
        <v>0</v>
      </c>
      <c r="R269" s="7">
        <v>45243.0000115741</v>
      </c>
      <c r="S269" s="6">
        <v>45248</v>
      </c>
      <c r="T269" s="4" t="s">
        <v>34</v>
      </c>
      <c r="U269" s="4">
        <v>186.76</v>
      </c>
      <c r="V269" s="4">
        <v>0</v>
      </c>
      <c r="W269" s="4">
        <v>0</v>
      </c>
      <c r="X269" s="4" t="s">
        <v>1362</v>
      </c>
      <c r="Y269" s="4" t="s">
        <v>1363</v>
      </c>
    </row>
    <row r="270" s="4" customFormat="1" spans="1:25">
      <c r="A270" s="4" t="s">
        <v>1364</v>
      </c>
      <c r="B270" s="4" t="s">
        <v>26</v>
      </c>
      <c r="C270" s="4" t="s">
        <v>27</v>
      </c>
      <c r="D270" s="4" t="s">
        <v>257</v>
      </c>
      <c r="E270" s="4" t="s">
        <v>1365</v>
      </c>
      <c r="F270" s="6">
        <v>45244</v>
      </c>
      <c r="G270" s="6">
        <v>45245</v>
      </c>
      <c r="H270" s="4">
        <v>1</v>
      </c>
      <c r="I270" s="4">
        <v>1</v>
      </c>
      <c r="J270" s="4">
        <v>1</v>
      </c>
      <c r="K270" s="4" t="s">
        <v>30</v>
      </c>
      <c r="L270" s="4">
        <v>352.97</v>
      </c>
      <c r="M270" s="4">
        <v>352.97</v>
      </c>
      <c r="N270" s="4" t="s">
        <v>1366</v>
      </c>
      <c r="O270" s="4" t="s">
        <v>32</v>
      </c>
      <c r="P270" s="4" t="s">
        <v>33</v>
      </c>
      <c r="Q270" s="4">
        <v>0</v>
      </c>
      <c r="R270" s="7">
        <v>45243.0000115741</v>
      </c>
      <c r="S270" s="6">
        <v>45248</v>
      </c>
      <c r="T270" s="4" t="s">
        <v>34</v>
      </c>
      <c r="U270" s="4">
        <v>352.97</v>
      </c>
      <c r="V270" s="4">
        <v>0</v>
      </c>
      <c r="W270" s="4">
        <v>0</v>
      </c>
      <c r="X270" s="4" t="s">
        <v>1367</v>
      </c>
      <c r="Y270" s="4" t="s">
        <v>1368</v>
      </c>
    </row>
    <row r="271" s="4" customFormat="1" spans="1:25">
      <c r="A271" s="4" t="s">
        <v>1369</v>
      </c>
      <c r="B271" s="4" t="s">
        <v>26</v>
      </c>
      <c r="C271" s="4" t="s">
        <v>27</v>
      </c>
      <c r="D271" s="4" t="s">
        <v>1370</v>
      </c>
      <c r="E271" s="4" t="s">
        <v>925</v>
      </c>
      <c r="F271" s="6">
        <v>45244</v>
      </c>
      <c r="G271" s="6">
        <v>45245</v>
      </c>
      <c r="H271" s="4">
        <v>1</v>
      </c>
      <c r="I271" s="4">
        <v>1</v>
      </c>
      <c r="J271" s="4">
        <v>1</v>
      </c>
      <c r="K271" s="4" t="s">
        <v>30</v>
      </c>
      <c r="L271" s="4">
        <v>676.91</v>
      </c>
      <c r="M271" s="4">
        <v>676.91</v>
      </c>
      <c r="N271" s="4" t="s">
        <v>1371</v>
      </c>
      <c r="O271" s="4" t="s">
        <v>32</v>
      </c>
      <c r="P271" s="4" t="s">
        <v>33</v>
      </c>
      <c r="Q271" s="4">
        <v>0</v>
      </c>
      <c r="R271" s="7">
        <v>45243</v>
      </c>
      <c r="S271" s="6">
        <v>45248</v>
      </c>
      <c r="T271" s="4" t="s">
        <v>34</v>
      </c>
      <c r="U271" s="4">
        <v>676.91</v>
      </c>
      <c r="V271" s="4">
        <v>0</v>
      </c>
      <c r="W271" s="4">
        <v>0</v>
      </c>
      <c r="X271" s="4" t="s">
        <v>1372</v>
      </c>
      <c r="Y271" s="4" t="s">
        <v>1373</v>
      </c>
    </row>
    <row r="272" s="4" customFormat="1" spans="1:25">
      <c r="A272" s="4" t="s">
        <v>1374</v>
      </c>
      <c r="B272" s="4" t="s">
        <v>26</v>
      </c>
      <c r="C272" s="4" t="s">
        <v>27</v>
      </c>
      <c r="D272" s="4" t="s">
        <v>1375</v>
      </c>
      <c r="E272" s="4" t="s">
        <v>654</v>
      </c>
      <c r="F272" s="6">
        <v>45244</v>
      </c>
      <c r="G272" s="6">
        <v>45245</v>
      </c>
      <c r="H272" s="4">
        <v>1</v>
      </c>
      <c r="I272" s="4">
        <v>1</v>
      </c>
      <c r="J272" s="4">
        <v>1</v>
      </c>
      <c r="K272" s="4" t="s">
        <v>30</v>
      </c>
      <c r="L272" s="4">
        <v>220.78</v>
      </c>
      <c r="M272" s="4">
        <v>220.78</v>
      </c>
      <c r="N272" s="4" t="s">
        <v>1376</v>
      </c>
      <c r="O272" s="4" t="s">
        <v>32</v>
      </c>
      <c r="P272" s="4" t="s">
        <v>33</v>
      </c>
      <c r="Q272" s="4">
        <v>0</v>
      </c>
      <c r="R272" s="7">
        <v>45243.0000115741</v>
      </c>
      <c r="S272" s="6">
        <v>45248</v>
      </c>
      <c r="T272" s="4" t="s">
        <v>34</v>
      </c>
      <c r="U272" s="4">
        <v>220.78</v>
      </c>
      <c r="V272" s="4">
        <v>0</v>
      </c>
      <c r="W272" s="4">
        <v>0</v>
      </c>
      <c r="X272" s="4" t="s">
        <v>1377</v>
      </c>
      <c r="Y272" s="4" t="s">
        <v>1378</v>
      </c>
    </row>
    <row r="273" s="4" customFormat="1" spans="1:25">
      <c r="A273" s="4" t="s">
        <v>1379</v>
      </c>
      <c r="B273" s="4" t="s">
        <v>26</v>
      </c>
      <c r="C273" s="4" t="s">
        <v>27</v>
      </c>
      <c r="D273" s="4" t="s">
        <v>876</v>
      </c>
      <c r="E273" s="4" t="s">
        <v>1380</v>
      </c>
      <c r="F273" s="6">
        <v>45244</v>
      </c>
      <c r="G273" s="6">
        <v>45245</v>
      </c>
      <c r="H273" s="4">
        <v>1</v>
      </c>
      <c r="I273" s="4">
        <v>1</v>
      </c>
      <c r="J273" s="4">
        <v>1</v>
      </c>
      <c r="K273" s="4" t="s">
        <v>30</v>
      </c>
      <c r="L273" s="4">
        <v>144.7</v>
      </c>
      <c r="M273" s="4">
        <v>144.7</v>
      </c>
      <c r="N273" s="4" t="s">
        <v>1381</v>
      </c>
      <c r="O273" s="4" t="s">
        <v>32</v>
      </c>
      <c r="P273" s="4" t="s">
        <v>33</v>
      </c>
      <c r="Q273" s="4">
        <v>0</v>
      </c>
      <c r="R273" s="7">
        <v>45243.0000115741</v>
      </c>
      <c r="S273" s="6">
        <v>45248</v>
      </c>
      <c r="T273" s="4" t="s">
        <v>34</v>
      </c>
      <c r="U273" s="4">
        <v>144.7</v>
      </c>
      <c r="V273" s="4">
        <v>0</v>
      </c>
      <c r="W273" s="4">
        <v>0</v>
      </c>
      <c r="X273" s="4" t="s">
        <v>1382</v>
      </c>
      <c r="Y273" s="4" t="s">
        <v>42</v>
      </c>
    </row>
    <row r="274" s="4" customFormat="1" spans="1:25">
      <c r="A274" s="4" t="s">
        <v>1383</v>
      </c>
      <c r="B274" s="4" t="s">
        <v>26</v>
      </c>
      <c r="C274" s="4" t="s">
        <v>27</v>
      </c>
      <c r="D274" s="4" t="s">
        <v>1384</v>
      </c>
      <c r="E274" s="4" t="s">
        <v>1385</v>
      </c>
      <c r="F274" s="6">
        <v>45244</v>
      </c>
      <c r="G274" s="6">
        <v>45245</v>
      </c>
      <c r="H274" s="4">
        <v>1</v>
      </c>
      <c r="I274" s="4">
        <v>1</v>
      </c>
      <c r="J274" s="4">
        <v>1</v>
      </c>
      <c r="K274" s="4" t="s">
        <v>30</v>
      </c>
      <c r="L274" s="4">
        <v>946.7</v>
      </c>
      <c r="M274" s="4">
        <v>946.7</v>
      </c>
      <c r="N274" s="4" t="s">
        <v>1386</v>
      </c>
      <c r="O274" s="4" t="s">
        <v>32</v>
      </c>
      <c r="P274" s="4" t="s">
        <v>33</v>
      </c>
      <c r="Q274" s="4">
        <v>0</v>
      </c>
      <c r="R274" s="7">
        <v>45243</v>
      </c>
      <c r="S274" s="6">
        <v>45248</v>
      </c>
      <c r="T274" s="4" t="s">
        <v>34</v>
      </c>
      <c r="U274" s="4">
        <v>946.7</v>
      </c>
      <c r="V274" s="4">
        <v>0</v>
      </c>
      <c r="W274" s="4">
        <v>0</v>
      </c>
      <c r="X274" s="4" t="s">
        <v>1387</v>
      </c>
      <c r="Y274" s="4" t="s">
        <v>1388</v>
      </c>
    </row>
    <row r="275" s="4" customFormat="1" spans="1:25">
      <c r="A275" s="4" t="s">
        <v>1389</v>
      </c>
      <c r="B275" s="4" t="s">
        <v>26</v>
      </c>
      <c r="C275" s="4" t="s">
        <v>27</v>
      </c>
      <c r="D275" s="4" t="s">
        <v>1390</v>
      </c>
      <c r="E275" s="4" t="s">
        <v>87</v>
      </c>
      <c r="F275" s="6">
        <v>45244</v>
      </c>
      <c r="G275" s="6">
        <v>45245</v>
      </c>
      <c r="H275" s="4">
        <v>1</v>
      </c>
      <c r="I275" s="4">
        <v>1</v>
      </c>
      <c r="J275" s="4">
        <v>1</v>
      </c>
      <c r="K275" s="4" t="s">
        <v>30</v>
      </c>
      <c r="L275" s="4">
        <v>107.51</v>
      </c>
      <c r="M275" s="4">
        <v>107.51</v>
      </c>
      <c r="N275" s="4" t="s">
        <v>1391</v>
      </c>
      <c r="O275" s="4" t="s">
        <v>32</v>
      </c>
      <c r="P275" s="4" t="s">
        <v>33</v>
      </c>
      <c r="Q275" s="4">
        <v>0</v>
      </c>
      <c r="R275" s="7">
        <v>45243</v>
      </c>
      <c r="S275" s="6">
        <v>45248</v>
      </c>
      <c r="T275" s="4" t="s">
        <v>34</v>
      </c>
      <c r="U275" s="4">
        <v>107.51</v>
      </c>
      <c r="V275" s="4">
        <v>0</v>
      </c>
      <c r="W275" s="4">
        <v>0</v>
      </c>
      <c r="X275" s="4" t="s">
        <v>1392</v>
      </c>
      <c r="Y275" s="4" t="s">
        <v>1393</v>
      </c>
    </row>
    <row r="276" s="4" customFormat="1" spans="1:25">
      <c r="A276" s="4" t="s">
        <v>1394</v>
      </c>
      <c r="B276" s="4" t="s">
        <v>26</v>
      </c>
      <c r="C276" s="4" t="s">
        <v>27</v>
      </c>
      <c r="D276" s="4" t="s">
        <v>1277</v>
      </c>
      <c r="E276" s="4" t="s">
        <v>159</v>
      </c>
      <c r="F276" s="6">
        <v>45244</v>
      </c>
      <c r="G276" s="6">
        <v>45245</v>
      </c>
      <c r="H276" s="4">
        <v>1</v>
      </c>
      <c r="I276" s="4">
        <v>1</v>
      </c>
      <c r="J276" s="4">
        <v>1</v>
      </c>
      <c r="K276" s="4" t="s">
        <v>30</v>
      </c>
      <c r="L276" s="4">
        <v>1255.88</v>
      </c>
      <c r="M276" s="4">
        <v>1255.88</v>
      </c>
      <c r="N276" s="4" t="s">
        <v>1395</v>
      </c>
      <c r="O276" s="4" t="s">
        <v>32</v>
      </c>
      <c r="P276" s="4" t="s">
        <v>33</v>
      </c>
      <c r="Q276" s="4">
        <v>0</v>
      </c>
      <c r="R276" s="7">
        <v>45243.0000115741</v>
      </c>
      <c r="S276" s="6">
        <v>45248</v>
      </c>
      <c r="T276" s="4" t="s">
        <v>34</v>
      </c>
      <c r="U276" s="4">
        <v>1255.88</v>
      </c>
      <c r="V276" s="4">
        <v>0</v>
      </c>
      <c r="W276" s="4">
        <v>0</v>
      </c>
      <c r="X276" s="4" t="s">
        <v>1396</v>
      </c>
      <c r="Y276" s="4" t="s">
        <v>42</v>
      </c>
    </row>
    <row r="277" s="4" customFormat="1" spans="1:25">
      <c r="A277" s="4" t="s">
        <v>1397</v>
      </c>
      <c r="B277" s="4" t="s">
        <v>26</v>
      </c>
      <c r="C277" s="4" t="s">
        <v>27</v>
      </c>
      <c r="D277" s="4" t="s">
        <v>1398</v>
      </c>
      <c r="E277" s="4" t="s">
        <v>818</v>
      </c>
      <c r="F277" s="6">
        <v>45244</v>
      </c>
      <c r="G277" s="6">
        <v>45245</v>
      </c>
      <c r="H277" s="4">
        <v>1</v>
      </c>
      <c r="I277" s="4">
        <v>1</v>
      </c>
      <c r="J277" s="4">
        <v>1</v>
      </c>
      <c r="K277" s="4" t="s">
        <v>30</v>
      </c>
      <c r="L277" s="4">
        <v>915.81</v>
      </c>
      <c r="M277" s="4">
        <v>915.81</v>
      </c>
      <c r="N277" s="4" t="s">
        <v>1399</v>
      </c>
      <c r="O277" s="4" t="s">
        <v>32</v>
      </c>
      <c r="P277" s="4" t="s">
        <v>33</v>
      </c>
      <c r="Q277" s="4">
        <v>0</v>
      </c>
      <c r="R277" s="7">
        <v>45243.0000115741</v>
      </c>
      <c r="S277" s="6">
        <v>45248</v>
      </c>
      <c r="T277" s="4" t="s">
        <v>34</v>
      </c>
      <c r="U277" s="4">
        <v>915.81</v>
      </c>
      <c r="V277" s="4">
        <v>0</v>
      </c>
      <c r="W277" s="4">
        <v>0</v>
      </c>
      <c r="X277" s="4" t="s">
        <v>1400</v>
      </c>
      <c r="Y277" s="4" t="s">
        <v>1401</v>
      </c>
    </row>
    <row r="278" s="4" customFormat="1" spans="1:25">
      <c r="A278" s="4" t="s">
        <v>1402</v>
      </c>
      <c r="B278" s="4" t="s">
        <v>26</v>
      </c>
      <c r="C278" s="4" t="s">
        <v>27</v>
      </c>
      <c r="D278" s="4" t="s">
        <v>1375</v>
      </c>
      <c r="E278" s="4" t="s">
        <v>422</v>
      </c>
      <c r="F278" s="6">
        <v>45244</v>
      </c>
      <c r="G278" s="6">
        <v>45245</v>
      </c>
      <c r="H278" s="4">
        <v>1</v>
      </c>
      <c r="I278" s="4">
        <v>1</v>
      </c>
      <c r="J278" s="4">
        <v>1</v>
      </c>
      <c r="K278" s="4" t="s">
        <v>30</v>
      </c>
      <c r="L278" s="4">
        <v>209.86</v>
      </c>
      <c r="M278" s="4">
        <v>209.86</v>
      </c>
      <c r="N278" s="4" t="s">
        <v>1403</v>
      </c>
      <c r="O278" s="4" t="s">
        <v>32</v>
      </c>
      <c r="P278" s="4" t="s">
        <v>33</v>
      </c>
      <c r="Q278" s="4">
        <v>0</v>
      </c>
      <c r="R278" s="7">
        <v>45243.0000115741</v>
      </c>
      <c r="S278" s="6">
        <v>45248</v>
      </c>
      <c r="T278" s="4" t="s">
        <v>34</v>
      </c>
      <c r="U278" s="4">
        <v>209.86</v>
      </c>
      <c r="V278" s="4">
        <v>0</v>
      </c>
      <c r="W278" s="4">
        <v>0</v>
      </c>
      <c r="X278" s="4" t="s">
        <v>1404</v>
      </c>
      <c r="Y278" s="4" t="s">
        <v>1405</v>
      </c>
    </row>
    <row r="279" s="4" customFormat="1" spans="1:25">
      <c r="A279" s="4" t="s">
        <v>1406</v>
      </c>
      <c r="B279" s="4" t="s">
        <v>26</v>
      </c>
      <c r="C279" s="4" t="s">
        <v>27</v>
      </c>
      <c r="D279" s="4" t="s">
        <v>1407</v>
      </c>
      <c r="E279" s="4" t="s">
        <v>1057</v>
      </c>
      <c r="F279" s="6">
        <v>45244</v>
      </c>
      <c r="G279" s="6">
        <v>45245</v>
      </c>
      <c r="H279" s="4">
        <v>1</v>
      </c>
      <c r="I279" s="4">
        <v>1</v>
      </c>
      <c r="J279" s="4">
        <v>1</v>
      </c>
      <c r="K279" s="4" t="s">
        <v>30</v>
      </c>
      <c r="L279" s="4">
        <v>268.69</v>
      </c>
      <c r="M279" s="4">
        <v>268.69</v>
      </c>
      <c r="N279" s="4" t="s">
        <v>1408</v>
      </c>
      <c r="O279" s="4" t="s">
        <v>32</v>
      </c>
      <c r="P279" s="4" t="s">
        <v>33</v>
      </c>
      <c r="Q279" s="4">
        <v>0</v>
      </c>
      <c r="R279" s="7">
        <v>45243</v>
      </c>
      <c r="S279" s="6">
        <v>45248</v>
      </c>
      <c r="T279" s="4" t="s">
        <v>34</v>
      </c>
      <c r="U279" s="4">
        <v>268.69</v>
      </c>
      <c r="V279" s="4">
        <v>0</v>
      </c>
      <c r="W279" s="4">
        <v>0</v>
      </c>
      <c r="X279" s="4" t="s">
        <v>1409</v>
      </c>
      <c r="Y279" s="4" t="s">
        <v>42</v>
      </c>
    </row>
    <row r="280" s="4" customFormat="1" spans="1:25">
      <c r="A280" s="4" t="s">
        <v>1410</v>
      </c>
      <c r="B280" s="4" t="s">
        <v>26</v>
      </c>
      <c r="C280" s="4" t="s">
        <v>27</v>
      </c>
      <c r="D280" s="4" t="s">
        <v>1407</v>
      </c>
      <c r="E280" s="4" t="s">
        <v>1057</v>
      </c>
      <c r="F280" s="6">
        <v>45244</v>
      </c>
      <c r="G280" s="6">
        <v>45245</v>
      </c>
      <c r="H280" s="4">
        <v>1</v>
      </c>
      <c r="I280" s="4">
        <v>1</v>
      </c>
      <c r="J280" s="4">
        <v>1</v>
      </c>
      <c r="K280" s="4" t="s">
        <v>30</v>
      </c>
      <c r="L280" s="4">
        <v>268.69</v>
      </c>
      <c r="M280" s="4">
        <v>268.69</v>
      </c>
      <c r="N280" s="4" t="s">
        <v>1411</v>
      </c>
      <c r="O280" s="4" t="s">
        <v>32</v>
      </c>
      <c r="P280" s="4" t="s">
        <v>33</v>
      </c>
      <c r="Q280" s="4">
        <v>0</v>
      </c>
      <c r="R280" s="7">
        <v>45243.0000115741</v>
      </c>
      <c r="S280" s="6">
        <v>45248</v>
      </c>
      <c r="T280" s="4" t="s">
        <v>34</v>
      </c>
      <c r="U280" s="4">
        <v>268.69</v>
      </c>
      <c r="V280" s="4">
        <v>0</v>
      </c>
      <c r="W280" s="4">
        <v>0</v>
      </c>
      <c r="X280" s="4" t="s">
        <v>1412</v>
      </c>
      <c r="Y280" s="4" t="s">
        <v>42</v>
      </c>
    </row>
    <row r="281" s="4" customFormat="1" spans="1:25">
      <c r="A281" s="4" t="s">
        <v>1413</v>
      </c>
      <c r="B281" s="4" t="s">
        <v>26</v>
      </c>
      <c r="C281" s="4" t="s">
        <v>27</v>
      </c>
      <c r="D281" s="4" t="s">
        <v>1414</v>
      </c>
      <c r="E281" s="4" t="s">
        <v>485</v>
      </c>
      <c r="F281" s="6">
        <v>45244</v>
      </c>
      <c r="G281" s="6">
        <v>45245</v>
      </c>
      <c r="H281" s="4">
        <v>1</v>
      </c>
      <c r="I281" s="4">
        <v>1</v>
      </c>
      <c r="J281" s="4">
        <v>1</v>
      </c>
      <c r="K281" s="4" t="s">
        <v>30</v>
      </c>
      <c r="L281" s="4">
        <v>301.11</v>
      </c>
      <c r="M281" s="4">
        <v>301.11</v>
      </c>
      <c r="N281" s="4" t="s">
        <v>1415</v>
      </c>
      <c r="O281" s="4" t="s">
        <v>32</v>
      </c>
      <c r="P281" s="4" t="s">
        <v>33</v>
      </c>
      <c r="Q281" s="4">
        <v>0</v>
      </c>
      <c r="R281" s="7">
        <v>45243</v>
      </c>
      <c r="S281" s="6">
        <v>45248</v>
      </c>
      <c r="T281" s="4" t="s">
        <v>34</v>
      </c>
      <c r="U281" s="4">
        <v>301.11</v>
      </c>
      <c r="V281" s="4">
        <v>0</v>
      </c>
      <c r="W281" s="4">
        <v>0</v>
      </c>
      <c r="X281" s="4" t="s">
        <v>1416</v>
      </c>
      <c r="Y281" s="4" t="s">
        <v>1417</v>
      </c>
    </row>
    <row r="282" s="4" customFormat="1" spans="1:25">
      <c r="A282" s="4" t="s">
        <v>1418</v>
      </c>
      <c r="B282" s="4" t="s">
        <v>26</v>
      </c>
      <c r="C282" s="4" t="s">
        <v>27</v>
      </c>
      <c r="D282" s="4" t="s">
        <v>1419</v>
      </c>
      <c r="E282" s="4" t="s">
        <v>159</v>
      </c>
      <c r="F282" s="6">
        <v>45244</v>
      </c>
      <c r="G282" s="6">
        <v>45245</v>
      </c>
      <c r="H282" s="4">
        <v>1</v>
      </c>
      <c r="I282" s="4">
        <v>1</v>
      </c>
      <c r="J282" s="4">
        <v>1</v>
      </c>
      <c r="K282" s="4" t="s">
        <v>30</v>
      </c>
      <c r="L282" s="4">
        <v>197.9</v>
      </c>
      <c r="M282" s="4">
        <v>197.9</v>
      </c>
      <c r="N282" s="4" t="s">
        <v>1420</v>
      </c>
      <c r="O282" s="4" t="s">
        <v>32</v>
      </c>
      <c r="P282" s="4" t="s">
        <v>33</v>
      </c>
      <c r="Q282" s="4">
        <v>0</v>
      </c>
      <c r="R282" s="7">
        <v>45244</v>
      </c>
      <c r="S282" s="6">
        <v>45248</v>
      </c>
      <c r="T282" s="4" t="s">
        <v>34</v>
      </c>
      <c r="U282" s="4">
        <v>197.9</v>
      </c>
      <c r="V282" s="4">
        <v>0</v>
      </c>
      <c r="W282" s="4">
        <v>0</v>
      </c>
      <c r="X282" s="4" t="s">
        <v>1421</v>
      </c>
      <c r="Y282" s="4" t="s">
        <v>1422</v>
      </c>
    </row>
    <row r="283" s="4" customFormat="1" spans="1:25">
      <c r="A283" s="4" t="s">
        <v>1423</v>
      </c>
      <c r="B283" s="4" t="s">
        <v>26</v>
      </c>
      <c r="C283" s="4" t="s">
        <v>27</v>
      </c>
      <c r="D283" s="4" t="s">
        <v>1424</v>
      </c>
      <c r="E283" s="4" t="s">
        <v>1425</v>
      </c>
      <c r="F283" s="6">
        <v>45244</v>
      </c>
      <c r="G283" s="6">
        <v>45245</v>
      </c>
      <c r="H283" s="4">
        <v>1</v>
      </c>
      <c r="I283" s="4">
        <v>1</v>
      </c>
      <c r="J283" s="4">
        <v>1</v>
      </c>
      <c r="K283" s="4" t="s">
        <v>30</v>
      </c>
      <c r="L283" s="4">
        <v>613.63</v>
      </c>
      <c r="M283" s="4">
        <v>613.63</v>
      </c>
      <c r="N283" s="4" t="s">
        <v>1426</v>
      </c>
      <c r="O283" s="4" t="s">
        <v>32</v>
      </c>
      <c r="P283" s="4" t="s">
        <v>33</v>
      </c>
      <c r="Q283" s="4">
        <v>0</v>
      </c>
      <c r="R283" s="7">
        <v>45244</v>
      </c>
      <c r="S283" s="6">
        <v>45248</v>
      </c>
      <c r="T283" s="4" t="s">
        <v>34</v>
      </c>
      <c r="U283" s="4">
        <v>613.63</v>
      </c>
      <c r="V283" s="4">
        <v>0</v>
      </c>
      <c r="W283" s="4">
        <v>0</v>
      </c>
      <c r="X283" s="4" t="s">
        <v>1427</v>
      </c>
      <c r="Y283" s="4" t="s">
        <v>42</v>
      </c>
    </row>
    <row r="284" s="4" customFormat="1" spans="1:25">
      <c r="A284" s="4" t="s">
        <v>1428</v>
      </c>
      <c r="B284" s="4" t="s">
        <v>26</v>
      </c>
      <c r="C284" s="4" t="s">
        <v>27</v>
      </c>
      <c r="D284" s="4" t="s">
        <v>1429</v>
      </c>
      <c r="E284" s="4" t="s">
        <v>1430</v>
      </c>
      <c r="F284" s="6">
        <v>45244</v>
      </c>
      <c r="G284" s="6">
        <v>45245</v>
      </c>
      <c r="H284" s="4">
        <v>1</v>
      </c>
      <c r="I284" s="4">
        <v>1</v>
      </c>
      <c r="J284" s="4">
        <v>1</v>
      </c>
      <c r="K284" s="4" t="s">
        <v>30</v>
      </c>
      <c r="L284" s="4">
        <v>742.91</v>
      </c>
      <c r="M284" s="4">
        <v>742.91</v>
      </c>
      <c r="N284" s="4" t="s">
        <v>1431</v>
      </c>
      <c r="O284" s="4" t="s">
        <v>32</v>
      </c>
      <c r="P284" s="4" t="s">
        <v>33</v>
      </c>
      <c r="Q284" s="4">
        <v>0</v>
      </c>
      <c r="R284" s="7">
        <v>45244.0000115741</v>
      </c>
      <c r="S284" s="6">
        <v>45248</v>
      </c>
      <c r="T284" s="4" t="s">
        <v>34</v>
      </c>
      <c r="U284" s="4">
        <v>742.91</v>
      </c>
      <c r="V284" s="4">
        <v>0</v>
      </c>
      <c r="W284" s="4">
        <v>0</v>
      </c>
      <c r="X284" s="4" t="s">
        <v>1432</v>
      </c>
      <c r="Y284" s="4" t="s">
        <v>42</v>
      </c>
    </row>
    <row r="285" s="4" customFormat="1" spans="1:25">
      <c r="A285" s="4" t="s">
        <v>1433</v>
      </c>
      <c r="B285" s="4" t="s">
        <v>26</v>
      </c>
      <c r="C285" s="4" t="s">
        <v>27</v>
      </c>
      <c r="D285" s="4" t="s">
        <v>1434</v>
      </c>
      <c r="E285" s="4" t="s">
        <v>1435</v>
      </c>
      <c r="F285" s="6">
        <v>45244</v>
      </c>
      <c r="G285" s="6">
        <v>45245</v>
      </c>
      <c r="H285" s="4">
        <v>1</v>
      </c>
      <c r="I285" s="4">
        <v>1</v>
      </c>
      <c r="J285" s="4">
        <v>1</v>
      </c>
      <c r="K285" s="4" t="s">
        <v>30</v>
      </c>
      <c r="L285" s="4">
        <v>957.66</v>
      </c>
      <c r="M285" s="4">
        <v>957.66</v>
      </c>
      <c r="N285" s="4" t="s">
        <v>1436</v>
      </c>
      <c r="O285" s="4" t="s">
        <v>32</v>
      </c>
      <c r="P285" s="4" t="s">
        <v>33</v>
      </c>
      <c r="Q285" s="4">
        <v>0</v>
      </c>
      <c r="R285" s="7">
        <v>45244.0000115741</v>
      </c>
      <c r="S285" s="6">
        <v>45248</v>
      </c>
      <c r="T285" s="4" t="s">
        <v>34</v>
      </c>
      <c r="U285" s="4">
        <v>957.66</v>
      </c>
      <c r="V285" s="4">
        <v>0</v>
      </c>
      <c r="W285" s="4">
        <v>0</v>
      </c>
      <c r="X285" s="4" t="s">
        <v>1437</v>
      </c>
      <c r="Y285" s="4" t="s">
        <v>1438</v>
      </c>
    </row>
    <row r="286" s="4" customFormat="1" spans="1:25">
      <c r="A286" s="4" t="s">
        <v>1439</v>
      </c>
      <c r="B286" s="4" t="s">
        <v>26</v>
      </c>
      <c r="C286" s="4" t="s">
        <v>27</v>
      </c>
      <c r="D286" s="4" t="s">
        <v>1440</v>
      </c>
      <c r="E286" s="4" t="s">
        <v>1441</v>
      </c>
      <c r="F286" s="6">
        <v>45244</v>
      </c>
      <c r="G286" s="6">
        <v>45245</v>
      </c>
      <c r="H286" s="4">
        <v>1</v>
      </c>
      <c r="I286" s="4">
        <v>1</v>
      </c>
      <c r="J286" s="4">
        <v>1</v>
      </c>
      <c r="K286" s="4" t="s">
        <v>30</v>
      </c>
      <c r="L286" s="4">
        <v>351.03</v>
      </c>
      <c r="M286" s="4">
        <v>351.03</v>
      </c>
      <c r="N286" s="4" t="s">
        <v>1442</v>
      </c>
      <c r="O286" s="4" t="s">
        <v>32</v>
      </c>
      <c r="P286" s="4" t="s">
        <v>33</v>
      </c>
      <c r="Q286" s="4">
        <v>0</v>
      </c>
      <c r="R286" s="7">
        <v>45244</v>
      </c>
      <c r="S286" s="6">
        <v>45248</v>
      </c>
      <c r="T286" s="4" t="s">
        <v>34</v>
      </c>
      <c r="U286" s="4">
        <v>351.03</v>
      </c>
      <c r="V286" s="4">
        <v>0</v>
      </c>
      <c r="W286" s="4">
        <v>0</v>
      </c>
      <c r="X286" s="4" t="s">
        <v>1443</v>
      </c>
      <c r="Y286" s="4" t="s">
        <v>1444</v>
      </c>
    </row>
    <row r="287" s="4" customFormat="1" spans="1:25">
      <c r="A287" s="4" t="s">
        <v>1445</v>
      </c>
      <c r="B287" s="4" t="s">
        <v>26</v>
      </c>
      <c r="C287" s="4" t="s">
        <v>27</v>
      </c>
      <c r="D287" s="4" t="s">
        <v>1446</v>
      </c>
      <c r="E287" s="4" t="s">
        <v>1009</v>
      </c>
      <c r="F287" s="6">
        <v>45244</v>
      </c>
      <c r="G287" s="6">
        <v>45245</v>
      </c>
      <c r="H287" s="4">
        <v>2</v>
      </c>
      <c r="I287" s="4">
        <v>1</v>
      </c>
      <c r="J287" s="4">
        <v>2</v>
      </c>
      <c r="K287" s="4" t="s">
        <v>30</v>
      </c>
      <c r="L287" s="4">
        <v>941</v>
      </c>
      <c r="M287" s="4">
        <v>941</v>
      </c>
      <c r="N287" s="4" t="s">
        <v>1447</v>
      </c>
      <c r="O287" s="4" t="s">
        <v>32</v>
      </c>
      <c r="P287" s="4" t="s">
        <v>33</v>
      </c>
      <c r="Q287" s="4">
        <v>0</v>
      </c>
      <c r="R287" s="7">
        <v>45244</v>
      </c>
      <c r="S287" s="6">
        <v>45248</v>
      </c>
      <c r="T287" s="4" t="s">
        <v>34</v>
      </c>
      <c r="U287" s="4">
        <v>941</v>
      </c>
      <c r="V287" s="4">
        <v>0</v>
      </c>
      <c r="W287" s="4">
        <v>0</v>
      </c>
      <c r="X287" s="4" t="s">
        <v>1448</v>
      </c>
      <c r="Y287" s="4" t="s">
        <v>42</v>
      </c>
    </row>
    <row r="288" s="4" customFormat="1" spans="1:25">
      <c r="A288" s="4" t="s">
        <v>1449</v>
      </c>
      <c r="B288" s="4" t="s">
        <v>26</v>
      </c>
      <c r="C288" s="4" t="s">
        <v>27</v>
      </c>
      <c r="D288" s="4" t="s">
        <v>1450</v>
      </c>
      <c r="E288" s="4" t="s">
        <v>1451</v>
      </c>
      <c r="F288" s="6">
        <v>45244</v>
      </c>
      <c r="G288" s="6">
        <v>45245</v>
      </c>
      <c r="H288" s="4">
        <v>1</v>
      </c>
      <c r="I288" s="4">
        <v>1</v>
      </c>
      <c r="J288" s="4">
        <v>1</v>
      </c>
      <c r="K288" s="4" t="s">
        <v>30</v>
      </c>
      <c r="L288" s="4">
        <v>764.58</v>
      </c>
      <c r="M288" s="4">
        <v>764.58</v>
      </c>
      <c r="N288" s="4" t="s">
        <v>1452</v>
      </c>
      <c r="O288" s="4" t="s">
        <v>32</v>
      </c>
      <c r="P288" s="4" t="s">
        <v>33</v>
      </c>
      <c r="Q288" s="4">
        <v>0</v>
      </c>
      <c r="R288" s="7">
        <v>45244.0000115741</v>
      </c>
      <c r="S288" s="6">
        <v>45248</v>
      </c>
      <c r="T288" s="4" t="s">
        <v>34</v>
      </c>
      <c r="U288" s="4">
        <v>764.58</v>
      </c>
      <c r="V288" s="4">
        <v>0</v>
      </c>
      <c r="W288" s="4">
        <v>0</v>
      </c>
      <c r="X288" s="4" t="s">
        <v>1453</v>
      </c>
      <c r="Y288" s="4" t="s">
        <v>42</v>
      </c>
    </row>
    <row r="289" s="4" customFormat="1" spans="1:25">
      <c r="A289" s="4" t="s">
        <v>1454</v>
      </c>
      <c r="B289" s="4" t="s">
        <v>26</v>
      </c>
      <c r="C289" s="4" t="s">
        <v>27</v>
      </c>
      <c r="D289" s="4" t="s">
        <v>1455</v>
      </c>
      <c r="E289" s="4" t="s">
        <v>1456</v>
      </c>
      <c r="F289" s="6">
        <v>45244</v>
      </c>
      <c r="G289" s="6">
        <v>45245</v>
      </c>
      <c r="H289" s="4">
        <v>1</v>
      </c>
      <c r="I289" s="4">
        <v>1</v>
      </c>
      <c r="J289" s="4">
        <v>1</v>
      </c>
      <c r="K289" s="4" t="s">
        <v>30</v>
      </c>
      <c r="L289" s="4">
        <v>510.42</v>
      </c>
      <c r="M289" s="4">
        <v>510.42</v>
      </c>
      <c r="N289" s="4" t="s">
        <v>1457</v>
      </c>
      <c r="O289" s="4" t="s">
        <v>32</v>
      </c>
      <c r="P289" s="4" t="s">
        <v>33</v>
      </c>
      <c r="Q289" s="4">
        <v>0</v>
      </c>
      <c r="R289" s="7">
        <v>45244.0000115741</v>
      </c>
      <c r="S289" s="6">
        <v>45248</v>
      </c>
      <c r="T289" s="4" t="s">
        <v>34</v>
      </c>
      <c r="U289" s="4">
        <v>510.42</v>
      </c>
      <c r="V289" s="4">
        <v>0</v>
      </c>
      <c r="W289" s="4">
        <v>0</v>
      </c>
      <c r="X289" s="4" t="s">
        <v>1458</v>
      </c>
      <c r="Y289" s="4" t="s">
        <v>1459</v>
      </c>
    </row>
    <row r="290" s="4" customFormat="1" spans="1:25">
      <c r="A290" s="4" t="s">
        <v>1460</v>
      </c>
      <c r="B290" s="4" t="s">
        <v>26</v>
      </c>
      <c r="C290" s="4" t="s">
        <v>27</v>
      </c>
      <c r="D290" s="4" t="s">
        <v>1461</v>
      </c>
      <c r="E290" s="4" t="s">
        <v>332</v>
      </c>
      <c r="F290" s="6">
        <v>45244</v>
      </c>
      <c r="G290" s="6">
        <v>45245</v>
      </c>
      <c r="H290" s="4">
        <v>1</v>
      </c>
      <c r="I290" s="4">
        <v>1</v>
      </c>
      <c r="J290" s="4">
        <v>1</v>
      </c>
      <c r="K290" s="4" t="s">
        <v>30</v>
      </c>
      <c r="L290" s="4">
        <v>103.28</v>
      </c>
      <c r="M290" s="4">
        <v>103.28</v>
      </c>
      <c r="N290" s="4" t="s">
        <v>1462</v>
      </c>
      <c r="O290" s="4" t="s">
        <v>32</v>
      </c>
      <c r="P290" s="4" t="s">
        <v>33</v>
      </c>
      <c r="Q290" s="4">
        <v>0</v>
      </c>
      <c r="R290" s="7">
        <v>45244.0000115741</v>
      </c>
      <c r="S290" s="6">
        <v>45248</v>
      </c>
      <c r="T290" s="4" t="s">
        <v>34</v>
      </c>
      <c r="U290" s="4">
        <v>103.28</v>
      </c>
      <c r="V290" s="4">
        <v>0</v>
      </c>
      <c r="W290" s="4">
        <v>0</v>
      </c>
      <c r="X290" s="4" t="s">
        <v>1463</v>
      </c>
      <c r="Y290" s="4" t="s">
        <v>1464</v>
      </c>
    </row>
    <row r="291" s="4" customFormat="1" spans="1:25">
      <c r="A291" s="4" t="s">
        <v>1465</v>
      </c>
      <c r="B291" s="4" t="s">
        <v>26</v>
      </c>
      <c r="C291" s="4" t="s">
        <v>27</v>
      </c>
      <c r="D291" s="4" t="s">
        <v>1466</v>
      </c>
      <c r="E291" s="4" t="s">
        <v>1467</v>
      </c>
      <c r="F291" s="6">
        <v>45244</v>
      </c>
      <c r="G291" s="6">
        <v>45245</v>
      </c>
      <c r="H291" s="4">
        <v>1</v>
      </c>
      <c r="I291" s="4">
        <v>1</v>
      </c>
      <c r="J291" s="4">
        <v>1</v>
      </c>
      <c r="K291" s="4" t="s">
        <v>30</v>
      </c>
      <c r="L291" s="4">
        <v>257.21</v>
      </c>
      <c r="M291" s="4">
        <v>257.21</v>
      </c>
      <c r="N291" s="4" t="s">
        <v>1468</v>
      </c>
      <c r="O291" s="4" t="s">
        <v>32</v>
      </c>
      <c r="P291" s="4" t="s">
        <v>33</v>
      </c>
      <c r="Q291" s="4">
        <v>0</v>
      </c>
      <c r="R291" s="7">
        <v>45244.0000115741</v>
      </c>
      <c r="S291" s="6">
        <v>45248</v>
      </c>
      <c r="T291" s="4" t="s">
        <v>34</v>
      </c>
      <c r="U291" s="4">
        <v>257.21</v>
      </c>
      <c r="V291" s="4">
        <v>0</v>
      </c>
      <c r="W291" s="4">
        <v>0</v>
      </c>
      <c r="X291" s="4" t="s">
        <v>1469</v>
      </c>
      <c r="Y291" s="4" t="s">
        <v>42</v>
      </c>
    </row>
    <row r="292" s="4" customFormat="1" spans="1:25">
      <c r="A292" s="4" t="s">
        <v>1470</v>
      </c>
      <c r="B292" s="4" t="s">
        <v>26</v>
      </c>
      <c r="C292" s="4" t="s">
        <v>27</v>
      </c>
      <c r="D292" s="4" t="s">
        <v>1471</v>
      </c>
      <c r="E292" s="4" t="s">
        <v>1472</v>
      </c>
      <c r="F292" s="6">
        <v>45244</v>
      </c>
      <c r="G292" s="6">
        <v>45245</v>
      </c>
      <c r="H292" s="4">
        <v>1</v>
      </c>
      <c r="I292" s="4">
        <v>1</v>
      </c>
      <c r="J292" s="4">
        <v>1</v>
      </c>
      <c r="K292" s="4" t="s">
        <v>30</v>
      </c>
      <c r="L292" s="4">
        <v>585.43</v>
      </c>
      <c r="M292" s="4">
        <v>585.43</v>
      </c>
      <c r="N292" s="4" t="s">
        <v>1473</v>
      </c>
      <c r="O292" s="4" t="s">
        <v>32</v>
      </c>
      <c r="P292" s="4" t="s">
        <v>33</v>
      </c>
      <c r="Q292" s="4">
        <v>0</v>
      </c>
      <c r="R292" s="7">
        <v>45244</v>
      </c>
      <c r="S292" s="6">
        <v>45248</v>
      </c>
      <c r="T292" s="4" t="s">
        <v>34</v>
      </c>
      <c r="U292" s="4">
        <v>585.43</v>
      </c>
      <c r="V292" s="4">
        <v>0</v>
      </c>
      <c r="W292" s="4">
        <v>0</v>
      </c>
      <c r="X292" s="4" t="s">
        <v>1474</v>
      </c>
      <c r="Y292" s="4" t="s">
        <v>42</v>
      </c>
    </row>
    <row r="293" s="4" customFormat="1" spans="1:25">
      <c r="A293" s="4" t="s">
        <v>1475</v>
      </c>
      <c r="B293" s="4" t="s">
        <v>26</v>
      </c>
      <c r="C293" s="4" t="s">
        <v>27</v>
      </c>
      <c r="D293" s="4" t="s">
        <v>1476</v>
      </c>
      <c r="E293" s="4" t="s">
        <v>1477</v>
      </c>
      <c r="F293" s="6">
        <v>45244</v>
      </c>
      <c r="G293" s="6">
        <v>45245</v>
      </c>
      <c r="H293" s="4">
        <v>1</v>
      </c>
      <c r="I293" s="4">
        <v>1</v>
      </c>
      <c r="J293" s="4">
        <v>1</v>
      </c>
      <c r="K293" s="4" t="s">
        <v>30</v>
      </c>
      <c r="L293" s="4">
        <v>801.96</v>
      </c>
      <c r="M293" s="4">
        <v>801.96</v>
      </c>
      <c r="N293" s="4" t="s">
        <v>1478</v>
      </c>
      <c r="O293" s="4" t="s">
        <v>32</v>
      </c>
      <c r="P293" s="4" t="s">
        <v>33</v>
      </c>
      <c r="Q293" s="4">
        <v>0</v>
      </c>
      <c r="R293" s="7">
        <v>45244.0000115741</v>
      </c>
      <c r="S293" s="6">
        <v>45248</v>
      </c>
      <c r="T293" s="4" t="s">
        <v>34</v>
      </c>
      <c r="U293" s="4">
        <v>801.96</v>
      </c>
      <c r="V293" s="4">
        <v>0</v>
      </c>
      <c r="W293" s="4">
        <v>0</v>
      </c>
      <c r="X293" s="4" t="s">
        <v>1479</v>
      </c>
      <c r="Y293" s="4" t="s">
        <v>1480</v>
      </c>
    </row>
    <row r="294" s="4" customFormat="1" spans="1:25">
      <c r="A294" s="4" t="s">
        <v>1481</v>
      </c>
      <c r="B294" s="4" t="s">
        <v>26</v>
      </c>
      <c r="C294" s="4" t="s">
        <v>27</v>
      </c>
      <c r="D294" s="4" t="s">
        <v>1482</v>
      </c>
      <c r="E294" s="4" t="s">
        <v>1483</v>
      </c>
      <c r="F294" s="6">
        <v>45244</v>
      </c>
      <c r="G294" s="6">
        <v>45245</v>
      </c>
      <c r="H294" s="4">
        <v>2</v>
      </c>
      <c r="I294" s="4">
        <v>1</v>
      </c>
      <c r="J294" s="4">
        <v>2</v>
      </c>
      <c r="K294" s="4" t="s">
        <v>30</v>
      </c>
      <c r="L294" s="4">
        <v>228.56</v>
      </c>
      <c r="M294" s="4">
        <v>228.56</v>
      </c>
      <c r="N294" s="4" t="s">
        <v>1484</v>
      </c>
      <c r="O294" s="4" t="s">
        <v>32</v>
      </c>
      <c r="P294" s="4" t="s">
        <v>33</v>
      </c>
      <c r="Q294" s="4">
        <v>0</v>
      </c>
      <c r="R294" s="7">
        <v>45244</v>
      </c>
      <c r="S294" s="6">
        <v>45248</v>
      </c>
      <c r="T294" s="4" t="s">
        <v>34</v>
      </c>
      <c r="U294" s="4">
        <v>228.56</v>
      </c>
      <c r="V294" s="4">
        <v>0</v>
      </c>
      <c r="W294" s="4">
        <v>0</v>
      </c>
      <c r="X294" s="4" t="s">
        <v>1485</v>
      </c>
      <c r="Y294" s="4" t="s">
        <v>1486</v>
      </c>
    </row>
    <row r="295" s="4" customFormat="1" spans="1:25">
      <c r="A295" s="4" t="s">
        <v>1487</v>
      </c>
      <c r="B295" s="4" t="s">
        <v>26</v>
      </c>
      <c r="C295" s="4" t="s">
        <v>27</v>
      </c>
      <c r="D295" s="4" t="s">
        <v>1488</v>
      </c>
      <c r="E295" s="4" t="s">
        <v>1489</v>
      </c>
      <c r="F295" s="6">
        <v>45244</v>
      </c>
      <c r="G295" s="6">
        <v>45245</v>
      </c>
      <c r="H295" s="4">
        <v>1</v>
      </c>
      <c r="I295" s="4">
        <v>1</v>
      </c>
      <c r="J295" s="4">
        <v>1</v>
      </c>
      <c r="K295" s="4" t="s">
        <v>30</v>
      </c>
      <c r="L295" s="4">
        <v>1351.73</v>
      </c>
      <c r="M295" s="4">
        <v>1351.73</v>
      </c>
      <c r="N295" s="4" t="s">
        <v>1490</v>
      </c>
      <c r="O295" s="4" t="s">
        <v>32</v>
      </c>
      <c r="P295" s="4" t="s">
        <v>33</v>
      </c>
      <c r="Q295" s="4">
        <v>0</v>
      </c>
      <c r="R295" s="7">
        <v>45244.0000115741</v>
      </c>
      <c r="S295" s="6">
        <v>45248</v>
      </c>
      <c r="T295" s="4" t="s">
        <v>34</v>
      </c>
      <c r="U295" s="4">
        <v>1351.73</v>
      </c>
      <c r="V295" s="4">
        <v>0</v>
      </c>
      <c r="W295" s="4">
        <v>0</v>
      </c>
      <c r="X295" s="4" t="s">
        <v>1491</v>
      </c>
      <c r="Y295" s="4" t="s">
        <v>1492</v>
      </c>
    </row>
    <row r="296" s="4" customFormat="1" spans="1:25">
      <c r="A296" s="4" t="s">
        <v>1493</v>
      </c>
      <c r="B296" s="4" t="s">
        <v>26</v>
      </c>
      <c r="C296" s="4" t="s">
        <v>27</v>
      </c>
      <c r="D296" s="4" t="s">
        <v>1494</v>
      </c>
      <c r="E296" s="4" t="s">
        <v>1495</v>
      </c>
      <c r="F296" s="6">
        <v>45244</v>
      </c>
      <c r="G296" s="6">
        <v>45245</v>
      </c>
      <c r="H296" s="4">
        <v>1</v>
      </c>
      <c r="I296" s="4">
        <v>1</v>
      </c>
      <c r="J296" s="4">
        <v>1</v>
      </c>
      <c r="K296" s="4" t="s">
        <v>30</v>
      </c>
      <c r="L296" s="4">
        <v>1075.31</v>
      </c>
      <c r="M296" s="4">
        <v>1075.31</v>
      </c>
      <c r="N296" s="4" t="s">
        <v>1496</v>
      </c>
      <c r="O296" s="4" t="s">
        <v>32</v>
      </c>
      <c r="P296" s="4" t="s">
        <v>33</v>
      </c>
      <c r="Q296" s="4">
        <v>0</v>
      </c>
      <c r="R296" s="7">
        <v>45244</v>
      </c>
      <c r="S296" s="6">
        <v>45248</v>
      </c>
      <c r="T296" s="4" t="s">
        <v>34</v>
      </c>
      <c r="U296" s="4">
        <v>1075.31</v>
      </c>
      <c r="V296" s="4">
        <v>0</v>
      </c>
      <c r="W296" s="4">
        <v>0</v>
      </c>
      <c r="X296" s="4" t="s">
        <v>1497</v>
      </c>
      <c r="Y296" s="4" t="s">
        <v>1498</v>
      </c>
    </row>
    <row r="297" s="4" customFormat="1" spans="1:25">
      <c r="A297" s="4" t="s">
        <v>1499</v>
      </c>
      <c r="B297" s="4" t="s">
        <v>26</v>
      </c>
      <c r="C297" s="4" t="s">
        <v>27</v>
      </c>
      <c r="D297" s="4" t="s">
        <v>1500</v>
      </c>
      <c r="E297" s="4" t="s">
        <v>615</v>
      </c>
      <c r="F297" s="6">
        <v>45244</v>
      </c>
      <c r="G297" s="6">
        <v>45245</v>
      </c>
      <c r="H297" s="4">
        <v>1</v>
      </c>
      <c r="I297" s="4">
        <v>1</v>
      </c>
      <c r="J297" s="4">
        <v>1</v>
      </c>
      <c r="K297" s="4" t="s">
        <v>30</v>
      </c>
      <c r="L297" s="4">
        <v>260.26</v>
      </c>
      <c r="M297" s="4">
        <v>260.26</v>
      </c>
      <c r="N297" s="4" t="s">
        <v>1501</v>
      </c>
      <c r="O297" s="4" t="s">
        <v>32</v>
      </c>
      <c r="P297" s="4" t="s">
        <v>33</v>
      </c>
      <c r="Q297" s="4">
        <v>0</v>
      </c>
      <c r="R297" s="7">
        <v>45244</v>
      </c>
      <c r="S297" s="6">
        <v>45248</v>
      </c>
      <c r="T297" s="4" t="s">
        <v>34</v>
      </c>
      <c r="U297" s="4">
        <v>260.26</v>
      </c>
      <c r="V297" s="4">
        <v>0</v>
      </c>
      <c r="W297" s="4">
        <v>0</v>
      </c>
      <c r="X297" s="4" t="s">
        <v>1502</v>
      </c>
      <c r="Y297" s="4" t="s">
        <v>1503</v>
      </c>
    </row>
    <row r="298" s="4" customFormat="1" spans="1:25">
      <c r="A298" s="4" t="s">
        <v>1504</v>
      </c>
      <c r="B298" s="4" t="s">
        <v>26</v>
      </c>
      <c r="C298" s="4" t="s">
        <v>27</v>
      </c>
      <c r="D298" s="4" t="s">
        <v>1505</v>
      </c>
      <c r="E298" s="4" t="s">
        <v>1506</v>
      </c>
      <c r="F298" s="6">
        <v>45244</v>
      </c>
      <c r="G298" s="6">
        <v>45245</v>
      </c>
      <c r="H298" s="4">
        <v>1</v>
      </c>
      <c r="I298" s="4">
        <v>1</v>
      </c>
      <c r="J298" s="4">
        <v>1</v>
      </c>
      <c r="K298" s="4" t="s">
        <v>30</v>
      </c>
      <c r="L298" s="4">
        <v>1826.05</v>
      </c>
      <c r="M298" s="4">
        <v>1826.05</v>
      </c>
      <c r="N298" s="4" t="s">
        <v>1507</v>
      </c>
      <c r="O298" s="4" t="s">
        <v>32</v>
      </c>
      <c r="P298" s="4" t="s">
        <v>33</v>
      </c>
      <c r="Q298" s="4">
        <v>0</v>
      </c>
      <c r="R298" s="7">
        <v>45244.0000115741</v>
      </c>
      <c r="S298" s="6">
        <v>45248</v>
      </c>
      <c r="T298" s="4" t="s">
        <v>34</v>
      </c>
      <c r="U298" s="4">
        <v>1826.05</v>
      </c>
      <c r="V298" s="4">
        <v>0</v>
      </c>
      <c r="W298" s="4">
        <v>0</v>
      </c>
      <c r="X298" s="4" t="s">
        <v>1508</v>
      </c>
      <c r="Y298" s="4" t="s">
        <v>1509</v>
      </c>
    </row>
    <row r="299" s="4" customFormat="1" spans="1:25">
      <c r="A299" s="4" t="s">
        <v>1510</v>
      </c>
      <c r="B299" s="4" t="s">
        <v>26</v>
      </c>
      <c r="C299" s="4" t="s">
        <v>27</v>
      </c>
      <c r="D299" s="4" t="s">
        <v>1511</v>
      </c>
      <c r="E299" s="4" t="s">
        <v>1512</v>
      </c>
      <c r="F299" s="6">
        <v>45244</v>
      </c>
      <c r="G299" s="6">
        <v>45245</v>
      </c>
      <c r="H299" s="4">
        <v>1</v>
      </c>
      <c r="I299" s="4">
        <v>1</v>
      </c>
      <c r="J299" s="4">
        <v>1</v>
      </c>
      <c r="K299" s="4" t="s">
        <v>30</v>
      </c>
      <c r="L299" s="4">
        <v>247.6</v>
      </c>
      <c r="M299" s="4">
        <v>247.6</v>
      </c>
      <c r="N299" s="4" t="s">
        <v>1513</v>
      </c>
      <c r="O299" s="4" t="s">
        <v>32</v>
      </c>
      <c r="P299" s="4" t="s">
        <v>33</v>
      </c>
      <c r="Q299" s="4">
        <v>0</v>
      </c>
      <c r="R299" s="7">
        <v>45244.0000115741</v>
      </c>
      <c r="S299" s="6">
        <v>45248</v>
      </c>
      <c r="T299" s="4" t="s">
        <v>34</v>
      </c>
      <c r="U299" s="4">
        <v>247.6</v>
      </c>
      <c r="V299" s="4">
        <v>0</v>
      </c>
      <c r="W299" s="4">
        <v>0</v>
      </c>
      <c r="X299" s="4" t="s">
        <v>1514</v>
      </c>
      <c r="Y299" s="4" t="s">
        <v>1515</v>
      </c>
    </row>
    <row r="300" s="4" customFormat="1" spans="1:25">
      <c r="A300" s="4" t="s">
        <v>1516</v>
      </c>
      <c r="B300" s="4" t="s">
        <v>26</v>
      </c>
      <c r="C300" s="4" t="s">
        <v>27</v>
      </c>
      <c r="D300" s="4" t="s">
        <v>1517</v>
      </c>
      <c r="E300" s="4" t="s">
        <v>1518</v>
      </c>
      <c r="F300" s="6">
        <v>45244</v>
      </c>
      <c r="G300" s="6">
        <v>45245</v>
      </c>
      <c r="H300" s="4">
        <v>1</v>
      </c>
      <c r="I300" s="4">
        <v>1</v>
      </c>
      <c r="J300" s="4">
        <v>1</v>
      </c>
      <c r="K300" s="4" t="s">
        <v>30</v>
      </c>
      <c r="L300" s="4">
        <v>368.29</v>
      </c>
      <c r="M300" s="4">
        <v>368.29</v>
      </c>
      <c r="N300" s="4" t="s">
        <v>1519</v>
      </c>
      <c r="O300" s="4" t="s">
        <v>32</v>
      </c>
      <c r="P300" s="4" t="s">
        <v>33</v>
      </c>
      <c r="Q300" s="4">
        <v>0</v>
      </c>
      <c r="R300" s="7">
        <v>45244.0000115741</v>
      </c>
      <c r="S300" s="6">
        <v>45248</v>
      </c>
      <c r="T300" s="4" t="s">
        <v>34</v>
      </c>
      <c r="U300" s="4">
        <v>368.29</v>
      </c>
      <c r="V300" s="4">
        <v>0</v>
      </c>
      <c r="W300" s="4">
        <v>0</v>
      </c>
      <c r="X300" s="4" t="s">
        <v>1520</v>
      </c>
      <c r="Y300" s="4" t="s">
        <v>42</v>
      </c>
    </row>
    <row r="301" s="4" customFormat="1" spans="1:25">
      <c r="A301" s="4" t="s">
        <v>1521</v>
      </c>
      <c r="B301" s="4" t="s">
        <v>26</v>
      </c>
      <c r="C301" s="4" t="s">
        <v>27</v>
      </c>
      <c r="D301" s="4" t="s">
        <v>1522</v>
      </c>
      <c r="E301" s="4" t="s">
        <v>925</v>
      </c>
      <c r="F301" s="6">
        <v>45244</v>
      </c>
      <c r="G301" s="6">
        <v>45245</v>
      </c>
      <c r="H301" s="4">
        <v>1</v>
      </c>
      <c r="I301" s="4">
        <v>1</v>
      </c>
      <c r="J301" s="4">
        <v>1</v>
      </c>
      <c r="K301" s="4" t="s">
        <v>30</v>
      </c>
      <c r="L301" s="4">
        <v>585.98</v>
      </c>
      <c r="M301" s="4">
        <v>585.98</v>
      </c>
      <c r="N301" s="4" t="s">
        <v>1523</v>
      </c>
      <c r="O301" s="4" t="s">
        <v>32</v>
      </c>
      <c r="P301" s="4" t="s">
        <v>33</v>
      </c>
      <c r="Q301" s="4">
        <v>0</v>
      </c>
      <c r="R301" s="7">
        <v>45244.0000115741</v>
      </c>
      <c r="S301" s="6">
        <v>45248</v>
      </c>
      <c r="T301" s="4" t="s">
        <v>34</v>
      </c>
      <c r="U301" s="4">
        <v>585.98</v>
      </c>
      <c r="V301" s="4">
        <v>0</v>
      </c>
      <c r="W301" s="4">
        <v>0</v>
      </c>
      <c r="X301" s="4" t="s">
        <v>1524</v>
      </c>
      <c r="Y301" s="4" t="s">
        <v>42</v>
      </c>
    </row>
    <row r="302" s="4" customFormat="1" spans="1:25">
      <c r="A302" s="4" t="s">
        <v>1525</v>
      </c>
      <c r="B302" s="4" t="s">
        <v>26</v>
      </c>
      <c r="C302" s="4" t="s">
        <v>27</v>
      </c>
      <c r="D302" s="4" t="s">
        <v>1526</v>
      </c>
      <c r="E302" s="4" t="s">
        <v>1527</v>
      </c>
      <c r="F302" s="6">
        <v>45244</v>
      </c>
      <c r="G302" s="6">
        <v>45245</v>
      </c>
      <c r="H302" s="4">
        <v>1</v>
      </c>
      <c r="I302" s="4">
        <v>1</v>
      </c>
      <c r="J302" s="4">
        <v>1</v>
      </c>
      <c r="K302" s="4" t="s">
        <v>30</v>
      </c>
      <c r="L302" s="4">
        <v>728.28</v>
      </c>
      <c r="M302" s="4">
        <v>728.28</v>
      </c>
      <c r="N302" s="4" t="s">
        <v>1528</v>
      </c>
      <c r="O302" s="4" t="s">
        <v>32</v>
      </c>
      <c r="P302" s="4" t="s">
        <v>33</v>
      </c>
      <c r="Q302" s="4">
        <v>0</v>
      </c>
      <c r="R302" s="7">
        <v>45244.0000115741</v>
      </c>
      <c r="S302" s="6">
        <v>45248</v>
      </c>
      <c r="T302" s="4" t="s">
        <v>34</v>
      </c>
      <c r="U302" s="4">
        <v>728.28</v>
      </c>
      <c r="V302" s="4">
        <v>0</v>
      </c>
      <c r="W302" s="4">
        <v>0</v>
      </c>
      <c r="X302" s="4" t="s">
        <v>1529</v>
      </c>
      <c r="Y302" s="4" t="s">
        <v>1530</v>
      </c>
    </row>
    <row r="303" s="4" customFormat="1" spans="1:25">
      <c r="A303" s="4" t="s">
        <v>1531</v>
      </c>
      <c r="B303" s="4" t="s">
        <v>26</v>
      </c>
      <c r="C303" s="4" t="s">
        <v>27</v>
      </c>
      <c r="D303" s="4" t="s">
        <v>1532</v>
      </c>
      <c r="E303" s="4" t="s">
        <v>1533</v>
      </c>
      <c r="F303" s="6">
        <v>45244</v>
      </c>
      <c r="G303" s="6">
        <v>45245</v>
      </c>
      <c r="H303" s="4">
        <v>1</v>
      </c>
      <c r="I303" s="4">
        <v>1</v>
      </c>
      <c r="J303" s="4">
        <v>1</v>
      </c>
      <c r="K303" s="4" t="s">
        <v>30</v>
      </c>
      <c r="L303" s="4">
        <v>1736.85</v>
      </c>
      <c r="M303" s="4">
        <v>1736.85</v>
      </c>
      <c r="N303" s="4" t="s">
        <v>1534</v>
      </c>
      <c r="O303" s="4" t="s">
        <v>32</v>
      </c>
      <c r="P303" s="4" t="s">
        <v>33</v>
      </c>
      <c r="Q303" s="4">
        <v>0</v>
      </c>
      <c r="R303" s="7">
        <v>45244</v>
      </c>
      <c r="S303" s="6">
        <v>45248</v>
      </c>
      <c r="T303" s="4" t="s">
        <v>34</v>
      </c>
      <c r="U303" s="4">
        <v>1736.85</v>
      </c>
      <c r="V303" s="4">
        <v>0</v>
      </c>
      <c r="W303" s="4">
        <v>0</v>
      </c>
      <c r="X303" s="4" t="s">
        <v>1535</v>
      </c>
      <c r="Y303" s="4" t="s">
        <v>1536</v>
      </c>
    </row>
    <row r="304" s="4" customFormat="1" spans="1:25">
      <c r="A304" s="4" t="s">
        <v>1537</v>
      </c>
      <c r="B304" s="4" t="s">
        <v>26</v>
      </c>
      <c r="C304" s="4" t="s">
        <v>27</v>
      </c>
      <c r="D304" s="4" t="s">
        <v>1538</v>
      </c>
      <c r="E304" s="4" t="s">
        <v>925</v>
      </c>
      <c r="F304" s="6">
        <v>45244</v>
      </c>
      <c r="G304" s="6">
        <v>45245</v>
      </c>
      <c r="H304" s="4">
        <v>1</v>
      </c>
      <c r="I304" s="4">
        <v>1</v>
      </c>
      <c r="J304" s="4">
        <v>1</v>
      </c>
      <c r="K304" s="4" t="s">
        <v>30</v>
      </c>
      <c r="L304" s="4">
        <v>112.84</v>
      </c>
      <c r="M304" s="4">
        <v>112.84</v>
      </c>
      <c r="N304" s="4" t="s">
        <v>1539</v>
      </c>
      <c r="O304" s="4" t="s">
        <v>32</v>
      </c>
      <c r="P304" s="4" t="s">
        <v>33</v>
      </c>
      <c r="Q304" s="4">
        <v>0</v>
      </c>
      <c r="R304" s="7">
        <v>45244.0000115741</v>
      </c>
      <c r="S304" s="6">
        <v>45248</v>
      </c>
      <c r="T304" s="4" t="s">
        <v>34</v>
      </c>
      <c r="U304" s="4">
        <v>112.84</v>
      </c>
      <c r="V304" s="4">
        <v>0</v>
      </c>
      <c r="W304" s="4">
        <v>0</v>
      </c>
      <c r="X304" s="4" t="s">
        <v>1540</v>
      </c>
      <c r="Y304" s="4" t="s">
        <v>1541</v>
      </c>
    </row>
    <row r="305" s="4" customFormat="1" spans="1:25">
      <c r="A305" s="4" t="s">
        <v>1542</v>
      </c>
      <c r="B305" s="4" t="s">
        <v>26</v>
      </c>
      <c r="C305" s="4" t="s">
        <v>27</v>
      </c>
      <c r="D305" s="4" t="s">
        <v>1543</v>
      </c>
      <c r="E305" s="4" t="s">
        <v>1451</v>
      </c>
      <c r="F305" s="6">
        <v>45244</v>
      </c>
      <c r="G305" s="6">
        <v>45245</v>
      </c>
      <c r="H305" s="4">
        <v>2</v>
      </c>
      <c r="I305" s="4">
        <v>1</v>
      </c>
      <c r="J305" s="4">
        <v>2</v>
      </c>
      <c r="K305" s="4" t="s">
        <v>30</v>
      </c>
      <c r="L305" s="4">
        <v>901.7</v>
      </c>
      <c r="M305" s="4">
        <v>901.7</v>
      </c>
      <c r="N305" s="4" t="s">
        <v>1544</v>
      </c>
      <c r="O305" s="4" t="s">
        <v>32</v>
      </c>
      <c r="P305" s="4" t="s">
        <v>33</v>
      </c>
      <c r="Q305" s="4">
        <v>0</v>
      </c>
      <c r="R305" s="7">
        <v>45244.0000115741</v>
      </c>
      <c r="S305" s="6">
        <v>45248</v>
      </c>
      <c r="T305" s="4" t="s">
        <v>34</v>
      </c>
      <c r="U305" s="4">
        <v>901.7</v>
      </c>
      <c r="V305" s="4">
        <v>0</v>
      </c>
      <c r="W305" s="4">
        <v>0</v>
      </c>
      <c r="X305" s="4" t="s">
        <v>1545</v>
      </c>
      <c r="Y305" s="4" t="s">
        <v>1546</v>
      </c>
    </row>
    <row r="306" s="4" customFormat="1" spans="1:25">
      <c r="A306" s="4" t="s">
        <v>1547</v>
      </c>
      <c r="B306" s="4" t="s">
        <v>26</v>
      </c>
      <c r="C306" s="4" t="s">
        <v>27</v>
      </c>
      <c r="D306" s="4" t="s">
        <v>1548</v>
      </c>
      <c r="E306" s="4" t="s">
        <v>1549</v>
      </c>
      <c r="F306" s="6">
        <v>45244</v>
      </c>
      <c r="G306" s="6">
        <v>45245</v>
      </c>
      <c r="H306" s="4">
        <v>1</v>
      </c>
      <c r="I306" s="4">
        <v>1</v>
      </c>
      <c r="J306" s="4">
        <v>1</v>
      </c>
      <c r="K306" s="4" t="s">
        <v>30</v>
      </c>
      <c r="L306" s="4">
        <v>915.64</v>
      </c>
      <c r="M306" s="4">
        <v>915.64</v>
      </c>
      <c r="N306" s="4" t="s">
        <v>1550</v>
      </c>
      <c r="O306" s="4" t="s">
        <v>32</v>
      </c>
      <c r="P306" s="4" t="s">
        <v>33</v>
      </c>
      <c r="Q306" s="4">
        <v>0</v>
      </c>
      <c r="R306" s="7">
        <v>45244</v>
      </c>
      <c r="S306" s="6">
        <v>45248</v>
      </c>
      <c r="T306" s="4" t="s">
        <v>34</v>
      </c>
      <c r="U306" s="4">
        <v>915.64</v>
      </c>
      <c r="V306" s="4">
        <v>0</v>
      </c>
      <c r="W306" s="4">
        <v>0</v>
      </c>
      <c r="X306" s="4" t="s">
        <v>1551</v>
      </c>
      <c r="Y306" s="4" t="s">
        <v>1552</v>
      </c>
    </row>
    <row r="307" s="4" customFormat="1" spans="1:25">
      <c r="A307" s="4" t="s">
        <v>1553</v>
      </c>
      <c r="B307" s="4" t="s">
        <v>26</v>
      </c>
      <c r="C307" s="4" t="s">
        <v>27</v>
      </c>
      <c r="D307" s="4" t="s">
        <v>1554</v>
      </c>
      <c r="E307" s="4" t="s">
        <v>485</v>
      </c>
      <c r="F307" s="6">
        <v>45244</v>
      </c>
      <c r="G307" s="6">
        <v>45245</v>
      </c>
      <c r="H307" s="4">
        <v>1</v>
      </c>
      <c r="I307" s="4">
        <v>1</v>
      </c>
      <c r="J307" s="4">
        <v>1</v>
      </c>
      <c r="K307" s="4" t="s">
        <v>30</v>
      </c>
      <c r="L307" s="4">
        <v>158.86</v>
      </c>
      <c r="M307" s="4">
        <v>158.86</v>
      </c>
      <c r="N307" s="4" t="s">
        <v>1555</v>
      </c>
      <c r="O307" s="4" t="s">
        <v>32</v>
      </c>
      <c r="P307" s="4" t="s">
        <v>33</v>
      </c>
      <c r="Q307" s="4">
        <v>0</v>
      </c>
      <c r="R307" s="7">
        <v>45244</v>
      </c>
      <c r="S307" s="6">
        <v>45248</v>
      </c>
      <c r="T307" s="4" t="s">
        <v>34</v>
      </c>
      <c r="U307" s="4">
        <v>158.86</v>
      </c>
      <c r="V307" s="4">
        <v>0</v>
      </c>
      <c r="W307" s="4">
        <v>0</v>
      </c>
      <c r="X307" s="4" t="s">
        <v>1556</v>
      </c>
      <c r="Y307" s="4" t="s">
        <v>42</v>
      </c>
    </row>
    <row r="308" s="4" customFormat="1" spans="1:25">
      <c r="A308" s="4" t="s">
        <v>1557</v>
      </c>
      <c r="B308" s="4" t="s">
        <v>26</v>
      </c>
      <c r="C308" s="4" t="s">
        <v>27</v>
      </c>
      <c r="D308" s="4" t="s">
        <v>1558</v>
      </c>
      <c r="E308" s="4" t="s">
        <v>1559</v>
      </c>
      <c r="F308" s="6">
        <v>45244</v>
      </c>
      <c r="G308" s="6">
        <v>45245</v>
      </c>
      <c r="H308" s="4">
        <v>1</v>
      </c>
      <c r="I308" s="4">
        <v>1</v>
      </c>
      <c r="J308" s="4">
        <v>1</v>
      </c>
      <c r="K308" s="4" t="s">
        <v>30</v>
      </c>
      <c r="L308" s="4">
        <v>333.13</v>
      </c>
      <c r="M308" s="4">
        <v>333.13</v>
      </c>
      <c r="N308" s="4" t="s">
        <v>1560</v>
      </c>
      <c r="O308" s="4" t="s">
        <v>32</v>
      </c>
      <c r="P308" s="4" t="s">
        <v>33</v>
      </c>
      <c r="Q308" s="4">
        <v>0</v>
      </c>
      <c r="R308" s="7">
        <v>45244</v>
      </c>
      <c r="S308" s="6">
        <v>45248</v>
      </c>
      <c r="T308" s="4" t="s">
        <v>34</v>
      </c>
      <c r="U308" s="4">
        <v>333.13</v>
      </c>
      <c r="V308" s="4">
        <v>0</v>
      </c>
      <c r="W308" s="4">
        <v>0</v>
      </c>
      <c r="X308" s="4" t="s">
        <v>1561</v>
      </c>
      <c r="Y308" s="4" t="s">
        <v>1562</v>
      </c>
    </row>
    <row r="309" s="4" customFormat="1" spans="1:25">
      <c r="A309" s="4" t="s">
        <v>1563</v>
      </c>
      <c r="B309" s="4" t="s">
        <v>26</v>
      </c>
      <c r="C309" s="4" t="s">
        <v>27</v>
      </c>
      <c r="D309" s="4" t="s">
        <v>1564</v>
      </c>
      <c r="E309" s="4" t="s">
        <v>615</v>
      </c>
      <c r="F309" s="6">
        <v>45244</v>
      </c>
      <c r="G309" s="6">
        <v>45245</v>
      </c>
      <c r="H309" s="4">
        <v>1</v>
      </c>
      <c r="I309" s="4">
        <v>1</v>
      </c>
      <c r="J309" s="4">
        <v>1</v>
      </c>
      <c r="K309" s="4" t="s">
        <v>30</v>
      </c>
      <c r="L309" s="4">
        <v>711.6</v>
      </c>
      <c r="M309" s="4">
        <v>711.6</v>
      </c>
      <c r="N309" s="4" t="s">
        <v>1565</v>
      </c>
      <c r="O309" s="4" t="s">
        <v>32</v>
      </c>
      <c r="P309" s="4" t="s">
        <v>33</v>
      </c>
      <c r="Q309" s="4">
        <v>0</v>
      </c>
      <c r="R309" s="7">
        <v>45244</v>
      </c>
      <c r="S309" s="6">
        <v>45248</v>
      </c>
      <c r="T309" s="4" t="s">
        <v>34</v>
      </c>
      <c r="U309" s="4">
        <v>711.6</v>
      </c>
      <c r="V309" s="4">
        <v>0</v>
      </c>
      <c r="W309" s="4">
        <v>0</v>
      </c>
      <c r="X309" s="4" t="s">
        <v>1566</v>
      </c>
      <c r="Y309" s="4" t="s">
        <v>1567</v>
      </c>
    </row>
    <row r="310" s="4" customFormat="1" spans="1:25">
      <c r="A310" s="4" t="s">
        <v>1568</v>
      </c>
      <c r="B310" s="4" t="s">
        <v>26</v>
      </c>
      <c r="C310" s="4" t="s">
        <v>27</v>
      </c>
      <c r="D310" s="4" t="s">
        <v>1569</v>
      </c>
      <c r="E310" s="4" t="s">
        <v>1570</v>
      </c>
      <c r="F310" s="6">
        <v>45244</v>
      </c>
      <c r="G310" s="6">
        <v>45245</v>
      </c>
      <c r="H310" s="4">
        <v>1</v>
      </c>
      <c r="I310" s="4">
        <v>1</v>
      </c>
      <c r="J310" s="4">
        <v>1</v>
      </c>
      <c r="K310" s="4" t="s">
        <v>30</v>
      </c>
      <c r="L310" s="4">
        <v>387.81</v>
      </c>
      <c r="M310" s="4">
        <v>387.81</v>
      </c>
      <c r="N310" s="4" t="s">
        <v>1571</v>
      </c>
      <c r="O310" s="4" t="s">
        <v>32</v>
      </c>
      <c r="P310" s="4" t="s">
        <v>33</v>
      </c>
      <c r="Q310" s="4">
        <v>0</v>
      </c>
      <c r="R310" s="7">
        <v>45244</v>
      </c>
      <c r="S310" s="6">
        <v>45248</v>
      </c>
      <c r="T310" s="4" t="s">
        <v>34</v>
      </c>
      <c r="U310" s="4">
        <v>387.81</v>
      </c>
      <c r="V310" s="4">
        <v>0</v>
      </c>
      <c r="W310" s="4">
        <v>0</v>
      </c>
      <c r="X310" s="4" t="s">
        <v>1572</v>
      </c>
      <c r="Y310" s="4" t="s">
        <v>1573</v>
      </c>
    </row>
    <row r="311" s="4" customFormat="1" spans="1:25">
      <c r="A311" s="4" t="s">
        <v>1574</v>
      </c>
      <c r="B311" s="4" t="s">
        <v>26</v>
      </c>
      <c r="C311" s="4" t="s">
        <v>27</v>
      </c>
      <c r="D311" s="4" t="s">
        <v>1575</v>
      </c>
      <c r="E311" s="4" t="s">
        <v>1576</v>
      </c>
      <c r="F311" s="6">
        <v>45244</v>
      </c>
      <c r="G311" s="6">
        <v>45245</v>
      </c>
      <c r="H311" s="4">
        <v>1</v>
      </c>
      <c r="I311" s="4">
        <v>1</v>
      </c>
      <c r="J311" s="4">
        <v>1</v>
      </c>
      <c r="K311" s="4" t="s">
        <v>30</v>
      </c>
      <c r="L311" s="4">
        <v>154.47</v>
      </c>
      <c r="M311" s="4">
        <v>154.47</v>
      </c>
      <c r="N311" s="4" t="s">
        <v>1577</v>
      </c>
      <c r="O311" s="4" t="s">
        <v>32</v>
      </c>
      <c r="P311" s="4" t="s">
        <v>33</v>
      </c>
      <c r="Q311" s="4">
        <v>0</v>
      </c>
      <c r="R311" s="7">
        <v>45244.0000115741</v>
      </c>
      <c r="S311" s="6">
        <v>45248</v>
      </c>
      <c r="T311" s="4" t="s">
        <v>34</v>
      </c>
      <c r="U311" s="4">
        <v>154.47</v>
      </c>
      <c r="V311" s="4">
        <v>0</v>
      </c>
      <c r="W311" s="4">
        <v>0</v>
      </c>
      <c r="X311" s="4" t="s">
        <v>1578</v>
      </c>
      <c r="Y311" s="4" t="s">
        <v>42</v>
      </c>
    </row>
    <row r="312" s="4" customFormat="1" spans="1:25">
      <c r="A312" s="4" t="s">
        <v>1579</v>
      </c>
      <c r="B312" s="4" t="s">
        <v>26</v>
      </c>
      <c r="C312" s="4" t="s">
        <v>27</v>
      </c>
      <c r="D312" s="4" t="s">
        <v>1163</v>
      </c>
      <c r="E312" s="4" t="s">
        <v>654</v>
      </c>
      <c r="F312" s="6">
        <v>45244</v>
      </c>
      <c r="G312" s="6">
        <v>45245</v>
      </c>
      <c r="H312" s="4">
        <v>1</v>
      </c>
      <c r="I312" s="4">
        <v>1</v>
      </c>
      <c r="J312" s="4">
        <v>1</v>
      </c>
      <c r="K312" s="4" t="s">
        <v>30</v>
      </c>
      <c r="L312" s="4">
        <v>114.83</v>
      </c>
      <c r="M312" s="4">
        <v>114.83</v>
      </c>
      <c r="N312" s="4" t="s">
        <v>1580</v>
      </c>
      <c r="O312" s="4" t="s">
        <v>32</v>
      </c>
      <c r="P312" s="4" t="s">
        <v>33</v>
      </c>
      <c r="Q312" s="4">
        <v>0</v>
      </c>
      <c r="R312" s="7">
        <v>45244.0000115741</v>
      </c>
      <c r="S312" s="6">
        <v>45248</v>
      </c>
      <c r="T312" s="4" t="s">
        <v>34</v>
      </c>
      <c r="U312" s="4">
        <v>114.83</v>
      </c>
      <c r="V312" s="4">
        <v>0</v>
      </c>
      <c r="W312" s="4">
        <v>0</v>
      </c>
      <c r="X312" s="4" t="s">
        <v>1581</v>
      </c>
      <c r="Y312" s="4" t="s">
        <v>1582</v>
      </c>
    </row>
    <row r="313" s="4" customFormat="1" spans="1:25">
      <c r="A313" s="4" t="s">
        <v>1583</v>
      </c>
      <c r="B313" s="4" t="s">
        <v>26</v>
      </c>
      <c r="C313" s="4" t="s">
        <v>27</v>
      </c>
      <c r="D313" s="4" t="s">
        <v>1584</v>
      </c>
      <c r="E313" s="4" t="s">
        <v>81</v>
      </c>
      <c r="F313" s="6">
        <v>45244</v>
      </c>
      <c r="G313" s="6">
        <v>45245</v>
      </c>
      <c r="H313" s="4">
        <v>1</v>
      </c>
      <c r="I313" s="4">
        <v>1</v>
      </c>
      <c r="J313" s="4">
        <v>1</v>
      </c>
      <c r="K313" s="4" t="s">
        <v>30</v>
      </c>
      <c r="L313" s="4">
        <v>261.9</v>
      </c>
      <c r="M313" s="4">
        <v>261.9</v>
      </c>
      <c r="N313" s="4" t="s">
        <v>1585</v>
      </c>
      <c r="O313" s="4" t="s">
        <v>32</v>
      </c>
      <c r="P313" s="4" t="s">
        <v>33</v>
      </c>
      <c r="Q313" s="4">
        <v>0</v>
      </c>
      <c r="R313" s="7">
        <v>45244.0000115741</v>
      </c>
      <c r="S313" s="6">
        <v>45248</v>
      </c>
      <c r="T313" s="4" t="s">
        <v>34</v>
      </c>
      <c r="U313" s="4">
        <v>261.9</v>
      </c>
      <c r="V313" s="4">
        <v>0</v>
      </c>
      <c r="W313" s="4">
        <v>0</v>
      </c>
      <c r="X313" s="4" t="s">
        <v>1586</v>
      </c>
      <c r="Y313" s="4" t="s">
        <v>1587</v>
      </c>
    </row>
    <row r="314" s="4" customFormat="1" spans="1:25">
      <c r="A314" s="4" t="s">
        <v>1588</v>
      </c>
      <c r="B314" s="4" t="s">
        <v>26</v>
      </c>
      <c r="C314" s="4" t="s">
        <v>27</v>
      </c>
      <c r="D314" s="4" t="s">
        <v>1589</v>
      </c>
      <c r="E314" s="4" t="s">
        <v>1590</v>
      </c>
      <c r="F314" s="6">
        <v>45244</v>
      </c>
      <c r="G314" s="6">
        <v>45245</v>
      </c>
      <c r="H314" s="4">
        <v>1</v>
      </c>
      <c r="I314" s="4">
        <v>1</v>
      </c>
      <c r="J314" s="4">
        <v>1</v>
      </c>
      <c r="K314" s="4" t="s">
        <v>30</v>
      </c>
      <c r="L314" s="4">
        <v>377.35</v>
      </c>
      <c r="M314" s="4">
        <v>377.35</v>
      </c>
      <c r="N314" s="4" t="s">
        <v>1591</v>
      </c>
      <c r="O314" s="4" t="s">
        <v>32</v>
      </c>
      <c r="P314" s="4" t="s">
        <v>33</v>
      </c>
      <c r="Q314" s="4">
        <v>0</v>
      </c>
      <c r="R314" s="7">
        <v>45244</v>
      </c>
      <c r="S314" s="6">
        <v>45248</v>
      </c>
      <c r="T314" s="4" t="s">
        <v>34</v>
      </c>
      <c r="U314" s="4">
        <v>377.35</v>
      </c>
      <c r="V314" s="4">
        <v>0</v>
      </c>
      <c r="W314" s="4">
        <v>0</v>
      </c>
      <c r="X314" s="4" t="s">
        <v>1592</v>
      </c>
      <c r="Y314" s="4" t="s">
        <v>1593</v>
      </c>
    </row>
    <row r="315" s="4" customFormat="1" spans="1:25">
      <c r="A315" s="4" t="s">
        <v>1594</v>
      </c>
      <c r="B315" s="4" t="s">
        <v>26</v>
      </c>
      <c r="C315" s="4" t="s">
        <v>27</v>
      </c>
      <c r="D315" s="4" t="s">
        <v>782</v>
      </c>
      <c r="E315" s="4" t="s">
        <v>1595</v>
      </c>
      <c r="F315" s="6">
        <v>45244</v>
      </c>
      <c r="G315" s="6">
        <v>45245</v>
      </c>
      <c r="H315" s="4">
        <v>1</v>
      </c>
      <c r="I315" s="4">
        <v>1</v>
      </c>
      <c r="J315" s="4">
        <v>1</v>
      </c>
      <c r="K315" s="4" t="s">
        <v>30</v>
      </c>
      <c r="L315" s="4">
        <v>300.18</v>
      </c>
      <c r="M315" s="4">
        <v>300.18</v>
      </c>
      <c r="N315" s="4" t="s">
        <v>1596</v>
      </c>
      <c r="O315" s="4" t="s">
        <v>32</v>
      </c>
      <c r="P315" s="4" t="s">
        <v>33</v>
      </c>
      <c r="Q315" s="4">
        <v>0</v>
      </c>
      <c r="R315" s="7">
        <v>45244.0000115741</v>
      </c>
      <c r="S315" s="6">
        <v>45248</v>
      </c>
      <c r="T315" s="4" t="s">
        <v>34</v>
      </c>
      <c r="U315" s="4">
        <v>300.18</v>
      </c>
      <c r="V315" s="4">
        <v>0</v>
      </c>
      <c r="W315" s="4">
        <v>0</v>
      </c>
      <c r="X315" s="4" t="s">
        <v>1597</v>
      </c>
      <c r="Y315" s="4" t="s">
        <v>1598</v>
      </c>
    </row>
    <row r="316" s="4" customFormat="1" spans="1:25">
      <c r="A316" s="4" t="s">
        <v>1599</v>
      </c>
      <c r="B316" s="4" t="s">
        <v>26</v>
      </c>
      <c r="C316" s="4" t="s">
        <v>27</v>
      </c>
      <c r="D316" s="4" t="s">
        <v>1600</v>
      </c>
      <c r="E316" s="4" t="s">
        <v>593</v>
      </c>
      <c r="F316" s="6">
        <v>45244</v>
      </c>
      <c r="G316" s="6">
        <v>45245</v>
      </c>
      <c r="H316" s="4">
        <v>1</v>
      </c>
      <c r="I316" s="4">
        <v>1</v>
      </c>
      <c r="J316" s="4">
        <v>1</v>
      </c>
      <c r="K316" s="4" t="s">
        <v>30</v>
      </c>
      <c r="L316" s="4">
        <v>269.62</v>
      </c>
      <c r="M316" s="4">
        <v>269.62</v>
      </c>
      <c r="N316" s="4" t="s">
        <v>1601</v>
      </c>
      <c r="O316" s="4" t="s">
        <v>32</v>
      </c>
      <c r="P316" s="4" t="s">
        <v>33</v>
      </c>
      <c r="Q316" s="4">
        <v>0</v>
      </c>
      <c r="R316" s="7">
        <v>45244.0000115741</v>
      </c>
      <c r="S316" s="6">
        <v>45248</v>
      </c>
      <c r="T316" s="4" t="s">
        <v>34</v>
      </c>
      <c r="U316" s="4">
        <v>269.62</v>
      </c>
      <c r="V316" s="4">
        <v>0</v>
      </c>
      <c r="W316" s="4">
        <v>0</v>
      </c>
      <c r="X316" s="4" t="s">
        <v>1602</v>
      </c>
      <c r="Y316" s="4" t="s">
        <v>42</v>
      </c>
    </row>
    <row r="317" s="4" customFormat="1" spans="1:25">
      <c r="A317" s="4" t="s">
        <v>1603</v>
      </c>
      <c r="B317" s="4" t="s">
        <v>26</v>
      </c>
      <c r="C317" s="4" t="s">
        <v>27</v>
      </c>
      <c r="D317" s="4" t="s">
        <v>1604</v>
      </c>
      <c r="E317" s="4" t="s">
        <v>1343</v>
      </c>
      <c r="F317" s="6">
        <v>45244</v>
      </c>
      <c r="G317" s="6">
        <v>45245</v>
      </c>
      <c r="H317" s="4">
        <v>1</v>
      </c>
      <c r="I317" s="4">
        <v>1</v>
      </c>
      <c r="J317" s="4">
        <v>1</v>
      </c>
      <c r="K317" s="4" t="s">
        <v>30</v>
      </c>
      <c r="L317" s="4">
        <v>717.19</v>
      </c>
      <c r="M317" s="4">
        <v>717.19</v>
      </c>
      <c r="N317" s="4" t="s">
        <v>1605</v>
      </c>
      <c r="O317" s="4" t="s">
        <v>32</v>
      </c>
      <c r="P317" s="4" t="s">
        <v>33</v>
      </c>
      <c r="Q317" s="4">
        <v>0</v>
      </c>
      <c r="R317" s="7">
        <v>45244</v>
      </c>
      <c r="S317" s="6">
        <v>45248</v>
      </c>
      <c r="T317" s="4" t="s">
        <v>34</v>
      </c>
      <c r="U317" s="4">
        <v>717.19</v>
      </c>
      <c r="V317" s="4">
        <v>0</v>
      </c>
      <c r="W317" s="4">
        <v>0</v>
      </c>
      <c r="X317" s="4" t="s">
        <v>1606</v>
      </c>
      <c r="Y317" s="4" t="s">
        <v>42</v>
      </c>
    </row>
    <row r="318" s="4" customFormat="1" spans="1:25">
      <c r="A318" s="4" t="s">
        <v>1607</v>
      </c>
      <c r="B318" s="4" t="s">
        <v>26</v>
      </c>
      <c r="C318" s="4" t="s">
        <v>27</v>
      </c>
      <c r="D318" s="4" t="s">
        <v>1608</v>
      </c>
      <c r="E318" s="4" t="s">
        <v>1609</v>
      </c>
      <c r="F318" s="6">
        <v>45244</v>
      </c>
      <c r="G318" s="6">
        <v>45245</v>
      </c>
      <c r="H318" s="4">
        <v>1</v>
      </c>
      <c r="I318" s="4">
        <v>1</v>
      </c>
      <c r="J318" s="4">
        <v>1</v>
      </c>
      <c r="K318" s="4" t="s">
        <v>30</v>
      </c>
      <c r="L318" s="4">
        <v>322.63</v>
      </c>
      <c r="M318" s="4">
        <v>322.63</v>
      </c>
      <c r="N318" s="4" t="s">
        <v>1610</v>
      </c>
      <c r="O318" s="4" t="s">
        <v>32</v>
      </c>
      <c r="P318" s="4" t="s">
        <v>33</v>
      </c>
      <c r="Q318" s="4">
        <v>0</v>
      </c>
      <c r="R318" s="7">
        <v>45244</v>
      </c>
      <c r="S318" s="6">
        <v>45248</v>
      </c>
      <c r="T318" s="4" t="s">
        <v>34</v>
      </c>
      <c r="U318" s="4">
        <v>322.63</v>
      </c>
      <c r="V318" s="4">
        <v>0</v>
      </c>
      <c r="W318" s="4">
        <v>0</v>
      </c>
      <c r="X318" s="4" t="s">
        <v>1611</v>
      </c>
      <c r="Y318" s="4" t="s">
        <v>42</v>
      </c>
    </row>
    <row r="319" s="4" customFormat="1" spans="1:25">
      <c r="A319" s="4" t="s">
        <v>1612</v>
      </c>
      <c r="B319" s="4" t="s">
        <v>26</v>
      </c>
      <c r="C319" s="4" t="s">
        <v>27</v>
      </c>
      <c r="D319" s="4" t="s">
        <v>1613</v>
      </c>
      <c r="E319" s="4" t="s">
        <v>1614</v>
      </c>
      <c r="F319" s="6">
        <v>45244</v>
      </c>
      <c r="G319" s="6">
        <v>45245</v>
      </c>
      <c r="H319" s="4">
        <v>1</v>
      </c>
      <c r="I319" s="4">
        <v>1</v>
      </c>
      <c r="J319" s="4">
        <v>1</v>
      </c>
      <c r="K319" s="4" t="s">
        <v>30</v>
      </c>
      <c r="L319" s="4">
        <v>71.8</v>
      </c>
      <c r="M319" s="4">
        <v>71.8</v>
      </c>
      <c r="N319" s="4" t="s">
        <v>1615</v>
      </c>
      <c r="O319" s="4" t="s">
        <v>32</v>
      </c>
      <c r="P319" s="4" t="s">
        <v>33</v>
      </c>
      <c r="Q319" s="4">
        <v>0</v>
      </c>
      <c r="R319" s="7">
        <v>45244</v>
      </c>
      <c r="S319" s="6">
        <v>45248</v>
      </c>
      <c r="T319" s="4" t="s">
        <v>34</v>
      </c>
      <c r="U319" s="4">
        <v>71.8</v>
      </c>
      <c r="V319" s="4">
        <v>0</v>
      </c>
      <c r="W319" s="4">
        <v>0</v>
      </c>
      <c r="X319" s="4" t="s">
        <v>1616</v>
      </c>
      <c r="Y319" s="4" t="s">
        <v>1617</v>
      </c>
    </row>
    <row r="320" s="4" customFormat="1" spans="1:25">
      <c r="A320" s="4" t="s">
        <v>1618</v>
      </c>
      <c r="B320" s="4" t="s">
        <v>26</v>
      </c>
      <c r="C320" s="4" t="s">
        <v>27</v>
      </c>
      <c r="D320" s="4" t="s">
        <v>1619</v>
      </c>
      <c r="E320" s="4" t="s">
        <v>1620</v>
      </c>
      <c r="F320" s="6">
        <v>45244</v>
      </c>
      <c r="G320" s="6">
        <v>45245</v>
      </c>
      <c r="H320" s="4">
        <v>1</v>
      </c>
      <c r="I320" s="4">
        <v>1</v>
      </c>
      <c r="J320" s="4">
        <v>1</v>
      </c>
      <c r="K320" s="4" t="s">
        <v>30</v>
      </c>
      <c r="L320" s="4">
        <v>1068.05</v>
      </c>
      <c r="M320" s="4">
        <v>1068.05</v>
      </c>
      <c r="N320" s="4" t="s">
        <v>1621</v>
      </c>
      <c r="O320" s="4" t="s">
        <v>32</v>
      </c>
      <c r="P320" s="4" t="s">
        <v>33</v>
      </c>
      <c r="Q320" s="4">
        <v>0</v>
      </c>
      <c r="R320" s="7">
        <v>45244.0000115741</v>
      </c>
      <c r="S320" s="6">
        <v>45248</v>
      </c>
      <c r="T320" s="4" t="s">
        <v>34</v>
      </c>
      <c r="U320" s="4">
        <v>1068.05</v>
      </c>
      <c r="V320" s="4">
        <v>0</v>
      </c>
      <c r="W320" s="4">
        <v>0</v>
      </c>
      <c r="X320" s="4" t="s">
        <v>1622</v>
      </c>
      <c r="Y320" s="4" t="s">
        <v>1623</v>
      </c>
    </row>
    <row r="321" s="4" customFormat="1" spans="1:25">
      <c r="A321" s="4" t="s">
        <v>1624</v>
      </c>
      <c r="B321" s="4" t="s">
        <v>26</v>
      </c>
      <c r="C321" s="4" t="s">
        <v>27</v>
      </c>
      <c r="D321" s="4" t="s">
        <v>1625</v>
      </c>
      <c r="E321" s="4" t="s">
        <v>1009</v>
      </c>
      <c r="F321" s="6">
        <v>45244</v>
      </c>
      <c r="G321" s="6">
        <v>45245</v>
      </c>
      <c r="H321" s="4">
        <v>1</v>
      </c>
      <c r="I321" s="4">
        <v>1</v>
      </c>
      <c r="J321" s="4">
        <v>1</v>
      </c>
      <c r="K321" s="4" t="s">
        <v>30</v>
      </c>
      <c r="L321" s="4">
        <v>344.9</v>
      </c>
      <c r="M321" s="4">
        <v>344.9</v>
      </c>
      <c r="N321" s="4" t="s">
        <v>1626</v>
      </c>
      <c r="O321" s="4" t="s">
        <v>32</v>
      </c>
      <c r="P321" s="4" t="s">
        <v>33</v>
      </c>
      <c r="Q321" s="4">
        <v>0</v>
      </c>
      <c r="R321" s="7">
        <v>45244</v>
      </c>
      <c r="S321" s="6">
        <v>45248</v>
      </c>
      <c r="T321" s="4" t="s">
        <v>34</v>
      </c>
      <c r="U321" s="4">
        <v>344.9</v>
      </c>
      <c r="V321" s="4">
        <v>0</v>
      </c>
      <c r="W321" s="4">
        <v>0</v>
      </c>
      <c r="X321" s="4" t="s">
        <v>1627</v>
      </c>
      <c r="Y321" s="4" t="s">
        <v>42</v>
      </c>
    </row>
    <row r="322" s="4" customFormat="1" spans="1:25">
      <c r="A322" s="4" t="s">
        <v>1628</v>
      </c>
      <c r="B322" s="4" t="s">
        <v>26</v>
      </c>
      <c r="C322" s="4" t="s">
        <v>27</v>
      </c>
      <c r="D322" s="4" t="s">
        <v>1629</v>
      </c>
      <c r="E322" s="4" t="s">
        <v>1483</v>
      </c>
      <c r="F322" s="6">
        <v>45244</v>
      </c>
      <c r="G322" s="6">
        <v>45245</v>
      </c>
      <c r="H322" s="4">
        <v>2</v>
      </c>
      <c r="I322" s="4">
        <v>1</v>
      </c>
      <c r="J322" s="4">
        <v>2</v>
      </c>
      <c r="K322" s="4" t="s">
        <v>30</v>
      </c>
      <c r="L322" s="4">
        <v>1363.88</v>
      </c>
      <c r="M322" s="4">
        <v>1363.88</v>
      </c>
      <c r="N322" s="4" t="s">
        <v>1630</v>
      </c>
      <c r="O322" s="4" t="s">
        <v>32</v>
      </c>
      <c r="P322" s="4" t="s">
        <v>33</v>
      </c>
      <c r="Q322" s="4">
        <v>0</v>
      </c>
      <c r="R322" s="7">
        <v>45244</v>
      </c>
      <c r="S322" s="6">
        <v>45248</v>
      </c>
      <c r="T322" s="4" t="s">
        <v>34</v>
      </c>
      <c r="U322" s="4">
        <v>1363.88</v>
      </c>
      <c r="V322" s="4">
        <v>0</v>
      </c>
      <c r="W322" s="4">
        <v>0</v>
      </c>
      <c r="X322" s="4" t="s">
        <v>1631</v>
      </c>
      <c r="Y322" s="4" t="s">
        <v>1632</v>
      </c>
    </row>
    <row r="323" s="4" customFormat="1" spans="1:25">
      <c r="A323" s="4" t="s">
        <v>1633</v>
      </c>
      <c r="B323" s="4" t="s">
        <v>26</v>
      </c>
      <c r="C323" s="4" t="s">
        <v>27</v>
      </c>
      <c r="D323" s="4" t="s">
        <v>1634</v>
      </c>
      <c r="E323" s="4" t="s">
        <v>1635</v>
      </c>
      <c r="F323" s="6">
        <v>45244</v>
      </c>
      <c r="G323" s="6">
        <v>45245</v>
      </c>
      <c r="H323" s="4">
        <v>1</v>
      </c>
      <c r="I323" s="4">
        <v>1</v>
      </c>
      <c r="J323" s="4">
        <v>1</v>
      </c>
      <c r="K323" s="4" t="s">
        <v>30</v>
      </c>
      <c r="L323" s="4">
        <v>813.48</v>
      </c>
      <c r="M323" s="4">
        <v>813.48</v>
      </c>
      <c r="N323" s="4" t="s">
        <v>1636</v>
      </c>
      <c r="O323" s="4" t="s">
        <v>32</v>
      </c>
      <c r="P323" s="4" t="s">
        <v>33</v>
      </c>
      <c r="Q323" s="4">
        <v>0</v>
      </c>
      <c r="R323" s="7">
        <v>45244</v>
      </c>
      <c r="S323" s="6">
        <v>45248</v>
      </c>
      <c r="T323" s="4" t="s">
        <v>34</v>
      </c>
      <c r="U323" s="4">
        <v>813.48</v>
      </c>
      <c r="V323" s="4">
        <v>0</v>
      </c>
      <c r="W323" s="4">
        <v>0</v>
      </c>
      <c r="X323" s="4" t="s">
        <v>1637</v>
      </c>
      <c r="Y323" s="4" t="s">
        <v>1638</v>
      </c>
    </row>
    <row r="324" s="4" customFormat="1" spans="1:25">
      <c r="A324" s="4" t="s">
        <v>1639</v>
      </c>
      <c r="B324" s="4" t="s">
        <v>26</v>
      </c>
      <c r="C324" s="4" t="s">
        <v>27</v>
      </c>
      <c r="D324" s="4" t="s">
        <v>1640</v>
      </c>
      <c r="E324" s="4" t="s">
        <v>1641</v>
      </c>
      <c r="F324" s="6">
        <v>45244</v>
      </c>
      <c r="G324" s="6">
        <v>45245</v>
      </c>
      <c r="H324" s="4">
        <v>1</v>
      </c>
      <c r="I324" s="4">
        <v>1</v>
      </c>
      <c r="J324" s="4">
        <v>1</v>
      </c>
      <c r="K324" s="4" t="s">
        <v>30</v>
      </c>
      <c r="L324" s="4">
        <v>444.02</v>
      </c>
      <c r="M324" s="4">
        <v>444.02</v>
      </c>
      <c r="N324" s="4" t="s">
        <v>1642</v>
      </c>
      <c r="O324" s="4" t="s">
        <v>32</v>
      </c>
      <c r="P324" s="4" t="s">
        <v>33</v>
      </c>
      <c r="Q324" s="4">
        <v>0</v>
      </c>
      <c r="R324" s="7">
        <v>45244</v>
      </c>
      <c r="S324" s="6">
        <v>45248</v>
      </c>
      <c r="T324" s="4" t="s">
        <v>34</v>
      </c>
      <c r="U324" s="4">
        <v>444.02</v>
      </c>
      <c r="V324" s="4">
        <v>0</v>
      </c>
      <c r="W324" s="4">
        <v>0</v>
      </c>
      <c r="X324" s="4" t="s">
        <v>1643</v>
      </c>
      <c r="Y324" s="4" t="s">
        <v>1644</v>
      </c>
    </row>
    <row r="325" s="4" customFormat="1" spans="1:25">
      <c r="A325" s="4" t="s">
        <v>1645</v>
      </c>
      <c r="B325" s="4" t="s">
        <v>26</v>
      </c>
      <c r="C325" s="4" t="s">
        <v>27</v>
      </c>
      <c r="D325" s="4" t="s">
        <v>1646</v>
      </c>
      <c r="E325" s="4" t="s">
        <v>1647</v>
      </c>
      <c r="F325" s="6">
        <v>45244</v>
      </c>
      <c r="G325" s="6">
        <v>45245</v>
      </c>
      <c r="H325" s="4">
        <v>1</v>
      </c>
      <c r="I325" s="4">
        <v>1</v>
      </c>
      <c r="J325" s="4">
        <v>1</v>
      </c>
      <c r="K325" s="4" t="s">
        <v>30</v>
      </c>
      <c r="L325" s="4">
        <v>2160.98</v>
      </c>
      <c r="M325" s="4">
        <v>2160.98</v>
      </c>
      <c r="N325" s="4" t="s">
        <v>1648</v>
      </c>
      <c r="O325" s="4" t="s">
        <v>32</v>
      </c>
      <c r="P325" s="4" t="s">
        <v>33</v>
      </c>
      <c r="Q325" s="4">
        <v>0</v>
      </c>
      <c r="R325" s="7">
        <v>45244</v>
      </c>
      <c r="S325" s="6">
        <v>45248</v>
      </c>
      <c r="T325" s="4" t="s">
        <v>34</v>
      </c>
      <c r="U325" s="4">
        <v>2160.98</v>
      </c>
      <c r="V325" s="4">
        <v>0</v>
      </c>
      <c r="W325" s="4">
        <v>0</v>
      </c>
      <c r="X325" s="4" t="s">
        <v>1649</v>
      </c>
      <c r="Y325" s="4" t="s">
        <v>42</v>
      </c>
    </row>
    <row r="326" s="4" customFormat="1" spans="1:25">
      <c r="A326" s="4" t="s">
        <v>1650</v>
      </c>
      <c r="B326" s="4" t="s">
        <v>26</v>
      </c>
      <c r="C326" s="4" t="s">
        <v>27</v>
      </c>
      <c r="D326" s="4" t="s">
        <v>1651</v>
      </c>
      <c r="E326" s="4" t="s">
        <v>1652</v>
      </c>
      <c r="F326" s="6">
        <v>45244</v>
      </c>
      <c r="G326" s="6">
        <v>45245</v>
      </c>
      <c r="H326" s="4">
        <v>1</v>
      </c>
      <c r="I326" s="4">
        <v>1</v>
      </c>
      <c r="J326" s="4">
        <v>1</v>
      </c>
      <c r="K326" s="4" t="s">
        <v>30</v>
      </c>
      <c r="L326" s="4">
        <v>330.89</v>
      </c>
      <c r="M326" s="4">
        <v>330.89</v>
      </c>
      <c r="N326" s="4" t="s">
        <v>1653</v>
      </c>
      <c r="O326" s="4" t="s">
        <v>32</v>
      </c>
      <c r="P326" s="4" t="s">
        <v>33</v>
      </c>
      <c r="Q326" s="4">
        <v>0</v>
      </c>
      <c r="R326" s="7">
        <v>45244</v>
      </c>
      <c r="S326" s="6">
        <v>45248</v>
      </c>
      <c r="T326" s="4" t="s">
        <v>34</v>
      </c>
      <c r="U326" s="4">
        <v>330.89</v>
      </c>
      <c r="V326" s="4">
        <v>0</v>
      </c>
      <c r="W326" s="4">
        <v>0</v>
      </c>
      <c r="X326" s="4" t="s">
        <v>1654</v>
      </c>
      <c r="Y326" s="4" t="s">
        <v>1655</v>
      </c>
    </row>
    <row r="327" s="4" customFormat="1" spans="1:25">
      <c r="A327" s="4" t="s">
        <v>1656</v>
      </c>
      <c r="B327" s="4" t="s">
        <v>26</v>
      </c>
      <c r="C327" s="4" t="s">
        <v>27</v>
      </c>
      <c r="D327" s="4" t="s">
        <v>263</v>
      </c>
      <c r="E327" s="4" t="s">
        <v>925</v>
      </c>
      <c r="F327" s="6">
        <v>45244</v>
      </c>
      <c r="G327" s="6">
        <v>45245</v>
      </c>
      <c r="H327" s="4">
        <v>2</v>
      </c>
      <c r="I327" s="4">
        <v>1</v>
      </c>
      <c r="J327" s="4">
        <v>2</v>
      </c>
      <c r="K327" s="4" t="s">
        <v>30</v>
      </c>
      <c r="L327" s="4">
        <v>1906.06</v>
      </c>
      <c r="M327" s="4">
        <v>1906.06</v>
      </c>
      <c r="N327" s="4" t="s">
        <v>1657</v>
      </c>
      <c r="O327" s="4" t="s">
        <v>32</v>
      </c>
      <c r="P327" s="4" t="s">
        <v>33</v>
      </c>
      <c r="Q327" s="4">
        <v>0</v>
      </c>
      <c r="R327" s="7">
        <v>45244.0000115741</v>
      </c>
      <c r="S327" s="6">
        <v>45248</v>
      </c>
      <c r="T327" s="4" t="s">
        <v>34</v>
      </c>
      <c r="U327" s="4">
        <v>1906.06</v>
      </c>
      <c r="V327" s="4">
        <v>0</v>
      </c>
      <c r="W327" s="4">
        <v>0</v>
      </c>
      <c r="X327" s="4" t="s">
        <v>1658</v>
      </c>
      <c r="Y327" s="4" t="s">
        <v>42</v>
      </c>
    </row>
    <row r="328" s="4" customFormat="1" spans="1:25">
      <c r="A328" s="4" t="s">
        <v>1659</v>
      </c>
      <c r="B328" s="4" t="s">
        <v>26</v>
      </c>
      <c r="C328" s="4" t="s">
        <v>27</v>
      </c>
      <c r="D328" s="4" t="s">
        <v>1660</v>
      </c>
      <c r="E328" s="4" t="s">
        <v>1661</v>
      </c>
      <c r="F328" s="6">
        <v>45244</v>
      </c>
      <c r="G328" s="6">
        <v>45245</v>
      </c>
      <c r="H328" s="4">
        <v>1</v>
      </c>
      <c r="I328" s="4">
        <v>1</v>
      </c>
      <c r="J328" s="4">
        <v>1</v>
      </c>
      <c r="K328" s="4" t="s">
        <v>30</v>
      </c>
      <c r="L328" s="4">
        <v>6991.28</v>
      </c>
      <c r="M328" s="4">
        <v>6991.28</v>
      </c>
      <c r="N328" s="4" t="s">
        <v>1662</v>
      </c>
      <c r="O328" s="4" t="s">
        <v>32</v>
      </c>
      <c r="P328" s="4" t="s">
        <v>33</v>
      </c>
      <c r="Q328" s="4">
        <v>0</v>
      </c>
      <c r="R328" s="7">
        <v>45244.0000115741</v>
      </c>
      <c r="S328" s="6">
        <v>45248</v>
      </c>
      <c r="T328" s="4" t="s">
        <v>34</v>
      </c>
      <c r="U328" s="4">
        <v>6991.28</v>
      </c>
      <c r="V328" s="4">
        <v>0</v>
      </c>
      <c r="W328" s="4">
        <v>0</v>
      </c>
      <c r="X328" s="4" t="s">
        <v>1663</v>
      </c>
      <c r="Y328" s="4" t="s">
        <v>1664</v>
      </c>
    </row>
    <row r="329" s="4" customFormat="1" spans="1:25">
      <c r="A329" s="4" t="s">
        <v>1665</v>
      </c>
      <c r="B329" s="4" t="s">
        <v>26</v>
      </c>
      <c r="C329" s="4" t="s">
        <v>27</v>
      </c>
      <c r="D329" s="4" t="s">
        <v>1666</v>
      </c>
      <c r="E329" s="4" t="s">
        <v>1667</v>
      </c>
      <c r="F329" s="6">
        <v>45244</v>
      </c>
      <c r="G329" s="6">
        <v>45245</v>
      </c>
      <c r="H329" s="4">
        <v>1</v>
      </c>
      <c r="I329" s="4">
        <v>1</v>
      </c>
      <c r="J329" s="4">
        <v>1</v>
      </c>
      <c r="K329" s="4" t="s">
        <v>30</v>
      </c>
      <c r="L329" s="4">
        <v>684.7</v>
      </c>
      <c r="M329" s="4">
        <v>684.7</v>
      </c>
      <c r="N329" s="4" t="s">
        <v>1668</v>
      </c>
      <c r="O329" s="4" t="s">
        <v>32</v>
      </c>
      <c r="P329" s="4" t="s">
        <v>33</v>
      </c>
      <c r="Q329" s="4">
        <v>0</v>
      </c>
      <c r="R329" s="7">
        <v>45244</v>
      </c>
      <c r="S329" s="6">
        <v>45248</v>
      </c>
      <c r="T329" s="4" t="s">
        <v>34</v>
      </c>
      <c r="U329" s="4">
        <v>684.7</v>
      </c>
      <c r="V329" s="4">
        <v>0</v>
      </c>
      <c r="W329" s="4">
        <v>0</v>
      </c>
      <c r="X329" s="4" t="s">
        <v>1669</v>
      </c>
      <c r="Y329" s="4" t="s">
        <v>42</v>
      </c>
    </row>
    <row r="330" s="4" customFormat="1" spans="1:25">
      <c r="A330" s="4" t="s">
        <v>1670</v>
      </c>
      <c r="B330" s="4" t="s">
        <v>26</v>
      </c>
      <c r="C330" s="4" t="s">
        <v>27</v>
      </c>
      <c r="D330" s="4" t="s">
        <v>1671</v>
      </c>
      <c r="E330" s="4" t="s">
        <v>1430</v>
      </c>
      <c r="F330" s="6">
        <v>45244</v>
      </c>
      <c r="G330" s="6">
        <v>45245</v>
      </c>
      <c r="H330" s="4">
        <v>1</v>
      </c>
      <c r="I330" s="4">
        <v>1</v>
      </c>
      <c r="J330" s="4">
        <v>1</v>
      </c>
      <c r="K330" s="4" t="s">
        <v>30</v>
      </c>
      <c r="L330" s="4">
        <v>284.33</v>
      </c>
      <c r="M330" s="4">
        <v>284.33</v>
      </c>
      <c r="N330" s="4" t="s">
        <v>1672</v>
      </c>
      <c r="O330" s="4" t="s">
        <v>32</v>
      </c>
      <c r="P330" s="4" t="s">
        <v>33</v>
      </c>
      <c r="Q330" s="4">
        <v>0</v>
      </c>
      <c r="R330" s="7">
        <v>45244</v>
      </c>
      <c r="S330" s="6">
        <v>45248</v>
      </c>
      <c r="T330" s="4" t="s">
        <v>34</v>
      </c>
      <c r="U330" s="4">
        <v>284.33</v>
      </c>
      <c r="V330" s="4">
        <v>0</v>
      </c>
      <c r="W330" s="4">
        <v>0</v>
      </c>
      <c r="X330" s="4" t="s">
        <v>1673</v>
      </c>
      <c r="Y330" s="4" t="s">
        <v>42</v>
      </c>
    </row>
    <row r="331" s="4" customFormat="1" spans="1:25">
      <c r="A331" s="4" t="s">
        <v>1674</v>
      </c>
      <c r="B331" s="4" t="s">
        <v>26</v>
      </c>
      <c r="C331" s="4" t="s">
        <v>27</v>
      </c>
      <c r="D331" s="4" t="s">
        <v>1675</v>
      </c>
      <c r="E331" s="4" t="s">
        <v>1676</v>
      </c>
      <c r="F331" s="6">
        <v>45244</v>
      </c>
      <c r="G331" s="6">
        <v>45245</v>
      </c>
      <c r="H331" s="4">
        <v>1</v>
      </c>
      <c r="I331" s="4">
        <v>1</v>
      </c>
      <c r="J331" s="4">
        <v>1</v>
      </c>
      <c r="K331" s="4" t="s">
        <v>30</v>
      </c>
      <c r="L331" s="4">
        <v>286.96</v>
      </c>
      <c r="M331" s="4">
        <v>286.96</v>
      </c>
      <c r="N331" s="4" t="s">
        <v>1677</v>
      </c>
      <c r="O331" s="4" t="s">
        <v>32</v>
      </c>
      <c r="P331" s="4" t="s">
        <v>33</v>
      </c>
      <c r="Q331" s="4">
        <v>0</v>
      </c>
      <c r="R331" s="7">
        <v>45244</v>
      </c>
      <c r="S331" s="6">
        <v>45248</v>
      </c>
      <c r="T331" s="4" t="s">
        <v>34</v>
      </c>
      <c r="U331" s="4">
        <v>286.96</v>
      </c>
      <c r="V331" s="4">
        <v>0</v>
      </c>
      <c r="W331" s="4">
        <v>0</v>
      </c>
      <c r="X331" s="4" t="s">
        <v>1678</v>
      </c>
      <c r="Y331" s="4" t="s">
        <v>1679</v>
      </c>
    </row>
    <row r="332" s="4" customFormat="1" spans="1:25">
      <c r="A332" s="4" t="s">
        <v>1680</v>
      </c>
      <c r="B332" s="4" t="s">
        <v>26</v>
      </c>
      <c r="C332" s="4" t="s">
        <v>27</v>
      </c>
      <c r="D332" s="4" t="s">
        <v>1681</v>
      </c>
      <c r="E332" s="4" t="s">
        <v>915</v>
      </c>
      <c r="F332" s="6">
        <v>45244</v>
      </c>
      <c r="G332" s="6">
        <v>45245</v>
      </c>
      <c r="H332" s="4">
        <v>1</v>
      </c>
      <c r="I332" s="4">
        <v>1</v>
      </c>
      <c r="J332" s="4">
        <v>1</v>
      </c>
      <c r="K332" s="4" t="s">
        <v>30</v>
      </c>
      <c r="L332" s="4">
        <v>1153.78</v>
      </c>
      <c r="M332" s="4">
        <v>1153.78</v>
      </c>
      <c r="N332" s="4" t="s">
        <v>1682</v>
      </c>
      <c r="O332" s="4" t="s">
        <v>32</v>
      </c>
      <c r="P332" s="4" t="s">
        <v>33</v>
      </c>
      <c r="Q332" s="4">
        <v>0</v>
      </c>
      <c r="R332" s="7">
        <v>45244.0000115741</v>
      </c>
      <c r="S332" s="6">
        <v>45248</v>
      </c>
      <c r="T332" s="4" t="s">
        <v>34</v>
      </c>
      <c r="U332" s="4">
        <v>1153.78</v>
      </c>
      <c r="V332" s="4">
        <v>0</v>
      </c>
      <c r="W332" s="4">
        <v>0</v>
      </c>
      <c r="X332" s="4" t="s">
        <v>1683</v>
      </c>
      <c r="Y332" s="4" t="s">
        <v>1684</v>
      </c>
    </row>
    <row r="333" s="4" customFormat="1" spans="1:25">
      <c r="A333" s="4" t="s">
        <v>1685</v>
      </c>
      <c r="B333" s="4" t="s">
        <v>26</v>
      </c>
      <c r="C333" s="4" t="s">
        <v>27</v>
      </c>
      <c r="D333" s="4" t="s">
        <v>1686</v>
      </c>
      <c r="E333" s="4" t="s">
        <v>465</v>
      </c>
      <c r="F333" s="6">
        <v>45244</v>
      </c>
      <c r="G333" s="6">
        <v>45245</v>
      </c>
      <c r="H333" s="4">
        <v>1</v>
      </c>
      <c r="I333" s="4">
        <v>1</v>
      </c>
      <c r="J333" s="4">
        <v>1</v>
      </c>
      <c r="K333" s="4" t="s">
        <v>30</v>
      </c>
      <c r="L333" s="4">
        <v>219.17</v>
      </c>
      <c r="M333" s="4">
        <v>219.17</v>
      </c>
      <c r="N333" s="4" t="s">
        <v>1687</v>
      </c>
      <c r="O333" s="4" t="s">
        <v>32</v>
      </c>
      <c r="P333" s="4" t="s">
        <v>33</v>
      </c>
      <c r="Q333" s="4">
        <v>0</v>
      </c>
      <c r="R333" s="7">
        <v>45244</v>
      </c>
      <c r="S333" s="6">
        <v>45248</v>
      </c>
      <c r="T333" s="4" t="s">
        <v>34</v>
      </c>
      <c r="U333" s="4">
        <v>219.17</v>
      </c>
      <c r="V333" s="4">
        <v>0</v>
      </c>
      <c r="W333" s="4">
        <v>0</v>
      </c>
      <c r="X333" s="4" t="s">
        <v>1688</v>
      </c>
      <c r="Y333" s="4" t="s">
        <v>1689</v>
      </c>
    </row>
    <row r="334" s="4" customFormat="1" spans="1:25">
      <c r="A334" s="4" t="s">
        <v>1690</v>
      </c>
      <c r="B334" s="4" t="s">
        <v>26</v>
      </c>
      <c r="C334" s="4" t="s">
        <v>27</v>
      </c>
      <c r="D334" s="4" t="s">
        <v>1691</v>
      </c>
      <c r="E334" s="4" t="s">
        <v>1692</v>
      </c>
      <c r="F334" s="6">
        <v>45244</v>
      </c>
      <c r="G334" s="6">
        <v>45245</v>
      </c>
      <c r="H334" s="4">
        <v>1</v>
      </c>
      <c r="I334" s="4">
        <v>1</v>
      </c>
      <c r="J334" s="4">
        <v>1</v>
      </c>
      <c r="K334" s="4" t="s">
        <v>30</v>
      </c>
      <c r="L334" s="4">
        <v>101.28</v>
      </c>
      <c r="M334" s="4">
        <v>101.28</v>
      </c>
      <c r="N334" s="4" t="s">
        <v>1693</v>
      </c>
      <c r="O334" s="4" t="s">
        <v>32</v>
      </c>
      <c r="P334" s="4" t="s">
        <v>33</v>
      </c>
      <c r="Q334" s="4">
        <v>0</v>
      </c>
      <c r="R334" s="7">
        <v>45244</v>
      </c>
      <c r="S334" s="6">
        <v>45248</v>
      </c>
      <c r="T334" s="4" t="s">
        <v>34</v>
      </c>
      <c r="U334" s="4">
        <v>101.28</v>
      </c>
      <c r="V334" s="4">
        <v>0</v>
      </c>
      <c r="W334" s="4">
        <v>0</v>
      </c>
      <c r="X334" s="4" t="s">
        <v>1694</v>
      </c>
      <c r="Y334" s="4" t="s">
        <v>1695</v>
      </c>
    </row>
    <row r="335" s="4" customFormat="1" spans="1:25">
      <c r="A335" s="4" t="s">
        <v>1696</v>
      </c>
      <c r="B335" s="4" t="s">
        <v>26</v>
      </c>
      <c r="C335" s="4" t="s">
        <v>27</v>
      </c>
      <c r="D335" s="4" t="s">
        <v>1697</v>
      </c>
      <c r="E335" s="4" t="s">
        <v>1698</v>
      </c>
      <c r="F335" s="6">
        <v>45244</v>
      </c>
      <c r="G335" s="6">
        <v>45245</v>
      </c>
      <c r="H335" s="4">
        <v>1</v>
      </c>
      <c r="I335" s="4">
        <v>1</v>
      </c>
      <c r="J335" s="4">
        <v>1</v>
      </c>
      <c r="K335" s="4" t="s">
        <v>30</v>
      </c>
      <c r="L335" s="4">
        <v>1118.27</v>
      </c>
      <c r="M335" s="4">
        <v>1118.27</v>
      </c>
      <c r="N335" s="4" t="s">
        <v>1699</v>
      </c>
      <c r="O335" s="4" t="s">
        <v>32</v>
      </c>
      <c r="P335" s="4" t="s">
        <v>33</v>
      </c>
      <c r="Q335" s="4">
        <v>0</v>
      </c>
      <c r="R335" s="7">
        <v>45244.0000115741</v>
      </c>
      <c r="S335" s="6">
        <v>45248</v>
      </c>
      <c r="T335" s="4" t="s">
        <v>34</v>
      </c>
      <c r="U335" s="4">
        <v>1118.27</v>
      </c>
      <c r="V335" s="4">
        <v>0</v>
      </c>
      <c r="W335" s="4">
        <v>0</v>
      </c>
      <c r="X335" s="4" t="s">
        <v>1700</v>
      </c>
      <c r="Y335" s="4" t="s">
        <v>42</v>
      </c>
    </row>
    <row r="336" s="4" customFormat="1" spans="1:25">
      <c r="A336" s="4" t="s">
        <v>1701</v>
      </c>
      <c r="B336" s="4" t="s">
        <v>26</v>
      </c>
      <c r="C336" s="4" t="s">
        <v>27</v>
      </c>
      <c r="D336" s="4" t="s">
        <v>1548</v>
      </c>
      <c r="E336" s="4" t="s">
        <v>1549</v>
      </c>
      <c r="F336" s="6">
        <v>45244</v>
      </c>
      <c r="G336" s="6">
        <v>45245</v>
      </c>
      <c r="H336" s="4">
        <v>1</v>
      </c>
      <c r="I336" s="4">
        <v>1</v>
      </c>
      <c r="J336" s="4">
        <v>1</v>
      </c>
      <c r="K336" s="4" t="s">
        <v>30</v>
      </c>
      <c r="L336" s="4">
        <v>915.57</v>
      </c>
      <c r="M336" s="4">
        <v>915.57</v>
      </c>
      <c r="N336" s="4" t="s">
        <v>1702</v>
      </c>
      <c r="O336" s="4" t="s">
        <v>32</v>
      </c>
      <c r="P336" s="4" t="s">
        <v>33</v>
      </c>
      <c r="Q336" s="4">
        <v>0</v>
      </c>
      <c r="R336" s="7">
        <v>45244</v>
      </c>
      <c r="S336" s="6">
        <v>45248</v>
      </c>
      <c r="T336" s="4" t="s">
        <v>34</v>
      </c>
      <c r="U336" s="4">
        <v>915.57</v>
      </c>
      <c r="V336" s="4">
        <v>0</v>
      </c>
      <c r="W336" s="4">
        <v>0</v>
      </c>
      <c r="X336" s="4" t="s">
        <v>1703</v>
      </c>
      <c r="Y336" s="4" t="s">
        <v>1704</v>
      </c>
    </row>
    <row r="337" s="4" customFormat="1" spans="1:25">
      <c r="A337" s="4" t="s">
        <v>1705</v>
      </c>
      <c r="B337" s="4" t="s">
        <v>26</v>
      </c>
      <c r="C337" s="4" t="s">
        <v>27</v>
      </c>
      <c r="D337" s="4" t="s">
        <v>1706</v>
      </c>
      <c r="E337" s="4" t="s">
        <v>1278</v>
      </c>
      <c r="F337" s="6">
        <v>45244</v>
      </c>
      <c r="G337" s="6">
        <v>45245</v>
      </c>
      <c r="H337" s="4">
        <v>1</v>
      </c>
      <c r="I337" s="4">
        <v>1</v>
      </c>
      <c r="J337" s="4">
        <v>1</v>
      </c>
      <c r="K337" s="4" t="s">
        <v>30</v>
      </c>
      <c r="L337" s="4">
        <v>347.35</v>
      </c>
      <c r="M337" s="4">
        <v>347.35</v>
      </c>
      <c r="N337" s="4" t="s">
        <v>1707</v>
      </c>
      <c r="O337" s="4" t="s">
        <v>32</v>
      </c>
      <c r="P337" s="4" t="s">
        <v>33</v>
      </c>
      <c r="Q337" s="4">
        <v>0</v>
      </c>
      <c r="R337" s="7">
        <v>45244</v>
      </c>
      <c r="S337" s="6">
        <v>45248</v>
      </c>
      <c r="T337" s="4" t="s">
        <v>34</v>
      </c>
      <c r="U337" s="4">
        <v>347.35</v>
      </c>
      <c r="V337" s="4">
        <v>0</v>
      </c>
      <c r="W337" s="4">
        <v>0</v>
      </c>
      <c r="X337" s="4" t="s">
        <v>1708</v>
      </c>
      <c r="Y337" s="4" t="s">
        <v>1709</v>
      </c>
    </row>
    <row r="338" s="4" customFormat="1" spans="1:25">
      <c r="A338" s="4" t="s">
        <v>1710</v>
      </c>
      <c r="B338" s="4" t="s">
        <v>26</v>
      </c>
      <c r="C338" s="4" t="s">
        <v>27</v>
      </c>
      <c r="D338" s="4" t="s">
        <v>1711</v>
      </c>
      <c r="E338" s="4" t="s">
        <v>1712</v>
      </c>
      <c r="F338" s="6">
        <v>45244</v>
      </c>
      <c r="G338" s="6">
        <v>45245</v>
      </c>
      <c r="H338" s="4">
        <v>2</v>
      </c>
      <c r="I338" s="4">
        <v>1</v>
      </c>
      <c r="J338" s="4">
        <v>2</v>
      </c>
      <c r="K338" s="4" t="s">
        <v>30</v>
      </c>
      <c r="L338" s="4">
        <v>365.18</v>
      </c>
      <c r="M338" s="4">
        <v>365.18</v>
      </c>
      <c r="N338" s="4" t="s">
        <v>1713</v>
      </c>
      <c r="O338" s="4" t="s">
        <v>32</v>
      </c>
      <c r="P338" s="4" t="s">
        <v>33</v>
      </c>
      <c r="Q338" s="4">
        <v>0</v>
      </c>
      <c r="R338" s="7">
        <v>45244</v>
      </c>
      <c r="S338" s="6">
        <v>45248</v>
      </c>
      <c r="T338" s="4" t="s">
        <v>34</v>
      </c>
      <c r="U338" s="4">
        <v>365.18</v>
      </c>
      <c r="V338" s="4">
        <v>0</v>
      </c>
      <c r="W338" s="4">
        <v>0</v>
      </c>
      <c r="X338" s="4" t="s">
        <v>1714</v>
      </c>
      <c r="Y338" s="4" t="s">
        <v>1715</v>
      </c>
    </row>
    <row r="339" s="4" customFormat="1" spans="1:25">
      <c r="A339" s="4" t="s">
        <v>1716</v>
      </c>
      <c r="B339" s="4" t="s">
        <v>26</v>
      </c>
      <c r="C339" s="4" t="s">
        <v>27</v>
      </c>
      <c r="D339" s="4" t="s">
        <v>1717</v>
      </c>
      <c r="E339" s="4" t="s">
        <v>1009</v>
      </c>
      <c r="F339" s="6">
        <v>45244</v>
      </c>
      <c r="G339" s="6">
        <v>45245</v>
      </c>
      <c r="H339" s="4">
        <v>1</v>
      </c>
      <c r="I339" s="4">
        <v>1</v>
      </c>
      <c r="J339" s="4">
        <v>1</v>
      </c>
      <c r="K339" s="4" t="s">
        <v>30</v>
      </c>
      <c r="L339" s="4">
        <v>616.3</v>
      </c>
      <c r="M339" s="4">
        <v>616.3</v>
      </c>
      <c r="N339" s="4" t="s">
        <v>1718</v>
      </c>
      <c r="O339" s="4" t="s">
        <v>32</v>
      </c>
      <c r="P339" s="4" t="s">
        <v>33</v>
      </c>
      <c r="Q339" s="4">
        <v>0</v>
      </c>
      <c r="R339" s="7">
        <v>45244</v>
      </c>
      <c r="S339" s="6">
        <v>45248</v>
      </c>
      <c r="T339" s="4" t="s">
        <v>34</v>
      </c>
      <c r="U339" s="4">
        <v>616.3</v>
      </c>
      <c r="V339" s="4">
        <v>0</v>
      </c>
      <c r="W339" s="4">
        <v>0</v>
      </c>
      <c r="X339" s="4" t="s">
        <v>1719</v>
      </c>
      <c r="Y339" s="4" t="s">
        <v>42</v>
      </c>
    </row>
    <row r="340" s="4" customFormat="1" spans="1:25">
      <c r="A340" s="4" t="s">
        <v>1720</v>
      </c>
      <c r="B340" s="4" t="s">
        <v>26</v>
      </c>
      <c r="C340" s="4" t="s">
        <v>27</v>
      </c>
      <c r="D340" s="4" t="s">
        <v>1721</v>
      </c>
      <c r="E340" s="4" t="s">
        <v>332</v>
      </c>
      <c r="F340" s="6">
        <v>45244</v>
      </c>
      <c r="G340" s="6">
        <v>45245</v>
      </c>
      <c r="H340" s="4">
        <v>1</v>
      </c>
      <c r="I340" s="4">
        <v>1</v>
      </c>
      <c r="J340" s="4">
        <v>1</v>
      </c>
      <c r="K340" s="4" t="s">
        <v>30</v>
      </c>
      <c r="L340" s="4">
        <v>172.63</v>
      </c>
      <c r="M340" s="4">
        <v>172.63</v>
      </c>
      <c r="N340" s="4" t="s">
        <v>1722</v>
      </c>
      <c r="O340" s="4" t="s">
        <v>32</v>
      </c>
      <c r="P340" s="4" t="s">
        <v>33</v>
      </c>
      <c r="Q340" s="4">
        <v>0</v>
      </c>
      <c r="R340" s="7">
        <v>45244</v>
      </c>
      <c r="S340" s="6">
        <v>45248</v>
      </c>
      <c r="T340" s="4" t="s">
        <v>34</v>
      </c>
      <c r="U340" s="4">
        <v>172.63</v>
      </c>
      <c r="V340" s="4">
        <v>0</v>
      </c>
      <c r="W340" s="4">
        <v>0</v>
      </c>
      <c r="X340" s="4" t="s">
        <v>1723</v>
      </c>
      <c r="Y340" s="4" t="s">
        <v>42</v>
      </c>
    </row>
    <row r="341" s="4" customFormat="1" spans="1:25">
      <c r="A341" s="4" t="s">
        <v>1724</v>
      </c>
      <c r="B341" s="4" t="s">
        <v>26</v>
      </c>
      <c r="C341" s="4" t="s">
        <v>27</v>
      </c>
      <c r="D341" s="4" t="s">
        <v>1725</v>
      </c>
      <c r="E341" s="4" t="s">
        <v>1726</v>
      </c>
      <c r="F341" s="6">
        <v>45244</v>
      </c>
      <c r="G341" s="6">
        <v>45245</v>
      </c>
      <c r="H341" s="4">
        <v>1</v>
      </c>
      <c r="I341" s="4">
        <v>1</v>
      </c>
      <c r="J341" s="4">
        <v>1</v>
      </c>
      <c r="K341" s="4" t="s">
        <v>30</v>
      </c>
      <c r="L341" s="4">
        <v>548.65</v>
      </c>
      <c r="M341" s="4">
        <v>548.65</v>
      </c>
      <c r="N341" s="4" t="s">
        <v>1727</v>
      </c>
      <c r="O341" s="4" t="s">
        <v>32</v>
      </c>
      <c r="P341" s="4" t="s">
        <v>33</v>
      </c>
      <c r="Q341" s="4">
        <v>0</v>
      </c>
      <c r="R341" s="7">
        <v>45244</v>
      </c>
      <c r="S341" s="6">
        <v>45248</v>
      </c>
      <c r="T341" s="4" t="s">
        <v>34</v>
      </c>
      <c r="U341" s="4">
        <v>548.65</v>
      </c>
      <c r="V341" s="4">
        <v>0</v>
      </c>
      <c r="W341" s="4">
        <v>0</v>
      </c>
      <c r="X341" s="4" t="s">
        <v>1728</v>
      </c>
      <c r="Y341" s="4" t="s">
        <v>1729</v>
      </c>
    </row>
    <row r="342" s="4" customFormat="1" spans="1:25">
      <c r="A342" s="4" t="s">
        <v>1730</v>
      </c>
      <c r="B342" s="4" t="s">
        <v>26</v>
      </c>
      <c r="C342" s="4" t="s">
        <v>27</v>
      </c>
      <c r="D342" s="4" t="s">
        <v>1731</v>
      </c>
      <c r="E342" s="4" t="s">
        <v>1732</v>
      </c>
      <c r="F342" s="6">
        <v>45244</v>
      </c>
      <c r="G342" s="6">
        <v>45245</v>
      </c>
      <c r="H342" s="4">
        <v>1</v>
      </c>
      <c r="I342" s="4">
        <v>1</v>
      </c>
      <c r="J342" s="4">
        <v>1</v>
      </c>
      <c r="K342" s="4" t="s">
        <v>30</v>
      </c>
      <c r="L342" s="4">
        <v>497.51</v>
      </c>
      <c r="M342" s="4">
        <v>497.51</v>
      </c>
      <c r="N342" s="4" t="s">
        <v>1733</v>
      </c>
      <c r="O342" s="4" t="s">
        <v>32</v>
      </c>
      <c r="P342" s="4" t="s">
        <v>33</v>
      </c>
      <c r="Q342" s="4">
        <v>0</v>
      </c>
      <c r="R342" s="7">
        <v>45244</v>
      </c>
      <c r="S342" s="6">
        <v>45248</v>
      </c>
      <c r="T342" s="4" t="s">
        <v>34</v>
      </c>
      <c r="U342" s="4">
        <v>497.51</v>
      </c>
      <c r="V342" s="4">
        <v>0</v>
      </c>
      <c r="W342" s="4">
        <v>0</v>
      </c>
      <c r="X342" s="4" t="s">
        <v>1734</v>
      </c>
      <c r="Y342" s="4" t="s">
        <v>1735</v>
      </c>
    </row>
    <row r="343" s="4" customFormat="1" spans="1:25">
      <c r="A343" s="4" t="s">
        <v>1736</v>
      </c>
      <c r="B343" s="4" t="s">
        <v>26</v>
      </c>
      <c r="C343" s="4" t="s">
        <v>27</v>
      </c>
      <c r="D343" s="4" t="s">
        <v>1737</v>
      </c>
      <c r="E343" s="4" t="s">
        <v>1738</v>
      </c>
      <c r="F343" s="6">
        <v>45244</v>
      </c>
      <c r="G343" s="6">
        <v>45245</v>
      </c>
      <c r="H343" s="4">
        <v>1</v>
      </c>
      <c r="I343" s="4">
        <v>1</v>
      </c>
      <c r="J343" s="4">
        <v>1</v>
      </c>
      <c r="K343" s="4" t="s">
        <v>30</v>
      </c>
      <c r="L343" s="4">
        <v>9395.4</v>
      </c>
      <c r="M343" s="4">
        <v>9395.4</v>
      </c>
      <c r="N343" s="4" t="s">
        <v>1739</v>
      </c>
      <c r="O343" s="4" t="s">
        <v>32</v>
      </c>
      <c r="P343" s="4" t="s">
        <v>33</v>
      </c>
      <c r="Q343" s="4">
        <v>0</v>
      </c>
      <c r="R343" s="7">
        <v>45244.0000115741</v>
      </c>
      <c r="S343" s="6">
        <v>45248</v>
      </c>
      <c r="T343" s="4" t="s">
        <v>34</v>
      </c>
      <c r="U343" s="4">
        <v>9395.4</v>
      </c>
      <c r="V343" s="4">
        <v>0</v>
      </c>
      <c r="W343" s="4">
        <v>0</v>
      </c>
      <c r="X343" s="4" t="s">
        <v>1740</v>
      </c>
      <c r="Y343" s="4" t="s">
        <v>42</v>
      </c>
    </row>
    <row r="344" s="4" customFormat="1" spans="1:25">
      <c r="A344" s="4" t="s">
        <v>1741</v>
      </c>
      <c r="B344" s="4" t="s">
        <v>26</v>
      </c>
      <c r="C344" s="4" t="s">
        <v>27</v>
      </c>
      <c r="D344" s="4" t="s">
        <v>1742</v>
      </c>
      <c r="E344" s="4" t="s">
        <v>1743</v>
      </c>
      <c r="F344" s="6">
        <v>45244</v>
      </c>
      <c r="G344" s="6">
        <v>45245</v>
      </c>
      <c r="H344" s="4">
        <v>1</v>
      </c>
      <c r="I344" s="4">
        <v>1</v>
      </c>
      <c r="J344" s="4">
        <v>1</v>
      </c>
      <c r="K344" s="4" t="s">
        <v>30</v>
      </c>
      <c r="L344" s="4">
        <v>298.2</v>
      </c>
      <c r="M344" s="4">
        <v>298.2</v>
      </c>
      <c r="N344" s="4" t="s">
        <v>1744</v>
      </c>
      <c r="O344" s="4" t="s">
        <v>32</v>
      </c>
      <c r="P344" s="4" t="s">
        <v>33</v>
      </c>
      <c r="Q344" s="4">
        <v>0</v>
      </c>
      <c r="R344" s="7">
        <v>45244</v>
      </c>
      <c r="S344" s="6">
        <v>45248</v>
      </c>
      <c r="T344" s="4" t="s">
        <v>34</v>
      </c>
      <c r="U344" s="4">
        <v>298.2</v>
      </c>
      <c r="V344" s="4">
        <v>0</v>
      </c>
      <c r="W344" s="4">
        <v>0</v>
      </c>
      <c r="X344" s="4" t="s">
        <v>1745</v>
      </c>
      <c r="Y344" s="4" t="s">
        <v>42</v>
      </c>
    </row>
    <row r="345" s="4" customFormat="1" spans="1:25">
      <c r="A345" s="4" t="s">
        <v>1746</v>
      </c>
      <c r="B345" s="4" t="s">
        <v>26</v>
      </c>
      <c r="C345" s="4" t="s">
        <v>27</v>
      </c>
      <c r="D345" s="4" t="s">
        <v>1747</v>
      </c>
      <c r="E345" s="4" t="s">
        <v>1748</v>
      </c>
      <c r="F345" s="6">
        <v>45244</v>
      </c>
      <c r="G345" s="6">
        <v>45245</v>
      </c>
      <c r="H345" s="4">
        <v>1</v>
      </c>
      <c r="I345" s="4">
        <v>1</v>
      </c>
      <c r="J345" s="4">
        <v>1</v>
      </c>
      <c r="K345" s="4" t="s">
        <v>30</v>
      </c>
      <c r="L345" s="4">
        <v>346.39</v>
      </c>
      <c r="M345" s="4">
        <v>346.39</v>
      </c>
      <c r="N345" s="4" t="s">
        <v>1749</v>
      </c>
      <c r="O345" s="4" t="s">
        <v>32</v>
      </c>
      <c r="P345" s="4" t="s">
        <v>33</v>
      </c>
      <c r="Q345" s="4">
        <v>0</v>
      </c>
      <c r="R345" s="7">
        <v>45244</v>
      </c>
      <c r="S345" s="6">
        <v>45248</v>
      </c>
      <c r="T345" s="4" t="s">
        <v>34</v>
      </c>
      <c r="U345" s="4">
        <v>346.39</v>
      </c>
      <c r="V345" s="4">
        <v>0</v>
      </c>
      <c r="W345" s="4">
        <v>0</v>
      </c>
      <c r="X345" s="4" t="s">
        <v>1750</v>
      </c>
      <c r="Y345" s="4" t="s">
        <v>42</v>
      </c>
    </row>
    <row r="346" s="4" customFormat="1" spans="1:25">
      <c r="A346" s="4" t="s">
        <v>1751</v>
      </c>
      <c r="B346" s="4" t="s">
        <v>26</v>
      </c>
      <c r="C346" s="4" t="s">
        <v>27</v>
      </c>
      <c r="D346" s="4" t="s">
        <v>1752</v>
      </c>
      <c r="E346" s="4" t="s">
        <v>1753</v>
      </c>
      <c r="F346" s="6">
        <v>45244</v>
      </c>
      <c r="G346" s="6">
        <v>45245</v>
      </c>
      <c r="H346" s="4">
        <v>1</v>
      </c>
      <c r="I346" s="4">
        <v>1</v>
      </c>
      <c r="J346" s="4">
        <v>1</v>
      </c>
      <c r="K346" s="4" t="s">
        <v>30</v>
      </c>
      <c r="L346" s="4">
        <v>468.56</v>
      </c>
      <c r="M346" s="4">
        <v>468.56</v>
      </c>
      <c r="N346" s="4" t="s">
        <v>1754</v>
      </c>
      <c r="O346" s="4" t="s">
        <v>32</v>
      </c>
      <c r="P346" s="4" t="s">
        <v>33</v>
      </c>
      <c r="Q346" s="4">
        <v>0</v>
      </c>
      <c r="R346" s="7">
        <v>45244</v>
      </c>
      <c r="S346" s="6">
        <v>45248</v>
      </c>
      <c r="T346" s="4" t="s">
        <v>34</v>
      </c>
      <c r="U346" s="4">
        <v>468.56</v>
      </c>
      <c r="V346" s="4">
        <v>0</v>
      </c>
      <c r="W346" s="4">
        <v>0</v>
      </c>
      <c r="X346" s="4" t="s">
        <v>1755</v>
      </c>
      <c r="Y346" s="4" t="s">
        <v>1756</v>
      </c>
    </row>
    <row r="347" s="4" customFormat="1" spans="1:25">
      <c r="A347" s="4" t="s">
        <v>1757</v>
      </c>
      <c r="B347" s="4" t="s">
        <v>26</v>
      </c>
      <c r="C347" s="4" t="s">
        <v>27</v>
      </c>
      <c r="D347" s="4" t="s">
        <v>1758</v>
      </c>
      <c r="E347" s="4" t="s">
        <v>818</v>
      </c>
      <c r="F347" s="6">
        <v>45244</v>
      </c>
      <c r="G347" s="6">
        <v>45245</v>
      </c>
      <c r="H347" s="4">
        <v>1</v>
      </c>
      <c r="I347" s="4">
        <v>1</v>
      </c>
      <c r="J347" s="4">
        <v>1</v>
      </c>
      <c r="K347" s="4" t="s">
        <v>30</v>
      </c>
      <c r="L347" s="4">
        <v>161.12</v>
      </c>
      <c r="M347" s="4">
        <v>161.12</v>
      </c>
      <c r="N347" s="4" t="s">
        <v>1759</v>
      </c>
      <c r="O347" s="4" t="s">
        <v>32</v>
      </c>
      <c r="P347" s="4" t="s">
        <v>33</v>
      </c>
      <c r="Q347" s="4">
        <v>0</v>
      </c>
      <c r="R347" s="7">
        <v>45244.0000115741</v>
      </c>
      <c r="S347" s="6">
        <v>45248</v>
      </c>
      <c r="T347" s="4" t="s">
        <v>34</v>
      </c>
      <c r="U347" s="4">
        <v>161.12</v>
      </c>
      <c r="V347" s="4">
        <v>0</v>
      </c>
      <c r="W347" s="4">
        <v>0</v>
      </c>
      <c r="X347" s="4" t="s">
        <v>1760</v>
      </c>
      <c r="Y347" s="4" t="s">
        <v>1761</v>
      </c>
    </row>
    <row r="348" s="4" customFormat="1" spans="1:25">
      <c r="A348" s="4" t="s">
        <v>1762</v>
      </c>
      <c r="B348" s="4" t="s">
        <v>26</v>
      </c>
      <c r="C348" s="4" t="s">
        <v>27</v>
      </c>
      <c r="D348" s="4" t="s">
        <v>1575</v>
      </c>
      <c r="E348" s="4" t="s">
        <v>1763</v>
      </c>
      <c r="F348" s="6">
        <v>45244</v>
      </c>
      <c r="G348" s="6">
        <v>45245</v>
      </c>
      <c r="H348" s="4">
        <v>1</v>
      </c>
      <c r="I348" s="4">
        <v>1</v>
      </c>
      <c r="J348" s="4">
        <v>1</v>
      </c>
      <c r="K348" s="4" t="s">
        <v>30</v>
      </c>
      <c r="L348" s="4">
        <v>154.51</v>
      </c>
      <c r="M348" s="4">
        <v>154.51</v>
      </c>
      <c r="N348" s="4" t="s">
        <v>1764</v>
      </c>
      <c r="O348" s="4" t="s">
        <v>32</v>
      </c>
      <c r="P348" s="4" t="s">
        <v>33</v>
      </c>
      <c r="Q348" s="4">
        <v>0</v>
      </c>
      <c r="R348" s="7">
        <v>45244.0000115741</v>
      </c>
      <c r="S348" s="6">
        <v>45248</v>
      </c>
      <c r="T348" s="4" t="s">
        <v>34</v>
      </c>
      <c r="U348" s="4">
        <v>154.51</v>
      </c>
      <c r="V348" s="4">
        <v>0</v>
      </c>
      <c r="W348" s="4">
        <v>0</v>
      </c>
      <c r="X348" s="4" t="s">
        <v>1765</v>
      </c>
      <c r="Y348" s="4" t="s">
        <v>42</v>
      </c>
    </row>
    <row r="349" s="4" customFormat="1" spans="1:25">
      <c r="A349" s="4" t="s">
        <v>1766</v>
      </c>
      <c r="B349" s="4" t="s">
        <v>26</v>
      </c>
      <c r="C349" s="4" t="s">
        <v>27</v>
      </c>
      <c r="D349" s="4" t="s">
        <v>1767</v>
      </c>
      <c r="E349" s="4" t="s">
        <v>1768</v>
      </c>
      <c r="F349" s="6">
        <v>45244</v>
      </c>
      <c r="G349" s="6">
        <v>45245</v>
      </c>
      <c r="H349" s="4">
        <v>1</v>
      </c>
      <c r="I349" s="4">
        <v>1</v>
      </c>
      <c r="J349" s="4">
        <v>1</v>
      </c>
      <c r="K349" s="4" t="s">
        <v>30</v>
      </c>
      <c r="L349" s="4">
        <v>187.33</v>
      </c>
      <c r="M349" s="4">
        <v>187.33</v>
      </c>
      <c r="N349" s="4" t="s">
        <v>1769</v>
      </c>
      <c r="O349" s="4" t="s">
        <v>32</v>
      </c>
      <c r="P349" s="4" t="s">
        <v>33</v>
      </c>
      <c r="Q349" s="4">
        <v>0</v>
      </c>
      <c r="R349" s="7">
        <v>45244.0000115741</v>
      </c>
      <c r="S349" s="6">
        <v>45248</v>
      </c>
      <c r="T349" s="4" t="s">
        <v>34</v>
      </c>
      <c r="U349" s="4">
        <v>187.33</v>
      </c>
      <c r="V349" s="4">
        <v>0</v>
      </c>
      <c r="W349" s="4">
        <v>0</v>
      </c>
      <c r="X349" s="4" t="s">
        <v>1770</v>
      </c>
      <c r="Y349" s="4" t="s">
        <v>1771</v>
      </c>
    </row>
    <row r="350" s="4" customFormat="1" spans="1:25">
      <c r="A350" s="4" t="s">
        <v>1772</v>
      </c>
      <c r="B350" s="4" t="s">
        <v>26</v>
      </c>
      <c r="C350" s="4" t="s">
        <v>27</v>
      </c>
      <c r="D350" s="4" t="s">
        <v>1773</v>
      </c>
      <c r="E350" s="4" t="s">
        <v>1365</v>
      </c>
      <c r="F350" s="6">
        <v>45244</v>
      </c>
      <c r="G350" s="6">
        <v>45246</v>
      </c>
      <c r="H350" s="4">
        <v>1</v>
      </c>
      <c r="I350" s="4">
        <v>2</v>
      </c>
      <c r="J350" s="4">
        <v>2</v>
      </c>
      <c r="K350" s="4" t="s">
        <v>30</v>
      </c>
      <c r="L350" s="4">
        <v>2230</v>
      </c>
      <c r="M350" s="4">
        <v>2230</v>
      </c>
      <c r="N350" s="4" t="s">
        <v>1774</v>
      </c>
      <c r="O350" s="4" t="s">
        <v>1775</v>
      </c>
      <c r="P350" s="4" t="s">
        <v>33</v>
      </c>
      <c r="Q350" s="4">
        <v>0</v>
      </c>
      <c r="R350" s="7">
        <v>45009</v>
      </c>
      <c r="S350" s="6">
        <v>45249</v>
      </c>
      <c r="T350" s="4" t="s">
        <v>34</v>
      </c>
      <c r="U350" s="4">
        <v>2230</v>
      </c>
      <c r="V350" s="4">
        <v>0</v>
      </c>
      <c r="W350" s="4">
        <v>0</v>
      </c>
      <c r="X350" s="4" t="s">
        <v>1776</v>
      </c>
      <c r="Y350" s="4" t="s">
        <v>42</v>
      </c>
    </row>
    <row r="351" s="4" customFormat="1" spans="1:25">
      <c r="A351" s="4" t="s">
        <v>1777</v>
      </c>
      <c r="B351" s="4" t="s">
        <v>26</v>
      </c>
      <c r="C351" s="4" t="s">
        <v>27</v>
      </c>
      <c r="D351" s="4" t="s">
        <v>1778</v>
      </c>
      <c r="E351" s="4" t="s">
        <v>1779</v>
      </c>
      <c r="F351" s="6">
        <v>45245</v>
      </c>
      <c r="G351" s="6">
        <v>45246</v>
      </c>
      <c r="H351" s="4">
        <v>1</v>
      </c>
      <c r="I351" s="4">
        <v>1</v>
      </c>
      <c r="J351" s="4">
        <v>1</v>
      </c>
      <c r="K351" s="4" t="s">
        <v>30</v>
      </c>
      <c r="L351" s="4">
        <v>170</v>
      </c>
      <c r="M351" s="4">
        <v>170</v>
      </c>
      <c r="N351" s="4" t="s">
        <v>1780</v>
      </c>
      <c r="O351" s="4" t="s">
        <v>1775</v>
      </c>
      <c r="P351" s="4" t="s">
        <v>33</v>
      </c>
      <c r="Q351" s="4">
        <v>0</v>
      </c>
      <c r="R351" s="7">
        <v>45057</v>
      </c>
      <c r="S351" s="6">
        <v>45249</v>
      </c>
      <c r="T351" s="4" t="s">
        <v>34</v>
      </c>
      <c r="U351" s="4">
        <v>170</v>
      </c>
      <c r="V351" s="4">
        <v>0</v>
      </c>
      <c r="W351" s="4">
        <v>0</v>
      </c>
      <c r="X351" s="4" t="s">
        <v>1781</v>
      </c>
      <c r="Y351" s="4" t="s">
        <v>42</v>
      </c>
    </row>
    <row r="352" s="4" customFormat="1" spans="1:25">
      <c r="A352" s="4" t="s">
        <v>1777</v>
      </c>
      <c r="B352" s="4" t="s">
        <v>26</v>
      </c>
      <c r="C352" s="4" t="s">
        <v>43</v>
      </c>
      <c r="D352" s="4" t="s">
        <v>1778</v>
      </c>
      <c r="E352" s="4" t="s">
        <v>1779</v>
      </c>
      <c r="F352" s="6">
        <v>45245</v>
      </c>
      <c r="G352" s="6">
        <v>45246</v>
      </c>
      <c r="H352" s="4">
        <v>1</v>
      </c>
      <c r="I352" s="4">
        <v>1</v>
      </c>
      <c r="J352" s="4">
        <v>1</v>
      </c>
      <c r="K352" s="4" t="s">
        <v>30</v>
      </c>
      <c r="L352" s="4">
        <v>-170</v>
      </c>
      <c r="M352" s="4">
        <v>-170</v>
      </c>
      <c r="N352" s="4" t="s">
        <v>1780</v>
      </c>
      <c r="O352" s="4" t="s">
        <v>1775</v>
      </c>
      <c r="P352" s="4" t="s">
        <v>33</v>
      </c>
      <c r="Q352" s="4">
        <v>0</v>
      </c>
      <c r="R352" s="7">
        <v>45057</v>
      </c>
      <c r="S352" s="6">
        <v>45249</v>
      </c>
      <c r="T352" s="4" t="s">
        <v>34</v>
      </c>
      <c r="U352" s="4">
        <v>-170</v>
      </c>
      <c r="V352" s="4">
        <v>0</v>
      </c>
      <c r="W352" s="4">
        <v>0</v>
      </c>
      <c r="X352" s="4" t="s">
        <v>1781</v>
      </c>
      <c r="Y352" s="4" t="s">
        <v>42</v>
      </c>
    </row>
    <row r="353" s="4" customFormat="1" spans="1:25">
      <c r="A353" s="4" t="s">
        <v>1782</v>
      </c>
      <c r="B353" s="4" t="s">
        <v>26</v>
      </c>
      <c r="C353" s="4" t="s">
        <v>27</v>
      </c>
      <c r="D353" s="4" t="s">
        <v>1783</v>
      </c>
      <c r="E353" s="4" t="s">
        <v>1784</v>
      </c>
      <c r="F353" s="6">
        <v>45242</v>
      </c>
      <c r="G353" s="6">
        <v>45246</v>
      </c>
      <c r="H353" s="4">
        <v>1</v>
      </c>
      <c r="I353" s="4">
        <v>4</v>
      </c>
      <c r="J353" s="4">
        <v>4</v>
      </c>
      <c r="K353" s="4" t="s">
        <v>30</v>
      </c>
      <c r="L353" s="4">
        <v>8080</v>
      </c>
      <c r="M353" s="4">
        <v>8080</v>
      </c>
      <c r="N353" s="4" t="s">
        <v>1785</v>
      </c>
      <c r="O353" s="4" t="s">
        <v>1775</v>
      </c>
      <c r="P353" s="4" t="s">
        <v>33</v>
      </c>
      <c r="Q353" s="4">
        <v>0</v>
      </c>
      <c r="R353" s="7">
        <v>45076</v>
      </c>
      <c r="S353" s="6">
        <v>45249</v>
      </c>
      <c r="T353" s="4" t="s">
        <v>34</v>
      </c>
      <c r="U353" s="4">
        <v>8080</v>
      </c>
      <c r="V353" s="4">
        <v>0</v>
      </c>
      <c r="W353" s="4">
        <v>0</v>
      </c>
      <c r="X353" s="4" t="s">
        <v>1786</v>
      </c>
      <c r="Y353" s="4" t="s">
        <v>42</v>
      </c>
    </row>
    <row r="354" s="4" customFormat="1" spans="1:25">
      <c r="A354" s="4" t="s">
        <v>1782</v>
      </c>
      <c r="B354" s="4" t="s">
        <v>26</v>
      </c>
      <c r="C354" s="4" t="s">
        <v>43</v>
      </c>
      <c r="D354" s="4" t="s">
        <v>1783</v>
      </c>
      <c r="E354" s="4" t="s">
        <v>1784</v>
      </c>
      <c r="F354" s="6">
        <v>45242</v>
      </c>
      <c r="G354" s="6">
        <v>45246</v>
      </c>
      <c r="H354" s="4">
        <v>1</v>
      </c>
      <c r="I354" s="4">
        <v>4</v>
      </c>
      <c r="J354" s="4">
        <v>4</v>
      </c>
      <c r="K354" s="4" t="s">
        <v>30</v>
      </c>
      <c r="L354" s="4">
        <v>-8080</v>
      </c>
      <c r="M354" s="4">
        <v>-8080</v>
      </c>
      <c r="N354" s="4" t="s">
        <v>1785</v>
      </c>
      <c r="O354" s="4" t="s">
        <v>1775</v>
      </c>
      <c r="P354" s="4" t="s">
        <v>33</v>
      </c>
      <c r="Q354" s="4">
        <v>0</v>
      </c>
      <c r="R354" s="7">
        <v>45076</v>
      </c>
      <c r="S354" s="6">
        <v>45249</v>
      </c>
      <c r="T354" s="4" t="s">
        <v>34</v>
      </c>
      <c r="U354" s="4">
        <v>-8080</v>
      </c>
      <c r="V354" s="4">
        <v>0</v>
      </c>
      <c r="W354" s="4">
        <v>0</v>
      </c>
      <c r="X354" s="4" t="s">
        <v>1786</v>
      </c>
      <c r="Y354" s="4" t="s">
        <v>42</v>
      </c>
    </row>
    <row r="355" s="4" customFormat="1" spans="1:25">
      <c r="A355" s="4" t="s">
        <v>1787</v>
      </c>
      <c r="B355" s="4" t="s">
        <v>26</v>
      </c>
      <c r="C355" s="4" t="s">
        <v>27</v>
      </c>
      <c r="D355" s="4" t="s">
        <v>1788</v>
      </c>
      <c r="E355" s="4" t="s">
        <v>1789</v>
      </c>
      <c r="F355" s="6">
        <v>45244</v>
      </c>
      <c r="G355" s="6">
        <v>45246</v>
      </c>
      <c r="H355" s="4">
        <v>1</v>
      </c>
      <c r="I355" s="4">
        <v>2</v>
      </c>
      <c r="J355" s="4">
        <v>2</v>
      </c>
      <c r="K355" s="4" t="s">
        <v>30</v>
      </c>
      <c r="L355" s="4">
        <v>3100.84</v>
      </c>
      <c r="M355" s="4">
        <v>3100.84</v>
      </c>
      <c r="N355" s="4" t="s">
        <v>1790</v>
      </c>
      <c r="O355" s="4" t="s">
        <v>1775</v>
      </c>
      <c r="P355" s="4" t="s">
        <v>33</v>
      </c>
      <c r="Q355" s="4">
        <v>0</v>
      </c>
      <c r="R355" s="7">
        <v>45094.0000115741</v>
      </c>
      <c r="S355" s="6">
        <v>45249</v>
      </c>
      <c r="T355" s="4" t="s">
        <v>34</v>
      </c>
      <c r="U355" s="4">
        <v>3100.84</v>
      </c>
      <c r="V355" s="4">
        <v>0</v>
      </c>
      <c r="W355" s="4">
        <v>0</v>
      </c>
      <c r="X355" s="4" t="s">
        <v>1791</v>
      </c>
      <c r="Y355" s="4" t="s">
        <v>1792</v>
      </c>
    </row>
    <row r="356" s="4" customFormat="1" spans="1:25">
      <c r="A356" s="4" t="s">
        <v>1793</v>
      </c>
      <c r="B356" s="4" t="s">
        <v>26</v>
      </c>
      <c r="C356" s="4" t="s">
        <v>27</v>
      </c>
      <c r="D356" s="4" t="s">
        <v>1794</v>
      </c>
      <c r="E356" s="4" t="s">
        <v>1795</v>
      </c>
      <c r="F356" s="6">
        <v>45245</v>
      </c>
      <c r="G356" s="6">
        <v>45246</v>
      </c>
      <c r="H356" s="4">
        <v>1</v>
      </c>
      <c r="I356" s="4">
        <v>1</v>
      </c>
      <c r="J356" s="4">
        <v>1</v>
      </c>
      <c r="K356" s="4" t="s">
        <v>30</v>
      </c>
      <c r="L356" s="4">
        <v>7455.71</v>
      </c>
      <c r="M356" s="4">
        <v>7455.71</v>
      </c>
      <c r="N356" s="4" t="s">
        <v>1796</v>
      </c>
      <c r="O356" s="4" t="s">
        <v>1775</v>
      </c>
      <c r="P356" s="4" t="s">
        <v>33</v>
      </c>
      <c r="Q356" s="4">
        <v>0</v>
      </c>
      <c r="R356" s="7">
        <v>45104</v>
      </c>
      <c r="S356" s="6">
        <v>45249</v>
      </c>
      <c r="T356" s="4" t="s">
        <v>34</v>
      </c>
      <c r="U356" s="4">
        <v>7455.71</v>
      </c>
      <c r="V356" s="4">
        <v>0</v>
      </c>
      <c r="W356" s="4">
        <v>0</v>
      </c>
      <c r="X356" s="4" t="s">
        <v>1797</v>
      </c>
      <c r="Y356" s="4" t="s">
        <v>42</v>
      </c>
    </row>
    <row r="357" s="4" customFormat="1" spans="1:25">
      <c r="A357" s="4" t="s">
        <v>1798</v>
      </c>
      <c r="B357" s="4" t="s">
        <v>26</v>
      </c>
      <c r="C357" s="4" t="s">
        <v>27</v>
      </c>
      <c r="D357" s="4" t="s">
        <v>1794</v>
      </c>
      <c r="E357" s="4" t="s">
        <v>1799</v>
      </c>
      <c r="F357" s="6">
        <v>45245</v>
      </c>
      <c r="G357" s="6">
        <v>45246</v>
      </c>
      <c r="H357" s="4">
        <v>1</v>
      </c>
      <c r="I357" s="4">
        <v>1</v>
      </c>
      <c r="J357" s="4">
        <v>1</v>
      </c>
      <c r="K357" s="4" t="s">
        <v>30</v>
      </c>
      <c r="L357" s="4">
        <v>6551.98</v>
      </c>
      <c r="M357" s="4">
        <v>6551.98</v>
      </c>
      <c r="N357" s="4" t="s">
        <v>1796</v>
      </c>
      <c r="O357" s="4" t="s">
        <v>1775</v>
      </c>
      <c r="P357" s="4" t="s">
        <v>33</v>
      </c>
      <c r="Q357" s="4">
        <v>0</v>
      </c>
      <c r="R357" s="7">
        <v>45105.0000115741</v>
      </c>
      <c r="S357" s="6">
        <v>45249</v>
      </c>
      <c r="T357" s="4" t="s">
        <v>34</v>
      </c>
      <c r="U357" s="4">
        <v>6551.98</v>
      </c>
      <c r="V357" s="4">
        <v>0</v>
      </c>
      <c r="W357" s="4">
        <v>0</v>
      </c>
      <c r="X357" s="4" t="s">
        <v>1800</v>
      </c>
      <c r="Y357" s="4" t="s">
        <v>42</v>
      </c>
    </row>
    <row r="358" s="4" customFormat="1" spans="1:25">
      <c r="A358" s="4" t="s">
        <v>1798</v>
      </c>
      <c r="B358" s="4" t="s">
        <v>26</v>
      </c>
      <c r="C358" s="4" t="s">
        <v>43</v>
      </c>
      <c r="D358" s="4" t="s">
        <v>1794</v>
      </c>
      <c r="E358" s="4" t="s">
        <v>1799</v>
      </c>
      <c r="F358" s="6">
        <v>45245</v>
      </c>
      <c r="G358" s="6">
        <v>45246</v>
      </c>
      <c r="H358" s="4">
        <v>1</v>
      </c>
      <c r="I358" s="4">
        <v>1</v>
      </c>
      <c r="J358" s="4">
        <v>1</v>
      </c>
      <c r="K358" s="4" t="s">
        <v>30</v>
      </c>
      <c r="L358" s="4">
        <v>-6551.98</v>
      </c>
      <c r="M358" s="4">
        <v>-6551.98</v>
      </c>
      <c r="N358" s="4" t="s">
        <v>1796</v>
      </c>
      <c r="O358" s="4" t="s">
        <v>1775</v>
      </c>
      <c r="P358" s="4" t="s">
        <v>33</v>
      </c>
      <c r="Q358" s="4">
        <v>0</v>
      </c>
      <c r="R358" s="7">
        <v>45105.0000115741</v>
      </c>
      <c r="S358" s="6">
        <v>45249</v>
      </c>
      <c r="T358" s="4" t="s">
        <v>34</v>
      </c>
      <c r="U358" s="4">
        <v>-6551.98</v>
      </c>
      <c r="V358" s="4">
        <v>0</v>
      </c>
      <c r="W358" s="4">
        <v>0</v>
      </c>
      <c r="X358" s="4" t="s">
        <v>1800</v>
      </c>
      <c r="Y358" s="4" t="s">
        <v>42</v>
      </c>
    </row>
    <row r="359" s="4" customFormat="1" spans="1:25">
      <c r="A359" s="4" t="s">
        <v>1793</v>
      </c>
      <c r="B359" s="4" t="s">
        <v>26</v>
      </c>
      <c r="C359" s="4" t="s">
        <v>43</v>
      </c>
      <c r="D359" s="4" t="s">
        <v>1794</v>
      </c>
      <c r="E359" s="4" t="s">
        <v>1795</v>
      </c>
      <c r="F359" s="6">
        <v>45245</v>
      </c>
      <c r="G359" s="6">
        <v>45246</v>
      </c>
      <c r="H359" s="4">
        <v>1</v>
      </c>
      <c r="I359" s="4">
        <v>1</v>
      </c>
      <c r="J359" s="4">
        <v>1</v>
      </c>
      <c r="K359" s="4" t="s">
        <v>30</v>
      </c>
      <c r="L359" s="4">
        <v>-7455.71</v>
      </c>
      <c r="M359" s="4">
        <v>-7455.71</v>
      </c>
      <c r="N359" s="4" t="s">
        <v>1796</v>
      </c>
      <c r="O359" s="4" t="s">
        <v>1775</v>
      </c>
      <c r="P359" s="4" t="s">
        <v>33</v>
      </c>
      <c r="Q359" s="4">
        <v>0</v>
      </c>
      <c r="R359" s="7">
        <v>45104</v>
      </c>
      <c r="S359" s="6">
        <v>45249</v>
      </c>
      <c r="T359" s="4" t="s">
        <v>34</v>
      </c>
      <c r="U359" s="4">
        <v>-7455.71</v>
      </c>
      <c r="V359" s="4">
        <v>0</v>
      </c>
      <c r="W359" s="4">
        <v>0</v>
      </c>
      <c r="X359" s="4" t="s">
        <v>1797</v>
      </c>
      <c r="Y359" s="4" t="s">
        <v>42</v>
      </c>
    </row>
    <row r="360" s="4" customFormat="1" spans="1:25">
      <c r="A360" s="4" t="s">
        <v>1801</v>
      </c>
      <c r="B360" s="4" t="s">
        <v>26</v>
      </c>
      <c r="C360" s="4" t="s">
        <v>27</v>
      </c>
      <c r="D360" s="4" t="s">
        <v>1802</v>
      </c>
      <c r="E360" s="4" t="s">
        <v>1803</v>
      </c>
      <c r="F360" s="6">
        <v>45245</v>
      </c>
      <c r="G360" s="6">
        <v>45246</v>
      </c>
      <c r="H360" s="4">
        <v>1</v>
      </c>
      <c r="I360" s="4">
        <v>1</v>
      </c>
      <c r="J360" s="4">
        <v>1</v>
      </c>
      <c r="K360" s="4" t="s">
        <v>30</v>
      </c>
      <c r="L360" s="4">
        <v>918.62</v>
      </c>
      <c r="M360" s="4">
        <v>918.62</v>
      </c>
      <c r="N360" s="4" t="s">
        <v>1804</v>
      </c>
      <c r="O360" s="4" t="s">
        <v>1775</v>
      </c>
      <c r="P360" s="4" t="s">
        <v>33</v>
      </c>
      <c r="Q360" s="4">
        <v>0</v>
      </c>
      <c r="R360" s="7">
        <v>45114</v>
      </c>
      <c r="S360" s="6">
        <v>45249</v>
      </c>
      <c r="T360" s="4" t="s">
        <v>34</v>
      </c>
      <c r="U360" s="4">
        <v>918.62</v>
      </c>
      <c r="V360" s="4">
        <v>0</v>
      </c>
      <c r="W360" s="4">
        <v>0</v>
      </c>
      <c r="X360" s="4" t="s">
        <v>1805</v>
      </c>
      <c r="Y360" s="4" t="s">
        <v>1806</v>
      </c>
    </row>
    <row r="361" s="4" customFormat="1" spans="1:25">
      <c r="A361" s="4" t="s">
        <v>1807</v>
      </c>
      <c r="B361" s="4" t="s">
        <v>26</v>
      </c>
      <c r="C361" s="4" t="s">
        <v>27</v>
      </c>
      <c r="D361" s="4" t="s">
        <v>1808</v>
      </c>
      <c r="E361" s="4" t="s">
        <v>1809</v>
      </c>
      <c r="F361" s="6">
        <v>45244</v>
      </c>
      <c r="G361" s="6">
        <v>45246</v>
      </c>
      <c r="H361" s="4">
        <v>1</v>
      </c>
      <c r="I361" s="4">
        <v>2</v>
      </c>
      <c r="J361" s="4">
        <v>2</v>
      </c>
      <c r="K361" s="4" t="s">
        <v>30</v>
      </c>
      <c r="L361" s="4">
        <v>1757.62</v>
      </c>
      <c r="M361" s="4">
        <v>1757.62</v>
      </c>
      <c r="N361" s="4" t="s">
        <v>1810</v>
      </c>
      <c r="O361" s="4" t="s">
        <v>1775</v>
      </c>
      <c r="P361" s="4" t="s">
        <v>33</v>
      </c>
      <c r="Q361" s="4">
        <v>0</v>
      </c>
      <c r="R361" s="7">
        <v>45130</v>
      </c>
      <c r="S361" s="6">
        <v>45249</v>
      </c>
      <c r="T361" s="4" t="s">
        <v>34</v>
      </c>
      <c r="U361" s="4">
        <v>1757.62</v>
      </c>
      <c r="V361" s="4">
        <v>0</v>
      </c>
      <c r="W361" s="4">
        <v>0</v>
      </c>
      <c r="X361" s="4" t="s">
        <v>1811</v>
      </c>
      <c r="Y361" s="4" t="s">
        <v>42</v>
      </c>
    </row>
    <row r="362" s="4" customFormat="1" spans="1:25">
      <c r="A362" s="4" t="s">
        <v>1812</v>
      </c>
      <c r="B362" s="4" t="s">
        <v>26</v>
      </c>
      <c r="C362" s="4" t="s">
        <v>27</v>
      </c>
      <c r="D362" s="4" t="s">
        <v>1813</v>
      </c>
      <c r="E362" s="4" t="s">
        <v>1814</v>
      </c>
      <c r="F362" s="6">
        <v>45244</v>
      </c>
      <c r="G362" s="6">
        <v>45246</v>
      </c>
      <c r="H362" s="4">
        <v>1</v>
      </c>
      <c r="I362" s="4">
        <v>2</v>
      </c>
      <c r="J362" s="4">
        <v>2</v>
      </c>
      <c r="K362" s="4" t="s">
        <v>30</v>
      </c>
      <c r="L362" s="4">
        <v>1396.46</v>
      </c>
      <c r="M362" s="4">
        <v>1396.46</v>
      </c>
      <c r="N362" s="4" t="s">
        <v>1815</v>
      </c>
      <c r="O362" s="4" t="s">
        <v>1775</v>
      </c>
      <c r="P362" s="4" t="s">
        <v>33</v>
      </c>
      <c r="Q362" s="4">
        <v>0</v>
      </c>
      <c r="R362" s="7">
        <v>45153.0000115741</v>
      </c>
      <c r="S362" s="6">
        <v>45249</v>
      </c>
      <c r="T362" s="4" t="s">
        <v>34</v>
      </c>
      <c r="U362" s="4">
        <v>1396.46</v>
      </c>
      <c r="V362" s="4">
        <v>0</v>
      </c>
      <c r="W362" s="4">
        <v>0</v>
      </c>
      <c r="X362" s="4" t="s">
        <v>1816</v>
      </c>
      <c r="Y362" s="4" t="s">
        <v>1817</v>
      </c>
    </row>
    <row r="363" s="4" customFormat="1" spans="1:25">
      <c r="A363" s="4" t="s">
        <v>1818</v>
      </c>
      <c r="B363" s="4" t="s">
        <v>26</v>
      </c>
      <c r="C363" s="4" t="s">
        <v>27</v>
      </c>
      <c r="D363" s="4" t="s">
        <v>1819</v>
      </c>
      <c r="E363" s="4" t="s">
        <v>219</v>
      </c>
      <c r="F363" s="6">
        <v>45243</v>
      </c>
      <c r="G363" s="6">
        <v>45246</v>
      </c>
      <c r="H363" s="4">
        <v>1</v>
      </c>
      <c r="I363" s="4">
        <v>3</v>
      </c>
      <c r="J363" s="4">
        <v>3</v>
      </c>
      <c r="K363" s="4" t="s">
        <v>30</v>
      </c>
      <c r="L363" s="4">
        <v>694.44</v>
      </c>
      <c r="M363" s="4">
        <v>694.44</v>
      </c>
      <c r="N363" s="4" t="s">
        <v>1820</v>
      </c>
      <c r="O363" s="4" t="s">
        <v>1775</v>
      </c>
      <c r="P363" s="4" t="s">
        <v>33</v>
      </c>
      <c r="Q363" s="4">
        <v>0</v>
      </c>
      <c r="R363" s="7">
        <v>45156</v>
      </c>
      <c r="S363" s="6">
        <v>45249</v>
      </c>
      <c r="T363" s="4" t="s">
        <v>34</v>
      </c>
      <c r="U363" s="4">
        <v>694.44</v>
      </c>
      <c r="V363" s="4">
        <v>0</v>
      </c>
      <c r="W363" s="4">
        <v>0</v>
      </c>
      <c r="X363" s="4" t="s">
        <v>1821</v>
      </c>
      <c r="Y363" s="4" t="s">
        <v>1822</v>
      </c>
    </row>
    <row r="364" s="4" customFormat="1" spans="1:25">
      <c r="A364" s="4" t="s">
        <v>1823</v>
      </c>
      <c r="B364" s="4" t="s">
        <v>26</v>
      </c>
      <c r="C364" s="4" t="s">
        <v>27</v>
      </c>
      <c r="D364" s="4" t="s">
        <v>1824</v>
      </c>
      <c r="E364" s="4" t="s">
        <v>1825</v>
      </c>
      <c r="F364" s="6">
        <v>45244</v>
      </c>
      <c r="G364" s="6">
        <v>45246</v>
      </c>
      <c r="H364" s="4">
        <v>1</v>
      </c>
      <c r="I364" s="4">
        <v>2</v>
      </c>
      <c r="J364" s="4">
        <v>2</v>
      </c>
      <c r="K364" s="4" t="s">
        <v>30</v>
      </c>
      <c r="L364" s="4">
        <v>737.2</v>
      </c>
      <c r="M364" s="4">
        <v>737.2</v>
      </c>
      <c r="N364" s="4" t="s">
        <v>1826</v>
      </c>
      <c r="O364" s="4" t="s">
        <v>1775</v>
      </c>
      <c r="P364" s="4" t="s">
        <v>33</v>
      </c>
      <c r="Q364" s="4">
        <v>0</v>
      </c>
      <c r="R364" s="7">
        <v>45157.0000115741</v>
      </c>
      <c r="S364" s="6">
        <v>45249</v>
      </c>
      <c r="T364" s="4" t="s">
        <v>34</v>
      </c>
      <c r="U364" s="4">
        <v>737.2</v>
      </c>
      <c r="V364" s="4">
        <v>0</v>
      </c>
      <c r="W364" s="4">
        <v>0</v>
      </c>
      <c r="X364" s="4" t="s">
        <v>1827</v>
      </c>
      <c r="Y364" s="4" t="s">
        <v>1828</v>
      </c>
    </row>
    <row r="365" s="4" customFormat="1" spans="1:25">
      <c r="A365" s="4" t="s">
        <v>1829</v>
      </c>
      <c r="B365" s="4" t="s">
        <v>26</v>
      </c>
      <c r="C365" s="4" t="s">
        <v>27</v>
      </c>
      <c r="D365" s="4" t="s">
        <v>1830</v>
      </c>
      <c r="E365" s="4" t="s">
        <v>1199</v>
      </c>
      <c r="F365" s="6">
        <v>45244</v>
      </c>
      <c r="G365" s="6">
        <v>45246</v>
      </c>
      <c r="H365" s="4">
        <v>1</v>
      </c>
      <c r="I365" s="4">
        <v>2</v>
      </c>
      <c r="J365" s="4">
        <v>2</v>
      </c>
      <c r="K365" s="4" t="s">
        <v>30</v>
      </c>
      <c r="L365" s="4">
        <v>3536.86</v>
      </c>
      <c r="M365" s="4">
        <v>3536.86</v>
      </c>
      <c r="N365" s="4" t="s">
        <v>1831</v>
      </c>
      <c r="O365" s="4" t="s">
        <v>1775</v>
      </c>
      <c r="P365" s="4" t="s">
        <v>33</v>
      </c>
      <c r="Q365" s="4">
        <v>0</v>
      </c>
      <c r="R365" s="7">
        <v>45158.0000115741</v>
      </c>
      <c r="S365" s="6">
        <v>45249</v>
      </c>
      <c r="T365" s="4" t="s">
        <v>34</v>
      </c>
      <c r="U365" s="4">
        <v>3536.86</v>
      </c>
      <c r="V365" s="4">
        <v>0</v>
      </c>
      <c r="W365" s="4">
        <v>0</v>
      </c>
      <c r="X365" s="4" t="s">
        <v>1832</v>
      </c>
      <c r="Y365" s="4" t="s">
        <v>1833</v>
      </c>
    </row>
    <row r="366" s="4" customFormat="1" spans="1:25">
      <c r="A366" s="4" t="s">
        <v>1834</v>
      </c>
      <c r="B366" s="4" t="s">
        <v>26</v>
      </c>
      <c r="C366" s="4" t="s">
        <v>27</v>
      </c>
      <c r="D366" s="4" t="s">
        <v>1835</v>
      </c>
      <c r="E366" s="4" t="s">
        <v>1836</v>
      </c>
      <c r="F366" s="6">
        <v>45245</v>
      </c>
      <c r="G366" s="6">
        <v>45246</v>
      </c>
      <c r="H366" s="4">
        <v>1</v>
      </c>
      <c r="I366" s="4">
        <v>1</v>
      </c>
      <c r="J366" s="4">
        <v>1</v>
      </c>
      <c r="K366" s="4" t="s">
        <v>30</v>
      </c>
      <c r="L366" s="4">
        <v>994.3</v>
      </c>
      <c r="M366" s="4">
        <v>994.3</v>
      </c>
      <c r="N366" s="4" t="s">
        <v>1837</v>
      </c>
      <c r="O366" s="4" t="s">
        <v>1775</v>
      </c>
      <c r="P366" s="4" t="s">
        <v>33</v>
      </c>
      <c r="Q366" s="4">
        <v>0</v>
      </c>
      <c r="R366" s="7">
        <v>45172</v>
      </c>
      <c r="S366" s="6">
        <v>45249</v>
      </c>
      <c r="T366" s="4" t="s">
        <v>34</v>
      </c>
      <c r="U366" s="4">
        <v>994.3</v>
      </c>
      <c r="V366" s="4">
        <v>0</v>
      </c>
      <c r="W366" s="4">
        <v>0</v>
      </c>
      <c r="X366" s="4" t="s">
        <v>1838</v>
      </c>
      <c r="Y366" s="4" t="s">
        <v>42</v>
      </c>
    </row>
    <row r="367" s="4" customFormat="1" spans="1:25">
      <c r="A367" s="4" t="s">
        <v>1839</v>
      </c>
      <c r="B367" s="4" t="s">
        <v>26</v>
      </c>
      <c r="C367" s="4" t="s">
        <v>27</v>
      </c>
      <c r="D367" s="4" t="s">
        <v>1840</v>
      </c>
      <c r="E367" s="4" t="s">
        <v>1841</v>
      </c>
      <c r="F367" s="6">
        <v>45245</v>
      </c>
      <c r="G367" s="6">
        <v>45246</v>
      </c>
      <c r="H367" s="4">
        <v>1</v>
      </c>
      <c r="I367" s="4">
        <v>1</v>
      </c>
      <c r="J367" s="4">
        <v>1</v>
      </c>
      <c r="K367" s="4" t="s">
        <v>30</v>
      </c>
      <c r="L367" s="4">
        <v>112.82</v>
      </c>
      <c r="M367" s="4">
        <v>112.82</v>
      </c>
      <c r="N367" s="4" t="s">
        <v>1842</v>
      </c>
      <c r="O367" s="4" t="s">
        <v>1775</v>
      </c>
      <c r="P367" s="4" t="s">
        <v>33</v>
      </c>
      <c r="Q367" s="4">
        <v>0</v>
      </c>
      <c r="R367" s="7">
        <v>45176</v>
      </c>
      <c r="S367" s="6">
        <v>45249</v>
      </c>
      <c r="T367" s="4" t="s">
        <v>34</v>
      </c>
      <c r="U367" s="4">
        <v>112.82</v>
      </c>
      <c r="V367" s="4">
        <v>0</v>
      </c>
      <c r="W367" s="4">
        <v>0</v>
      </c>
      <c r="X367" s="4" t="s">
        <v>1843</v>
      </c>
      <c r="Y367" s="4" t="s">
        <v>1844</v>
      </c>
    </row>
    <row r="368" s="4" customFormat="1" spans="1:25">
      <c r="A368" s="4" t="s">
        <v>1845</v>
      </c>
      <c r="B368" s="4" t="s">
        <v>26</v>
      </c>
      <c r="C368" s="4" t="s">
        <v>27</v>
      </c>
      <c r="D368" s="4" t="s">
        <v>1846</v>
      </c>
      <c r="E368" s="4" t="s">
        <v>1847</v>
      </c>
      <c r="F368" s="6">
        <v>45244</v>
      </c>
      <c r="G368" s="6">
        <v>45246</v>
      </c>
      <c r="H368" s="4">
        <v>1</v>
      </c>
      <c r="I368" s="4">
        <v>2</v>
      </c>
      <c r="J368" s="4">
        <v>2</v>
      </c>
      <c r="K368" s="4" t="s">
        <v>30</v>
      </c>
      <c r="L368" s="4">
        <v>6671.3</v>
      </c>
      <c r="M368" s="4">
        <v>6671.3</v>
      </c>
      <c r="N368" s="4" t="s">
        <v>1848</v>
      </c>
      <c r="O368" s="4" t="s">
        <v>1775</v>
      </c>
      <c r="P368" s="4" t="s">
        <v>33</v>
      </c>
      <c r="Q368" s="4">
        <v>0</v>
      </c>
      <c r="R368" s="7">
        <v>45183.0000115741</v>
      </c>
      <c r="S368" s="6">
        <v>45249</v>
      </c>
      <c r="T368" s="4" t="s">
        <v>34</v>
      </c>
      <c r="U368" s="4">
        <v>6671.3</v>
      </c>
      <c r="V368" s="4">
        <v>0</v>
      </c>
      <c r="W368" s="4">
        <v>0</v>
      </c>
      <c r="X368" s="4" t="s">
        <v>1849</v>
      </c>
      <c r="Y368" s="4" t="s">
        <v>1850</v>
      </c>
    </row>
    <row r="369" s="4" customFormat="1" spans="1:25">
      <c r="A369" s="4" t="s">
        <v>1851</v>
      </c>
      <c r="B369" s="4" t="s">
        <v>26</v>
      </c>
      <c r="C369" s="4" t="s">
        <v>27</v>
      </c>
      <c r="D369" s="4" t="s">
        <v>1852</v>
      </c>
      <c r="E369" s="4" t="s">
        <v>326</v>
      </c>
      <c r="F369" s="6">
        <v>45239</v>
      </c>
      <c r="G369" s="6">
        <v>45246</v>
      </c>
      <c r="H369" s="4">
        <v>1</v>
      </c>
      <c r="I369" s="4">
        <v>7</v>
      </c>
      <c r="J369" s="4">
        <v>7</v>
      </c>
      <c r="K369" s="4" t="s">
        <v>30</v>
      </c>
      <c r="L369" s="4">
        <v>1648.01</v>
      </c>
      <c r="M369" s="4">
        <v>1648.01</v>
      </c>
      <c r="N369" s="4" t="s">
        <v>1853</v>
      </c>
      <c r="O369" s="4" t="s">
        <v>1775</v>
      </c>
      <c r="P369" s="4" t="s">
        <v>33</v>
      </c>
      <c r="Q369" s="4">
        <v>0</v>
      </c>
      <c r="R369" s="7">
        <v>45184.0000115741</v>
      </c>
      <c r="S369" s="6">
        <v>45249</v>
      </c>
      <c r="T369" s="4" t="s">
        <v>34</v>
      </c>
      <c r="U369" s="4">
        <v>1648.01</v>
      </c>
      <c r="V369" s="4">
        <v>0</v>
      </c>
      <c r="W369" s="4">
        <v>0</v>
      </c>
      <c r="X369" s="4" t="s">
        <v>1854</v>
      </c>
      <c r="Y369" s="4" t="s">
        <v>42</v>
      </c>
    </row>
    <row r="370" s="4" customFormat="1" spans="1:25">
      <c r="A370" s="4" t="s">
        <v>1855</v>
      </c>
      <c r="B370" s="4" t="s">
        <v>26</v>
      </c>
      <c r="C370" s="4" t="s">
        <v>27</v>
      </c>
      <c r="D370" s="4" t="s">
        <v>1856</v>
      </c>
      <c r="E370" s="4" t="s">
        <v>1857</v>
      </c>
      <c r="F370" s="6">
        <v>45241</v>
      </c>
      <c r="G370" s="6">
        <v>45246</v>
      </c>
      <c r="H370" s="4">
        <v>1</v>
      </c>
      <c r="I370" s="4">
        <v>5</v>
      </c>
      <c r="J370" s="4">
        <v>5</v>
      </c>
      <c r="K370" s="4" t="s">
        <v>30</v>
      </c>
      <c r="L370" s="4">
        <v>5242.3</v>
      </c>
      <c r="M370" s="4">
        <v>5242.3</v>
      </c>
      <c r="N370" s="4" t="s">
        <v>1858</v>
      </c>
      <c r="O370" s="4" t="s">
        <v>1775</v>
      </c>
      <c r="P370" s="4" t="s">
        <v>33</v>
      </c>
      <c r="Q370" s="4">
        <v>0</v>
      </c>
      <c r="R370" s="7">
        <v>45188</v>
      </c>
      <c r="S370" s="6">
        <v>45249</v>
      </c>
      <c r="T370" s="4" t="s">
        <v>34</v>
      </c>
      <c r="U370" s="4">
        <v>5242.3</v>
      </c>
      <c r="V370" s="4">
        <v>0</v>
      </c>
      <c r="W370" s="4">
        <v>0</v>
      </c>
      <c r="X370" s="4" t="s">
        <v>1859</v>
      </c>
      <c r="Y370" s="4" t="s">
        <v>1860</v>
      </c>
    </row>
    <row r="371" s="4" customFormat="1" spans="1:25">
      <c r="A371" s="4" t="s">
        <v>1861</v>
      </c>
      <c r="B371" s="4" t="s">
        <v>26</v>
      </c>
      <c r="C371" s="4" t="s">
        <v>27</v>
      </c>
      <c r="D371" s="4" t="s">
        <v>1862</v>
      </c>
      <c r="E371" s="4" t="s">
        <v>1863</v>
      </c>
      <c r="F371" s="6">
        <v>45243</v>
      </c>
      <c r="G371" s="6">
        <v>45246</v>
      </c>
      <c r="H371" s="4">
        <v>1</v>
      </c>
      <c r="I371" s="4">
        <v>3</v>
      </c>
      <c r="J371" s="4">
        <v>3</v>
      </c>
      <c r="K371" s="4" t="s">
        <v>30</v>
      </c>
      <c r="L371" s="4">
        <v>2921.82</v>
      </c>
      <c r="M371" s="4">
        <v>2921.82</v>
      </c>
      <c r="N371" s="4" t="s">
        <v>1864</v>
      </c>
      <c r="O371" s="4" t="s">
        <v>1775</v>
      </c>
      <c r="P371" s="4" t="s">
        <v>33</v>
      </c>
      <c r="Q371" s="4">
        <v>0</v>
      </c>
      <c r="R371" s="7">
        <v>45196</v>
      </c>
      <c r="S371" s="6">
        <v>45249</v>
      </c>
      <c r="T371" s="4" t="s">
        <v>34</v>
      </c>
      <c r="U371" s="4">
        <v>2921.82</v>
      </c>
      <c r="V371" s="4">
        <v>0</v>
      </c>
      <c r="W371" s="4">
        <v>0</v>
      </c>
      <c r="X371" s="4" t="s">
        <v>1865</v>
      </c>
      <c r="Y371" s="4" t="s">
        <v>1866</v>
      </c>
    </row>
    <row r="372" s="4" customFormat="1" spans="1:25">
      <c r="A372" s="4" t="s">
        <v>1867</v>
      </c>
      <c r="B372" s="4" t="s">
        <v>26</v>
      </c>
      <c r="C372" s="4" t="s">
        <v>27</v>
      </c>
      <c r="D372" s="4" t="s">
        <v>1697</v>
      </c>
      <c r="E372" s="4" t="s">
        <v>1868</v>
      </c>
      <c r="F372" s="6">
        <v>45245</v>
      </c>
      <c r="G372" s="6">
        <v>45246</v>
      </c>
      <c r="H372" s="4">
        <v>1</v>
      </c>
      <c r="I372" s="4">
        <v>1</v>
      </c>
      <c r="J372" s="4">
        <v>1</v>
      </c>
      <c r="K372" s="4" t="s">
        <v>30</v>
      </c>
      <c r="L372" s="4">
        <v>1061.94</v>
      </c>
      <c r="M372" s="4">
        <v>1061.94</v>
      </c>
      <c r="N372" s="4" t="s">
        <v>1869</v>
      </c>
      <c r="O372" s="4" t="s">
        <v>1775</v>
      </c>
      <c r="P372" s="4" t="s">
        <v>33</v>
      </c>
      <c r="Q372" s="4">
        <v>0</v>
      </c>
      <c r="R372" s="7">
        <v>45198</v>
      </c>
      <c r="S372" s="6">
        <v>45249</v>
      </c>
      <c r="T372" s="4" t="s">
        <v>34</v>
      </c>
      <c r="U372" s="4">
        <v>1061.94</v>
      </c>
      <c r="V372" s="4">
        <v>0</v>
      </c>
      <c r="W372" s="4">
        <v>0</v>
      </c>
      <c r="X372" s="4" t="s">
        <v>1870</v>
      </c>
      <c r="Y372" s="4" t="s">
        <v>42</v>
      </c>
    </row>
    <row r="373" s="4" customFormat="1" spans="1:25">
      <c r="A373" s="4" t="s">
        <v>1871</v>
      </c>
      <c r="B373" s="4" t="s">
        <v>26</v>
      </c>
      <c r="C373" s="4" t="s">
        <v>27</v>
      </c>
      <c r="D373" s="4" t="s">
        <v>1872</v>
      </c>
      <c r="E373" s="4" t="s">
        <v>1873</v>
      </c>
      <c r="F373" s="6">
        <v>45245</v>
      </c>
      <c r="G373" s="6">
        <v>45246</v>
      </c>
      <c r="H373" s="4">
        <v>1</v>
      </c>
      <c r="I373" s="4">
        <v>1</v>
      </c>
      <c r="J373" s="4">
        <v>1</v>
      </c>
      <c r="K373" s="4" t="s">
        <v>30</v>
      </c>
      <c r="L373" s="4">
        <v>384.37</v>
      </c>
      <c r="M373" s="4">
        <v>384.37</v>
      </c>
      <c r="N373" s="4" t="s">
        <v>1874</v>
      </c>
      <c r="O373" s="4" t="s">
        <v>1775</v>
      </c>
      <c r="P373" s="4" t="s">
        <v>33</v>
      </c>
      <c r="Q373" s="4">
        <v>0</v>
      </c>
      <c r="R373" s="7">
        <v>45198</v>
      </c>
      <c r="S373" s="6">
        <v>45249</v>
      </c>
      <c r="T373" s="4" t="s">
        <v>34</v>
      </c>
      <c r="U373" s="4">
        <v>384.37</v>
      </c>
      <c r="V373" s="4">
        <v>0</v>
      </c>
      <c r="W373" s="4">
        <v>0</v>
      </c>
      <c r="X373" s="4" t="s">
        <v>1875</v>
      </c>
      <c r="Y373" s="4" t="s">
        <v>42</v>
      </c>
    </row>
    <row r="374" s="4" customFormat="1" spans="1:25">
      <c r="A374" s="4" t="s">
        <v>1876</v>
      </c>
      <c r="B374" s="4" t="s">
        <v>26</v>
      </c>
      <c r="C374" s="4" t="s">
        <v>27</v>
      </c>
      <c r="D374" s="4" t="s">
        <v>1877</v>
      </c>
      <c r="E374" s="4" t="s">
        <v>1878</v>
      </c>
      <c r="F374" s="6">
        <v>45243</v>
      </c>
      <c r="G374" s="6">
        <v>45246</v>
      </c>
      <c r="H374" s="4">
        <v>1</v>
      </c>
      <c r="I374" s="4">
        <v>3</v>
      </c>
      <c r="J374" s="4">
        <v>3</v>
      </c>
      <c r="K374" s="4" t="s">
        <v>30</v>
      </c>
      <c r="L374" s="4">
        <v>1933.02</v>
      </c>
      <c r="M374" s="4">
        <v>1933.02</v>
      </c>
      <c r="N374" s="4" t="s">
        <v>1879</v>
      </c>
      <c r="O374" s="4" t="s">
        <v>1775</v>
      </c>
      <c r="P374" s="4" t="s">
        <v>33</v>
      </c>
      <c r="Q374" s="4">
        <v>0</v>
      </c>
      <c r="R374" s="7">
        <v>45200.0000115741</v>
      </c>
      <c r="S374" s="6">
        <v>45249</v>
      </c>
      <c r="T374" s="4" t="s">
        <v>34</v>
      </c>
      <c r="U374" s="4">
        <v>1933.02</v>
      </c>
      <c r="V374" s="4">
        <v>0</v>
      </c>
      <c r="W374" s="4">
        <v>0</v>
      </c>
      <c r="X374" s="4" t="s">
        <v>1880</v>
      </c>
      <c r="Y374" s="4" t="s">
        <v>42</v>
      </c>
    </row>
    <row r="375" s="4" customFormat="1" spans="1:25">
      <c r="A375" s="4" t="s">
        <v>1876</v>
      </c>
      <c r="B375" s="4" t="s">
        <v>26</v>
      </c>
      <c r="C375" s="4" t="s">
        <v>43</v>
      </c>
      <c r="D375" s="4" t="s">
        <v>1877</v>
      </c>
      <c r="E375" s="4" t="s">
        <v>1878</v>
      </c>
      <c r="F375" s="6">
        <v>45243</v>
      </c>
      <c r="G375" s="6">
        <v>45246</v>
      </c>
      <c r="H375" s="4">
        <v>1</v>
      </c>
      <c r="I375" s="4">
        <v>3</v>
      </c>
      <c r="J375" s="4">
        <v>3</v>
      </c>
      <c r="K375" s="4" t="s">
        <v>30</v>
      </c>
      <c r="L375" s="4">
        <v>-1933.02</v>
      </c>
      <c r="M375" s="4">
        <v>-1933.02</v>
      </c>
      <c r="N375" s="4" t="s">
        <v>1879</v>
      </c>
      <c r="O375" s="4" t="s">
        <v>1775</v>
      </c>
      <c r="P375" s="4" t="s">
        <v>33</v>
      </c>
      <c r="Q375" s="4">
        <v>0</v>
      </c>
      <c r="R375" s="7">
        <v>45200.0000115741</v>
      </c>
      <c r="S375" s="6">
        <v>45249</v>
      </c>
      <c r="T375" s="4" t="s">
        <v>34</v>
      </c>
      <c r="U375" s="4">
        <v>-1933.02</v>
      </c>
      <c r="V375" s="4">
        <v>0</v>
      </c>
      <c r="W375" s="4">
        <v>0</v>
      </c>
      <c r="X375" s="4" t="s">
        <v>1880</v>
      </c>
      <c r="Y375" s="4" t="s">
        <v>42</v>
      </c>
    </row>
    <row r="376" s="4" customFormat="1" spans="1:25">
      <c r="A376" s="4" t="s">
        <v>1845</v>
      </c>
      <c r="B376" s="4" t="s">
        <v>26</v>
      </c>
      <c r="C376" s="4" t="s">
        <v>43</v>
      </c>
      <c r="D376" s="4" t="s">
        <v>1846</v>
      </c>
      <c r="E376" s="4" t="s">
        <v>1847</v>
      </c>
      <c r="F376" s="6">
        <v>45244</v>
      </c>
      <c r="G376" s="6">
        <v>45246</v>
      </c>
      <c r="H376" s="4">
        <v>1</v>
      </c>
      <c r="I376" s="4">
        <v>2</v>
      </c>
      <c r="J376" s="4">
        <v>2</v>
      </c>
      <c r="K376" s="4" t="s">
        <v>30</v>
      </c>
      <c r="L376" s="4">
        <v>-6671.3</v>
      </c>
      <c r="M376" s="4">
        <v>-6671.3</v>
      </c>
      <c r="N376" s="4" t="s">
        <v>1848</v>
      </c>
      <c r="O376" s="4" t="s">
        <v>1775</v>
      </c>
      <c r="P376" s="4" t="s">
        <v>33</v>
      </c>
      <c r="Q376" s="4">
        <v>0</v>
      </c>
      <c r="R376" s="7">
        <v>45183.0000115741</v>
      </c>
      <c r="S376" s="6">
        <v>45249</v>
      </c>
      <c r="T376" s="4" t="s">
        <v>34</v>
      </c>
      <c r="U376" s="4">
        <v>-6671.3</v>
      </c>
      <c r="V376" s="4">
        <v>0</v>
      </c>
      <c r="W376" s="4">
        <v>0</v>
      </c>
      <c r="X376" s="4" t="s">
        <v>1849</v>
      </c>
      <c r="Y376" s="4" t="s">
        <v>1850</v>
      </c>
    </row>
    <row r="377" s="4" customFormat="1" spans="1:25">
      <c r="A377" s="4" t="s">
        <v>1881</v>
      </c>
      <c r="B377" s="4" t="s">
        <v>26</v>
      </c>
      <c r="C377" s="4" t="s">
        <v>27</v>
      </c>
      <c r="D377" s="4" t="s">
        <v>1882</v>
      </c>
      <c r="E377" s="4" t="s">
        <v>1883</v>
      </c>
      <c r="F377" s="6">
        <v>45244</v>
      </c>
      <c r="G377" s="6">
        <v>45246</v>
      </c>
      <c r="H377" s="4">
        <v>3</v>
      </c>
      <c r="I377" s="4">
        <v>2</v>
      </c>
      <c r="J377" s="4">
        <v>6</v>
      </c>
      <c r="K377" s="4" t="s">
        <v>30</v>
      </c>
      <c r="L377" s="4">
        <v>2405.97</v>
      </c>
      <c r="M377" s="4">
        <v>2405.97</v>
      </c>
      <c r="N377" s="4" t="s">
        <v>1884</v>
      </c>
      <c r="O377" s="4" t="s">
        <v>1775</v>
      </c>
      <c r="P377" s="4" t="s">
        <v>33</v>
      </c>
      <c r="Q377" s="4">
        <v>0</v>
      </c>
      <c r="R377" s="7">
        <v>45206</v>
      </c>
      <c r="S377" s="6">
        <v>45249</v>
      </c>
      <c r="T377" s="4" t="s">
        <v>34</v>
      </c>
      <c r="U377" s="4">
        <v>2405.97</v>
      </c>
      <c r="V377" s="4">
        <v>0</v>
      </c>
      <c r="W377" s="4">
        <v>0</v>
      </c>
      <c r="X377" s="4" t="s">
        <v>1885</v>
      </c>
      <c r="Y377" s="4" t="s">
        <v>42</v>
      </c>
    </row>
    <row r="378" s="4" customFormat="1" spans="1:25">
      <c r="A378" s="4" t="s">
        <v>1886</v>
      </c>
      <c r="B378" s="4" t="s">
        <v>26</v>
      </c>
      <c r="C378" s="4" t="s">
        <v>27</v>
      </c>
      <c r="D378" s="4" t="s">
        <v>1887</v>
      </c>
      <c r="E378" s="4" t="s">
        <v>877</v>
      </c>
      <c r="F378" s="6">
        <v>45244</v>
      </c>
      <c r="G378" s="6">
        <v>45246</v>
      </c>
      <c r="H378" s="4">
        <v>1</v>
      </c>
      <c r="I378" s="4">
        <v>2</v>
      </c>
      <c r="J378" s="4">
        <v>2</v>
      </c>
      <c r="K378" s="4" t="s">
        <v>30</v>
      </c>
      <c r="L378" s="4">
        <v>1025.34</v>
      </c>
      <c r="M378" s="4">
        <v>1025.34</v>
      </c>
      <c r="N378" s="4" t="s">
        <v>1888</v>
      </c>
      <c r="O378" s="4" t="s">
        <v>1775</v>
      </c>
      <c r="P378" s="4" t="s">
        <v>33</v>
      </c>
      <c r="Q378" s="4">
        <v>0</v>
      </c>
      <c r="R378" s="7">
        <v>45210</v>
      </c>
      <c r="S378" s="6">
        <v>45249</v>
      </c>
      <c r="T378" s="4" t="s">
        <v>34</v>
      </c>
      <c r="U378" s="4">
        <v>1025.34</v>
      </c>
      <c r="V378" s="4">
        <v>0</v>
      </c>
      <c r="W378" s="4">
        <v>0</v>
      </c>
      <c r="X378" s="4" t="s">
        <v>1889</v>
      </c>
      <c r="Y378" s="4" t="s">
        <v>1890</v>
      </c>
    </row>
    <row r="379" s="4" customFormat="1" spans="1:25">
      <c r="A379" s="4" t="s">
        <v>1891</v>
      </c>
      <c r="B379" s="4" t="s">
        <v>26</v>
      </c>
      <c r="C379" s="4" t="s">
        <v>27</v>
      </c>
      <c r="D379" s="4" t="s">
        <v>1471</v>
      </c>
      <c r="E379" s="4" t="s">
        <v>1892</v>
      </c>
      <c r="F379" s="6">
        <v>45244</v>
      </c>
      <c r="G379" s="6">
        <v>45246</v>
      </c>
      <c r="H379" s="4">
        <v>1</v>
      </c>
      <c r="I379" s="4">
        <v>2</v>
      </c>
      <c r="J379" s="4">
        <v>2</v>
      </c>
      <c r="K379" s="4" t="s">
        <v>30</v>
      </c>
      <c r="L379" s="4">
        <v>1981.26</v>
      </c>
      <c r="M379" s="4">
        <v>1981.26</v>
      </c>
      <c r="N379" s="4" t="s">
        <v>1893</v>
      </c>
      <c r="O379" s="4" t="s">
        <v>1775</v>
      </c>
      <c r="P379" s="4" t="s">
        <v>33</v>
      </c>
      <c r="Q379" s="4">
        <v>0</v>
      </c>
      <c r="R379" s="7">
        <v>45210</v>
      </c>
      <c r="S379" s="6">
        <v>45249</v>
      </c>
      <c r="T379" s="4" t="s">
        <v>34</v>
      </c>
      <c r="U379" s="4">
        <v>1981.26</v>
      </c>
      <c r="V379" s="4">
        <v>0</v>
      </c>
      <c r="W379" s="4">
        <v>0</v>
      </c>
      <c r="X379" s="4" t="s">
        <v>1894</v>
      </c>
      <c r="Y379" s="4" t="s">
        <v>1895</v>
      </c>
    </row>
    <row r="380" s="4" customFormat="1" spans="1:25">
      <c r="A380" s="4" t="s">
        <v>1896</v>
      </c>
      <c r="B380" s="4" t="s">
        <v>26</v>
      </c>
      <c r="C380" s="4" t="s">
        <v>27</v>
      </c>
      <c r="D380" s="4" t="s">
        <v>1897</v>
      </c>
      <c r="E380" s="4" t="s">
        <v>1898</v>
      </c>
      <c r="F380" s="6">
        <v>45239</v>
      </c>
      <c r="G380" s="6">
        <v>45246</v>
      </c>
      <c r="H380" s="4">
        <v>1</v>
      </c>
      <c r="I380" s="4">
        <v>7</v>
      </c>
      <c r="J380" s="4">
        <v>7</v>
      </c>
      <c r="K380" s="4" t="s">
        <v>30</v>
      </c>
      <c r="L380" s="4">
        <v>3410.61</v>
      </c>
      <c r="M380" s="4">
        <v>3410.61</v>
      </c>
      <c r="N380" s="4" t="s">
        <v>1899</v>
      </c>
      <c r="O380" s="4" t="s">
        <v>1775</v>
      </c>
      <c r="P380" s="4" t="s">
        <v>33</v>
      </c>
      <c r="Q380" s="4">
        <v>0</v>
      </c>
      <c r="R380" s="7">
        <v>45213</v>
      </c>
      <c r="S380" s="6">
        <v>45249</v>
      </c>
      <c r="T380" s="4" t="s">
        <v>34</v>
      </c>
      <c r="U380" s="4">
        <v>3410.61</v>
      </c>
      <c r="V380" s="4">
        <v>0</v>
      </c>
      <c r="W380" s="4">
        <v>0</v>
      </c>
      <c r="X380" s="4" t="s">
        <v>1900</v>
      </c>
      <c r="Y380" s="4" t="s">
        <v>1901</v>
      </c>
    </row>
    <row r="381" s="4" customFormat="1" spans="1:25">
      <c r="A381" s="4" t="s">
        <v>1902</v>
      </c>
      <c r="B381" s="4" t="s">
        <v>26</v>
      </c>
      <c r="C381" s="4" t="s">
        <v>27</v>
      </c>
      <c r="D381" s="4" t="s">
        <v>697</v>
      </c>
      <c r="E381" s="4" t="s">
        <v>698</v>
      </c>
      <c r="F381" s="6">
        <v>45243</v>
      </c>
      <c r="G381" s="6">
        <v>45246</v>
      </c>
      <c r="H381" s="4">
        <v>1</v>
      </c>
      <c r="I381" s="4">
        <v>3</v>
      </c>
      <c r="J381" s="4">
        <v>3</v>
      </c>
      <c r="K381" s="4" t="s">
        <v>30</v>
      </c>
      <c r="L381" s="4">
        <v>2022.9</v>
      </c>
      <c r="M381" s="4">
        <v>2022.9</v>
      </c>
      <c r="N381" s="4" t="s">
        <v>1903</v>
      </c>
      <c r="O381" s="4" t="s">
        <v>1775</v>
      </c>
      <c r="P381" s="4" t="s">
        <v>33</v>
      </c>
      <c r="Q381" s="4">
        <v>0</v>
      </c>
      <c r="R381" s="7">
        <v>45214.0000115741</v>
      </c>
      <c r="S381" s="6">
        <v>45249</v>
      </c>
      <c r="T381" s="4" t="s">
        <v>34</v>
      </c>
      <c r="U381" s="4">
        <v>2022.9</v>
      </c>
      <c r="V381" s="4">
        <v>0</v>
      </c>
      <c r="W381" s="4">
        <v>0</v>
      </c>
      <c r="X381" s="4" t="s">
        <v>1904</v>
      </c>
      <c r="Y381" s="4" t="s">
        <v>42</v>
      </c>
    </row>
    <row r="382" s="4" customFormat="1" spans="1:25">
      <c r="A382" s="4" t="s">
        <v>1905</v>
      </c>
      <c r="B382" s="4" t="s">
        <v>26</v>
      </c>
      <c r="C382" s="4" t="s">
        <v>27</v>
      </c>
      <c r="D382" s="4" t="s">
        <v>1906</v>
      </c>
      <c r="E382" s="4" t="s">
        <v>1907</v>
      </c>
      <c r="F382" s="6">
        <v>45244</v>
      </c>
      <c r="G382" s="6">
        <v>45246</v>
      </c>
      <c r="H382" s="4">
        <v>1</v>
      </c>
      <c r="I382" s="4">
        <v>2</v>
      </c>
      <c r="J382" s="4">
        <v>2</v>
      </c>
      <c r="K382" s="4" t="s">
        <v>30</v>
      </c>
      <c r="L382" s="4">
        <v>1931.92</v>
      </c>
      <c r="M382" s="4">
        <v>1931.92</v>
      </c>
      <c r="N382" s="4" t="s">
        <v>1908</v>
      </c>
      <c r="O382" s="4" t="s">
        <v>1775</v>
      </c>
      <c r="P382" s="4" t="s">
        <v>33</v>
      </c>
      <c r="Q382" s="4">
        <v>0</v>
      </c>
      <c r="R382" s="7">
        <v>45215.0000115741</v>
      </c>
      <c r="S382" s="6">
        <v>45249</v>
      </c>
      <c r="T382" s="4" t="s">
        <v>34</v>
      </c>
      <c r="U382" s="4">
        <v>1931.92</v>
      </c>
      <c r="V382" s="4">
        <v>0</v>
      </c>
      <c r="W382" s="4">
        <v>0</v>
      </c>
      <c r="X382" s="4" t="s">
        <v>1909</v>
      </c>
      <c r="Y382" s="4" t="s">
        <v>1910</v>
      </c>
    </row>
    <row r="383" s="4" customFormat="1" spans="1:25">
      <c r="A383" s="4" t="s">
        <v>1911</v>
      </c>
      <c r="B383" s="4" t="s">
        <v>26</v>
      </c>
      <c r="C383" s="4" t="s">
        <v>27</v>
      </c>
      <c r="D383" s="4" t="s">
        <v>1912</v>
      </c>
      <c r="E383" s="4" t="s">
        <v>99</v>
      </c>
      <c r="F383" s="6">
        <v>45245</v>
      </c>
      <c r="G383" s="6">
        <v>45246</v>
      </c>
      <c r="H383" s="4">
        <v>4</v>
      </c>
      <c r="I383" s="4">
        <v>1</v>
      </c>
      <c r="J383" s="4">
        <v>4</v>
      </c>
      <c r="K383" s="4" t="s">
        <v>30</v>
      </c>
      <c r="L383" s="4">
        <v>4183</v>
      </c>
      <c r="M383" s="4">
        <v>4183</v>
      </c>
      <c r="N383" s="4" t="s">
        <v>1913</v>
      </c>
      <c r="O383" s="4" t="s">
        <v>1775</v>
      </c>
      <c r="P383" s="4" t="s">
        <v>33</v>
      </c>
      <c r="Q383" s="4">
        <v>0</v>
      </c>
      <c r="R383" s="7">
        <v>45219</v>
      </c>
      <c r="S383" s="6">
        <v>45249</v>
      </c>
      <c r="T383" s="4" t="s">
        <v>34</v>
      </c>
      <c r="U383" s="4">
        <v>4183</v>
      </c>
      <c r="V383" s="4">
        <v>0</v>
      </c>
      <c r="W383" s="4">
        <v>0</v>
      </c>
      <c r="X383" s="4" t="s">
        <v>1914</v>
      </c>
      <c r="Y383" s="4" t="s">
        <v>42</v>
      </c>
    </row>
    <row r="384" s="4" customFormat="1" spans="1:25">
      <c r="A384" s="4" t="s">
        <v>1915</v>
      </c>
      <c r="B384" s="4" t="s">
        <v>26</v>
      </c>
      <c r="C384" s="4" t="s">
        <v>27</v>
      </c>
      <c r="D384" s="4" t="s">
        <v>1916</v>
      </c>
      <c r="E384" s="4" t="s">
        <v>1917</v>
      </c>
      <c r="F384" s="6">
        <v>45243</v>
      </c>
      <c r="G384" s="6">
        <v>45246</v>
      </c>
      <c r="H384" s="4">
        <v>1</v>
      </c>
      <c r="I384" s="4">
        <v>3</v>
      </c>
      <c r="J384" s="4">
        <v>3</v>
      </c>
      <c r="K384" s="4" t="s">
        <v>30</v>
      </c>
      <c r="L384" s="4">
        <v>887.37</v>
      </c>
      <c r="M384" s="4">
        <v>887.37</v>
      </c>
      <c r="N384" s="4" t="s">
        <v>1918</v>
      </c>
      <c r="O384" s="4" t="s">
        <v>1775</v>
      </c>
      <c r="P384" s="4" t="s">
        <v>33</v>
      </c>
      <c r="Q384" s="4">
        <v>0</v>
      </c>
      <c r="R384" s="7">
        <v>45219</v>
      </c>
      <c r="S384" s="6">
        <v>45249</v>
      </c>
      <c r="T384" s="4" t="s">
        <v>34</v>
      </c>
      <c r="U384" s="4">
        <v>887.37</v>
      </c>
      <c r="V384" s="4">
        <v>0</v>
      </c>
      <c r="W384" s="4">
        <v>0</v>
      </c>
      <c r="X384" s="4" t="s">
        <v>1919</v>
      </c>
      <c r="Y384" s="4" t="s">
        <v>42</v>
      </c>
    </row>
    <row r="385" s="4" customFormat="1" spans="1:25">
      <c r="A385" s="4" t="s">
        <v>1920</v>
      </c>
      <c r="B385" s="4" t="s">
        <v>26</v>
      </c>
      <c r="C385" s="4" t="s">
        <v>27</v>
      </c>
      <c r="D385" s="4" t="s">
        <v>1921</v>
      </c>
      <c r="E385" s="4" t="s">
        <v>1922</v>
      </c>
      <c r="F385" s="6">
        <v>45244</v>
      </c>
      <c r="G385" s="6">
        <v>45246</v>
      </c>
      <c r="H385" s="4">
        <v>2</v>
      </c>
      <c r="I385" s="4">
        <v>2</v>
      </c>
      <c r="J385" s="4">
        <v>4</v>
      </c>
      <c r="K385" s="4" t="s">
        <v>30</v>
      </c>
      <c r="L385" s="4">
        <v>1580.04</v>
      </c>
      <c r="M385" s="4">
        <v>1580.04</v>
      </c>
      <c r="N385" s="4" t="s">
        <v>1923</v>
      </c>
      <c r="O385" s="4" t="s">
        <v>1775</v>
      </c>
      <c r="P385" s="4" t="s">
        <v>33</v>
      </c>
      <c r="Q385" s="4">
        <v>0</v>
      </c>
      <c r="R385" s="7">
        <v>45221.0000115741</v>
      </c>
      <c r="S385" s="6">
        <v>45249</v>
      </c>
      <c r="T385" s="4" t="s">
        <v>34</v>
      </c>
      <c r="U385" s="4">
        <v>1580.04</v>
      </c>
      <c r="V385" s="4">
        <v>0</v>
      </c>
      <c r="W385" s="4">
        <v>0</v>
      </c>
      <c r="X385" s="4" t="s">
        <v>1924</v>
      </c>
      <c r="Y385" s="4" t="s">
        <v>1925</v>
      </c>
    </row>
    <row r="386" s="4" customFormat="1" spans="1:25">
      <c r="A386" s="4" t="s">
        <v>1926</v>
      </c>
      <c r="B386" s="4" t="s">
        <v>26</v>
      </c>
      <c r="C386" s="4" t="s">
        <v>27</v>
      </c>
      <c r="D386" s="4" t="s">
        <v>1927</v>
      </c>
      <c r="E386" s="4" t="s">
        <v>1732</v>
      </c>
      <c r="F386" s="6">
        <v>45243</v>
      </c>
      <c r="G386" s="6">
        <v>45246</v>
      </c>
      <c r="H386" s="4">
        <v>2</v>
      </c>
      <c r="I386" s="4">
        <v>3</v>
      </c>
      <c r="J386" s="4">
        <v>6</v>
      </c>
      <c r="K386" s="4" t="s">
        <v>30</v>
      </c>
      <c r="L386" s="4">
        <v>810.14</v>
      </c>
      <c r="M386" s="4">
        <v>810.14</v>
      </c>
      <c r="N386" s="4" t="s">
        <v>1928</v>
      </c>
      <c r="O386" s="4" t="s">
        <v>1775</v>
      </c>
      <c r="P386" s="4" t="s">
        <v>33</v>
      </c>
      <c r="Q386" s="4">
        <v>0</v>
      </c>
      <c r="R386" s="7">
        <v>45221.0000115741</v>
      </c>
      <c r="S386" s="6">
        <v>45249</v>
      </c>
      <c r="T386" s="4" t="s">
        <v>34</v>
      </c>
      <c r="U386" s="4">
        <v>810.14</v>
      </c>
      <c r="V386" s="4">
        <v>0</v>
      </c>
      <c r="W386" s="4">
        <v>0</v>
      </c>
      <c r="X386" s="4" t="s">
        <v>1929</v>
      </c>
      <c r="Y386" s="4" t="s">
        <v>1930</v>
      </c>
    </row>
    <row r="387" s="4" customFormat="1" spans="1:25">
      <c r="A387" s="4" t="s">
        <v>1931</v>
      </c>
      <c r="B387" s="4" t="s">
        <v>26</v>
      </c>
      <c r="C387" s="4" t="s">
        <v>27</v>
      </c>
      <c r="D387" s="4" t="s">
        <v>257</v>
      </c>
      <c r="E387" s="4" t="s">
        <v>1898</v>
      </c>
      <c r="F387" s="6">
        <v>45243</v>
      </c>
      <c r="G387" s="6">
        <v>45246</v>
      </c>
      <c r="H387" s="4">
        <v>1</v>
      </c>
      <c r="I387" s="4">
        <v>3</v>
      </c>
      <c r="J387" s="4">
        <v>3</v>
      </c>
      <c r="K387" s="4" t="s">
        <v>30</v>
      </c>
      <c r="L387" s="4">
        <v>1574.08</v>
      </c>
      <c r="M387" s="4">
        <v>1574.08</v>
      </c>
      <c r="N387" s="4" t="s">
        <v>1932</v>
      </c>
      <c r="O387" s="4" t="s">
        <v>1775</v>
      </c>
      <c r="P387" s="4" t="s">
        <v>33</v>
      </c>
      <c r="Q387" s="4">
        <v>0</v>
      </c>
      <c r="R387" s="7">
        <v>45222.0000115741</v>
      </c>
      <c r="S387" s="6">
        <v>45249</v>
      </c>
      <c r="T387" s="4" t="s">
        <v>34</v>
      </c>
      <c r="U387" s="4">
        <v>1574.08</v>
      </c>
      <c r="V387" s="4">
        <v>0</v>
      </c>
      <c r="W387" s="4">
        <v>0</v>
      </c>
      <c r="X387" s="4" t="s">
        <v>1933</v>
      </c>
      <c r="Y387" s="4" t="s">
        <v>42</v>
      </c>
    </row>
    <row r="388" s="4" customFormat="1" spans="1:25">
      <c r="A388" s="4" t="s">
        <v>1934</v>
      </c>
      <c r="B388" s="4" t="s">
        <v>26</v>
      </c>
      <c r="C388" s="4" t="s">
        <v>27</v>
      </c>
      <c r="D388" s="4" t="s">
        <v>1935</v>
      </c>
      <c r="E388" s="4" t="s">
        <v>1936</v>
      </c>
      <c r="F388" s="6">
        <v>45245</v>
      </c>
      <c r="G388" s="6">
        <v>45246</v>
      </c>
      <c r="H388" s="4">
        <v>1</v>
      </c>
      <c r="I388" s="4">
        <v>1</v>
      </c>
      <c r="J388" s="4">
        <v>1</v>
      </c>
      <c r="K388" s="4" t="s">
        <v>30</v>
      </c>
      <c r="L388" s="4">
        <v>1437.35</v>
      </c>
      <c r="M388" s="4">
        <v>1437.35</v>
      </c>
      <c r="N388" s="4" t="s">
        <v>1937</v>
      </c>
      <c r="O388" s="4" t="s">
        <v>1775</v>
      </c>
      <c r="P388" s="4" t="s">
        <v>33</v>
      </c>
      <c r="Q388" s="4">
        <v>0</v>
      </c>
      <c r="R388" s="7">
        <v>45222</v>
      </c>
      <c r="S388" s="6">
        <v>45249</v>
      </c>
      <c r="T388" s="4" t="s">
        <v>34</v>
      </c>
      <c r="U388" s="4">
        <v>1437.35</v>
      </c>
      <c r="V388" s="4">
        <v>0</v>
      </c>
      <c r="W388" s="4">
        <v>0</v>
      </c>
      <c r="X388" s="4" t="s">
        <v>1938</v>
      </c>
      <c r="Y388" s="4" t="s">
        <v>42</v>
      </c>
    </row>
    <row r="389" s="4" customFormat="1" spans="1:25">
      <c r="A389" s="4" t="s">
        <v>1934</v>
      </c>
      <c r="B389" s="4" t="s">
        <v>26</v>
      </c>
      <c r="C389" s="4" t="s">
        <v>43</v>
      </c>
      <c r="D389" s="4" t="s">
        <v>1935</v>
      </c>
      <c r="E389" s="4" t="s">
        <v>1936</v>
      </c>
      <c r="F389" s="6">
        <v>45245</v>
      </c>
      <c r="G389" s="6">
        <v>45246</v>
      </c>
      <c r="H389" s="4">
        <v>1</v>
      </c>
      <c r="I389" s="4">
        <v>1</v>
      </c>
      <c r="J389" s="4">
        <v>1</v>
      </c>
      <c r="K389" s="4" t="s">
        <v>30</v>
      </c>
      <c r="L389" s="4">
        <v>-1437.35</v>
      </c>
      <c r="M389" s="4">
        <v>-1437.35</v>
      </c>
      <c r="N389" s="4" t="s">
        <v>1937</v>
      </c>
      <c r="O389" s="4" t="s">
        <v>1775</v>
      </c>
      <c r="P389" s="4" t="s">
        <v>33</v>
      </c>
      <c r="Q389" s="4">
        <v>0</v>
      </c>
      <c r="R389" s="7">
        <v>45222</v>
      </c>
      <c r="S389" s="6">
        <v>45249</v>
      </c>
      <c r="T389" s="4" t="s">
        <v>34</v>
      </c>
      <c r="U389" s="4">
        <v>-1437.35</v>
      </c>
      <c r="V389" s="4">
        <v>0</v>
      </c>
      <c r="W389" s="4">
        <v>0</v>
      </c>
      <c r="X389" s="4" t="s">
        <v>1938</v>
      </c>
      <c r="Y389" s="4" t="s">
        <v>42</v>
      </c>
    </row>
    <row r="390" s="4" customFormat="1" spans="1:25">
      <c r="A390" s="4" t="s">
        <v>1939</v>
      </c>
      <c r="B390" s="4" t="s">
        <v>26</v>
      </c>
      <c r="C390" s="4" t="s">
        <v>27</v>
      </c>
      <c r="D390" s="4" t="s">
        <v>1940</v>
      </c>
      <c r="E390" s="4" t="s">
        <v>1941</v>
      </c>
      <c r="F390" s="6">
        <v>45244</v>
      </c>
      <c r="G390" s="6">
        <v>45246</v>
      </c>
      <c r="H390" s="4">
        <v>1</v>
      </c>
      <c r="I390" s="4">
        <v>2</v>
      </c>
      <c r="J390" s="4">
        <v>2</v>
      </c>
      <c r="K390" s="4" t="s">
        <v>30</v>
      </c>
      <c r="L390" s="4">
        <v>386.23</v>
      </c>
      <c r="M390" s="4">
        <v>386.23</v>
      </c>
      <c r="N390" s="4" t="s">
        <v>1942</v>
      </c>
      <c r="O390" s="4" t="s">
        <v>1775</v>
      </c>
      <c r="P390" s="4" t="s">
        <v>33</v>
      </c>
      <c r="Q390" s="4">
        <v>0</v>
      </c>
      <c r="R390" s="7">
        <v>45222</v>
      </c>
      <c r="S390" s="6">
        <v>45249</v>
      </c>
      <c r="T390" s="4" t="s">
        <v>34</v>
      </c>
      <c r="U390" s="4">
        <v>386.23</v>
      </c>
      <c r="V390" s="4">
        <v>0</v>
      </c>
      <c r="W390" s="4">
        <v>0</v>
      </c>
      <c r="X390" s="4" t="s">
        <v>1943</v>
      </c>
      <c r="Y390" s="4" t="s">
        <v>1944</v>
      </c>
    </row>
    <row r="391" s="4" customFormat="1" spans="1:25">
      <c r="A391" s="4" t="s">
        <v>1945</v>
      </c>
      <c r="B391" s="4" t="s">
        <v>26</v>
      </c>
      <c r="C391" s="4" t="s">
        <v>27</v>
      </c>
      <c r="D391" s="4" t="s">
        <v>1946</v>
      </c>
      <c r="E391" s="4" t="s">
        <v>1947</v>
      </c>
      <c r="F391" s="6">
        <v>45244</v>
      </c>
      <c r="G391" s="6">
        <v>45246</v>
      </c>
      <c r="H391" s="4">
        <v>1</v>
      </c>
      <c r="I391" s="4">
        <v>2</v>
      </c>
      <c r="J391" s="4">
        <v>2</v>
      </c>
      <c r="K391" s="4" t="s">
        <v>30</v>
      </c>
      <c r="L391" s="4">
        <v>5688.74</v>
      </c>
      <c r="M391" s="4">
        <v>5688.74</v>
      </c>
      <c r="N391" s="4" t="s">
        <v>1948</v>
      </c>
      <c r="O391" s="4" t="s">
        <v>1775</v>
      </c>
      <c r="P391" s="4" t="s">
        <v>33</v>
      </c>
      <c r="Q391" s="4">
        <v>0</v>
      </c>
      <c r="R391" s="7">
        <v>45223.0000115741</v>
      </c>
      <c r="S391" s="6">
        <v>45249</v>
      </c>
      <c r="T391" s="4" t="s">
        <v>34</v>
      </c>
      <c r="U391" s="4">
        <v>5688.74</v>
      </c>
      <c r="V391" s="4">
        <v>0</v>
      </c>
      <c r="W391" s="4">
        <v>0</v>
      </c>
      <c r="X391" s="4" t="s">
        <v>1949</v>
      </c>
      <c r="Y391" s="4" t="s">
        <v>1950</v>
      </c>
    </row>
    <row r="392" s="4" customFormat="1" spans="1:25">
      <c r="A392" s="4" t="s">
        <v>1951</v>
      </c>
      <c r="B392" s="4" t="s">
        <v>26</v>
      </c>
      <c r="C392" s="4" t="s">
        <v>27</v>
      </c>
      <c r="D392" s="4" t="s">
        <v>1952</v>
      </c>
      <c r="E392" s="4" t="s">
        <v>1953</v>
      </c>
      <c r="F392" s="6">
        <v>45244</v>
      </c>
      <c r="G392" s="6">
        <v>45246</v>
      </c>
      <c r="H392" s="4">
        <v>1</v>
      </c>
      <c r="I392" s="4">
        <v>2</v>
      </c>
      <c r="J392" s="4">
        <v>2</v>
      </c>
      <c r="K392" s="4" t="s">
        <v>30</v>
      </c>
      <c r="L392" s="4">
        <v>998.04</v>
      </c>
      <c r="M392" s="4">
        <v>998.04</v>
      </c>
      <c r="N392" s="4" t="s">
        <v>1954</v>
      </c>
      <c r="O392" s="4" t="s">
        <v>1775</v>
      </c>
      <c r="P392" s="4" t="s">
        <v>33</v>
      </c>
      <c r="Q392" s="4">
        <v>0</v>
      </c>
      <c r="R392" s="7">
        <v>45223</v>
      </c>
      <c r="S392" s="6">
        <v>45249</v>
      </c>
      <c r="T392" s="4" t="s">
        <v>34</v>
      </c>
      <c r="U392" s="4">
        <v>998.04</v>
      </c>
      <c r="V392" s="4">
        <v>0</v>
      </c>
      <c r="W392" s="4">
        <v>0</v>
      </c>
      <c r="X392" s="4" t="s">
        <v>1955</v>
      </c>
      <c r="Y392" s="4" t="s">
        <v>1956</v>
      </c>
    </row>
    <row r="393" s="4" customFormat="1" spans="1:25">
      <c r="A393" s="4" t="s">
        <v>1881</v>
      </c>
      <c r="B393" s="4" t="s">
        <v>26</v>
      </c>
      <c r="C393" s="4" t="s">
        <v>43</v>
      </c>
      <c r="D393" s="4" t="s">
        <v>1882</v>
      </c>
      <c r="E393" s="4" t="s">
        <v>1883</v>
      </c>
      <c r="F393" s="6">
        <v>45244</v>
      </c>
      <c r="G393" s="6">
        <v>45246</v>
      </c>
      <c r="H393" s="4">
        <v>3</v>
      </c>
      <c r="I393" s="4">
        <v>2</v>
      </c>
      <c r="J393" s="4">
        <v>6</v>
      </c>
      <c r="K393" s="4" t="s">
        <v>30</v>
      </c>
      <c r="L393" s="4">
        <v>-2405.97</v>
      </c>
      <c r="M393" s="4">
        <v>-2405.97</v>
      </c>
      <c r="N393" s="4" t="s">
        <v>1884</v>
      </c>
      <c r="O393" s="4" t="s">
        <v>1775</v>
      </c>
      <c r="P393" s="4" t="s">
        <v>33</v>
      </c>
      <c r="Q393" s="4">
        <v>0</v>
      </c>
      <c r="R393" s="7">
        <v>45206</v>
      </c>
      <c r="S393" s="6">
        <v>45249</v>
      </c>
      <c r="T393" s="4" t="s">
        <v>34</v>
      </c>
      <c r="U393" s="4">
        <v>-2405.97</v>
      </c>
      <c r="V393" s="4">
        <v>0</v>
      </c>
      <c r="W393" s="4">
        <v>0</v>
      </c>
      <c r="X393" s="4" t="s">
        <v>1885</v>
      </c>
      <c r="Y393" s="4" t="s">
        <v>42</v>
      </c>
    </row>
    <row r="394" s="4" customFormat="1" spans="1:25">
      <c r="A394" s="4" t="s">
        <v>1957</v>
      </c>
      <c r="B394" s="4" t="s">
        <v>26</v>
      </c>
      <c r="C394" s="4" t="s">
        <v>27</v>
      </c>
      <c r="D394" s="4" t="s">
        <v>241</v>
      </c>
      <c r="E394" s="4" t="s">
        <v>1958</v>
      </c>
      <c r="F394" s="6">
        <v>45245</v>
      </c>
      <c r="G394" s="6">
        <v>45246</v>
      </c>
      <c r="H394" s="4">
        <v>1</v>
      </c>
      <c r="I394" s="4">
        <v>1</v>
      </c>
      <c r="J394" s="4">
        <v>1</v>
      </c>
      <c r="K394" s="4" t="s">
        <v>30</v>
      </c>
      <c r="L394" s="4">
        <v>569.31</v>
      </c>
      <c r="M394" s="4">
        <v>569.31</v>
      </c>
      <c r="N394" s="4" t="s">
        <v>1959</v>
      </c>
      <c r="O394" s="4" t="s">
        <v>1775</v>
      </c>
      <c r="P394" s="4" t="s">
        <v>33</v>
      </c>
      <c r="Q394" s="4">
        <v>0</v>
      </c>
      <c r="R394" s="7">
        <v>45223</v>
      </c>
      <c r="S394" s="6">
        <v>45249</v>
      </c>
      <c r="T394" s="4" t="s">
        <v>34</v>
      </c>
      <c r="U394" s="4">
        <v>569.31</v>
      </c>
      <c r="V394" s="4">
        <v>0</v>
      </c>
      <c r="W394" s="4">
        <v>0</v>
      </c>
      <c r="X394" s="4" t="s">
        <v>1960</v>
      </c>
      <c r="Y394" s="4" t="s">
        <v>42</v>
      </c>
    </row>
    <row r="395" s="4" customFormat="1" spans="1:25">
      <c r="A395" s="4" t="s">
        <v>1961</v>
      </c>
      <c r="B395" s="4" t="s">
        <v>26</v>
      </c>
      <c r="C395" s="4" t="s">
        <v>27</v>
      </c>
      <c r="D395" s="4" t="s">
        <v>1962</v>
      </c>
      <c r="E395" s="4" t="s">
        <v>1963</v>
      </c>
      <c r="F395" s="6">
        <v>45244</v>
      </c>
      <c r="G395" s="6">
        <v>45246</v>
      </c>
      <c r="H395" s="4">
        <v>1</v>
      </c>
      <c r="I395" s="4">
        <v>2</v>
      </c>
      <c r="J395" s="4">
        <v>2</v>
      </c>
      <c r="K395" s="4" t="s">
        <v>30</v>
      </c>
      <c r="L395" s="4">
        <v>267.54</v>
      </c>
      <c r="M395" s="4">
        <v>267.54</v>
      </c>
      <c r="N395" s="4" t="s">
        <v>1964</v>
      </c>
      <c r="O395" s="4" t="s">
        <v>1775</v>
      </c>
      <c r="P395" s="4" t="s">
        <v>33</v>
      </c>
      <c r="Q395" s="4">
        <v>0</v>
      </c>
      <c r="R395" s="7">
        <v>45225</v>
      </c>
      <c r="S395" s="6">
        <v>45249</v>
      </c>
      <c r="T395" s="4" t="s">
        <v>34</v>
      </c>
      <c r="U395" s="4">
        <v>267.54</v>
      </c>
      <c r="V395" s="4">
        <v>0</v>
      </c>
      <c r="W395" s="4">
        <v>0</v>
      </c>
      <c r="X395" s="4" t="s">
        <v>1965</v>
      </c>
      <c r="Y395" s="4" t="s">
        <v>1966</v>
      </c>
    </row>
    <row r="396" s="4" customFormat="1" spans="1:25">
      <c r="A396" s="4" t="s">
        <v>1967</v>
      </c>
      <c r="B396" s="4" t="s">
        <v>26</v>
      </c>
      <c r="C396" s="4" t="s">
        <v>27</v>
      </c>
      <c r="D396" s="4" t="s">
        <v>1968</v>
      </c>
      <c r="E396" s="4" t="s">
        <v>654</v>
      </c>
      <c r="F396" s="6">
        <v>45244</v>
      </c>
      <c r="G396" s="6">
        <v>45246</v>
      </c>
      <c r="H396" s="4">
        <v>1</v>
      </c>
      <c r="I396" s="4">
        <v>2</v>
      </c>
      <c r="J396" s="4">
        <v>2</v>
      </c>
      <c r="K396" s="4" t="s">
        <v>30</v>
      </c>
      <c r="L396" s="4">
        <v>1005.74</v>
      </c>
      <c r="M396" s="4">
        <v>1005.74</v>
      </c>
      <c r="N396" s="4" t="s">
        <v>1969</v>
      </c>
      <c r="O396" s="4" t="s">
        <v>1775</v>
      </c>
      <c r="P396" s="4" t="s">
        <v>33</v>
      </c>
      <c r="Q396" s="4">
        <v>0</v>
      </c>
      <c r="R396" s="7">
        <v>45225.0000115741</v>
      </c>
      <c r="S396" s="6">
        <v>45249</v>
      </c>
      <c r="T396" s="4" t="s">
        <v>34</v>
      </c>
      <c r="U396" s="4">
        <v>1005.74</v>
      </c>
      <c r="V396" s="4">
        <v>0</v>
      </c>
      <c r="W396" s="4">
        <v>0</v>
      </c>
      <c r="X396" s="4" t="s">
        <v>1970</v>
      </c>
      <c r="Y396" s="4" t="s">
        <v>42</v>
      </c>
    </row>
    <row r="397" s="4" customFormat="1" spans="1:25">
      <c r="A397" s="4" t="s">
        <v>1971</v>
      </c>
      <c r="B397" s="4" t="s">
        <v>26</v>
      </c>
      <c r="C397" s="4" t="s">
        <v>27</v>
      </c>
      <c r="D397" s="4" t="s">
        <v>1972</v>
      </c>
      <c r="E397" s="4" t="s">
        <v>1973</v>
      </c>
      <c r="F397" s="6">
        <v>45245</v>
      </c>
      <c r="G397" s="6">
        <v>45246</v>
      </c>
      <c r="H397" s="4">
        <v>1</v>
      </c>
      <c r="I397" s="4">
        <v>1</v>
      </c>
      <c r="J397" s="4">
        <v>1</v>
      </c>
      <c r="K397" s="4" t="s">
        <v>30</v>
      </c>
      <c r="L397" s="4">
        <v>339.76</v>
      </c>
      <c r="M397" s="4">
        <v>339.76</v>
      </c>
      <c r="N397" s="4" t="s">
        <v>1974</v>
      </c>
      <c r="O397" s="4" t="s">
        <v>1775</v>
      </c>
      <c r="P397" s="4" t="s">
        <v>33</v>
      </c>
      <c r="Q397" s="4">
        <v>0</v>
      </c>
      <c r="R397" s="7">
        <v>45226.0000115741</v>
      </c>
      <c r="S397" s="6">
        <v>45249</v>
      </c>
      <c r="T397" s="4" t="s">
        <v>34</v>
      </c>
      <c r="U397" s="4">
        <v>339.76</v>
      </c>
      <c r="V397" s="4">
        <v>0</v>
      </c>
      <c r="W397" s="4">
        <v>0</v>
      </c>
      <c r="X397" s="4" t="s">
        <v>1975</v>
      </c>
      <c r="Y397" s="4" t="s">
        <v>1976</v>
      </c>
    </row>
    <row r="398" s="4" customFormat="1" spans="1:25">
      <c r="A398" s="4" t="s">
        <v>1977</v>
      </c>
      <c r="B398" s="4" t="s">
        <v>26</v>
      </c>
      <c r="C398" s="4" t="s">
        <v>27</v>
      </c>
      <c r="D398" s="4" t="s">
        <v>218</v>
      </c>
      <c r="E398" s="4" t="s">
        <v>219</v>
      </c>
      <c r="F398" s="6">
        <v>45244</v>
      </c>
      <c r="G398" s="6">
        <v>45246</v>
      </c>
      <c r="H398" s="4">
        <v>1</v>
      </c>
      <c r="I398" s="4">
        <v>2</v>
      </c>
      <c r="J398" s="4">
        <v>2</v>
      </c>
      <c r="K398" s="4" t="s">
        <v>30</v>
      </c>
      <c r="L398" s="4">
        <v>587.6</v>
      </c>
      <c r="M398" s="4">
        <v>587.6</v>
      </c>
      <c r="N398" s="4" t="s">
        <v>1978</v>
      </c>
      <c r="O398" s="4" t="s">
        <v>1775</v>
      </c>
      <c r="P398" s="4" t="s">
        <v>33</v>
      </c>
      <c r="Q398" s="4">
        <v>0</v>
      </c>
      <c r="R398" s="7">
        <v>45227</v>
      </c>
      <c r="S398" s="6">
        <v>45249</v>
      </c>
      <c r="T398" s="4" t="s">
        <v>34</v>
      </c>
      <c r="U398" s="4">
        <v>587.6</v>
      </c>
      <c r="V398" s="4">
        <v>0</v>
      </c>
      <c r="W398" s="4">
        <v>0</v>
      </c>
      <c r="X398" s="4" t="s">
        <v>1979</v>
      </c>
      <c r="Y398" s="4" t="s">
        <v>1980</v>
      </c>
    </row>
    <row r="399" s="4" customFormat="1" spans="1:25">
      <c r="A399" s="4" t="s">
        <v>1981</v>
      </c>
      <c r="B399" s="4" t="s">
        <v>26</v>
      </c>
      <c r="C399" s="4" t="s">
        <v>27</v>
      </c>
      <c r="D399" s="4" t="s">
        <v>1982</v>
      </c>
      <c r="E399" s="4" t="s">
        <v>453</v>
      </c>
      <c r="F399" s="6">
        <v>45245</v>
      </c>
      <c r="G399" s="6">
        <v>45246</v>
      </c>
      <c r="H399" s="4">
        <v>1</v>
      </c>
      <c r="I399" s="4">
        <v>1</v>
      </c>
      <c r="J399" s="4">
        <v>1</v>
      </c>
      <c r="K399" s="4" t="s">
        <v>30</v>
      </c>
      <c r="L399" s="4">
        <v>391.65</v>
      </c>
      <c r="M399" s="4">
        <v>391.65</v>
      </c>
      <c r="N399" s="4" t="s">
        <v>1983</v>
      </c>
      <c r="O399" s="4" t="s">
        <v>1775</v>
      </c>
      <c r="P399" s="4" t="s">
        <v>33</v>
      </c>
      <c r="Q399" s="4">
        <v>0</v>
      </c>
      <c r="R399" s="7">
        <v>45227</v>
      </c>
      <c r="S399" s="6">
        <v>45249</v>
      </c>
      <c r="T399" s="4" t="s">
        <v>34</v>
      </c>
      <c r="U399" s="4">
        <v>391.65</v>
      </c>
      <c r="V399" s="4">
        <v>0</v>
      </c>
      <c r="W399" s="4">
        <v>0</v>
      </c>
      <c r="X399" s="4" t="s">
        <v>1984</v>
      </c>
      <c r="Y399" s="4" t="s">
        <v>1985</v>
      </c>
    </row>
    <row r="400" s="4" customFormat="1" spans="1:25">
      <c r="A400" s="4" t="s">
        <v>1986</v>
      </c>
      <c r="B400" s="4" t="s">
        <v>26</v>
      </c>
      <c r="C400" s="4" t="s">
        <v>27</v>
      </c>
      <c r="D400" s="4" t="s">
        <v>865</v>
      </c>
      <c r="E400" s="4" t="s">
        <v>1987</v>
      </c>
      <c r="F400" s="6">
        <v>45242</v>
      </c>
      <c r="G400" s="6">
        <v>45246</v>
      </c>
      <c r="H400" s="4">
        <v>1</v>
      </c>
      <c r="I400" s="4">
        <v>4</v>
      </c>
      <c r="J400" s="4">
        <v>4</v>
      </c>
      <c r="K400" s="4" t="s">
        <v>30</v>
      </c>
      <c r="L400" s="4">
        <v>1616.18</v>
      </c>
      <c r="M400" s="4">
        <v>1616.18</v>
      </c>
      <c r="N400" s="4" t="s">
        <v>1988</v>
      </c>
      <c r="O400" s="4" t="s">
        <v>1775</v>
      </c>
      <c r="P400" s="4" t="s">
        <v>33</v>
      </c>
      <c r="Q400" s="4">
        <v>0</v>
      </c>
      <c r="R400" s="7">
        <v>45229.0000115741</v>
      </c>
      <c r="S400" s="6">
        <v>45249</v>
      </c>
      <c r="T400" s="4" t="s">
        <v>34</v>
      </c>
      <c r="U400" s="4">
        <v>1616.18</v>
      </c>
      <c r="V400" s="4">
        <v>0</v>
      </c>
      <c r="W400" s="4">
        <v>0</v>
      </c>
      <c r="X400" s="4" t="s">
        <v>1989</v>
      </c>
      <c r="Y400" s="4" t="s">
        <v>42</v>
      </c>
    </row>
    <row r="401" s="4" customFormat="1" spans="1:25">
      <c r="A401" s="4" t="s">
        <v>1990</v>
      </c>
      <c r="B401" s="4" t="s">
        <v>26</v>
      </c>
      <c r="C401" s="4" t="s">
        <v>27</v>
      </c>
      <c r="D401" s="4" t="s">
        <v>1991</v>
      </c>
      <c r="E401" s="4" t="s">
        <v>1992</v>
      </c>
      <c r="F401" s="6">
        <v>45240</v>
      </c>
      <c r="G401" s="6">
        <v>45246</v>
      </c>
      <c r="H401" s="4">
        <v>1</v>
      </c>
      <c r="I401" s="4">
        <v>6</v>
      </c>
      <c r="J401" s="4">
        <v>6</v>
      </c>
      <c r="K401" s="4" t="s">
        <v>30</v>
      </c>
      <c r="L401" s="4">
        <v>9601.54</v>
      </c>
      <c r="M401" s="4">
        <v>9601.54</v>
      </c>
      <c r="N401" s="4" t="s">
        <v>1993</v>
      </c>
      <c r="O401" s="4" t="s">
        <v>1775</v>
      </c>
      <c r="P401" s="4" t="s">
        <v>33</v>
      </c>
      <c r="Q401" s="4">
        <v>0</v>
      </c>
      <c r="R401" s="7">
        <v>45226</v>
      </c>
      <c r="S401" s="6">
        <v>45249</v>
      </c>
      <c r="T401" s="4" t="s">
        <v>34</v>
      </c>
      <c r="U401" s="4">
        <v>9601.54</v>
      </c>
      <c r="V401" s="4">
        <v>0</v>
      </c>
      <c r="W401" s="4">
        <v>0</v>
      </c>
      <c r="X401" s="4" t="s">
        <v>1994</v>
      </c>
      <c r="Y401" s="4" t="s">
        <v>1995</v>
      </c>
    </row>
    <row r="402" s="4" customFormat="1" spans="1:25">
      <c r="A402" s="4" t="s">
        <v>1996</v>
      </c>
      <c r="B402" s="4" t="s">
        <v>26</v>
      </c>
      <c r="C402" s="4" t="s">
        <v>27</v>
      </c>
      <c r="D402" s="4" t="s">
        <v>1997</v>
      </c>
      <c r="E402" s="4" t="s">
        <v>1998</v>
      </c>
      <c r="F402" s="6">
        <v>45243</v>
      </c>
      <c r="G402" s="6">
        <v>45246</v>
      </c>
      <c r="H402" s="4">
        <v>1</v>
      </c>
      <c r="I402" s="4">
        <v>3</v>
      </c>
      <c r="J402" s="4">
        <v>3</v>
      </c>
      <c r="K402" s="4" t="s">
        <v>30</v>
      </c>
      <c r="L402" s="4">
        <v>1938</v>
      </c>
      <c r="M402" s="4">
        <v>1938</v>
      </c>
      <c r="N402" s="4" t="s">
        <v>1999</v>
      </c>
      <c r="O402" s="4" t="s">
        <v>1775</v>
      </c>
      <c r="P402" s="4" t="s">
        <v>33</v>
      </c>
      <c r="Q402" s="4">
        <v>0</v>
      </c>
      <c r="R402" s="7">
        <v>45230.0000115741</v>
      </c>
      <c r="S402" s="6">
        <v>45249</v>
      </c>
      <c r="T402" s="4" t="s">
        <v>34</v>
      </c>
      <c r="U402" s="4">
        <v>1938</v>
      </c>
      <c r="V402" s="4">
        <v>0</v>
      </c>
      <c r="W402" s="4">
        <v>0</v>
      </c>
      <c r="X402" s="4" t="s">
        <v>2000</v>
      </c>
      <c r="Y402" s="4" t="s">
        <v>42</v>
      </c>
    </row>
    <row r="403" s="4" customFormat="1" spans="1:25">
      <c r="A403" s="4" t="s">
        <v>2001</v>
      </c>
      <c r="B403" s="4" t="s">
        <v>26</v>
      </c>
      <c r="C403" s="4" t="s">
        <v>27</v>
      </c>
      <c r="D403" s="4" t="s">
        <v>1997</v>
      </c>
      <c r="E403" s="4" t="s">
        <v>2002</v>
      </c>
      <c r="F403" s="6">
        <v>45244</v>
      </c>
      <c r="G403" s="6">
        <v>45246</v>
      </c>
      <c r="H403" s="4">
        <v>1</v>
      </c>
      <c r="I403" s="4">
        <v>2</v>
      </c>
      <c r="J403" s="4">
        <v>2</v>
      </c>
      <c r="K403" s="4" t="s">
        <v>30</v>
      </c>
      <c r="L403" s="4">
        <v>1797.69</v>
      </c>
      <c r="M403" s="4">
        <v>1797.69</v>
      </c>
      <c r="N403" s="4" t="s">
        <v>2003</v>
      </c>
      <c r="O403" s="4" t="s">
        <v>1775</v>
      </c>
      <c r="P403" s="4" t="s">
        <v>33</v>
      </c>
      <c r="Q403" s="4">
        <v>0</v>
      </c>
      <c r="R403" s="7">
        <v>45230</v>
      </c>
      <c r="S403" s="6">
        <v>45249</v>
      </c>
      <c r="T403" s="4" t="s">
        <v>34</v>
      </c>
      <c r="U403" s="4">
        <v>1797.69</v>
      </c>
      <c r="V403" s="4">
        <v>0</v>
      </c>
      <c r="W403" s="4">
        <v>0</v>
      </c>
      <c r="X403" s="4" t="s">
        <v>2004</v>
      </c>
      <c r="Y403" s="4" t="s">
        <v>2005</v>
      </c>
    </row>
    <row r="404" s="4" customFormat="1" spans="1:25">
      <c r="A404" s="4" t="s">
        <v>2006</v>
      </c>
      <c r="B404" s="4" t="s">
        <v>26</v>
      </c>
      <c r="C404" s="4" t="s">
        <v>27</v>
      </c>
      <c r="D404" s="4" t="s">
        <v>2007</v>
      </c>
      <c r="E404" s="4" t="s">
        <v>485</v>
      </c>
      <c r="F404" s="6">
        <v>45245</v>
      </c>
      <c r="G404" s="6">
        <v>45246</v>
      </c>
      <c r="H404" s="4">
        <v>1</v>
      </c>
      <c r="I404" s="4">
        <v>1</v>
      </c>
      <c r="J404" s="4">
        <v>1</v>
      </c>
      <c r="K404" s="4" t="s">
        <v>30</v>
      </c>
      <c r="L404" s="4">
        <v>603.82</v>
      </c>
      <c r="M404" s="4">
        <v>603.82</v>
      </c>
      <c r="N404" s="4" t="s">
        <v>2008</v>
      </c>
      <c r="O404" s="4" t="s">
        <v>1775</v>
      </c>
      <c r="P404" s="4" t="s">
        <v>33</v>
      </c>
      <c r="Q404" s="4">
        <v>0</v>
      </c>
      <c r="R404" s="7">
        <v>45230.0000115741</v>
      </c>
      <c r="S404" s="6">
        <v>45249</v>
      </c>
      <c r="T404" s="4" t="s">
        <v>34</v>
      </c>
      <c r="U404" s="4">
        <v>603.82</v>
      </c>
      <c r="V404" s="4">
        <v>0</v>
      </c>
      <c r="W404" s="4">
        <v>0</v>
      </c>
      <c r="X404" s="4" t="s">
        <v>2009</v>
      </c>
      <c r="Y404" s="4" t="s">
        <v>42</v>
      </c>
    </row>
    <row r="405" s="4" customFormat="1" spans="1:25">
      <c r="A405" s="4" t="s">
        <v>2010</v>
      </c>
      <c r="B405" s="4" t="s">
        <v>26</v>
      </c>
      <c r="C405" s="4" t="s">
        <v>27</v>
      </c>
      <c r="D405" s="4" t="s">
        <v>137</v>
      </c>
      <c r="E405" s="4" t="s">
        <v>138</v>
      </c>
      <c r="F405" s="6">
        <v>45245</v>
      </c>
      <c r="G405" s="6">
        <v>45246</v>
      </c>
      <c r="H405" s="4">
        <v>1</v>
      </c>
      <c r="I405" s="4">
        <v>1</v>
      </c>
      <c r="J405" s="4">
        <v>1</v>
      </c>
      <c r="K405" s="4" t="s">
        <v>30</v>
      </c>
      <c r="L405" s="4">
        <v>2227.87</v>
      </c>
      <c r="M405" s="4">
        <v>2227.87</v>
      </c>
      <c r="N405" s="4" t="s">
        <v>2011</v>
      </c>
      <c r="O405" s="4" t="s">
        <v>1775</v>
      </c>
      <c r="P405" s="4" t="s">
        <v>33</v>
      </c>
      <c r="Q405" s="4">
        <v>0</v>
      </c>
      <c r="R405" s="7">
        <v>45230</v>
      </c>
      <c r="S405" s="6">
        <v>45249</v>
      </c>
      <c r="T405" s="4" t="s">
        <v>34</v>
      </c>
      <c r="U405" s="4">
        <v>2227.87</v>
      </c>
      <c r="V405" s="4">
        <v>0</v>
      </c>
      <c r="W405" s="4">
        <v>0</v>
      </c>
      <c r="X405" s="4" t="s">
        <v>2012</v>
      </c>
      <c r="Y405" s="4" t="s">
        <v>311</v>
      </c>
    </row>
    <row r="406" s="4" customFormat="1" spans="1:25">
      <c r="A406" s="4" t="s">
        <v>2013</v>
      </c>
      <c r="B406" s="4" t="s">
        <v>26</v>
      </c>
      <c r="C406" s="4" t="s">
        <v>27</v>
      </c>
      <c r="D406" s="4" t="s">
        <v>1440</v>
      </c>
      <c r="E406" s="4" t="s">
        <v>925</v>
      </c>
      <c r="F406" s="6">
        <v>45244</v>
      </c>
      <c r="G406" s="6">
        <v>45246</v>
      </c>
      <c r="H406" s="4">
        <v>1</v>
      </c>
      <c r="I406" s="4">
        <v>2</v>
      </c>
      <c r="J406" s="4">
        <v>2</v>
      </c>
      <c r="K406" s="4" t="s">
        <v>30</v>
      </c>
      <c r="L406" s="4">
        <v>495.99</v>
      </c>
      <c r="M406" s="4">
        <v>495.99</v>
      </c>
      <c r="N406" s="4" t="s">
        <v>2014</v>
      </c>
      <c r="O406" s="4" t="s">
        <v>1775</v>
      </c>
      <c r="P406" s="4" t="s">
        <v>33</v>
      </c>
      <c r="Q406" s="4">
        <v>0</v>
      </c>
      <c r="R406" s="7">
        <v>45230.0000115741</v>
      </c>
      <c r="S406" s="6">
        <v>45249</v>
      </c>
      <c r="T406" s="4" t="s">
        <v>34</v>
      </c>
      <c r="U406" s="4">
        <v>495.99</v>
      </c>
      <c r="V406" s="4">
        <v>0</v>
      </c>
      <c r="W406" s="4">
        <v>0</v>
      </c>
      <c r="X406" s="4" t="s">
        <v>2015</v>
      </c>
      <c r="Y406" s="4" t="s">
        <v>42</v>
      </c>
    </row>
    <row r="407" s="4" customFormat="1" spans="1:25">
      <c r="A407" s="4" t="s">
        <v>2016</v>
      </c>
      <c r="B407" s="4" t="s">
        <v>26</v>
      </c>
      <c r="C407" s="4" t="s">
        <v>27</v>
      </c>
      <c r="D407" s="4" t="s">
        <v>887</v>
      </c>
      <c r="E407" s="4" t="s">
        <v>888</v>
      </c>
      <c r="F407" s="6">
        <v>45245</v>
      </c>
      <c r="G407" s="6">
        <v>45246</v>
      </c>
      <c r="H407" s="4">
        <v>1</v>
      </c>
      <c r="I407" s="4">
        <v>1</v>
      </c>
      <c r="J407" s="4">
        <v>1</v>
      </c>
      <c r="K407" s="4" t="s">
        <v>30</v>
      </c>
      <c r="L407" s="4">
        <v>316.51</v>
      </c>
      <c r="M407" s="4">
        <v>316.51</v>
      </c>
      <c r="N407" s="4" t="s">
        <v>2017</v>
      </c>
      <c r="O407" s="4" t="s">
        <v>1775</v>
      </c>
      <c r="P407" s="4" t="s">
        <v>33</v>
      </c>
      <c r="Q407" s="4">
        <v>0</v>
      </c>
      <c r="R407" s="7">
        <v>45230</v>
      </c>
      <c r="S407" s="6">
        <v>45249</v>
      </c>
      <c r="T407" s="4" t="s">
        <v>34</v>
      </c>
      <c r="U407" s="4">
        <v>316.51</v>
      </c>
      <c r="V407" s="4">
        <v>0</v>
      </c>
      <c r="W407" s="4">
        <v>0</v>
      </c>
      <c r="X407" s="4" t="s">
        <v>2018</v>
      </c>
      <c r="Y407" s="4" t="s">
        <v>2019</v>
      </c>
    </row>
    <row r="408" s="4" customFormat="1" spans="1:25">
      <c r="A408" s="4" t="s">
        <v>2020</v>
      </c>
      <c r="B408" s="4" t="s">
        <v>26</v>
      </c>
      <c r="C408" s="4" t="s">
        <v>27</v>
      </c>
      <c r="D408" s="4" t="s">
        <v>2021</v>
      </c>
      <c r="E408" s="4" t="s">
        <v>2022</v>
      </c>
      <c r="F408" s="6">
        <v>45243</v>
      </c>
      <c r="G408" s="6">
        <v>45246</v>
      </c>
      <c r="H408" s="4">
        <v>1</v>
      </c>
      <c r="I408" s="4">
        <v>3</v>
      </c>
      <c r="J408" s="4">
        <v>3</v>
      </c>
      <c r="K408" s="4" t="s">
        <v>30</v>
      </c>
      <c r="L408" s="4">
        <v>915.85</v>
      </c>
      <c r="M408" s="4">
        <v>915.85</v>
      </c>
      <c r="N408" s="4" t="s">
        <v>2023</v>
      </c>
      <c r="O408" s="4" t="s">
        <v>1775</v>
      </c>
      <c r="P408" s="4" t="s">
        <v>33</v>
      </c>
      <c r="Q408" s="4">
        <v>0</v>
      </c>
      <c r="R408" s="7">
        <v>45230.0000115741</v>
      </c>
      <c r="S408" s="6">
        <v>45249</v>
      </c>
      <c r="T408" s="4" t="s">
        <v>34</v>
      </c>
      <c r="U408" s="4">
        <v>915.85</v>
      </c>
      <c r="V408" s="4">
        <v>0</v>
      </c>
      <c r="W408" s="4">
        <v>0</v>
      </c>
      <c r="X408" s="4" t="s">
        <v>2024</v>
      </c>
      <c r="Y408" s="4" t="s">
        <v>2025</v>
      </c>
    </row>
    <row r="409" s="4" customFormat="1" spans="1:25">
      <c r="A409" s="4" t="s">
        <v>2026</v>
      </c>
      <c r="B409" s="4" t="s">
        <v>26</v>
      </c>
      <c r="C409" s="4" t="s">
        <v>27</v>
      </c>
      <c r="D409" s="4" t="s">
        <v>2027</v>
      </c>
      <c r="E409" s="4" t="s">
        <v>2028</v>
      </c>
      <c r="F409" s="6">
        <v>45244</v>
      </c>
      <c r="G409" s="6">
        <v>45246</v>
      </c>
      <c r="H409" s="4">
        <v>4</v>
      </c>
      <c r="I409" s="4">
        <v>2</v>
      </c>
      <c r="J409" s="4">
        <v>8</v>
      </c>
      <c r="K409" s="4" t="s">
        <v>30</v>
      </c>
      <c r="L409" s="4">
        <v>5668.84</v>
      </c>
      <c r="M409" s="4">
        <v>5668.84</v>
      </c>
      <c r="N409" s="4" t="s">
        <v>2029</v>
      </c>
      <c r="O409" s="4" t="s">
        <v>1775</v>
      </c>
      <c r="P409" s="4" t="s">
        <v>33</v>
      </c>
      <c r="Q409" s="4">
        <v>0</v>
      </c>
      <c r="R409" s="7">
        <v>45230</v>
      </c>
      <c r="S409" s="6">
        <v>45249</v>
      </c>
      <c r="T409" s="4" t="s">
        <v>34</v>
      </c>
      <c r="U409" s="4">
        <v>5668.84</v>
      </c>
      <c r="V409" s="4">
        <v>0</v>
      </c>
      <c r="W409" s="4">
        <v>0</v>
      </c>
      <c r="X409" s="4" t="s">
        <v>2030</v>
      </c>
      <c r="Y409" s="4" t="s">
        <v>2031</v>
      </c>
    </row>
    <row r="410" s="4" customFormat="1" spans="1:25">
      <c r="A410" s="4" t="s">
        <v>2032</v>
      </c>
      <c r="B410" s="4" t="s">
        <v>26</v>
      </c>
      <c r="C410" s="4" t="s">
        <v>27</v>
      </c>
      <c r="D410" s="4" t="s">
        <v>2033</v>
      </c>
      <c r="E410" s="4" t="s">
        <v>2034</v>
      </c>
      <c r="F410" s="6">
        <v>45245</v>
      </c>
      <c r="G410" s="6">
        <v>45246</v>
      </c>
      <c r="H410" s="4">
        <v>1</v>
      </c>
      <c r="I410" s="4">
        <v>1</v>
      </c>
      <c r="J410" s="4">
        <v>1</v>
      </c>
      <c r="K410" s="4" t="s">
        <v>30</v>
      </c>
      <c r="L410" s="4">
        <v>715.49</v>
      </c>
      <c r="M410" s="4">
        <v>715.49</v>
      </c>
      <c r="N410" s="4" t="s">
        <v>2035</v>
      </c>
      <c r="O410" s="4" t="s">
        <v>1775</v>
      </c>
      <c r="P410" s="4" t="s">
        <v>33</v>
      </c>
      <c r="Q410" s="4">
        <v>0</v>
      </c>
      <c r="R410" s="7">
        <v>45231.0000115741</v>
      </c>
      <c r="S410" s="6">
        <v>45249</v>
      </c>
      <c r="T410" s="4" t="s">
        <v>34</v>
      </c>
      <c r="U410" s="4">
        <v>715.49</v>
      </c>
      <c r="V410" s="4">
        <v>0</v>
      </c>
      <c r="W410" s="4">
        <v>0</v>
      </c>
      <c r="X410" s="4" t="s">
        <v>2036</v>
      </c>
      <c r="Y410" s="4" t="s">
        <v>42</v>
      </c>
    </row>
    <row r="411" s="4" customFormat="1" spans="1:25">
      <c r="A411" s="4" t="s">
        <v>2032</v>
      </c>
      <c r="B411" s="4" t="s">
        <v>26</v>
      </c>
      <c r="C411" s="4" t="s">
        <v>43</v>
      </c>
      <c r="D411" s="4" t="s">
        <v>2033</v>
      </c>
      <c r="E411" s="4" t="s">
        <v>2034</v>
      </c>
      <c r="F411" s="6">
        <v>45245</v>
      </c>
      <c r="G411" s="6">
        <v>45246</v>
      </c>
      <c r="H411" s="4">
        <v>1</v>
      </c>
      <c r="I411" s="4">
        <v>1</v>
      </c>
      <c r="J411" s="4">
        <v>1</v>
      </c>
      <c r="K411" s="4" t="s">
        <v>30</v>
      </c>
      <c r="L411" s="4">
        <v>-715.49</v>
      </c>
      <c r="M411" s="4">
        <v>-715.49</v>
      </c>
      <c r="N411" s="4" t="s">
        <v>2035</v>
      </c>
      <c r="O411" s="4" t="s">
        <v>1775</v>
      </c>
      <c r="P411" s="4" t="s">
        <v>33</v>
      </c>
      <c r="Q411" s="4">
        <v>0</v>
      </c>
      <c r="R411" s="7">
        <v>45231.0000115741</v>
      </c>
      <c r="S411" s="6">
        <v>45249</v>
      </c>
      <c r="T411" s="4" t="s">
        <v>34</v>
      </c>
      <c r="U411" s="4">
        <v>-715.49</v>
      </c>
      <c r="V411" s="4">
        <v>0</v>
      </c>
      <c r="W411" s="4">
        <v>0</v>
      </c>
      <c r="X411" s="4" t="s">
        <v>2036</v>
      </c>
      <c r="Y411" s="4" t="s">
        <v>42</v>
      </c>
    </row>
    <row r="412" s="4" customFormat="1" spans="1:25">
      <c r="A412" s="4" t="s">
        <v>2037</v>
      </c>
      <c r="B412" s="4" t="s">
        <v>26</v>
      </c>
      <c r="C412" s="4" t="s">
        <v>27</v>
      </c>
      <c r="D412" s="4" t="s">
        <v>381</v>
      </c>
      <c r="E412" s="4" t="s">
        <v>225</v>
      </c>
      <c r="F412" s="6">
        <v>45242</v>
      </c>
      <c r="G412" s="6">
        <v>45246</v>
      </c>
      <c r="H412" s="4">
        <v>1</v>
      </c>
      <c r="I412" s="4">
        <v>4</v>
      </c>
      <c r="J412" s="4">
        <v>4</v>
      </c>
      <c r="K412" s="4" t="s">
        <v>30</v>
      </c>
      <c r="L412" s="4">
        <v>6569.5</v>
      </c>
      <c r="M412" s="4">
        <v>6569.5</v>
      </c>
      <c r="N412" s="4" t="s">
        <v>2038</v>
      </c>
      <c r="O412" s="4" t="s">
        <v>1775</v>
      </c>
      <c r="P412" s="4" t="s">
        <v>33</v>
      </c>
      <c r="Q412" s="4">
        <v>0</v>
      </c>
      <c r="R412" s="7">
        <v>45231.0000115741</v>
      </c>
      <c r="S412" s="6">
        <v>45249</v>
      </c>
      <c r="T412" s="4" t="s">
        <v>34</v>
      </c>
      <c r="U412" s="4">
        <v>6569.5</v>
      </c>
      <c r="V412" s="4">
        <v>0</v>
      </c>
      <c r="W412" s="4">
        <v>0</v>
      </c>
      <c r="X412" s="4" t="s">
        <v>2039</v>
      </c>
      <c r="Y412" s="4" t="s">
        <v>42</v>
      </c>
    </row>
    <row r="413" s="4" customFormat="1" spans="1:25">
      <c r="A413" s="4" t="s">
        <v>2040</v>
      </c>
      <c r="B413" s="4" t="s">
        <v>26</v>
      </c>
      <c r="C413" s="4" t="s">
        <v>27</v>
      </c>
      <c r="D413" s="4" t="s">
        <v>817</v>
      </c>
      <c r="E413" s="4" t="s">
        <v>2041</v>
      </c>
      <c r="F413" s="6">
        <v>45245</v>
      </c>
      <c r="G413" s="6">
        <v>45246</v>
      </c>
      <c r="H413" s="4">
        <v>1</v>
      </c>
      <c r="I413" s="4">
        <v>1</v>
      </c>
      <c r="J413" s="4">
        <v>1</v>
      </c>
      <c r="K413" s="4" t="s">
        <v>30</v>
      </c>
      <c r="L413" s="4">
        <v>1170.23</v>
      </c>
      <c r="M413" s="4">
        <v>1170.23</v>
      </c>
      <c r="N413" s="4" t="s">
        <v>2042</v>
      </c>
      <c r="O413" s="4" t="s">
        <v>1775</v>
      </c>
      <c r="P413" s="4" t="s">
        <v>33</v>
      </c>
      <c r="Q413" s="4">
        <v>0</v>
      </c>
      <c r="R413" s="7">
        <v>45231</v>
      </c>
      <c r="S413" s="6">
        <v>45249</v>
      </c>
      <c r="T413" s="4" t="s">
        <v>34</v>
      </c>
      <c r="U413" s="4">
        <v>1170.23</v>
      </c>
      <c r="V413" s="4">
        <v>0</v>
      </c>
      <c r="W413" s="4">
        <v>0</v>
      </c>
      <c r="X413" s="4" t="s">
        <v>2043</v>
      </c>
      <c r="Y413" s="4" t="s">
        <v>2044</v>
      </c>
    </row>
    <row r="414" s="4" customFormat="1" spans="1:25">
      <c r="A414" s="4" t="s">
        <v>2045</v>
      </c>
      <c r="B414" s="4" t="s">
        <v>26</v>
      </c>
      <c r="C414" s="4" t="s">
        <v>27</v>
      </c>
      <c r="D414" s="4" t="s">
        <v>2046</v>
      </c>
      <c r="E414" s="4" t="s">
        <v>2047</v>
      </c>
      <c r="F414" s="6">
        <v>45244</v>
      </c>
      <c r="G414" s="6">
        <v>45246</v>
      </c>
      <c r="H414" s="4">
        <v>1</v>
      </c>
      <c r="I414" s="4">
        <v>2</v>
      </c>
      <c r="J414" s="4">
        <v>2</v>
      </c>
      <c r="K414" s="4" t="s">
        <v>30</v>
      </c>
      <c r="L414" s="4">
        <v>2009.9</v>
      </c>
      <c r="M414" s="4">
        <v>2009.9</v>
      </c>
      <c r="N414" s="4" t="s">
        <v>2048</v>
      </c>
      <c r="O414" s="4" t="s">
        <v>1775</v>
      </c>
      <c r="P414" s="4" t="s">
        <v>33</v>
      </c>
      <c r="Q414" s="4">
        <v>0</v>
      </c>
      <c r="R414" s="7">
        <v>45231</v>
      </c>
      <c r="S414" s="6">
        <v>45249</v>
      </c>
      <c r="T414" s="4" t="s">
        <v>34</v>
      </c>
      <c r="U414" s="4">
        <v>2009.9</v>
      </c>
      <c r="V414" s="4">
        <v>0</v>
      </c>
      <c r="W414" s="4">
        <v>0</v>
      </c>
      <c r="X414" s="4" t="s">
        <v>2049</v>
      </c>
      <c r="Y414" s="4" t="s">
        <v>42</v>
      </c>
    </row>
    <row r="415" s="4" customFormat="1" spans="1:25">
      <c r="A415" s="4" t="s">
        <v>2050</v>
      </c>
      <c r="B415" s="4" t="s">
        <v>26</v>
      </c>
      <c r="C415" s="4" t="s">
        <v>27</v>
      </c>
      <c r="D415" s="4" t="s">
        <v>2046</v>
      </c>
      <c r="E415" s="4" t="s">
        <v>2051</v>
      </c>
      <c r="F415" s="6">
        <v>45244</v>
      </c>
      <c r="G415" s="6">
        <v>45246</v>
      </c>
      <c r="H415" s="4">
        <v>1</v>
      </c>
      <c r="I415" s="4">
        <v>2</v>
      </c>
      <c r="J415" s="4">
        <v>2</v>
      </c>
      <c r="K415" s="4" t="s">
        <v>30</v>
      </c>
      <c r="L415" s="4">
        <v>1638.16</v>
      </c>
      <c r="M415" s="4">
        <v>1638.16</v>
      </c>
      <c r="N415" s="4" t="s">
        <v>2048</v>
      </c>
      <c r="O415" s="4" t="s">
        <v>1775</v>
      </c>
      <c r="P415" s="4" t="s">
        <v>33</v>
      </c>
      <c r="Q415" s="4">
        <v>0</v>
      </c>
      <c r="R415" s="7">
        <v>45231</v>
      </c>
      <c r="S415" s="6">
        <v>45249</v>
      </c>
      <c r="T415" s="4" t="s">
        <v>34</v>
      </c>
      <c r="U415" s="4">
        <v>1638.16</v>
      </c>
      <c r="V415" s="4">
        <v>0</v>
      </c>
      <c r="W415" s="4">
        <v>0</v>
      </c>
      <c r="X415" s="4" t="s">
        <v>2052</v>
      </c>
      <c r="Y415" s="4" t="s">
        <v>42</v>
      </c>
    </row>
    <row r="416" s="4" customFormat="1" spans="1:25">
      <c r="A416" s="4" t="s">
        <v>2053</v>
      </c>
      <c r="B416" s="4" t="s">
        <v>26</v>
      </c>
      <c r="C416" s="4" t="s">
        <v>27</v>
      </c>
      <c r="D416" s="4" t="s">
        <v>2054</v>
      </c>
      <c r="E416" s="4" t="s">
        <v>2055</v>
      </c>
      <c r="F416" s="6">
        <v>45245</v>
      </c>
      <c r="G416" s="6">
        <v>45246</v>
      </c>
      <c r="H416" s="4">
        <v>1</v>
      </c>
      <c r="I416" s="4">
        <v>1</v>
      </c>
      <c r="J416" s="4">
        <v>1</v>
      </c>
      <c r="K416" s="4" t="s">
        <v>30</v>
      </c>
      <c r="L416" s="4">
        <v>1687.12</v>
      </c>
      <c r="M416" s="4">
        <v>1687.12</v>
      </c>
      <c r="N416" s="4" t="s">
        <v>2056</v>
      </c>
      <c r="O416" s="4" t="s">
        <v>1775</v>
      </c>
      <c r="P416" s="4" t="s">
        <v>33</v>
      </c>
      <c r="Q416" s="4">
        <v>0</v>
      </c>
      <c r="R416" s="7">
        <v>45232.0000115741</v>
      </c>
      <c r="S416" s="6">
        <v>45249</v>
      </c>
      <c r="T416" s="4" t="s">
        <v>34</v>
      </c>
      <c r="U416" s="4">
        <v>1687.12</v>
      </c>
      <c r="V416" s="4">
        <v>0</v>
      </c>
      <c r="W416" s="4">
        <v>0</v>
      </c>
      <c r="X416" s="4" t="s">
        <v>2057</v>
      </c>
      <c r="Y416" s="4" t="s">
        <v>2058</v>
      </c>
    </row>
    <row r="417" s="4" customFormat="1" spans="1:25">
      <c r="A417" s="4" t="s">
        <v>2059</v>
      </c>
      <c r="B417" s="4" t="s">
        <v>26</v>
      </c>
      <c r="C417" s="4" t="s">
        <v>27</v>
      </c>
      <c r="D417" s="4" t="s">
        <v>2060</v>
      </c>
      <c r="E417" s="4" t="s">
        <v>2061</v>
      </c>
      <c r="F417" s="6">
        <v>45245</v>
      </c>
      <c r="G417" s="6">
        <v>45246</v>
      </c>
      <c r="H417" s="4">
        <v>1</v>
      </c>
      <c r="I417" s="4">
        <v>1</v>
      </c>
      <c r="J417" s="4">
        <v>1</v>
      </c>
      <c r="K417" s="4" t="s">
        <v>30</v>
      </c>
      <c r="L417" s="4">
        <v>484.58</v>
      </c>
      <c r="M417" s="4">
        <v>484.58</v>
      </c>
      <c r="N417" s="4" t="s">
        <v>2062</v>
      </c>
      <c r="O417" s="4" t="s">
        <v>1775</v>
      </c>
      <c r="P417" s="4" t="s">
        <v>33</v>
      </c>
      <c r="Q417" s="4">
        <v>0</v>
      </c>
      <c r="R417" s="7">
        <v>45232.0000115741</v>
      </c>
      <c r="S417" s="6">
        <v>45249</v>
      </c>
      <c r="T417" s="4" t="s">
        <v>34</v>
      </c>
      <c r="U417" s="4">
        <v>484.58</v>
      </c>
      <c r="V417" s="4">
        <v>0</v>
      </c>
      <c r="W417" s="4">
        <v>0</v>
      </c>
      <c r="X417" s="4" t="s">
        <v>2063</v>
      </c>
      <c r="Y417" s="4" t="s">
        <v>42</v>
      </c>
    </row>
    <row r="418" s="4" customFormat="1" spans="1:25">
      <c r="A418" s="4" t="s">
        <v>2064</v>
      </c>
      <c r="B418" s="4" t="s">
        <v>26</v>
      </c>
      <c r="C418" s="4" t="s">
        <v>27</v>
      </c>
      <c r="D418" s="4" t="s">
        <v>2065</v>
      </c>
      <c r="E418" s="4" t="s">
        <v>2066</v>
      </c>
      <c r="F418" s="6">
        <v>45243</v>
      </c>
      <c r="G418" s="6">
        <v>45246</v>
      </c>
      <c r="H418" s="4">
        <v>1</v>
      </c>
      <c r="I418" s="4">
        <v>3</v>
      </c>
      <c r="J418" s="4">
        <v>3</v>
      </c>
      <c r="K418" s="4" t="s">
        <v>30</v>
      </c>
      <c r="L418" s="4">
        <v>4828.92</v>
      </c>
      <c r="M418" s="4">
        <v>4828.92</v>
      </c>
      <c r="N418" s="4" t="s">
        <v>2067</v>
      </c>
      <c r="O418" s="4" t="s">
        <v>1775</v>
      </c>
      <c r="P418" s="4" t="s">
        <v>33</v>
      </c>
      <c r="Q418" s="4">
        <v>0</v>
      </c>
      <c r="R418" s="7">
        <v>45232.0000115741</v>
      </c>
      <c r="S418" s="6">
        <v>45249</v>
      </c>
      <c r="T418" s="4" t="s">
        <v>34</v>
      </c>
      <c r="U418" s="4">
        <v>4828.92</v>
      </c>
      <c r="V418" s="4">
        <v>0</v>
      </c>
      <c r="W418" s="4">
        <v>0</v>
      </c>
      <c r="X418" s="4" t="s">
        <v>2068</v>
      </c>
      <c r="Y418" s="4" t="s">
        <v>2069</v>
      </c>
    </row>
    <row r="419" s="4" customFormat="1" spans="1:25">
      <c r="A419" s="4" t="s">
        <v>2070</v>
      </c>
      <c r="B419" s="4" t="s">
        <v>26</v>
      </c>
      <c r="C419" s="4" t="s">
        <v>27</v>
      </c>
      <c r="D419" s="4" t="s">
        <v>2071</v>
      </c>
      <c r="E419" s="4" t="s">
        <v>969</v>
      </c>
      <c r="F419" s="6">
        <v>45245</v>
      </c>
      <c r="G419" s="6">
        <v>45246</v>
      </c>
      <c r="H419" s="4">
        <v>1</v>
      </c>
      <c r="I419" s="4">
        <v>1</v>
      </c>
      <c r="J419" s="4">
        <v>1</v>
      </c>
      <c r="K419" s="4" t="s">
        <v>30</v>
      </c>
      <c r="L419" s="4">
        <v>1261.02</v>
      </c>
      <c r="M419" s="4">
        <v>1261.02</v>
      </c>
      <c r="N419" s="4" t="s">
        <v>2072</v>
      </c>
      <c r="O419" s="4" t="s">
        <v>1775</v>
      </c>
      <c r="P419" s="4" t="s">
        <v>33</v>
      </c>
      <c r="Q419" s="4">
        <v>0</v>
      </c>
      <c r="R419" s="7">
        <v>45232.0000115741</v>
      </c>
      <c r="S419" s="6">
        <v>45249</v>
      </c>
      <c r="T419" s="4" t="s">
        <v>34</v>
      </c>
      <c r="U419" s="4">
        <v>1261.02</v>
      </c>
      <c r="V419" s="4">
        <v>0</v>
      </c>
      <c r="W419" s="4">
        <v>0</v>
      </c>
      <c r="X419" s="4" t="s">
        <v>2073</v>
      </c>
      <c r="Y419" s="4" t="s">
        <v>2074</v>
      </c>
    </row>
    <row r="420" s="4" customFormat="1" spans="1:25">
      <c r="A420" s="4" t="s">
        <v>2075</v>
      </c>
      <c r="B420" s="4" t="s">
        <v>26</v>
      </c>
      <c r="C420" s="4" t="s">
        <v>27</v>
      </c>
      <c r="D420" s="4" t="s">
        <v>2076</v>
      </c>
      <c r="E420" s="4" t="s">
        <v>2077</v>
      </c>
      <c r="F420" s="6">
        <v>45245</v>
      </c>
      <c r="G420" s="6">
        <v>45246</v>
      </c>
      <c r="H420" s="4">
        <v>1</v>
      </c>
      <c r="I420" s="4">
        <v>1</v>
      </c>
      <c r="J420" s="4">
        <v>1</v>
      </c>
      <c r="K420" s="4" t="s">
        <v>30</v>
      </c>
      <c r="L420" s="4">
        <v>502.09</v>
      </c>
      <c r="M420" s="4">
        <v>502.09</v>
      </c>
      <c r="N420" s="4" t="s">
        <v>2078</v>
      </c>
      <c r="O420" s="4" t="s">
        <v>1775</v>
      </c>
      <c r="P420" s="4" t="s">
        <v>33</v>
      </c>
      <c r="Q420" s="4">
        <v>0</v>
      </c>
      <c r="R420" s="7">
        <v>45232.0000115741</v>
      </c>
      <c r="S420" s="6">
        <v>45249</v>
      </c>
      <c r="T420" s="4" t="s">
        <v>34</v>
      </c>
      <c r="U420" s="4">
        <v>502.09</v>
      </c>
      <c r="V420" s="4">
        <v>0</v>
      </c>
      <c r="W420" s="4">
        <v>0</v>
      </c>
      <c r="X420" s="4" t="s">
        <v>2079</v>
      </c>
      <c r="Y420" s="4" t="s">
        <v>2080</v>
      </c>
    </row>
    <row r="421" s="4" customFormat="1" spans="1:25">
      <c r="A421" s="4" t="s">
        <v>2081</v>
      </c>
      <c r="B421" s="4" t="s">
        <v>26</v>
      </c>
      <c r="C421" s="4" t="s">
        <v>27</v>
      </c>
      <c r="D421" s="4" t="s">
        <v>500</v>
      </c>
      <c r="E421" s="4" t="s">
        <v>2082</v>
      </c>
      <c r="F421" s="6">
        <v>45243</v>
      </c>
      <c r="G421" s="6">
        <v>45246</v>
      </c>
      <c r="H421" s="4">
        <v>1</v>
      </c>
      <c r="I421" s="4">
        <v>3</v>
      </c>
      <c r="J421" s="4">
        <v>3</v>
      </c>
      <c r="K421" s="4" t="s">
        <v>30</v>
      </c>
      <c r="L421" s="4">
        <v>1207.83</v>
      </c>
      <c r="M421" s="4">
        <v>1207.83</v>
      </c>
      <c r="N421" s="4" t="s">
        <v>2083</v>
      </c>
      <c r="O421" s="4" t="s">
        <v>1775</v>
      </c>
      <c r="P421" s="4" t="s">
        <v>33</v>
      </c>
      <c r="Q421" s="4">
        <v>0</v>
      </c>
      <c r="R421" s="7">
        <v>45232.0000115741</v>
      </c>
      <c r="S421" s="6">
        <v>45249</v>
      </c>
      <c r="T421" s="4" t="s">
        <v>34</v>
      </c>
      <c r="U421" s="4">
        <v>1207.83</v>
      </c>
      <c r="V421" s="4">
        <v>0</v>
      </c>
      <c r="W421" s="4">
        <v>0</v>
      </c>
      <c r="X421" s="4" t="s">
        <v>2084</v>
      </c>
      <c r="Y421" s="4" t="s">
        <v>42</v>
      </c>
    </row>
    <row r="422" s="4" customFormat="1" spans="1:25">
      <c r="A422" s="4" t="s">
        <v>2085</v>
      </c>
      <c r="B422" s="4" t="s">
        <v>26</v>
      </c>
      <c r="C422" s="4" t="s">
        <v>27</v>
      </c>
      <c r="D422" s="4" t="s">
        <v>604</v>
      </c>
      <c r="E422" s="4" t="s">
        <v>2086</v>
      </c>
      <c r="F422" s="6">
        <v>45245</v>
      </c>
      <c r="G422" s="6">
        <v>45246</v>
      </c>
      <c r="H422" s="4">
        <v>1</v>
      </c>
      <c r="I422" s="4">
        <v>1</v>
      </c>
      <c r="J422" s="4">
        <v>1</v>
      </c>
      <c r="K422" s="4" t="s">
        <v>30</v>
      </c>
      <c r="L422" s="4">
        <v>871.02</v>
      </c>
      <c r="M422" s="4">
        <v>871.02</v>
      </c>
      <c r="N422" s="4" t="s">
        <v>2087</v>
      </c>
      <c r="O422" s="4" t="s">
        <v>1775</v>
      </c>
      <c r="P422" s="4" t="s">
        <v>33</v>
      </c>
      <c r="Q422" s="4">
        <v>0</v>
      </c>
      <c r="R422" s="7">
        <v>45232.0000115741</v>
      </c>
      <c r="S422" s="6">
        <v>45249</v>
      </c>
      <c r="T422" s="4" t="s">
        <v>34</v>
      </c>
      <c r="U422" s="4">
        <v>871.02</v>
      </c>
      <c r="V422" s="4">
        <v>0</v>
      </c>
      <c r="W422" s="4">
        <v>0</v>
      </c>
      <c r="X422" s="4" t="s">
        <v>2088</v>
      </c>
      <c r="Y422" s="4" t="s">
        <v>42</v>
      </c>
    </row>
    <row r="423" s="4" customFormat="1" spans="1:25">
      <c r="A423" s="4" t="s">
        <v>2089</v>
      </c>
      <c r="B423" s="4" t="s">
        <v>26</v>
      </c>
      <c r="C423" s="4" t="s">
        <v>27</v>
      </c>
      <c r="D423" s="4" t="s">
        <v>2090</v>
      </c>
      <c r="E423" s="4" t="s">
        <v>2091</v>
      </c>
      <c r="F423" s="6">
        <v>45245</v>
      </c>
      <c r="G423" s="6">
        <v>45246</v>
      </c>
      <c r="H423" s="4">
        <v>1</v>
      </c>
      <c r="I423" s="4">
        <v>1</v>
      </c>
      <c r="J423" s="4">
        <v>1</v>
      </c>
      <c r="K423" s="4" t="s">
        <v>30</v>
      </c>
      <c r="L423" s="4">
        <v>1008.42</v>
      </c>
      <c r="M423" s="4">
        <v>1008.42</v>
      </c>
      <c r="N423" s="4" t="s">
        <v>2092</v>
      </c>
      <c r="O423" s="4" t="s">
        <v>1775</v>
      </c>
      <c r="P423" s="4" t="s">
        <v>33</v>
      </c>
      <c r="Q423" s="4">
        <v>0</v>
      </c>
      <c r="R423" s="7">
        <v>45232</v>
      </c>
      <c r="S423" s="6">
        <v>45249</v>
      </c>
      <c r="T423" s="4" t="s">
        <v>34</v>
      </c>
      <c r="U423" s="4">
        <v>1008.42</v>
      </c>
      <c r="V423" s="4">
        <v>0</v>
      </c>
      <c r="W423" s="4">
        <v>0</v>
      </c>
      <c r="X423" s="4" t="s">
        <v>2093</v>
      </c>
      <c r="Y423" s="4" t="s">
        <v>42</v>
      </c>
    </row>
    <row r="424" s="4" customFormat="1" spans="1:25">
      <c r="A424" s="4" t="s">
        <v>2094</v>
      </c>
      <c r="B424" s="4" t="s">
        <v>26</v>
      </c>
      <c r="C424" s="4" t="s">
        <v>27</v>
      </c>
      <c r="D424" s="4" t="s">
        <v>2090</v>
      </c>
      <c r="E424" s="4" t="s">
        <v>2091</v>
      </c>
      <c r="F424" s="6">
        <v>45245</v>
      </c>
      <c r="G424" s="6">
        <v>45246</v>
      </c>
      <c r="H424" s="4">
        <v>1</v>
      </c>
      <c r="I424" s="4">
        <v>1</v>
      </c>
      <c r="J424" s="4">
        <v>1</v>
      </c>
      <c r="K424" s="4" t="s">
        <v>30</v>
      </c>
      <c r="L424" s="4">
        <v>1008.42</v>
      </c>
      <c r="M424" s="4">
        <v>1008.42</v>
      </c>
      <c r="N424" s="4" t="s">
        <v>2092</v>
      </c>
      <c r="O424" s="4" t="s">
        <v>1775</v>
      </c>
      <c r="P424" s="4" t="s">
        <v>33</v>
      </c>
      <c r="Q424" s="4">
        <v>0</v>
      </c>
      <c r="R424" s="7">
        <v>45232.0000115741</v>
      </c>
      <c r="S424" s="6">
        <v>45249</v>
      </c>
      <c r="T424" s="4" t="s">
        <v>34</v>
      </c>
      <c r="U424" s="4">
        <v>1008.42</v>
      </c>
      <c r="V424" s="4">
        <v>0</v>
      </c>
      <c r="W424" s="4">
        <v>0</v>
      </c>
      <c r="X424" s="4" t="s">
        <v>2095</v>
      </c>
      <c r="Y424" s="4" t="s">
        <v>2096</v>
      </c>
    </row>
    <row r="425" s="4" customFormat="1" spans="1:25">
      <c r="A425" s="4" t="s">
        <v>2089</v>
      </c>
      <c r="B425" s="4" t="s">
        <v>26</v>
      </c>
      <c r="C425" s="4" t="s">
        <v>43</v>
      </c>
      <c r="D425" s="4" t="s">
        <v>2090</v>
      </c>
      <c r="E425" s="4" t="s">
        <v>2091</v>
      </c>
      <c r="F425" s="6">
        <v>45245</v>
      </c>
      <c r="G425" s="6">
        <v>45246</v>
      </c>
      <c r="H425" s="4">
        <v>1</v>
      </c>
      <c r="I425" s="4">
        <v>1</v>
      </c>
      <c r="J425" s="4">
        <v>1</v>
      </c>
      <c r="K425" s="4" t="s">
        <v>30</v>
      </c>
      <c r="L425" s="4">
        <v>-1008.42</v>
      </c>
      <c r="M425" s="4">
        <v>-1008.42</v>
      </c>
      <c r="N425" s="4" t="s">
        <v>2092</v>
      </c>
      <c r="O425" s="4" t="s">
        <v>1775</v>
      </c>
      <c r="P425" s="4" t="s">
        <v>33</v>
      </c>
      <c r="Q425" s="4">
        <v>0</v>
      </c>
      <c r="R425" s="7">
        <v>45232</v>
      </c>
      <c r="S425" s="6">
        <v>45249</v>
      </c>
      <c r="T425" s="4" t="s">
        <v>34</v>
      </c>
      <c r="U425" s="4">
        <v>-1008.42</v>
      </c>
      <c r="V425" s="4">
        <v>0</v>
      </c>
      <c r="W425" s="4">
        <v>0</v>
      </c>
      <c r="X425" s="4" t="s">
        <v>2093</v>
      </c>
      <c r="Y425" s="4" t="s">
        <v>42</v>
      </c>
    </row>
    <row r="426" s="4" customFormat="1" spans="1:25">
      <c r="A426" s="4" t="s">
        <v>2097</v>
      </c>
      <c r="B426" s="4" t="s">
        <v>26</v>
      </c>
      <c r="C426" s="4" t="s">
        <v>27</v>
      </c>
      <c r="D426" s="4" t="s">
        <v>2098</v>
      </c>
      <c r="E426" s="4" t="s">
        <v>120</v>
      </c>
      <c r="F426" s="6">
        <v>45245</v>
      </c>
      <c r="G426" s="6">
        <v>45246</v>
      </c>
      <c r="H426" s="4">
        <v>1</v>
      </c>
      <c r="I426" s="4">
        <v>1</v>
      </c>
      <c r="J426" s="4">
        <v>1</v>
      </c>
      <c r="K426" s="4" t="s">
        <v>30</v>
      </c>
      <c r="L426" s="4">
        <v>1115.6</v>
      </c>
      <c r="M426" s="4">
        <v>1115.6</v>
      </c>
      <c r="N426" s="4" t="s">
        <v>2099</v>
      </c>
      <c r="O426" s="4" t="s">
        <v>1775</v>
      </c>
      <c r="P426" s="4" t="s">
        <v>33</v>
      </c>
      <c r="Q426" s="4">
        <v>0</v>
      </c>
      <c r="R426" s="7">
        <v>45232</v>
      </c>
      <c r="S426" s="6">
        <v>45249</v>
      </c>
      <c r="T426" s="4" t="s">
        <v>34</v>
      </c>
      <c r="U426" s="4">
        <v>1115.6</v>
      </c>
      <c r="V426" s="4">
        <v>0</v>
      </c>
      <c r="W426" s="4">
        <v>0</v>
      </c>
      <c r="X426" s="4" t="s">
        <v>2100</v>
      </c>
      <c r="Y426" s="4" t="s">
        <v>2101</v>
      </c>
    </row>
    <row r="427" s="4" customFormat="1" spans="1:25">
      <c r="A427" s="4" t="s">
        <v>2102</v>
      </c>
      <c r="B427" s="4" t="s">
        <v>26</v>
      </c>
      <c r="C427" s="4" t="s">
        <v>27</v>
      </c>
      <c r="D427" s="4" t="s">
        <v>2103</v>
      </c>
      <c r="E427" s="4" t="s">
        <v>2104</v>
      </c>
      <c r="F427" s="6">
        <v>45245</v>
      </c>
      <c r="G427" s="6">
        <v>45246</v>
      </c>
      <c r="H427" s="4">
        <v>1</v>
      </c>
      <c r="I427" s="4">
        <v>1</v>
      </c>
      <c r="J427" s="4">
        <v>1</v>
      </c>
      <c r="K427" s="4" t="s">
        <v>30</v>
      </c>
      <c r="L427" s="4">
        <v>530.08</v>
      </c>
      <c r="M427" s="4">
        <v>530.08</v>
      </c>
      <c r="N427" s="4" t="s">
        <v>2105</v>
      </c>
      <c r="O427" s="4" t="s">
        <v>1775</v>
      </c>
      <c r="P427" s="4" t="s">
        <v>33</v>
      </c>
      <c r="Q427" s="4">
        <v>0</v>
      </c>
      <c r="R427" s="7">
        <v>45233.0000115741</v>
      </c>
      <c r="S427" s="6">
        <v>45249</v>
      </c>
      <c r="T427" s="4" t="s">
        <v>34</v>
      </c>
      <c r="U427" s="4">
        <v>530.08</v>
      </c>
      <c r="V427" s="4">
        <v>0</v>
      </c>
      <c r="W427" s="4">
        <v>0</v>
      </c>
      <c r="X427" s="4" t="s">
        <v>2106</v>
      </c>
      <c r="Y427" s="4" t="s">
        <v>2107</v>
      </c>
    </row>
    <row r="428" s="4" customFormat="1" spans="1:25">
      <c r="A428" s="4" t="s">
        <v>2108</v>
      </c>
      <c r="B428" s="4" t="s">
        <v>26</v>
      </c>
      <c r="C428" s="4" t="s">
        <v>27</v>
      </c>
      <c r="D428" s="4" t="s">
        <v>2109</v>
      </c>
      <c r="E428" s="4" t="s">
        <v>2110</v>
      </c>
      <c r="F428" s="6">
        <v>45244</v>
      </c>
      <c r="G428" s="6">
        <v>45246</v>
      </c>
      <c r="H428" s="4">
        <v>1</v>
      </c>
      <c r="I428" s="4">
        <v>2</v>
      </c>
      <c r="J428" s="4">
        <v>2</v>
      </c>
      <c r="K428" s="4" t="s">
        <v>30</v>
      </c>
      <c r="L428" s="4">
        <v>1857.6</v>
      </c>
      <c r="M428" s="4">
        <v>1857.6</v>
      </c>
      <c r="N428" s="4" t="s">
        <v>2111</v>
      </c>
      <c r="O428" s="4" t="s">
        <v>1775</v>
      </c>
      <c r="P428" s="4" t="s">
        <v>33</v>
      </c>
      <c r="Q428" s="4">
        <v>0</v>
      </c>
      <c r="R428" s="7">
        <v>45233</v>
      </c>
      <c r="S428" s="6">
        <v>45249</v>
      </c>
      <c r="T428" s="4" t="s">
        <v>34</v>
      </c>
      <c r="U428" s="4">
        <v>1857.6</v>
      </c>
      <c r="V428" s="4">
        <v>0</v>
      </c>
      <c r="W428" s="4">
        <v>0</v>
      </c>
      <c r="X428" s="4" t="s">
        <v>2112</v>
      </c>
      <c r="Y428" s="4" t="s">
        <v>2113</v>
      </c>
    </row>
    <row r="429" s="4" customFormat="1" spans="1:25">
      <c r="A429" s="4" t="s">
        <v>2114</v>
      </c>
      <c r="B429" s="4" t="s">
        <v>26</v>
      </c>
      <c r="C429" s="4" t="s">
        <v>27</v>
      </c>
      <c r="D429" s="4" t="s">
        <v>2115</v>
      </c>
      <c r="E429" s="4" t="s">
        <v>2116</v>
      </c>
      <c r="F429" s="6">
        <v>45242</v>
      </c>
      <c r="G429" s="6">
        <v>45246</v>
      </c>
      <c r="H429" s="4">
        <v>1</v>
      </c>
      <c r="I429" s="4">
        <v>4</v>
      </c>
      <c r="J429" s="4">
        <v>4</v>
      </c>
      <c r="K429" s="4" t="s">
        <v>30</v>
      </c>
      <c r="L429" s="4">
        <v>3449.88</v>
      </c>
      <c r="M429" s="4">
        <v>3449.88</v>
      </c>
      <c r="N429" s="4" t="s">
        <v>2117</v>
      </c>
      <c r="O429" s="4" t="s">
        <v>1775</v>
      </c>
      <c r="P429" s="4" t="s">
        <v>33</v>
      </c>
      <c r="Q429" s="4">
        <v>0</v>
      </c>
      <c r="R429" s="7">
        <v>45233</v>
      </c>
      <c r="S429" s="6">
        <v>45249</v>
      </c>
      <c r="T429" s="4" t="s">
        <v>34</v>
      </c>
      <c r="U429" s="4">
        <v>3449.88</v>
      </c>
      <c r="V429" s="4">
        <v>0</v>
      </c>
      <c r="W429" s="4">
        <v>0</v>
      </c>
      <c r="X429" s="4" t="s">
        <v>2118</v>
      </c>
      <c r="Y429" s="4" t="s">
        <v>2119</v>
      </c>
    </row>
    <row r="430" s="4" customFormat="1" spans="1:25">
      <c r="A430" s="4" t="s">
        <v>2120</v>
      </c>
      <c r="B430" s="4" t="s">
        <v>26</v>
      </c>
      <c r="C430" s="4" t="s">
        <v>27</v>
      </c>
      <c r="D430" s="4" t="s">
        <v>2121</v>
      </c>
      <c r="E430" s="4" t="s">
        <v>2122</v>
      </c>
      <c r="F430" s="6">
        <v>45244</v>
      </c>
      <c r="G430" s="6">
        <v>45246</v>
      </c>
      <c r="H430" s="4">
        <v>2</v>
      </c>
      <c r="I430" s="4">
        <v>2</v>
      </c>
      <c r="J430" s="4">
        <v>4</v>
      </c>
      <c r="K430" s="4" t="s">
        <v>30</v>
      </c>
      <c r="L430" s="4">
        <v>393.62</v>
      </c>
      <c r="M430" s="4">
        <v>393.62</v>
      </c>
      <c r="N430" s="4" t="s">
        <v>2123</v>
      </c>
      <c r="O430" s="4" t="s">
        <v>1775</v>
      </c>
      <c r="P430" s="4" t="s">
        <v>33</v>
      </c>
      <c r="Q430" s="4">
        <v>0</v>
      </c>
      <c r="R430" s="7">
        <v>45233</v>
      </c>
      <c r="S430" s="6">
        <v>45249</v>
      </c>
      <c r="T430" s="4" t="s">
        <v>34</v>
      </c>
      <c r="U430" s="4">
        <v>393.62</v>
      </c>
      <c r="V430" s="4">
        <v>0</v>
      </c>
      <c r="W430" s="4">
        <v>0</v>
      </c>
      <c r="X430" s="4" t="s">
        <v>2124</v>
      </c>
      <c r="Y430" s="4" t="s">
        <v>2125</v>
      </c>
    </row>
    <row r="431" s="4" customFormat="1" spans="1:25">
      <c r="A431" s="4" t="s">
        <v>2126</v>
      </c>
      <c r="B431" s="4" t="s">
        <v>26</v>
      </c>
      <c r="C431" s="4" t="s">
        <v>27</v>
      </c>
      <c r="D431" s="4" t="s">
        <v>2127</v>
      </c>
      <c r="E431" s="4" t="s">
        <v>2128</v>
      </c>
      <c r="F431" s="6">
        <v>45245</v>
      </c>
      <c r="G431" s="6">
        <v>45246</v>
      </c>
      <c r="H431" s="4">
        <v>1</v>
      </c>
      <c r="I431" s="4">
        <v>1</v>
      </c>
      <c r="J431" s="4">
        <v>1</v>
      </c>
      <c r="K431" s="4" t="s">
        <v>30</v>
      </c>
      <c r="L431" s="4">
        <v>320.89</v>
      </c>
      <c r="M431" s="4">
        <v>320.89</v>
      </c>
      <c r="N431" s="4" t="s">
        <v>2129</v>
      </c>
      <c r="O431" s="4" t="s">
        <v>1775</v>
      </c>
      <c r="P431" s="4" t="s">
        <v>33</v>
      </c>
      <c r="Q431" s="4">
        <v>0</v>
      </c>
      <c r="R431" s="7">
        <v>45234</v>
      </c>
      <c r="S431" s="6">
        <v>45249</v>
      </c>
      <c r="T431" s="4" t="s">
        <v>34</v>
      </c>
      <c r="U431" s="4">
        <v>320.89</v>
      </c>
      <c r="V431" s="4">
        <v>0</v>
      </c>
      <c r="W431" s="4">
        <v>0</v>
      </c>
      <c r="X431" s="4" t="s">
        <v>2130</v>
      </c>
      <c r="Y431" s="4" t="s">
        <v>2131</v>
      </c>
    </row>
    <row r="432" s="4" customFormat="1" spans="1:25">
      <c r="A432" s="4" t="s">
        <v>2132</v>
      </c>
      <c r="B432" s="4" t="s">
        <v>26</v>
      </c>
      <c r="C432" s="4" t="s">
        <v>27</v>
      </c>
      <c r="D432" s="4" t="s">
        <v>2133</v>
      </c>
      <c r="E432" s="4" t="s">
        <v>2134</v>
      </c>
      <c r="F432" s="6">
        <v>45242</v>
      </c>
      <c r="G432" s="6">
        <v>45246</v>
      </c>
      <c r="H432" s="4">
        <v>1</v>
      </c>
      <c r="I432" s="4">
        <v>4</v>
      </c>
      <c r="J432" s="4">
        <v>4</v>
      </c>
      <c r="K432" s="4" t="s">
        <v>30</v>
      </c>
      <c r="L432" s="4">
        <v>2618</v>
      </c>
      <c r="M432" s="4">
        <v>2618</v>
      </c>
      <c r="N432" s="4" t="s">
        <v>2135</v>
      </c>
      <c r="O432" s="4" t="s">
        <v>1775</v>
      </c>
      <c r="P432" s="4" t="s">
        <v>33</v>
      </c>
      <c r="Q432" s="4">
        <v>0</v>
      </c>
      <c r="R432" s="7">
        <v>45234.0000115741</v>
      </c>
      <c r="S432" s="6">
        <v>45249</v>
      </c>
      <c r="T432" s="4" t="s">
        <v>34</v>
      </c>
      <c r="U432" s="4">
        <v>2618</v>
      </c>
      <c r="V432" s="4">
        <v>0</v>
      </c>
      <c r="W432" s="4">
        <v>0</v>
      </c>
      <c r="X432" s="4" t="s">
        <v>2136</v>
      </c>
      <c r="Y432" s="4" t="s">
        <v>2137</v>
      </c>
    </row>
    <row r="433" s="4" customFormat="1" spans="1:25">
      <c r="A433" s="4" t="s">
        <v>2138</v>
      </c>
      <c r="B433" s="4" t="s">
        <v>26</v>
      </c>
      <c r="C433" s="4" t="s">
        <v>27</v>
      </c>
      <c r="D433" s="4" t="s">
        <v>708</v>
      </c>
      <c r="E433" s="4" t="s">
        <v>2139</v>
      </c>
      <c r="F433" s="6">
        <v>45245</v>
      </c>
      <c r="G433" s="6">
        <v>45246</v>
      </c>
      <c r="H433" s="4">
        <v>1</v>
      </c>
      <c r="I433" s="4">
        <v>1</v>
      </c>
      <c r="J433" s="4">
        <v>1</v>
      </c>
      <c r="K433" s="4" t="s">
        <v>30</v>
      </c>
      <c r="L433" s="4">
        <v>374.94</v>
      </c>
      <c r="M433" s="4">
        <v>374.94</v>
      </c>
      <c r="N433" s="4" t="s">
        <v>2140</v>
      </c>
      <c r="O433" s="4" t="s">
        <v>1775</v>
      </c>
      <c r="P433" s="4" t="s">
        <v>33</v>
      </c>
      <c r="Q433" s="4">
        <v>0</v>
      </c>
      <c r="R433" s="7">
        <v>45234.0000115741</v>
      </c>
      <c r="S433" s="6">
        <v>45249</v>
      </c>
      <c r="T433" s="4" t="s">
        <v>34</v>
      </c>
      <c r="U433" s="4">
        <v>374.94</v>
      </c>
      <c r="V433" s="4">
        <v>0</v>
      </c>
      <c r="W433" s="4">
        <v>0</v>
      </c>
      <c r="X433" s="4" t="s">
        <v>2141</v>
      </c>
      <c r="Y433" s="4" t="s">
        <v>42</v>
      </c>
    </row>
    <row r="434" s="4" customFormat="1" spans="1:25">
      <c r="A434" s="4" t="s">
        <v>2142</v>
      </c>
      <c r="B434" s="4" t="s">
        <v>26</v>
      </c>
      <c r="C434" s="4" t="s">
        <v>27</v>
      </c>
      <c r="D434" s="4" t="s">
        <v>230</v>
      </c>
      <c r="E434" s="4" t="s">
        <v>2143</v>
      </c>
      <c r="F434" s="6">
        <v>45242</v>
      </c>
      <c r="G434" s="6">
        <v>45246</v>
      </c>
      <c r="H434" s="4">
        <v>1</v>
      </c>
      <c r="I434" s="4">
        <v>4</v>
      </c>
      <c r="J434" s="4">
        <v>4</v>
      </c>
      <c r="K434" s="4" t="s">
        <v>30</v>
      </c>
      <c r="L434" s="4">
        <v>1167.72</v>
      </c>
      <c r="M434" s="4">
        <v>1167.72</v>
      </c>
      <c r="N434" s="4" t="s">
        <v>2144</v>
      </c>
      <c r="O434" s="4" t="s">
        <v>1775</v>
      </c>
      <c r="P434" s="4" t="s">
        <v>33</v>
      </c>
      <c r="Q434" s="4">
        <v>0</v>
      </c>
      <c r="R434" s="7">
        <v>45234.0000115741</v>
      </c>
      <c r="S434" s="6">
        <v>45249</v>
      </c>
      <c r="T434" s="4" t="s">
        <v>34</v>
      </c>
      <c r="U434" s="4">
        <v>1167.72</v>
      </c>
      <c r="V434" s="4">
        <v>0</v>
      </c>
      <c r="W434" s="4">
        <v>0</v>
      </c>
      <c r="X434" s="4" t="s">
        <v>2145</v>
      </c>
      <c r="Y434" s="4" t="s">
        <v>42</v>
      </c>
    </row>
    <row r="435" s="4" customFormat="1" spans="1:25">
      <c r="A435" s="4" t="s">
        <v>2075</v>
      </c>
      <c r="B435" s="4" t="s">
        <v>26</v>
      </c>
      <c r="C435" s="4" t="s">
        <v>43</v>
      </c>
      <c r="D435" s="4" t="s">
        <v>2076</v>
      </c>
      <c r="E435" s="4" t="s">
        <v>2077</v>
      </c>
      <c r="F435" s="6">
        <v>45245</v>
      </c>
      <c r="G435" s="6">
        <v>45246</v>
      </c>
      <c r="H435" s="4">
        <v>1</v>
      </c>
      <c r="I435" s="4">
        <v>1</v>
      </c>
      <c r="J435" s="4">
        <v>1</v>
      </c>
      <c r="K435" s="4" t="s">
        <v>30</v>
      </c>
      <c r="L435" s="4">
        <v>-502.09</v>
      </c>
      <c r="M435" s="4">
        <v>-502.09</v>
      </c>
      <c r="N435" s="4" t="s">
        <v>2078</v>
      </c>
      <c r="O435" s="4" t="s">
        <v>1775</v>
      </c>
      <c r="P435" s="4" t="s">
        <v>33</v>
      </c>
      <c r="Q435" s="4">
        <v>0</v>
      </c>
      <c r="R435" s="7">
        <v>45232.0000115741</v>
      </c>
      <c r="S435" s="6">
        <v>45249</v>
      </c>
      <c r="T435" s="4" t="s">
        <v>34</v>
      </c>
      <c r="U435" s="4">
        <v>-502.09</v>
      </c>
      <c r="V435" s="4">
        <v>0</v>
      </c>
      <c r="W435" s="4">
        <v>0</v>
      </c>
      <c r="X435" s="4" t="s">
        <v>2079</v>
      </c>
      <c r="Y435" s="4" t="s">
        <v>2080</v>
      </c>
    </row>
    <row r="436" s="4" customFormat="1" spans="1:25">
      <c r="A436" s="4" t="s">
        <v>2146</v>
      </c>
      <c r="B436" s="4" t="s">
        <v>26</v>
      </c>
      <c r="C436" s="4" t="s">
        <v>27</v>
      </c>
      <c r="D436" s="4" t="s">
        <v>511</v>
      </c>
      <c r="E436" s="4" t="s">
        <v>512</v>
      </c>
      <c r="F436" s="6">
        <v>45245</v>
      </c>
      <c r="G436" s="6">
        <v>45246</v>
      </c>
      <c r="H436" s="4">
        <v>1</v>
      </c>
      <c r="I436" s="4">
        <v>1</v>
      </c>
      <c r="J436" s="4">
        <v>1</v>
      </c>
      <c r="K436" s="4" t="s">
        <v>30</v>
      </c>
      <c r="L436" s="4">
        <v>248.14</v>
      </c>
      <c r="M436" s="4">
        <v>248.14</v>
      </c>
      <c r="N436" s="4" t="s">
        <v>2147</v>
      </c>
      <c r="O436" s="4" t="s">
        <v>1775</v>
      </c>
      <c r="P436" s="4" t="s">
        <v>33</v>
      </c>
      <c r="Q436" s="4">
        <v>0</v>
      </c>
      <c r="R436" s="7">
        <v>45234</v>
      </c>
      <c r="S436" s="6">
        <v>45249</v>
      </c>
      <c r="T436" s="4" t="s">
        <v>34</v>
      </c>
      <c r="U436" s="4">
        <v>248.14</v>
      </c>
      <c r="V436" s="4">
        <v>0</v>
      </c>
      <c r="W436" s="4">
        <v>0</v>
      </c>
      <c r="X436" s="4" t="s">
        <v>2148</v>
      </c>
      <c r="Y436" s="4" t="s">
        <v>2149</v>
      </c>
    </row>
    <row r="437" s="4" customFormat="1" spans="1:25">
      <c r="A437" s="4" t="s">
        <v>2150</v>
      </c>
      <c r="B437" s="4" t="s">
        <v>26</v>
      </c>
      <c r="C437" s="4" t="s">
        <v>27</v>
      </c>
      <c r="D437" s="4" t="s">
        <v>529</v>
      </c>
      <c r="E437" s="4" t="s">
        <v>2151</v>
      </c>
      <c r="F437" s="6">
        <v>45242</v>
      </c>
      <c r="G437" s="6">
        <v>45246</v>
      </c>
      <c r="H437" s="4">
        <v>1</v>
      </c>
      <c r="I437" s="4">
        <v>4</v>
      </c>
      <c r="J437" s="4">
        <v>4</v>
      </c>
      <c r="K437" s="4" t="s">
        <v>30</v>
      </c>
      <c r="L437" s="4">
        <v>2424.71</v>
      </c>
      <c r="M437" s="4">
        <v>2424.71</v>
      </c>
      <c r="N437" s="4" t="s">
        <v>2152</v>
      </c>
      <c r="O437" s="4" t="s">
        <v>1775</v>
      </c>
      <c r="P437" s="4" t="s">
        <v>33</v>
      </c>
      <c r="Q437" s="4">
        <v>0</v>
      </c>
      <c r="R437" s="7">
        <v>45234</v>
      </c>
      <c r="S437" s="6">
        <v>45249</v>
      </c>
      <c r="T437" s="4" t="s">
        <v>34</v>
      </c>
      <c r="U437" s="4">
        <v>2424.71</v>
      </c>
      <c r="V437" s="4">
        <v>0</v>
      </c>
      <c r="W437" s="4">
        <v>0</v>
      </c>
      <c r="X437" s="4" t="s">
        <v>2153</v>
      </c>
      <c r="Y437" s="4" t="s">
        <v>2154</v>
      </c>
    </row>
    <row r="438" s="4" customFormat="1" spans="1:25">
      <c r="A438" s="4" t="s">
        <v>2155</v>
      </c>
      <c r="B438" s="4" t="s">
        <v>26</v>
      </c>
      <c r="C438" s="4" t="s">
        <v>27</v>
      </c>
      <c r="D438" s="4" t="s">
        <v>2133</v>
      </c>
      <c r="E438" s="4" t="s">
        <v>2134</v>
      </c>
      <c r="F438" s="6">
        <v>45242</v>
      </c>
      <c r="G438" s="6">
        <v>45246</v>
      </c>
      <c r="H438" s="4">
        <v>1</v>
      </c>
      <c r="I438" s="4">
        <v>4</v>
      </c>
      <c r="J438" s="4">
        <v>4</v>
      </c>
      <c r="K438" s="4" t="s">
        <v>30</v>
      </c>
      <c r="L438" s="4">
        <v>2618.52</v>
      </c>
      <c r="M438" s="4">
        <v>2618.52</v>
      </c>
      <c r="N438" s="4" t="s">
        <v>2156</v>
      </c>
      <c r="O438" s="4" t="s">
        <v>1775</v>
      </c>
      <c r="P438" s="4" t="s">
        <v>33</v>
      </c>
      <c r="Q438" s="4">
        <v>0</v>
      </c>
      <c r="R438" s="7">
        <v>45234.0000115741</v>
      </c>
      <c r="S438" s="6">
        <v>45249</v>
      </c>
      <c r="T438" s="4" t="s">
        <v>34</v>
      </c>
      <c r="U438" s="4">
        <v>2618.52</v>
      </c>
      <c r="V438" s="4">
        <v>0</v>
      </c>
      <c r="W438" s="4">
        <v>0</v>
      </c>
      <c r="X438" s="4" t="s">
        <v>2157</v>
      </c>
      <c r="Y438" s="4" t="s">
        <v>2158</v>
      </c>
    </row>
    <row r="439" s="4" customFormat="1" spans="1:25">
      <c r="A439" s="4" t="s">
        <v>2138</v>
      </c>
      <c r="B439" s="4" t="s">
        <v>26</v>
      </c>
      <c r="C439" s="4" t="s">
        <v>43</v>
      </c>
      <c r="D439" s="4" t="s">
        <v>708</v>
      </c>
      <c r="E439" s="4" t="s">
        <v>2139</v>
      </c>
      <c r="F439" s="6">
        <v>45245</v>
      </c>
      <c r="G439" s="6">
        <v>45246</v>
      </c>
      <c r="H439" s="4">
        <v>1</v>
      </c>
      <c r="I439" s="4">
        <v>1</v>
      </c>
      <c r="J439" s="4">
        <v>1</v>
      </c>
      <c r="K439" s="4" t="s">
        <v>30</v>
      </c>
      <c r="L439" s="4">
        <v>-374.94</v>
      </c>
      <c r="M439" s="4">
        <v>-374.94</v>
      </c>
      <c r="N439" s="4" t="s">
        <v>2140</v>
      </c>
      <c r="O439" s="4" t="s">
        <v>1775</v>
      </c>
      <c r="P439" s="4" t="s">
        <v>33</v>
      </c>
      <c r="Q439" s="4">
        <v>0</v>
      </c>
      <c r="R439" s="7">
        <v>45234.0000115741</v>
      </c>
      <c r="S439" s="6">
        <v>45249</v>
      </c>
      <c r="T439" s="4" t="s">
        <v>34</v>
      </c>
      <c r="U439" s="4">
        <v>-374.94</v>
      </c>
      <c r="V439" s="4">
        <v>0</v>
      </c>
      <c r="W439" s="4">
        <v>0</v>
      </c>
      <c r="X439" s="4" t="s">
        <v>2141</v>
      </c>
      <c r="Y439" s="4" t="s">
        <v>42</v>
      </c>
    </row>
    <row r="440" s="4" customFormat="1" spans="1:25">
      <c r="A440" s="4" t="s">
        <v>2159</v>
      </c>
      <c r="B440" s="4" t="s">
        <v>26</v>
      </c>
      <c r="C440" s="4" t="s">
        <v>27</v>
      </c>
      <c r="D440" s="4" t="s">
        <v>279</v>
      </c>
      <c r="E440" s="4" t="s">
        <v>2160</v>
      </c>
      <c r="F440" s="6">
        <v>45244</v>
      </c>
      <c r="G440" s="6">
        <v>45246</v>
      </c>
      <c r="H440" s="4">
        <v>1</v>
      </c>
      <c r="I440" s="4">
        <v>2</v>
      </c>
      <c r="J440" s="4">
        <v>2</v>
      </c>
      <c r="K440" s="4" t="s">
        <v>30</v>
      </c>
      <c r="L440" s="4">
        <v>2071.34</v>
      </c>
      <c r="M440" s="4">
        <v>2071.34</v>
      </c>
      <c r="N440" s="4" t="s">
        <v>2161</v>
      </c>
      <c r="O440" s="4" t="s">
        <v>1775</v>
      </c>
      <c r="P440" s="4" t="s">
        <v>33</v>
      </c>
      <c r="Q440" s="4">
        <v>0</v>
      </c>
      <c r="R440" s="7">
        <v>45235</v>
      </c>
      <c r="S440" s="6">
        <v>45249</v>
      </c>
      <c r="T440" s="4" t="s">
        <v>34</v>
      </c>
      <c r="U440" s="4">
        <v>2071.34</v>
      </c>
      <c r="V440" s="4">
        <v>0</v>
      </c>
      <c r="W440" s="4">
        <v>0</v>
      </c>
      <c r="X440" s="4" t="s">
        <v>2162</v>
      </c>
      <c r="Y440" s="4" t="s">
        <v>42</v>
      </c>
    </row>
    <row r="441" s="4" customFormat="1" spans="1:25">
      <c r="A441" s="4" t="s">
        <v>2020</v>
      </c>
      <c r="B441" s="4" t="s">
        <v>26</v>
      </c>
      <c r="C441" s="4" t="s">
        <v>43</v>
      </c>
      <c r="D441" s="4" t="s">
        <v>2021</v>
      </c>
      <c r="E441" s="4" t="s">
        <v>2022</v>
      </c>
      <c r="F441" s="6">
        <v>45243</v>
      </c>
      <c r="G441" s="6">
        <v>45246</v>
      </c>
      <c r="H441" s="4">
        <v>1</v>
      </c>
      <c r="I441" s="4">
        <v>3</v>
      </c>
      <c r="J441" s="4">
        <v>3</v>
      </c>
      <c r="K441" s="4" t="s">
        <v>30</v>
      </c>
      <c r="L441" s="4">
        <v>-915.85</v>
      </c>
      <c r="M441" s="4">
        <v>-915.85</v>
      </c>
      <c r="N441" s="4" t="s">
        <v>2023</v>
      </c>
      <c r="O441" s="4" t="s">
        <v>1775</v>
      </c>
      <c r="P441" s="4" t="s">
        <v>33</v>
      </c>
      <c r="Q441" s="4">
        <v>0</v>
      </c>
      <c r="R441" s="7">
        <v>45230.0000115741</v>
      </c>
      <c r="S441" s="6">
        <v>45249</v>
      </c>
      <c r="T441" s="4" t="s">
        <v>34</v>
      </c>
      <c r="U441" s="4">
        <v>-915.85</v>
      </c>
      <c r="V441" s="4">
        <v>0</v>
      </c>
      <c r="W441" s="4">
        <v>0</v>
      </c>
      <c r="X441" s="4" t="s">
        <v>2024</v>
      </c>
      <c r="Y441" s="4" t="s">
        <v>2025</v>
      </c>
    </row>
    <row r="442" s="4" customFormat="1" spans="1:25">
      <c r="A442" s="4" t="s">
        <v>2163</v>
      </c>
      <c r="B442" s="4" t="s">
        <v>26</v>
      </c>
      <c r="C442" s="4" t="s">
        <v>27</v>
      </c>
      <c r="D442" s="4" t="s">
        <v>2164</v>
      </c>
      <c r="E442" s="4" t="s">
        <v>2165</v>
      </c>
      <c r="F442" s="6">
        <v>45241</v>
      </c>
      <c r="G442" s="6">
        <v>45246</v>
      </c>
      <c r="H442" s="4">
        <v>1</v>
      </c>
      <c r="I442" s="4">
        <v>5</v>
      </c>
      <c r="J442" s="4">
        <v>5</v>
      </c>
      <c r="K442" s="4" t="s">
        <v>30</v>
      </c>
      <c r="L442" s="4">
        <v>2963.51</v>
      </c>
      <c r="M442" s="4">
        <v>2963.51</v>
      </c>
      <c r="N442" s="4" t="s">
        <v>2166</v>
      </c>
      <c r="O442" s="4" t="s">
        <v>1775</v>
      </c>
      <c r="P442" s="4" t="s">
        <v>33</v>
      </c>
      <c r="Q442" s="4">
        <v>0</v>
      </c>
      <c r="R442" s="7">
        <v>45235.0000115741</v>
      </c>
      <c r="S442" s="6">
        <v>45249</v>
      </c>
      <c r="T442" s="4" t="s">
        <v>34</v>
      </c>
      <c r="U442" s="4">
        <v>2963.51</v>
      </c>
      <c r="V442" s="4">
        <v>0</v>
      </c>
      <c r="W442" s="4">
        <v>0</v>
      </c>
      <c r="X442" s="4" t="s">
        <v>2167</v>
      </c>
      <c r="Y442" s="4" t="s">
        <v>2168</v>
      </c>
    </row>
    <row r="443" s="4" customFormat="1" spans="1:25">
      <c r="A443" s="4" t="s">
        <v>2169</v>
      </c>
      <c r="B443" s="4" t="s">
        <v>26</v>
      </c>
      <c r="C443" s="4" t="s">
        <v>27</v>
      </c>
      <c r="D443" s="4" t="s">
        <v>2170</v>
      </c>
      <c r="E443" s="4" t="s">
        <v>1057</v>
      </c>
      <c r="F443" s="6">
        <v>45244</v>
      </c>
      <c r="G443" s="6">
        <v>45246</v>
      </c>
      <c r="H443" s="4">
        <v>1</v>
      </c>
      <c r="I443" s="4">
        <v>2</v>
      </c>
      <c r="J443" s="4">
        <v>2</v>
      </c>
      <c r="K443" s="4" t="s">
        <v>30</v>
      </c>
      <c r="L443" s="4">
        <v>813.38</v>
      </c>
      <c r="M443" s="4">
        <v>813.38</v>
      </c>
      <c r="N443" s="4" t="s">
        <v>2171</v>
      </c>
      <c r="O443" s="4" t="s">
        <v>1775</v>
      </c>
      <c r="P443" s="4" t="s">
        <v>33</v>
      </c>
      <c r="Q443" s="4">
        <v>0</v>
      </c>
      <c r="R443" s="7">
        <v>45235.0000115741</v>
      </c>
      <c r="S443" s="6">
        <v>45249</v>
      </c>
      <c r="T443" s="4" t="s">
        <v>34</v>
      </c>
      <c r="U443" s="4">
        <v>813.38</v>
      </c>
      <c r="V443" s="4">
        <v>0</v>
      </c>
      <c r="W443" s="4">
        <v>0</v>
      </c>
      <c r="X443" s="4" t="s">
        <v>2172</v>
      </c>
      <c r="Y443" s="4" t="s">
        <v>2173</v>
      </c>
    </row>
    <row r="444" s="4" customFormat="1" spans="1:25">
      <c r="A444" s="4" t="s">
        <v>2174</v>
      </c>
      <c r="B444" s="4" t="s">
        <v>26</v>
      </c>
      <c r="C444" s="4" t="s">
        <v>27</v>
      </c>
      <c r="D444" s="4" t="s">
        <v>2175</v>
      </c>
      <c r="E444" s="4" t="s">
        <v>2176</v>
      </c>
      <c r="F444" s="6">
        <v>45244</v>
      </c>
      <c r="G444" s="6">
        <v>45246</v>
      </c>
      <c r="H444" s="4">
        <v>1</v>
      </c>
      <c r="I444" s="4">
        <v>2</v>
      </c>
      <c r="J444" s="4">
        <v>2</v>
      </c>
      <c r="K444" s="4" t="s">
        <v>30</v>
      </c>
      <c r="L444" s="4">
        <v>1601.27</v>
      </c>
      <c r="M444" s="4">
        <v>1601.27</v>
      </c>
      <c r="N444" s="4" t="s">
        <v>2177</v>
      </c>
      <c r="O444" s="4" t="s">
        <v>1775</v>
      </c>
      <c r="P444" s="4" t="s">
        <v>33</v>
      </c>
      <c r="Q444" s="4">
        <v>0</v>
      </c>
      <c r="R444" s="7">
        <v>45235</v>
      </c>
      <c r="S444" s="6">
        <v>45249</v>
      </c>
      <c r="T444" s="4" t="s">
        <v>34</v>
      </c>
      <c r="U444" s="4">
        <v>1601.27</v>
      </c>
      <c r="V444" s="4">
        <v>0</v>
      </c>
      <c r="W444" s="4">
        <v>0</v>
      </c>
      <c r="X444" s="4" t="s">
        <v>2178</v>
      </c>
      <c r="Y444" s="4" t="s">
        <v>42</v>
      </c>
    </row>
    <row r="445" s="4" customFormat="1" spans="1:25">
      <c r="A445" s="4" t="s">
        <v>2179</v>
      </c>
      <c r="B445" s="4" t="s">
        <v>26</v>
      </c>
      <c r="C445" s="4" t="s">
        <v>27</v>
      </c>
      <c r="D445" s="4" t="s">
        <v>500</v>
      </c>
      <c r="E445" s="4" t="s">
        <v>501</v>
      </c>
      <c r="F445" s="6">
        <v>45244</v>
      </c>
      <c r="G445" s="6">
        <v>45246</v>
      </c>
      <c r="H445" s="4">
        <v>1</v>
      </c>
      <c r="I445" s="4">
        <v>2</v>
      </c>
      <c r="J445" s="4">
        <v>2</v>
      </c>
      <c r="K445" s="4" t="s">
        <v>30</v>
      </c>
      <c r="L445" s="4">
        <v>948.93</v>
      </c>
      <c r="M445" s="4">
        <v>948.93</v>
      </c>
      <c r="N445" s="4" t="s">
        <v>2180</v>
      </c>
      <c r="O445" s="4" t="s">
        <v>1775</v>
      </c>
      <c r="P445" s="4" t="s">
        <v>33</v>
      </c>
      <c r="Q445" s="4">
        <v>0</v>
      </c>
      <c r="R445" s="7">
        <v>45235.0000115741</v>
      </c>
      <c r="S445" s="6">
        <v>45249</v>
      </c>
      <c r="T445" s="4" t="s">
        <v>34</v>
      </c>
      <c r="U445" s="4">
        <v>948.93</v>
      </c>
      <c r="V445" s="4">
        <v>0</v>
      </c>
      <c r="W445" s="4">
        <v>0</v>
      </c>
      <c r="X445" s="4" t="s">
        <v>2181</v>
      </c>
      <c r="Y445" s="4" t="s">
        <v>42</v>
      </c>
    </row>
    <row r="446" s="4" customFormat="1" spans="1:25">
      <c r="A446" s="4" t="s">
        <v>2182</v>
      </c>
      <c r="B446" s="4" t="s">
        <v>26</v>
      </c>
      <c r="C446" s="4" t="s">
        <v>27</v>
      </c>
      <c r="D446" s="4" t="s">
        <v>993</v>
      </c>
      <c r="E446" s="4" t="s">
        <v>593</v>
      </c>
      <c r="F446" s="6">
        <v>45243</v>
      </c>
      <c r="G446" s="6">
        <v>45246</v>
      </c>
      <c r="H446" s="4">
        <v>1</v>
      </c>
      <c r="I446" s="4">
        <v>3</v>
      </c>
      <c r="J446" s="4">
        <v>3</v>
      </c>
      <c r="K446" s="4" t="s">
        <v>30</v>
      </c>
      <c r="L446" s="4">
        <v>1858.32</v>
      </c>
      <c r="M446" s="4">
        <v>1858.32</v>
      </c>
      <c r="N446" s="4" t="s">
        <v>2183</v>
      </c>
      <c r="O446" s="4" t="s">
        <v>1775</v>
      </c>
      <c r="P446" s="4" t="s">
        <v>33</v>
      </c>
      <c r="Q446" s="4">
        <v>0</v>
      </c>
      <c r="R446" s="7">
        <v>45235.0000115741</v>
      </c>
      <c r="S446" s="6">
        <v>45249</v>
      </c>
      <c r="T446" s="4" t="s">
        <v>34</v>
      </c>
      <c r="U446" s="4">
        <v>1858.32</v>
      </c>
      <c r="V446" s="4">
        <v>0</v>
      </c>
      <c r="W446" s="4">
        <v>0</v>
      </c>
      <c r="X446" s="4" t="s">
        <v>2184</v>
      </c>
      <c r="Y446" s="4" t="s">
        <v>2185</v>
      </c>
    </row>
    <row r="447" s="4" customFormat="1" spans="1:25">
      <c r="A447" s="4" t="s">
        <v>2186</v>
      </c>
      <c r="B447" s="4" t="s">
        <v>26</v>
      </c>
      <c r="C447" s="4" t="s">
        <v>27</v>
      </c>
      <c r="D447" s="4" t="s">
        <v>708</v>
      </c>
      <c r="E447" s="4" t="s">
        <v>2139</v>
      </c>
      <c r="F447" s="6">
        <v>45245</v>
      </c>
      <c r="G447" s="6">
        <v>45246</v>
      </c>
      <c r="H447" s="4">
        <v>1</v>
      </c>
      <c r="I447" s="4">
        <v>1</v>
      </c>
      <c r="J447" s="4">
        <v>1</v>
      </c>
      <c r="K447" s="4" t="s">
        <v>30</v>
      </c>
      <c r="L447" s="4">
        <v>380.91</v>
      </c>
      <c r="M447" s="4">
        <v>380.91</v>
      </c>
      <c r="N447" s="4" t="s">
        <v>2187</v>
      </c>
      <c r="O447" s="4" t="s">
        <v>1775</v>
      </c>
      <c r="P447" s="4" t="s">
        <v>33</v>
      </c>
      <c r="Q447" s="4">
        <v>0</v>
      </c>
      <c r="R447" s="7">
        <v>45235</v>
      </c>
      <c r="S447" s="6">
        <v>45249</v>
      </c>
      <c r="T447" s="4" t="s">
        <v>34</v>
      </c>
      <c r="U447" s="4">
        <v>380.91</v>
      </c>
      <c r="V447" s="4">
        <v>0</v>
      </c>
      <c r="W447" s="4">
        <v>0</v>
      </c>
      <c r="X447" s="4" t="s">
        <v>2188</v>
      </c>
      <c r="Y447" s="4" t="s">
        <v>42</v>
      </c>
    </row>
    <row r="448" s="4" customFormat="1" spans="1:25">
      <c r="A448" s="4" t="s">
        <v>2189</v>
      </c>
      <c r="B448" s="4" t="s">
        <v>26</v>
      </c>
      <c r="C448" s="4" t="s">
        <v>27</v>
      </c>
      <c r="D448" s="4" t="s">
        <v>517</v>
      </c>
      <c r="E448" s="4" t="s">
        <v>919</v>
      </c>
      <c r="F448" s="6">
        <v>45243</v>
      </c>
      <c r="G448" s="6">
        <v>45246</v>
      </c>
      <c r="H448" s="4">
        <v>1</v>
      </c>
      <c r="I448" s="4">
        <v>3</v>
      </c>
      <c r="J448" s="4">
        <v>3</v>
      </c>
      <c r="K448" s="4" t="s">
        <v>30</v>
      </c>
      <c r="L448" s="4">
        <v>1196.4</v>
      </c>
      <c r="M448" s="4">
        <v>1196.4</v>
      </c>
      <c r="N448" s="4" t="s">
        <v>2190</v>
      </c>
      <c r="O448" s="4" t="s">
        <v>1775</v>
      </c>
      <c r="P448" s="4" t="s">
        <v>33</v>
      </c>
      <c r="Q448" s="4">
        <v>0</v>
      </c>
      <c r="R448" s="7">
        <v>45236.0000115741</v>
      </c>
      <c r="S448" s="6">
        <v>45249</v>
      </c>
      <c r="T448" s="4" t="s">
        <v>34</v>
      </c>
      <c r="U448" s="4">
        <v>1196.4</v>
      </c>
      <c r="V448" s="4">
        <v>0</v>
      </c>
      <c r="W448" s="4">
        <v>0</v>
      </c>
      <c r="X448" s="4" t="s">
        <v>2191</v>
      </c>
      <c r="Y448" s="4" t="s">
        <v>2192</v>
      </c>
    </row>
    <row r="449" s="4" customFormat="1" spans="1:25">
      <c r="A449" s="4" t="s">
        <v>2193</v>
      </c>
      <c r="B449" s="4" t="s">
        <v>26</v>
      </c>
      <c r="C449" s="4" t="s">
        <v>27</v>
      </c>
      <c r="D449" s="4" t="s">
        <v>2194</v>
      </c>
      <c r="E449" s="4" t="s">
        <v>2195</v>
      </c>
      <c r="F449" s="6">
        <v>45243</v>
      </c>
      <c r="G449" s="6">
        <v>45246</v>
      </c>
      <c r="H449" s="4">
        <v>1</v>
      </c>
      <c r="I449" s="4">
        <v>3</v>
      </c>
      <c r="J449" s="4">
        <v>3</v>
      </c>
      <c r="K449" s="4" t="s">
        <v>30</v>
      </c>
      <c r="L449" s="4">
        <v>940.36</v>
      </c>
      <c r="M449" s="4">
        <v>940.36</v>
      </c>
      <c r="N449" s="4" t="s">
        <v>2196</v>
      </c>
      <c r="O449" s="4" t="s">
        <v>1775</v>
      </c>
      <c r="P449" s="4" t="s">
        <v>33</v>
      </c>
      <c r="Q449" s="4">
        <v>0</v>
      </c>
      <c r="R449" s="7">
        <v>45236.0000115741</v>
      </c>
      <c r="S449" s="6">
        <v>45249</v>
      </c>
      <c r="T449" s="4" t="s">
        <v>34</v>
      </c>
      <c r="U449" s="4">
        <v>940.36</v>
      </c>
      <c r="V449" s="4">
        <v>0</v>
      </c>
      <c r="W449" s="4">
        <v>0</v>
      </c>
      <c r="X449" s="4" t="s">
        <v>2197</v>
      </c>
      <c r="Y449" s="4" t="s">
        <v>2198</v>
      </c>
    </row>
    <row r="450" s="4" customFormat="1" spans="1:25">
      <c r="A450" s="4" t="s">
        <v>2097</v>
      </c>
      <c r="B450" s="4" t="s">
        <v>26</v>
      </c>
      <c r="C450" s="4" t="s">
        <v>43</v>
      </c>
      <c r="D450" s="4" t="s">
        <v>2098</v>
      </c>
      <c r="E450" s="4" t="s">
        <v>120</v>
      </c>
      <c r="F450" s="6">
        <v>45245</v>
      </c>
      <c r="G450" s="6">
        <v>45246</v>
      </c>
      <c r="H450" s="4">
        <v>1</v>
      </c>
      <c r="I450" s="4">
        <v>1</v>
      </c>
      <c r="J450" s="4">
        <v>1</v>
      </c>
      <c r="K450" s="4" t="s">
        <v>30</v>
      </c>
      <c r="L450" s="4">
        <v>-1115.6</v>
      </c>
      <c r="M450" s="4">
        <v>-1115.6</v>
      </c>
      <c r="N450" s="4" t="s">
        <v>2099</v>
      </c>
      <c r="O450" s="4" t="s">
        <v>1775</v>
      </c>
      <c r="P450" s="4" t="s">
        <v>33</v>
      </c>
      <c r="Q450" s="4">
        <v>0</v>
      </c>
      <c r="R450" s="7">
        <v>45232</v>
      </c>
      <c r="S450" s="6">
        <v>45249</v>
      </c>
      <c r="T450" s="4" t="s">
        <v>34</v>
      </c>
      <c r="U450" s="4">
        <v>-1115.6</v>
      </c>
      <c r="V450" s="4">
        <v>0</v>
      </c>
      <c r="W450" s="4">
        <v>0</v>
      </c>
      <c r="X450" s="4" t="s">
        <v>2100</v>
      </c>
      <c r="Y450" s="4" t="s">
        <v>2101</v>
      </c>
    </row>
    <row r="451" s="4" customFormat="1" spans="1:25">
      <c r="A451" s="4" t="s">
        <v>2199</v>
      </c>
      <c r="B451" s="4" t="s">
        <v>26</v>
      </c>
      <c r="C451" s="4" t="s">
        <v>27</v>
      </c>
      <c r="D451" s="4" t="s">
        <v>2200</v>
      </c>
      <c r="E451" s="4" t="s">
        <v>1512</v>
      </c>
      <c r="F451" s="6">
        <v>45241</v>
      </c>
      <c r="G451" s="6">
        <v>45246</v>
      </c>
      <c r="H451" s="4">
        <v>1</v>
      </c>
      <c r="I451" s="4">
        <v>5</v>
      </c>
      <c r="J451" s="4">
        <v>5</v>
      </c>
      <c r="K451" s="4" t="s">
        <v>30</v>
      </c>
      <c r="L451" s="4">
        <v>1563.5</v>
      </c>
      <c r="M451" s="4">
        <v>1563.5</v>
      </c>
      <c r="N451" s="4" t="s">
        <v>2201</v>
      </c>
      <c r="O451" s="4" t="s">
        <v>1775</v>
      </c>
      <c r="P451" s="4" t="s">
        <v>33</v>
      </c>
      <c r="Q451" s="4">
        <v>0</v>
      </c>
      <c r="R451" s="7">
        <v>45236.0000115741</v>
      </c>
      <c r="S451" s="6">
        <v>45249</v>
      </c>
      <c r="T451" s="4" t="s">
        <v>34</v>
      </c>
      <c r="U451" s="4">
        <v>1563.5</v>
      </c>
      <c r="V451" s="4">
        <v>0</v>
      </c>
      <c r="W451" s="4">
        <v>0</v>
      </c>
      <c r="X451" s="4" t="s">
        <v>2202</v>
      </c>
      <c r="Y451" s="4" t="s">
        <v>42</v>
      </c>
    </row>
    <row r="452" s="4" customFormat="1" spans="1:25">
      <c r="A452" s="4" t="s">
        <v>2142</v>
      </c>
      <c r="B452" s="4" t="s">
        <v>26</v>
      </c>
      <c r="C452" s="4" t="s">
        <v>43</v>
      </c>
      <c r="D452" s="4" t="s">
        <v>230</v>
      </c>
      <c r="E452" s="4" t="s">
        <v>2143</v>
      </c>
      <c r="F452" s="6">
        <v>45242</v>
      </c>
      <c r="G452" s="6">
        <v>45246</v>
      </c>
      <c r="H452" s="4">
        <v>1</v>
      </c>
      <c r="I452" s="4">
        <v>4</v>
      </c>
      <c r="J452" s="4">
        <v>4</v>
      </c>
      <c r="K452" s="4" t="s">
        <v>30</v>
      </c>
      <c r="L452" s="4">
        <v>-1167.72</v>
      </c>
      <c r="M452" s="4">
        <v>-1167.72</v>
      </c>
      <c r="N452" s="4" t="s">
        <v>2144</v>
      </c>
      <c r="O452" s="4" t="s">
        <v>1775</v>
      </c>
      <c r="P452" s="4" t="s">
        <v>33</v>
      </c>
      <c r="Q452" s="4">
        <v>0</v>
      </c>
      <c r="R452" s="7">
        <v>45234.0000115741</v>
      </c>
      <c r="S452" s="6">
        <v>45249</v>
      </c>
      <c r="T452" s="4" t="s">
        <v>34</v>
      </c>
      <c r="U452" s="4">
        <v>-1167.72</v>
      </c>
      <c r="V452" s="4">
        <v>0</v>
      </c>
      <c r="W452" s="4">
        <v>0</v>
      </c>
      <c r="X452" s="4" t="s">
        <v>2145</v>
      </c>
      <c r="Y452" s="4" t="s">
        <v>42</v>
      </c>
    </row>
    <row r="453" s="4" customFormat="1" spans="1:25">
      <c r="A453" s="4" t="s">
        <v>2203</v>
      </c>
      <c r="B453" s="4" t="s">
        <v>26</v>
      </c>
      <c r="C453" s="4" t="s">
        <v>27</v>
      </c>
      <c r="D453" s="4" t="s">
        <v>2204</v>
      </c>
      <c r="E453" s="4" t="s">
        <v>835</v>
      </c>
      <c r="F453" s="6">
        <v>45242</v>
      </c>
      <c r="G453" s="6">
        <v>45246</v>
      </c>
      <c r="H453" s="4">
        <v>1</v>
      </c>
      <c r="I453" s="4">
        <v>4</v>
      </c>
      <c r="J453" s="4">
        <v>4</v>
      </c>
      <c r="K453" s="4" t="s">
        <v>30</v>
      </c>
      <c r="L453" s="4">
        <v>2217.96</v>
      </c>
      <c r="M453" s="4">
        <v>2217.96</v>
      </c>
      <c r="N453" s="4" t="s">
        <v>2205</v>
      </c>
      <c r="O453" s="4" t="s">
        <v>1775</v>
      </c>
      <c r="P453" s="4" t="s">
        <v>33</v>
      </c>
      <c r="Q453" s="4">
        <v>0</v>
      </c>
      <c r="R453" s="7">
        <v>45236.0000115741</v>
      </c>
      <c r="S453" s="6">
        <v>45249</v>
      </c>
      <c r="T453" s="4" t="s">
        <v>34</v>
      </c>
      <c r="U453" s="4">
        <v>2217.96</v>
      </c>
      <c r="V453" s="4">
        <v>0</v>
      </c>
      <c r="W453" s="4">
        <v>0</v>
      </c>
      <c r="X453" s="4" t="s">
        <v>2206</v>
      </c>
      <c r="Y453" s="4" t="s">
        <v>2207</v>
      </c>
    </row>
    <row r="454" s="4" customFormat="1" spans="1:25">
      <c r="A454" s="4" t="s">
        <v>2208</v>
      </c>
      <c r="B454" s="4" t="s">
        <v>26</v>
      </c>
      <c r="C454" s="4" t="s">
        <v>27</v>
      </c>
      <c r="D454" s="4" t="s">
        <v>2209</v>
      </c>
      <c r="E454" s="4" t="s">
        <v>2210</v>
      </c>
      <c r="F454" s="6">
        <v>45243</v>
      </c>
      <c r="G454" s="6">
        <v>45246</v>
      </c>
      <c r="H454" s="4">
        <v>2</v>
      </c>
      <c r="I454" s="4">
        <v>3</v>
      </c>
      <c r="J454" s="4">
        <v>6</v>
      </c>
      <c r="K454" s="4" t="s">
        <v>30</v>
      </c>
      <c r="L454" s="4">
        <v>2153.52</v>
      </c>
      <c r="M454" s="4">
        <v>2153.52</v>
      </c>
      <c r="N454" s="4" t="s">
        <v>2211</v>
      </c>
      <c r="O454" s="4" t="s">
        <v>1775</v>
      </c>
      <c r="P454" s="4" t="s">
        <v>33</v>
      </c>
      <c r="Q454" s="4">
        <v>0</v>
      </c>
      <c r="R454" s="7">
        <v>45236.0000115741</v>
      </c>
      <c r="S454" s="6">
        <v>45249</v>
      </c>
      <c r="T454" s="4" t="s">
        <v>34</v>
      </c>
      <c r="U454" s="4">
        <v>2153.52</v>
      </c>
      <c r="V454" s="4">
        <v>0</v>
      </c>
      <c r="W454" s="4">
        <v>0</v>
      </c>
      <c r="X454" s="4" t="s">
        <v>2212</v>
      </c>
      <c r="Y454" s="4" t="s">
        <v>2213</v>
      </c>
    </row>
    <row r="455" s="4" customFormat="1" spans="1:25">
      <c r="A455" s="4" t="s">
        <v>2214</v>
      </c>
      <c r="B455" s="4" t="s">
        <v>26</v>
      </c>
      <c r="C455" s="4" t="s">
        <v>27</v>
      </c>
      <c r="D455" s="4" t="s">
        <v>2215</v>
      </c>
      <c r="E455" s="4" t="s">
        <v>2216</v>
      </c>
      <c r="F455" s="6">
        <v>45244</v>
      </c>
      <c r="G455" s="6">
        <v>45246</v>
      </c>
      <c r="H455" s="4">
        <v>1</v>
      </c>
      <c r="I455" s="4">
        <v>2</v>
      </c>
      <c r="J455" s="4">
        <v>2</v>
      </c>
      <c r="K455" s="4" t="s">
        <v>30</v>
      </c>
      <c r="L455" s="4">
        <v>11777.12</v>
      </c>
      <c r="M455" s="4">
        <v>11777.12</v>
      </c>
      <c r="N455" s="4" t="s">
        <v>2217</v>
      </c>
      <c r="O455" s="4" t="s">
        <v>1775</v>
      </c>
      <c r="P455" s="4" t="s">
        <v>33</v>
      </c>
      <c r="Q455" s="4">
        <v>0</v>
      </c>
      <c r="R455" s="7">
        <v>45236</v>
      </c>
      <c r="S455" s="6">
        <v>45249</v>
      </c>
      <c r="T455" s="4" t="s">
        <v>34</v>
      </c>
      <c r="U455" s="4">
        <v>11777.12</v>
      </c>
      <c r="V455" s="4">
        <v>0</v>
      </c>
      <c r="W455" s="4">
        <v>0</v>
      </c>
      <c r="X455" s="4" t="s">
        <v>2218</v>
      </c>
      <c r="Y455" s="4" t="s">
        <v>2219</v>
      </c>
    </row>
    <row r="456" s="4" customFormat="1" spans="1:25">
      <c r="A456" s="4" t="s">
        <v>2220</v>
      </c>
      <c r="B456" s="4" t="s">
        <v>26</v>
      </c>
      <c r="C456" s="4" t="s">
        <v>27</v>
      </c>
      <c r="D456" s="4" t="s">
        <v>905</v>
      </c>
      <c r="E456" s="4" t="s">
        <v>208</v>
      </c>
      <c r="F456" s="6">
        <v>45245</v>
      </c>
      <c r="G456" s="6">
        <v>45246</v>
      </c>
      <c r="H456" s="4">
        <v>1</v>
      </c>
      <c r="I456" s="4">
        <v>1</v>
      </c>
      <c r="J456" s="4">
        <v>1</v>
      </c>
      <c r="K456" s="4" t="s">
        <v>30</v>
      </c>
      <c r="L456" s="4">
        <v>260.46</v>
      </c>
      <c r="M456" s="4">
        <v>260.46</v>
      </c>
      <c r="N456" s="4" t="s">
        <v>2221</v>
      </c>
      <c r="O456" s="4" t="s">
        <v>1775</v>
      </c>
      <c r="P456" s="4" t="s">
        <v>33</v>
      </c>
      <c r="Q456" s="4">
        <v>0</v>
      </c>
      <c r="R456" s="7">
        <v>45236.0000115741</v>
      </c>
      <c r="S456" s="6">
        <v>45249</v>
      </c>
      <c r="T456" s="4" t="s">
        <v>34</v>
      </c>
      <c r="U456" s="4">
        <v>260.46</v>
      </c>
      <c r="V456" s="4">
        <v>0</v>
      </c>
      <c r="W456" s="4">
        <v>0</v>
      </c>
      <c r="X456" s="4" t="s">
        <v>2222</v>
      </c>
      <c r="Y456" s="4" t="s">
        <v>42</v>
      </c>
    </row>
    <row r="457" s="4" customFormat="1" spans="1:25">
      <c r="A457" s="4" t="s">
        <v>1905</v>
      </c>
      <c r="B457" s="4" t="s">
        <v>26</v>
      </c>
      <c r="C457" s="4" t="s">
        <v>43</v>
      </c>
      <c r="D457" s="4" t="s">
        <v>1906</v>
      </c>
      <c r="E457" s="4" t="s">
        <v>1907</v>
      </c>
      <c r="F457" s="6">
        <v>45244</v>
      </c>
      <c r="G457" s="6">
        <v>45246</v>
      </c>
      <c r="H457" s="4">
        <v>1</v>
      </c>
      <c r="I457" s="4">
        <v>2</v>
      </c>
      <c r="J457" s="4">
        <v>2</v>
      </c>
      <c r="K457" s="4" t="s">
        <v>30</v>
      </c>
      <c r="L457" s="4">
        <v>-1931.92</v>
      </c>
      <c r="M457" s="4">
        <v>-1931.92</v>
      </c>
      <c r="N457" s="4" t="s">
        <v>1908</v>
      </c>
      <c r="O457" s="4" t="s">
        <v>1775</v>
      </c>
      <c r="P457" s="4" t="s">
        <v>33</v>
      </c>
      <c r="Q457" s="4">
        <v>0</v>
      </c>
      <c r="R457" s="7">
        <v>45215.0000115741</v>
      </c>
      <c r="S457" s="6">
        <v>45249</v>
      </c>
      <c r="T457" s="4" t="s">
        <v>34</v>
      </c>
      <c r="U457" s="4">
        <v>-1931.92</v>
      </c>
      <c r="V457" s="4">
        <v>0</v>
      </c>
      <c r="W457" s="4">
        <v>0</v>
      </c>
      <c r="X457" s="4" t="s">
        <v>1909</v>
      </c>
      <c r="Y457" s="4" t="s">
        <v>1910</v>
      </c>
    </row>
    <row r="458" s="4" customFormat="1" spans="1:25">
      <c r="A458" s="4" t="s">
        <v>2223</v>
      </c>
      <c r="B458" s="4" t="s">
        <v>26</v>
      </c>
      <c r="C458" s="4" t="s">
        <v>27</v>
      </c>
      <c r="D458" s="4" t="s">
        <v>2224</v>
      </c>
      <c r="E458" s="4" t="s">
        <v>159</v>
      </c>
      <c r="F458" s="6">
        <v>45245</v>
      </c>
      <c r="G458" s="6">
        <v>45246</v>
      </c>
      <c r="H458" s="4">
        <v>1</v>
      </c>
      <c r="I458" s="4">
        <v>1</v>
      </c>
      <c r="J458" s="4">
        <v>1</v>
      </c>
      <c r="K458" s="4" t="s">
        <v>30</v>
      </c>
      <c r="L458" s="4">
        <v>234.07</v>
      </c>
      <c r="M458" s="4">
        <v>234.07</v>
      </c>
      <c r="N458" s="4" t="s">
        <v>2225</v>
      </c>
      <c r="O458" s="4" t="s">
        <v>1775</v>
      </c>
      <c r="P458" s="4" t="s">
        <v>33</v>
      </c>
      <c r="Q458" s="4">
        <v>0</v>
      </c>
      <c r="R458" s="7">
        <v>45237</v>
      </c>
      <c r="S458" s="6">
        <v>45249</v>
      </c>
      <c r="T458" s="4" t="s">
        <v>34</v>
      </c>
      <c r="U458" s="4">
        <v>234.07</v>
      </c>
      <c r="V458" s="4">
        <v>0</v>
      </c>
      <c r="W458" s="4">
        <v>0</v>
      </c>
      <c r="X458" s="4" t="s">
        <v>2226</v>
      </c>
      <c r="Y458" s="4" t="s">
        <v>2227</v>
      </c>
    </row>
    <row r="459" s="4" customFormat="1" spans="1:25">
      <c r="A459" s="4" t="s">
        <v>2228</v>
      </c>
      <c r="B459" s="4" t="s">
        <v>26</v>
      </c>
      <c r="C459" s="4" t="s">
        <v>27</v>
      </c>
      <c r="D459" s="4" t="s">
        <v>2229</v>
      </c>
      <c r="E459" s="4" t="s">
        <v>308</v>
      </c>
      <c r="F459" s="6">
        <v>45245</v>
      </c>
      <c r="G459" s="6">
        <v>45246</v>
      </c>
      <c r="H459" s="4">
        <v>1</v>
      </c>
      <c r="I459" s="4">
        <v>1</v>
      </c>
      <c r="J459" s="4">
        <v>1</v>
      </c>
      <c r="K459" s="4" t="s">
        <v>30</v>
      </c>
      <c r="L459" s="4">
        <v>537.35</v>
      </c>
      <c r="M459" s="4">
        <v>537.35</v>
      </c>
      <c r="N459" s="4" t="s">
        <v>2230</v>
      </c>
      <c r="O459" s="4" t="s">
        <v>1775</v>
      </c>
      <c r="P459" s="4" t="s">
        <v>33</v>
      </c>
      <c r="Q459" s="4">
        <v>0</v>
      </c>
      <c r="R459" s="7">
        <v>45237</v>
      </c>
      <c r="S459" s="6">
        <v>45249</v>
      </c>
      <c r="T459" s="4" t="s">
        <v>34</v>
      </c>
      <c r="U459" s="4">
        <v>537.35</v>
      </c>
      <c r="V459" s="4">
        <v>0</v>
      </c>
      <c r="W459" s="4">
        <v>0</v>
      </c>
      <c r="X459" s="4" t="s">
        <v>2231</v>
      </c>
      <c r="Y459" s="4" t="s">
        <v>42</v>
      </c>
    </row>
    <row r="460" s="4" customFormat="1" spans="1:25">
      <c r="A460" s="4" t="s">
        <v>2232</v>
      </c>
      <c r="B460" s="4" t="s">
        <v>26</v>
      </c>
      <c r="C460" s="4" t="s">
        <v>27</v>
      </c>
      <c r="D460" s="4" t="s">
        <v>2233</v>
      </c>
      <c r="E460" s="4" t="s">
        <v>2234</v>
      </c>
      <c r="F460" s="6">
        <v>45245</v>
      </c>
      <c r="G460" s="6">
        <v>45246</v>
      </c>
      <c r="H460" s="4">
        <v>1</v>
      </c>
      <c r="I460" s="4">
        <v>1</v>
      </c>
      <c r="J460" s="4">
        <v>1</v>
      </c>
      <c r="K460" s="4" t="s">
        <v>30</v>
      </c>
      <c r="L460" s="4">
        <v>392.81</v>
      </c>
      <c r="M460" s="4">
        <v>392.81</v>
      </c>
      <c r="N460" s="4" t="s">
        <v>2235</v>
      </c>
      <c r="O460" s="4" t="s">
        <v>1775</v>
      </c>
      <c r="P460" s="4" t="s">
        <v>33</v>
      </c>
      <c r="Q460" s="4">
        <v>0</v>
      </c>
      <c r="R460" s="7">
        <v>45237.0000115741</v>
      </c>
      <c r="S460" s="6">
        <v>45249</v>
      </c>
      <c r="T460" s="4" t="s">
        <v>34</v>
      </c>
      <c r="U460" s="4">
        <v>392.81</v>
      </c>
      <c r="V460" s="4">
        <v>0</v>
      </c>
      <c r="W460" s="4">
        <v>0</v>
      </c>
      <c r="X460" s="4" t="s">
        <v>2236</v>
      </c>
      <c r="Y460" s="4" t="s">
        <v>42</v>
      </c>
    </row>
    <row r="461" s="4" customFormat="1" spans="1:25">
      <c r="A461" s="4" t="s">
        <v>2237</v>
      </c>
      <c r="B461" s="4" t="s">
        <v>26</v>
      </c>
      <c r="C461" s="4" t="s">
        <v>27</v>
      </c>
      <c r="D461" s="4" t="s">
        <v>2238</v>
      </c>
      <c r="E461" s="4" t="s">
        <v>2239</v>
      </c>
      <c r="F461" s="6">
        <v>45243</v>
      </c>
      <c r="G461" s="6">
        <v>45246</v>
      </c>
      <c r="H461" s="4">
        <v>1</v>
      </c>
      <c r="I461" s="4">
        <v>3</v>
      </c>
      <c r="J461" s="4">
        <v>3</v>
      </c>
      <c r="K461" s="4" t="s">
        <v>30</v>
      </c>
      <c r="L461" s="4">
        <v>1224.24</v>
      </c>
      <c r="M461" s="4">
        <v>1224.24</v>
      </c>
      <c r="N461" s="4" t="s">
        <v>2240</v>
      </c>
      <c r="O461" s="4" t="s">
        <v>1775</v>
      </c>
      <c r="P461" s="4" t="s">
        <v>33</v>
      </c>
      <c r="Q461" s="4">
        <v>0</v>
      </c>
      <c r="R461" s="7">
        <v>45237</v>
      </c>
      <c r="S461" s="6">
        <v>45249</v>
      </c>
      <c r="T461" s="4" t="s">
        <v>34</v>
      </c>
      <c r="U461" s="4">
        <v>1224.24</v>
      </c>
      <c r="V461" s="4">
        <v>0</v>
      </c>
      <c r="W461" s="4">
        <v>0</v>
      </c>
      <c r="X461" s="4" t="s">
        <v>2241</v>
      </c>
      <c r="Y461" s="4" t="s">
        <v>2242</v>
      </c>
    </row>
    <row r="462" s="4" customFormat="1" spans="1:25">
      <c r="A462" s="4" t="s">
        <v>2243</v>
      </c>
      <c r="B462" s="4" t="s">
        <v>26</v>
      </c>
      <c r="C462" s="4" t="s">
        <v>27</v>
      </c>
      <c r="D462" s="4" t="s">
        <v>230</v>
      </c>
      <c r="E462" s="4" t="s">
        <v>138</v>
      </c>
      <c r="F462" s="6">
        <v>45242</v>
      </c>
      <c r="G462" s="6">
        <v>45246</v>
      </c>
      <c r="H462" s="4">
        <v>2</v>
      </c>
      <c r="I462" s="4">
        <v>4</v>
      </c>
      <c r="J462" s="4">
        <v>8</v>
      </c>
      <c r="K462" s="4" t="s">
        <v>30</v>
      </c>
      <c r="L462" s="4">
        <v>1851.84</v>
      </c>
      <c r="M462" s="4">
        <v>1851.84</v>
      </c>
      <c r="N462" s="4" t="s">
        <v>2244</v>
      </c>
      <c r="O462" s="4" t="s">
        <v>1775</v>
      </c>
      <c r="P462" s="4" t="s">
        <v>33</v>
      </c>
      <c r="Q462" s="4">
        <v>0</v>
      </c>
      <c r="R462" s="7">
        <v>45237.0000115741</v>
      </c>
      <c r="S462" s="6">
        <v>45249</v>
      </c>
      <c r="T462" s="4" t="s">
        <v>34</v>
      </c>
      <c r="U462" s="4">
        <v>1851.84</v>
      </c>
      <c r="V462" s="4">
        <v>0</v>
      </c>
      <c r="W462" s="4">
        <v>0</v>
      </c>
      <c r="X462" s="4" t="s">
        <v>2245</v>
      </c>
      <c r="Y462" s="4" t="s">
        <v>42</v>
      </c>
    </row>
    <row r="463" s="4" customFormat="1" spans="1:25">
      <c r="A463" s="4" t="s">
        <v>1996</v>
      </c>
      <c r="B463" s="4" t="s">
        <v>26</v>
      </c>
      <c r="C463" s="4" t="s">
        <v>43</v>
      </c>
      <c r="D463" s="4" t="s">
        <v>1997</v>
      </c>
      <c r="E463" s="4" t="s">
        <v>1998</v>
      </c>
      <c r="F463" s="6">
        <v>45243</v>
      </c>
      <c r="G463" s="6">
        <v>45246</v>
      </c>
      <c r="H463" s="4">
        <v>1</v>
      </c>
      <c r="I463" s="4">
        <v>3</v>
      </c>
      <c r="J463" s="4">
        <v>3</v>
      </c>
      <c r="K463" s="4" t="s">
        <v>30</v>
      </c>
      <c r="L463" s="4">
        <v>-1938</v>
      </c>
      <c r="M463" s="4">
        <v>-1938</v>
      </c>
      <c r="N463" s="4" t="s">
        <v>1999</v>
      </c>
      <c r="O463" s="4" t="s">
        <v>1775</v>
      </c>
      <c r="P463" s="4" t="s">
        <v>33</v>
      </c>
      <c r="Q463" s="4">
        <v>0</v>
      </c>
      <c r="R463" s="7">
        <v>45230.0000115741</v>
      </c>
      <c r="S463" s="6">
        <v>45249</v>
      </c>
      <c r="T463" s="4" t="s">
        <v>34</v>
      </c>
      <c r="U463" s="4">
        <v>-1938</v>
      </c>
      <c r="V463" s="4">
        <v>0</v>
      </c>
      <c r="W463" s="4">
        <v>0</v>
      </c>
      <c r="X463" s="4" t="s">
        <v>2000</v>
      </c>
      <c r="Y463" s="4" t="s">
        <v>42</v>
      </c>
    </row>
    <row r="464" s="4" customFormat="1" spans="1:25">
      <c r="A464" s="4" t="s">
        <v>2246</v>
      </c>
      <c r="B464" s="4" t="s">
        <v>26</v>
      </c>
      <c r="C464" s="4" t="s">
        <v>27</v>
      </c>
      <c r="D464" s="4" t="s">
        <v>2247</v>
      </c>
      <c r="E464" s="4" t="s">
        <v>219</v>
      </c>
      <c r="F464" s="6">
        <v>45244</v>
      </c>
      <c r="G464" s="6">
        <v>45246</v>
      </c>
      <c r="H464" s="4">
        <v>1</v>
      </c>
      <c r="I464" s="4">
        <v>2</v>
      </c>
      <c r="J464" s="4">
        <v>2</v>
      </c>
      <c r="K464" s="4" t="s">
        <v>30</v>
      </c>
      <c r="L464" s="4">
        <v>598.48</v>
      </c>
      <c r="M464" s="4">
        <v>598.48</v>
      </c>
      <c r="N464" s="4" t="s">
        <v>2248</v>
      </c>
      <c r="O464" s="4" t="s">
        <v>1775</v>
      </c>
      <c r="P464" s="4" t="s">
        <v>33</v>
      </c>
      <c r="Q464" s="4">
        <v>0</v>
      </c>
      <c r="R464" s="7">
        <v>45237.0000115741</v>
      </c>
      <c r="S464" s="6">
        <v>45249</v>
      </c>
      <c r="T464" s="4" t="s">
        <v>34</v>
      </c>
      <c r="U464" s="4">
        <v>598.48</v>
      </c>
      <c r="V464" s="4">
        <v>0</v>
      </c>
      <c r="W464" s="4">
        <v>0</v>
      </c>
      <c r="X464" s="4" t="s">
        <v>2249</v>
      </c>
      <c r="Y464" s="4" t="s">
        <v>2250</v>
      </c>
    </row>
    <row r="465" s="4" customFormat="1" spans="1:25">
      <c r="A465" s="4" t="s">
        <v>2251</v>
      </c>
      <c r="B465" s="4" t="s">
        <v>26</v>
      </c>
      <c r="C465" s="4" t="s">
        <v>27</v>
      </c>
      <c r="D465" s="4" t="s">
        <v>2252</v>
      </c>
      <c r="E465" s="4" t="s">
        <v>2253</v>
      </c>
      <c r="F465" s="6">
        <v>45245</v>
      </c>
      <c r="G465" s="6">
        <v>45246</v>
      </c>
      <c r="H465" s="4">
        <v>1</v>
      </c>
      <c r="I465" s="4">
        <v>1</v>
      </c>
      <c r="J465" s="4">
        <v>1</v>
      </c>
      <c r="K465" s="4" t="s">
        <v>30</v>
      </c>
      <c r="L465" s="4">
        <v>1295.18</v>
      </c>
      <c r="M465" s="4">
        <v>1295.18</v>
      </c>
      <c r="N465" s="4" t="s">
        <v>2254</v>
      </c>
      <c r="O465" s="4" t="s">
        <v>1775</v>
      </c>
      <c r="P465" s="4" t="s">
        <v>33</v>
      </c>
      <c r="Q465" s="4">
        <v>0</v>
      </c>
      <c r="R465" s="7">
        <v>45237</v>
      </c>
      <c r="S465" s="6">
        <v>45249</v>
      </c>
      <c r="T465" s="4" t="s">
        <v>34</v>
      </c>
      <c r="U465" s="4">
        <v>1295.18</v>
      </c>
      <c r="V465" s="4">
        <v>0</v>
      </c>
      <c r="W465" s="4">
        <v>0</v>
      </c>
      <c r="X465" s="4" t="s">
        <v>2255</v>
      </c>
      <c r="Y465" s="4" t="s">
        <v>42</v>
      </c>
    </row>
    <row r="466" s="4" customFormat="1" spans="1:25">
      <c r="A466" s="4" t="s">
        <v>2256</v>
      </c>
      <c r="B466" s="4" t="s">
        <v>26</v>
      </c>
      <c r="C466" s="4" t="s">
        <v>27</v>
      </c>
      <c r="D466" s="4" t="s">
        <v>2257</v>
      </c>
      <c r="E466" s="4" t="s">
        <v>2258</v>
      </c>
      <c r="F466" s="6">
        <v>45242</v>
      </c>
      <c r="G466" s="6">
        <v>45246</v>
      </c>
      <c r="H466" s="4">
        <v>1</v>
      </c>
      <c r="I466" s="4">
        <v>4</v>
      </c>
      <c r="J466" s="4">
        <v>4</v>
      </c>
      <c r="K466" s="4" t="s">
        <v>30</v>
      </c>
      <c r="L466" s="4">
        <v>1548.42</v>
      </c>
      <c r="M466" s="4">
        <v>1548.42</v>
      </c>
      <c r="N466" s="4" t="s">
        <v>2259</v>
      </c>
      <c r="O466" s="4" t="s">
        <v>1775</v>
      </c>
      <c r="P466" s="4" t="s">
        <v>33</v>
      </c>
      <c r="Q466" s="4">
        <v>0</v>
      </c>
      <c r="R466" s="7">
        <v>45237.0000115741</v>
      </c>
      <c r="S466" s="6">
        <v>45249</v>
      </c>
      <c r="T466" s="4" t="s">
        <v>34</v>
      </c>
      <c r="U466" s="4">
        <v>1548.42</v>
      </c>
      <c r="V466" s="4">
        <v>0</v>
      </c>
      <c r="W466" s="4">
        <v>0</v>
      </c>
      <c r="X466" s="4" t="s">
        <v>2260</v>
      </c>
      <c r="Y466" s="4" t="s">
        <v>42</v>
      </c>
    </row>
    <row r="467" s="4" customFormat="1" spans="1:25">
      <c r="A467" s="4" t="s">
        <v>2261</v>
      </c>
      <c r="B467" s="4" t="s">
        <v>26</v>
      </c>
      <c r="C467" s="4" t="s">
        <v>27</v>
      </c>
      <c r="D467" s="4" t="s">
        <v>403</v>
      </c>
      <c r="E467" s="4" t="s">
        <v>404</v>
      </c>
      <c r="F467" s="6">
        <v>45245</v>
      </c>
      <c r="G467" s="6">
        <v>45246</v>
      </c>
      <c r="H467" s="4">
        <v>1</v>
      </c>
      <c r="I467" s="4">
        <v>1</v>
      </c>
      <c r="J467" s="4">
        <v>1</v>
      </c>
      <c r="K467" s="4" t="s">
        <v>30</v>
      </c>
      <c r="L467" s="4">
        <v>314.99</v>
      </c>
      <c r="M467" s="4">
        <v>314.99</v>
      </c>
      <c r="N467" s="4" t="s">
        <v>2262</v>
      </c>
      <c r="O467" s="4" t="s">
        <v>1775</v>
      </c>
      <c r="P467" s="4" t="s">
        <v>33</v>
      </c>
      <c r="Q467" s="4">
        <v>0</v>
      </c>
      <c r="R467" s="7">
        <v>45237.0000115741</v>
      </c>
      <c r="S467" s="6">
        <v>45249</v>
      </c>
      <c r="T467" s="4" t="s">
        <v>34</v>
      </c>
      <c r="U467" s="4">
        <v>314.99</v>
      </c>
      <c r="V467" s="4">
        <v>0</v>
      </c>
      <c r="W467" s="4">
        <v>0</v>
      </c>
      <c r="X467" s="4" t="s">
        <v>2263</v>
      </c>
      <c r="Y467" s="4" t="s">
        <v>2264</v>
      </c>
    </row>
    <row r="468" s="4" customFormat="1" spans="1:25">
      <c r="A468" s="4" t="s">
        <v>2265</v>
      </c>
      <c r="B468" s="4" t="s">
        <v>26</v>
      </c>
      <c r="C468" s="4" t="s">
        <v>27</v>
      </c>
      <c r="D468" s="4" t="s">
        <v>403</v>
      </c>
      <c r="E468" s="4" t="s">
        <v>2266</v>
      </c>
      <c r="F468" s="6">
        <v>45245</v>
      </c>
      <c r="G468" s="6">
        <v>45246</v>
      </c>
      <c r="H468" s="4">
        <v>1</v>
      </c>
      <c r="I468" s="4">
        <v>1</v>
      </c>
      <c r="J468" s="4">
        <v>1</v>
      </c>
      <c r="K468" s="4" t="s">
        <v>30</v>
      </c>
      <c r="L468" s="4">
        <v>388.23</v>
      </c>
      <c r="M468" s="4">
        <v>388.23</v>
      </c>
      <c r="N468" s="4" t="s">
        <v>2267</v>
      </c>
      <c r="O468" s="4" t="s">
        <v>1775</v>
      </c>
      <c r="P468" s="4" t="s">
        <v>33</v>
      </c>
      <c r="Q468" s="4">
        <v>0</v>
      </c>
      <c r="R468" s="7">
        <v>45237</v>
      </c>
      <c r="S468" s="6">
        <v>45249</v>
      </c>
      <c r="T468" s="4" t="s">
        <v>34</v>
      </c>
      <c r="U468" s="4">
        <v>388.23</v>
      </c>
      <c r="V468" s="4">
        <v>0</v>
      </c>
      <c r="W468" s="4">
        <v>0</v>
      </c>
      <c r="X468" s="4" t="s">
        <v>2268</v>
      </c>
      <c r="Y468" s="4" t="s">
        <v>2269</v>
      </c>
    </row>
    <row r="469" s="4" customFormat="1" spans="1:25">
      <c r="A469" s="4" t="s">
        <v>2270</v>
      </c>
      <c r="B469" s="4" t="s">
        <v>26</v>
      </c>
      <c r="C469" s="4" t="s">
        <v>27</v>
      </c>
      <c r="D469" s="4" t="s">
        <v>2271</v>
      </c>
      <c r="E469" s="4" t="s">
        <v>2272</v>
      </c>
      <c r="F469" s="6">
        <v>45240</v>
      </c>
      <c r="G469" s="6">
        <v>45246</v>
      </c>
      <c r="H469" s="4">
        <v>1</v>
      </c>
      <c r="I469" s="4">
        <v>6</v>
      </c>
      <c r="J469" s="4">
        <v>6</v>
      </c>
      <c r="K469" s="4" t="s">
        <v>30</v>
      </c>
      <c r="L469" s="4">
        <v>5317.11</v>
      </c>
      <c r="M469" s="4">
        <v>5317.11</v>
      </c>
      <c r="N469" s="4" t="s">
        <v>2273</v>
      </c>
      <c r="O469" s="4" t="s">
        <v>1775</v>
      </c>
      <c r="P469" s="4" t="s">
        <v>33</v>
      </c>
      <c r="Q469" s="4">
        <v>0</v>
      </c>
      <c r="R469" s="7">
        <v>45237.0000115741</v>
      </c>
      <c r="S469" s="6">
        <v>45249</v>
      </c>
      <c r="T469" s="4" t="s">
        <v>34</v>
      </c>
      <c r="U469" s="4">
        <v>5317.11</v>
      </c>
      <c r="V469" s="4">
        <v>0</v>
      </c>
      <c r="W469" s="4">
        <v>0</v>
      </c>
      <c r="X469" s="4" t="s">
        <v>2274</v>
      </c>
      <c r="Y469" s="4" t="s">
        <v>2275</v>
      </c>
    </row>
    <row r="470" s="4" customFormat="1" spans="1:25">
      <c r="A470" s="4" t="s">
        <v>2276</v>
      </c>
      <c r="B470" s="4" t="s">
        <v>26</v>
      </c>
      <c r="C470" s="4" t="s">
        <v>27</v>
      </c>
      <c r="D470" s="4" t="s">
        <v>403</v>
      </c>
      <c r="E470" s="4" t="s">
        <v>404</v>
      </c>
      <c r="F470" s="6">
        <v>45245</v>
      </c>
      <c r="G470" s="6">
        <v>45246</v>
      </c>
      <c r="H470" s="4">
        <v>1</v>
      </c>
      <c r="I470" s="4">
        <v>1</v>
      </c>
      <c r="J470" s="4">
        <v>1</v>
      </c>
      <c r="K470" s="4" t="s">
        <v>30</v>
      </c>
      <c r="L470" s="4">
        <v>314.99</v>
      </c>
      <c r="M470" s="4">
        <v>314.99</v>
      </c>
      <c r="N470" s="4" t="s">
        <v>2277</v>
      </c>
      <c r="O470" s="4" t="s">
        <v>1775</v>
      </c>
      <c r="P470" s="4" t="s">
        <v>33</v>
      </c>
      <c r="Q470" s="4">
        <v>0</v>
      </c>
      <c r="R470" s="7">
        <v>45237</v>
      </c>
      <c r="S470" s="6">
        <v>45249</v>
      </c>
      <c r="T470" s="4" t="s">
        <v>34</v>
      </c>
      <c r="U470" s="4">
        <v>314.99</v>
      </c>
      <c r="V470" s="4">
        <v>0</v>
      </c>
      <c r="W470" s="4">
        <v>0</v>
      </c>
      <c r="X470" s="4" t="s">
        <v>2278</v>
      </c>
      <c r="Y470" s="4" t="s">
        <v>2279</v>
      </c>
    </row>
    <row r="471" s="4" customFormat="1" spans="1:25">
      <c r="A471" s="4" t="s">
        <v>2265</v>
      </c>
      <c r="B471" s="4" t="s">
        <v>26</v>
      </c>
      <c r="C471" s="4" t="s">
        <v>43</v>
      </c>
      <c r="D471" s="4" t="s">
        <v>403</v>
      </c>
      <c r="E471" s="4" t="s">
        <v>2266</v>
      </c>
      <c r="F471" s="6">
        <v>45245</v>
      </c>
      <c r="G471" s="6">
        <v>45246</v>
      </c>
      <c r="H471" s="4">
        <v>1</v>
      </c>
      <c r="I471" s="4">
        <v>1</v>
      </c>
      <c r="J471" s="4">
        <v>1</v>
      </c>
      <c r="K471" s="4" t="s">
        <v>30</v>
      </c>
      <c r="L471" s="4">
        <v>-388.23</v>
      </c>
      <c r="M471" s="4">
        <v>-388.23</v>
      </c>
      <c r="N471" s="4" t="s">
        <v>2267</v>
      </c>
      <c r="O471" s="4" t="s">
        <v>1775</v>
      </c>
      <c r="P471" s="4" t="s">
        <v>33</v>
      </c>
      <c r="Q471" s="4">
        <v>0</v>
      </c>
      <c r="R471" s="7">
        <v>45237</v>
      </c>
      <c r="S471" s="6">
        <v>45249</v>
      </c>
      <c r="T471" s="4" t="s">
        <v>34</v>
      </c>
      <c r="U471" s="4">
        <v>-388.23</v>
      </c>
      <c r="V471" s="4">
        <v>0</v>
      </c>
      <c r="W471" s="4">
        <v>0</v>
      </c>
      <c r="X471" s="4" t="s">
        <v>2268</v>
      </c>
      <c r="Y471" s="4" t="s">
        <v>2269</v>
      </c>
    </row>
    <row r="472" s="4" customFormat="1" spans="1:25">
      <c r="A472" s="4" t="s">
        <v>2276</v>
      </c>
      <c r="B472" s="4" t="s">
        <v>26</v>
      </c>
      <c r="C472" s="4" t="s">
        <v>43</v>
      </c>
      <c r="D472" s="4" t="s">
        <v>403</v>
      </c>
      <c r="E472" s="4" t="s">
        <v>404</v>
      </c>
      <c r="F472" s="6">
        <v>45245</v>
      </c>
      <c r="G472" s="6">
        <v>45246</v>
      </c>
      <c r="H472" s="4">
        <v>1</v>
      </c>
      <c r="I472" s="4">
        <v>1</v>
      </c>
      <c r="J472" s="4">
        <v>1</v>
      </c>
      <c r="K472" s="4" t="s">
        <v>30</v>
      </c>
      <c r="L472" s="4">
        <v>-314.99</v>
      </c>
      <c r="M472" s="4">
        <v>-314.99</v>
      </c>
      <c r="N472" s="4" t="s">
        <v>2277</v>
      </c>
      <c r="O472" s="4" t="s">
        <v>1775</v>
      </c>
      <c r="P472" s="4" t="s">
        <v>33</v>
      </c>
      <c r="Q472" s="4">
        <v>0</v>
      </c>
      <c r="R472" s="7">
        <v>45237</v>
      </c>
      <c r="S472" s="6">
        <v>45249</v>
      </c>
      <c r="T472" s="4" t="s">
        <v>34</v>
      </c>
      <c r="U472" s="4">
        <v>-314.99</v>
      </c>
      <c r="V472" s="4">
        <v>0</v>
      </c>
      <c r="W472" s="4">
        <v>0</v>
      </c>
      <c r="X472" s="4" t="s">
        <v>2278</v>
      </c>
      <c r="Y472" s="4" t="s">
        <v>2279</v>
      </c>
    </row>
    <row r="473" s="4" customFormat="1" spans="1:25">
      <c r="A473" s="4" t="s">
        <v>2261</v>
      </c>
      <c r="B473" s="4" t="s">
        <v>26</v>
      </c>
      <c r="C473" s="4" t="s">
        <v>43</v>
      </c>
      <c r="D473" s="4" t="s">
        <v>403</v>
      </c>
      <c r="E473" s="4" t="s">
        <v>404</v>
      </c>
      <c r="F473" s="6">
        <v>45245</v>
      </c>
      <c r="G473" s="6">
        <v>45246</v>
      </c>
      <c r="H473" s="4">
        <v>1</v>
      </c>
      <c r="I473" s="4">
        <v>1</v>
      </c>
      <c r="J473" s="4">
        <v>1</v>
      </c>
      <c r="K473" s="4" t="s">
        <v>30</v>
      </c>
      <c r="L473" s="4">
        <v>-314.99</v>
      </c>
      <c r="M473" s="4">
        <v>-314.99</v>
      </c>
      <c r="N473" s="4" t="s">
        <v>2262</v>
      </c>
      <c r="O473" s="4" t="s">
        <v>1775</v>
      </c>
      <c r="P473" s="4" t="s">
        <v>33</v>
      </c>
      <c r="Q473" s="4">
        <v>0</v>
      </c>
      <c r="R473" s="7">
        <v>45237.0000115741</v>
      </c>
      <c r="S473" s="6">
        <v>45249</v>
      </c>
      <c r="T473" s="4" t="s">
        <v>34</v>
      </c>
      <c r="U473" s="4">
        <v>-314.99</v>
      </c>
      <c r="V473" s="4">
        <v>0</v>
      </c>
      <c r="W473" s="4">
        <v>0</v>
      </c>
      <c r="X473" s="4" t="s">
        <v>2263</v>
      </c>
      <c r="Y473" s="4" t="s">
        <v>2264</v>
      </c>
    </row>
    <row r="474" s="4" customFormat="1" spans="1:25">
      <c r="A474" s="4" t="s">
        <v>2280</v>
      </c>
      <c r="B474" s="4" t="s">
        <v>26</v>
      </c>
      <c r="C474" s="4" t="s">
        <v>27</v>
      </c>
      <c r="D474" s="4" t="s">
        <v>2281</v>
      </c>
      <c r="E474" s="4" t="s">
        <v>615</v>
      </c>
      <c r="F474" s="6">
        <v>45245</v>
      </c>
      <c r="G474" s="6">
        <v>45246</v>
      </c>
      <c r="H474" s="4">
        <v>1</v>
      </c>
      <c r="I474" s="4">
        <v>1</v>
      </c>
      <c r="J474" s="4">
        <v>1</v>
      </c>
      <c r="K474" s="4" t="s">
        <v>30</v>
      </c>
      <c r="L474" s="4">
        <v>1073.98</v>
      </c>
      <c r="M474" s="4">
        <v>1073.98</v>
      </c>
      <c r="N474" s="4" t="s">
        <v>2282</v>
      </c>
      <c r="O474" s="4" t="s">
        <v>1775</v>
      </c>
      <c r="P474" s="4" t="s">
        <v>33</v>
      </c>
      <c r="Q474" s="4">
        <v>0</v>
      </c>
      <c r="R474" s="7">
        <v>45237.0000115741</v>
      </c>
      <c r="S474" s="6">
        <v>45249</v>
      </c>
      <c r="T474" s="4" t="s">
        <v>34</v>
      </c>
      <c r="U474" s="4">
        <v>1073.98</v>
      </c>
      <c r="V474" s="4">
        <v>0</v>
      </c>
      <c r="W474" s="4">
        <v>0</v>
      </c>
      <c r="X474" s="4" t="s">
        <v>2283</v>
      </c>
      <c r="Y474" s="4" t="s">
        <v>2284</v>
      </c>
    </row>
    <row r="475" s="4" customFormat="1" spans="1:25">
      <c r="A475" s="4" t="s">
        <v>2285</v>
      </c>
      <c r="B475" s="4" t="s">
        <v>26</v>
      </c>
      <c r="C475" s="4" t="s">
        <v>27</v>
      </c>
      <c r="D475" s="4" t="s">
        <v>1226</v>
      </c>
      <c r="E475" s="4" t="s">
        <v>2286</v>
      </c>
      <c r="F475" s="6">
        <v>45243</v>
      </c>
      <c r="G475" s="6">
        <v>45246</v>
      </c>
      <c r="H475" s="4">
        <v>2</v>
      </c>
      <c r="I475" s="4">
        <v>3</v>
      </c>
      <c r="J475" s="4">
        <v>6</v>
      </c>
      <c r="K475" s="4" t="s">
        <v>30</v>
      </c>
      <c r="L475" s="4">
        <v>3047.94</v>
      </c>
      <c r="M475" s="4">
        <v>3047.94</v>
      </c>
      <c r="N475" s="4" t="s">
        <v>2287</v>
      </c>
      <c r="O475" s="4" t="s">
        <v>1775</v>
      </c>
      <c r="P475" s="4" t="s">
        <v>33</v>
      </c>
      <c r="Q475" s="4">
        <v>0</v>
      </c>
      <c r="R475" s="7">
        <v>45237.0000115741</v>
      </c>
      <c r="S475" s="6">
        <v>45249</v>
      </c>
      <c r="T475" s="4" t="s">
        <v>34</v>
      </c>
      <c r="U475" s="4">
        <v>3047.94</v>
      </c>
      <c r="V475" s="4">
        <v>0</v>
      </c>
      <c r="W475" s="4">
        <v>0</v>
      </c>
      <c r="X475" s="4" t="s">
        <v>2288</v>
      </c>
      <c r="Y475" s="4" t="s">
        <v>42</v>
      </c>
    </row>
    <row r="476" s="4" customFormat="1" spans="1:25">
      <c r="A476" s="4" t="s">
        <v>2289</v>
      </c>
      <c r="B476" s="4" t="s">
        <v>26</v>
      </c>
      <c r="C476" s="4" t="s">
        <v>27</v>
      </c>
      <c r="D476" s="4" t="s">
        <v>2290</v>
      </c>
      <c r="E476" s="4" t="s">
        <v>2291</v>
      </c>
      <c r="F476" s="6">
        <v>45245</v>
      </c>
      <c r="G476" s="6">
        <v>45246</v>
      </c>
      <c r="H476" s="4">
        <v>1</v>
      </c>
      <c r="I476" s="4">
        <v>1</v>
      </c>
      <c r="J476" s="4">
        <v>1</v>
      </c>
      <c r="K476" s="4" t="s">
        <v>30</v>
      </c>
      <c r="L476" s="4">
        <v>260.85</v>
      </c>
      <c r="M476" s="4">
        <v>260.85</v>
      </c>
      <c r="N476" s="4" t="s">
        <v>2292</v>
      </c>
      <c r="O476" s="4" t="s">
        <v>1775</v>
      </c>
      <c r="P476" s="4" t="s">
        <v>33</v>
      </c>
      <c r="Q476" s="4">
        <v>0</v>
      </c>
      <c r="R476" s="7">
        <v>45237.0000115741</v>
      </c>
      <c r="S476" s="6">
        <v>45249</v>
      </c>
      <c r="T476" s="4" t="s">
        <v>34</v>
      </c>
      <c r="U476" s="4">
        <v>260.85</v>
      </c>
      <c r="V476" s="4">
        <v>0</v>
      </c>
      <c r="W476" s="4">
        <v>0</v>
      </c>
      <c r="X476" s="4" t="s">
        <v>2293</v>
      </c>
      <c r="Y476" s="4" t="s">
        <v>2294</v>
      </c>
    </row>
    <row r="477" s="4" customFormat="1" spans="1:25">
      <c r="A477" s="4" t="s">
        <v>2295</v>
      </c>
      <c r="B477" s="4" t="s">
        <v>26</v>
      </c>
      <c r="C477" s="4" t="s">
        <v>27</v>
      </c>
      <c r="D477" s="4" t="s">
        <v>2296</v>
      </c>
      <c r="E477" s="4" t="s">
        <v>2297</v>
      </c>
      <c r="F477" s="6">
        <v>45242</v>
      </c>
      <c r="G477" s="6">
        <v>45246</v>
      </c>
      <c r="H477" s="4">
        <v>1</v>
      </c>
      <c r="I477" s="4">
        <v>4</v>
      </c>
      <c r="J477" s="4">
        <v>4</v>
      </c>
      <c r="K477" s="4" t="s">
        <v>30</v>
      </c>
      <c r="L477" s="4">
        <v>1235.76</v>
      </c>
      <c r="M477" s="4">
        <v>1235.76</v>
      </c>
      <c r="N477" s="4" t="s">
        <v>2298</v>
      </c>
      <c r="O477" s="4" t="s">
        <v>1775</v>
      </c>
      <c r="P477" s="4" t="s">
        <v>33</v>
      </c>
      <c r="Q477" s="4">
        <v>0</v>
      </c>
      <c r="R477" s="7">
        <v>45237</v>
      </c>
      <c r="S477" s="6">
        <v>45249</v>
      </c>
      <c r="T477" s="4" t="s">
        <v>34</v>
      </c>
      <c r="U477" s="4">
        <v>1235.76</v>
      </c>
      <c r="V477" s="4">
        <v>0</v>
      </c>
      <c r="W477" s="4">
        <v>0</v>
      </c>
      <c r="X477" s="4" t="s">
        <v>2299</v>
      </c>
      <c r="Y477" s="4" t="s">
        <v>2300</v>
      </c>
    </row>
    <row r="478" s="4" customFormat="1" spans="1:25">
      <c r="A478" s="4" t="s">
        <v>2301</v>
      </c>
      <c r="B478" s="4" t="s">
        <v>26</v>
      </c>
      <c r="C478" s="4" t="s">
        <v>27</v>
      </c>
      <c r="D478" s="4" t="s">
        <v>2296</v>
      </c>
      <c r="E478" s="4" t="s">
        <v>2297</v>
      </c>
      <c r="F478" s="6">
        <v>45242</v>
      </c>
      <c r="G478" s="6">
        <v>45246</v>
      </c>
      <c r="H478" s="4">
        <v>1</v>
      </c>
      <c r="I478" s="4">
        <v>4</v>
      </c>
      <c r="J478" s="4">
        <v>4</v>
      </c>
      <c r="K478" s="4" t="s">
        <v>30</v>
      </c>
      <c r="L478" s="4">
        <v>1235.76</v>
      </c>
      <c r="M478" s="4">
        <v>1235.76</v>
      </c>
      <c r="N478" s="4" t="s">
        <v>2302</v>
      </c>
      <c r="O478" s="4" t="s">
        <v>1775</v>
      </c>
      <c r="P478" s="4" t="s">
        <v>33</v>
      </c>
      <c r="Q478" s="4">
        <v>0</v>
      </c>
      <c r="R478" s="7">
        <v>45237.0000115741</v>
      </c>
      <c r="S478" s="6">
        <v>45249</v>
      </c>
      <c r="T478" s="4" t="s">
        <v>34</v>
      </c>
      <c r="U478" s="4">
        <v>1235.76</v>
      </c>
      <c r="V478" s="4">
        <v>0</v>
      </c>
      <c r="W478" s="4">
        <v>0</v>
      </c>
      <c r="X478" s="4" t="s">
        <v>2303</v>
      </c>
      <c r="Y478" s="4" t="s">
        <v>2304</v>
      </c>
    </row>
    <row r="479" s="4" customFormat="1" spans="1:25">
      <c r="A479" s="4" t="s">
        <v>2305</v>
      </c>
      <c r="B479" s="4" t="s">
        <v>26</v>
      </c>
      <c r="C479" s="4" t="s">
        <v>27</v>
      </c>
      <c r="D479" s="4" t="s">
        <v>484</v>
      </c>
      <c r="E479" s="4" t="s">
        <v>159</v>
      </c>
      <c r="F479" s="6">
        <v>45244</v>
      </c>
      <c r="G479" s="6">
        <v>45246</v>
      </c>
      <c r="H479" s="4">
        <v>1</v>
      </c>
      <c r="I479" s="4">
        <v>2</v>
      </c>
      <c r="J479" s="4">
        <v>2</v>
      </c>
      <c r="K479" s="4" t="s">
        <v>30</v>
      </c>
      <c r="L479" s="4">
        <v>550.06</v>
      </c>
      <c r="M479" s="4">
        <v>550.06</v>
      </c>
      <c r="N479" s="4" t="s">
        <v>2306</v>
      </c>
      <c r="O479" s="4" t="s">
        <v>1775</v>
      </c>
      <c r="P479" s="4" t="s">
        <v>33</v>
      </c>
      <c r="Q479" s="4">
        <v>0</v>
      </c>
      <c r="R479" s="7">
        <v>45237.0000115741</v>
      </c>
      <c r="S479" s="6">
        <v>45249</v>
      </c>
      <c r="T479" s="4" t="s">
        <v>34</v>
      </c>
      <c r="U479" s="4">
        <v>550.06</v>
      </c>
      <c r="V479" s="4">
        <v>0</v>
      </c>
      <c r="W479" s="4">
        <v>0</v>
      </c>
      <c r="X479" s="4" t="s">
        <v>2307</v>
      </c>
      <c r="Y479" s="4" t="s">
        <v>42</v>
      </c>
    </row>
    <row r="480" s="4" customFormat="1" spans="1:25">
      <c r="A480" s="4" t="s">
        <v>2308</v>
      </c>
      <c r="B480" s="4" t="s">
        <v>26</v>
      </c>
      <c r="C480" s="4" t="s">
        <v>27</v>
      </c>
      <c r="D480" s="4" t="s">
        <v>403</v>
      </c>
      <c r="E480" s="4" t="s">
        <v>404</v>
      </c>
      <c r="F480" s="6">
        <v>45245</v>
      </c>
      <c r="G480" s="6">
        <v>45246</v>
      </c>
      <c r="H480" s="4">
        <v>1</v>
      </c>
      <c r="I480" s="4">
        <v>1</v>
      </c>
      <c r="J480" s="4">
        <v>1</v>
      </c>
      <c r="K480" s="4" t="s">
        <v>30</v>
      </c>
      <c r="L480" s="4">
        <v>361.97</v>
      </c>
      <c r="M480" s="4">
        <v>361.97</v>
      </c>
      <c r="N480" s="4" t="s">
        <v>2309</v>
      </c>
      <c r="O480" s="4" t="s">
        <v>1775</v>
      </c>
      <c r="P480" s="4" t="s">
        <v>33</v>
      </c>
      <c r="Q480" s="4">
        <v>0</v>
      </c>
      <c r="R480" s="7">
        <v>45237</v>
      </c>
      <c r="S480" s="6">
        <v>45249</v>
      </c>
      <c r="T480" s="4" t="s">
        <v>34</v>
      </c>
      <c r="U480" s="4">
        <v>361.97</v>
      </c>
      <c r="V480" s="4">
        <v>0</v>
      </c>
      <c r="W480" s="4">
        <v>0</v>
      </c>
      <c r="X480" s="4" t="s">
        <v>2310</v>
      </c>
      <c r="Y480" s="4" t="s">
        <v>2311</v>
      </c>
    </row>
    <row r="481" s="4" customFormat="1" spans="1:25">
      <c r="A481" s="4" t="s">
        <v>2312</v>
      </c>
      <c r="B481" s="4" t="s">
        <v>26</v>
      </c>
      <c r="C481" s="4" t="s">
        <v>27</v>
      </c>
      <c r="D481" s="4" t="s">
        <v>2313</v>
      </c>
      <c r="E481" s="4" t="s">
        <v>2314</v>
      </c>
      <c r="F481" s="6">
        <v>45245</v>
      </c>
      <c r="G481" s="6">
        <v>45246</v>
      </c>
      <c r="H481" s="4">
        <v>1</v>
      </c>
      <c r="I481" s="4">
        <v>1</v>
      </c>
      <c r="J481" s="4">
        <v>1</v>
      </c>
      <c r="K481" s="4" t="s">
        <v>30</v>
      </c>
      <c r="L481" s="4">
        <v>956.94</v>
      </c>
      <c r="M481" s="4">
        <v>956.94</v>
      </c>
      <c r="N481" s="4" t="s">
        <v>2315</v>
      </c>
      <c r="O481" s="4" t="s">
        <v>1775</v>
      </c>
      <c r="P481" s="4" t="s">
        <v>33</v>
      </c>
      <c r="Q481" s="4">
        <v>0</v>
      </c>
      <c r="R481" s="7">
        <v>45238</v>
      </c>
      <c r="S481" s="6">
        <v>45249</v>
      </c>
      <c r="T481" s="4" t="s">
        <v>34</v>
      </c>
      <c r="U481" s="4">
        <v>956.94</v>
      </c>
      <c r="V481" s="4">
        <v>0</v>
      </c>
      <c r="W481" s="4">
        <v>0</v>
      </c>
      <c r="X481" s="4" t="s">
        <v>2316</v>
      </c>
      <c r="Y481" s="4" t="s">
        <v>2317</v>
      </c>
    </row>
    <row r="482" s="4" customFormat="1" spans="1:25">
      <c r="A482" s="4" t="s">
        <v>2318</v>
      </c>
      <c r="B482" s="4" t="s">
        <v>26</v>
      </c>
      <c r="C482" s="4" t="s">
        <v>27</v>
      </c>
      <c r="D482" s="4" t="s">
        <v>2319</v>
      </c>
      <c r="E482" s="4" t="s">
        <v>2320</v>
      </c>
      <c r="F482" s="6">
        <v>45245</v>
      </c>
      <c r="G482" s="6">
        <v>45246</v>
      </c>
      <c r="H482" s="4">
        <v>1</v>
      </c>
      <c r="I482" s="4">
        <v>1</v>
      </c>
      <c r="J482" s="4">
        <v>1</v>
      </c>
      <c r="K482" s="4" t="s">
        <v>30</v>
      </c>
      <c r="L482" s="4">
        <v>2262.84</v>
      </c>
      <c r="M482" s="4">
        <v>2262.84</v>
      </c>
      <c r="N482" s="4" t="s">
        <v>2321</v>
      </c>
      <c r="O482" s="4" t="s">
        <v>1775</v>
      </c>
      <c r="P482" s="4" t="s">
        <v>33</v>
      </c>
      <c r="Q482" s="4">
        <v>0</v>
      </c>
      <c r="R482" s="7">
        <v>45238</v>
      </c>
      <c r="S482" s="6">
        <v>45249</v>
      </c>
      <c r="T482" s="4" t="s">
        <v>34</v>
      </c>
      <c r="U482" s="4">
        <v>2262.84</v>
      </c>
      <c r="V482" s="4">
        <v>0</v>
      </c>
      <c r="W482" s="4">
        <v>0</v>
      </c>
      <c r="X482" s="4" t="s">
        <v>2322</v>
      </c>
      <c r="Y482" s="4" t="s">
        <v>2323</v>
      </c>
    </row>
    <row r="483" s="4" customFormat="1" spans="1:25">
      <c r="A483" s="4" t="s">
        <v>2324</v>
      </c>
      <c r="B483" s="4" t="s">
        <v>26</v>
      </c>
      <c r="C483" s="4" t="s">
        <v>27</v>
      </c>
      <c r="D483" s="4" t="s">
        <v>2325</v>
      </c>
      <c r="E483" s="4" t="s">
        <v>2326</v>
      </c>
      <c r="F483" s="6">
        <v>45244</v>
      </c>
      <c r="G483" s="6">
        <v>45246</v>
      </c>
      <c r="H483" s="4">
        <v>1</v>
      </c>
      <c r="I483" s="4">
        <v>2</v>
      </c>
      <c r="J483" s="4">
        <v>2</v>
      </c>
      <c r="K483" s="4" t="s">
        <v>30</v>
      </c>
      <c r="L483" s="4">
        <v>898.1</v>
      </c>
      <c r="M483" s="4">
        <v>898.1</v>
      </c>
      <c r="N483" s="4" t="s">
        <v>2327</v>
      </c>
      <c r="O483" s="4" t="s">
        <v>1775</v>
      </c>
      <c r="P483" s="4" t="s">
        <v>33</v>
      </c>
      <c r="Q483" s="4">
        <v>0</v>
      </c>
      <c r="R483" s="7">
        <v>45238.0000115741</v>
      </c>
      <c r="S483" s="6">
        <v>45249</v>
      </c>
      <c r="T483" s="4" t="s">
        <v>34</v>
      </c>
      <c r="U483" s="4">
        <v>898.1</v>
      </c>
      <c r="V483" s="4">
        <v>0</v>
      </c>
      <c r="W483" s="4">
        <v>0</v>
      </c>
      <c r="X483" s="4" t="s">
        <v>2328</v>
      </c>
      <c r="Y483" s="4" t="s">
        <v>42</v>
      </c>
    </row>
    <row r="484" s="4" customFormat="1" spans="1:25">
      <c r="A484" s="4" t="s">
        <v>2329</v>
      </c>
      <c r="B484" s="4" t="s">
        <v>26</v>
      </c>
      <c r="C484" s="4" t="s">
        <v>27</v>
      </c>
      <c r="D484" s="4" t="s">
        <v>962</v>
      </c>
      <c r="E484" s="4" t="s">
        <v>963</v>
      </c>
      <c r="F484" s="6">
        <v>45242</v>
      </c>
      <c r="G484" s="6">
        <v>45246</v>
      </c>
      <c r="H484" s="4">
        <v>1</v>
      </c>
      <c r="I484" s="4">
        <v>4</v>
      </c>
      <c r="J484" s="4">
        <v>4</v>
      </c>
      <c r="K484" s="4" t="s">
        <v>30</v>
      </c>
      <c r="L484" s="4">
        <v>740</v>
      </c>
      <c r="M484" s="4">
        <v>740</v>
      </c>
      <c r="N484" s="4" t="s">
        <v>2330</v>
      </c>
      <c r="O484" s="4" t="s">
        <v>1775</v>
      </c>
      <c r="P484" s="4" t="s">
        <v>33</v>
      </c>
      <c r="Q484" s="4">
        <v>0</v>
      </c>
      <c r="R484" s="7">
        <v>45238</v>
      </c>
      <c r="S484" s="6">
        <v>45249</v>
      </c>
      <c r="T484" s="4" t="s">
        <v>34</v>
      </c>
      <c r="U484" s="4">
        <v>740</v>
      </c>
      <c r="V484" s="4">
        <v>0</v>
      </c>
      <c r="W484" s="4">
        <v>0</v>
      </c>
      <c r="X484" s="4" t="s">
        <v>2331</v>
      </c>
      <c r="Y484" s="4" t="s">
        <v>2332</v>
      </c>
    </row>
    <row r="485" s="4" customFormat="1" spans="1:25">
      <c r="A485" s="4" t="s">
        <v>2333</v>
      </c>
      <c r="B485" s="4" t="s">
        <v>26</v>
      </c>
      <c r="C485" s="4" t="s">
        <v>27</v>
      </c>
      <c r="D485" s="4" t="s">
        <v>636</v>
      </c>
      <c r="E485" s="4" t="s">
        <v>637</v>
      </c>
      <c r="F485" s="6">
        <v>45243</v>
      </c>
      <c r="G485" s="6">
        <v>45246</v>
      </c>
      <c r="H485" s="4">
        <v>1</v>
      </c>
      <c r="I485" s="4">
        <v>3</v>
      </c>
      <c r="J485" s="4">
        <v>3</v>
      </c>
      <c r="K485" s="4" t="s">
        <v>30</v>
      </c>
      <c r="L485" s="4">
        <v>2044.23</v>
      </c>
      <c r="M485" s="4">
        <v>2044.23</v>
      </c>
      <c r="N485" s="4" t="s">
        <v>2334</v>
      </c>
      <c r="O485" s="4" t="s">
        <v>1775</v>
      </c>
      <c r="P485" s="4" t="s">
        <v>33</v>
      </c>
      <c r="Q485" s="4">
        <v>0</v>
      </c>
      <c r="R485" s="7">
        <v>45238.0000115741</v>
      </c>
      <c r="S485" s="6">
        <v>45249</v>
      </c>
      <c r="T485" s="4" t="s">
        <v>34</v>
      </c>
      <c r="U485" s="4">
        <v>2044.23</v>
      </c>
      <c r="V485" s="4">
        <v>0</v>
      </c>
      <c r="W485" s="4">
        <v>0</v>
      </c>
      <c r="X485" s="4" t="s">
        <v>2335</v>
      </c>
      <c r="Y485" s="4" t="s">
        <v>42</v>
      </c>
    </row>
    <row r="486" s="4" customFormat="1" spans="1:25">
      <c r="A486" s="4" t="s">
        <v>2336</v>
      </c>
      <c r="B486" s="4" t="s">
        <v>26</v>
      </c>
      <c r="C486" s="4" t="s">
        <v>27</v>
      </c>
      <c r="D486" s="4" t="s">
        <v>2337</v>
      </c>
      <c r="E486" s="4" t="s">
        <v>208</v>
      </c>
      <c r="F486" s="6">
        <v>45244</v>
      </c>
      <c r="G486" s="6">
        <v>45246</v>
      </c>
      <c r="H486" s="4">
        <v>1</v>
      </c>
      <c r="I486" s="4">
        <v>2</v>
      </c>
      <c r="J486" s="4">
        <v>2</v>
      </c>
      <c r="K486" s="4" t="s">
        <v>30</v>
      </c>
      <c r="L486" s="4">
        <v>1608.9</v>
      </c>
      <c r="M486" s="4">
        <v>1608.9</v>
      </c>
      <c r="N486" s="4" t="s">
        <v>2338</v>
      </c>
      <c r="O486" s="4" t="s">
        <v>1775</v>
      </c>
      <c r="P486" s="4" t="s">
        <v>33</v>
      </c>
      <c r="Q486" s="4">
        <v>0</v>
      </c>
      <c r="R486" s="7">
        <v>45234</v>
      </c>
      <c r="S486" s="6">
        <v>45249</v>
      </c>
      <c r="T486" s="4" t="s">
        <v>34</v>
      </c>
      <c r="U486" s="4">
        <v>1608.9</v>
      </c>
      <c r="V486" s="4">
        <v>0</v>
      </c>
      <c r="W486" s="4">
        <v>0</v>
      </c>
      <c r="X486" s="4" t="s">
        <v>2339</v>
      </c>
      <c r="Y486" s="4" t="s">
        <v>2340</v>
      </c>
    </row>
    <row r="487" s="4" customFormat="1" spans="1:25">
      <c r="A487" s="4" t="s">
        <v>2341</v>
      </c>
      <c r="B487" s="4" t="s">
        <v>26</v>
      </c>
      <c r="C487" s="4" t="s">
        <v>27</v>
      </c>
      <c r="D487" s="4" t="s">
        <v>2342</v>
      </c>
      <c r="E487" s="4" t="s">
        <v>2343</v>
      </c>
      <c r="F487" s="6">
        <v>45245</v>
      </c>
      <c r="G487" s="6">
        <v>45246</v>
      </c>
      <c r="H487" s="4">
        <v>3</v>
      </c>
      <c r="I487" s="4">
        <v>1</v>
      </c>
      <c r="J487" s="4">
        <v>3</v>
      </c>
      <c r="K487" s="4" t="s">
        <v>30</v>
      </c>
      <c r="L487" s="4">
        <v>2040.33</v>
      </c>
      <c r="M487" s="4">
        <v>2040.33</v>
      </c>
      <c r="N487" s="4" t="s">
        <v>2344</v>
      </c>
      <c r="O487" s="4" t="s">
        <v>1775</v>
      </c>
      <c r="P487" s="4" t="s">
        <v>33</v>
      </c>
      <c r="Q487" s="4">
        <v>0</v>
      </c>
      <c r="R487" s="7">
        <v>45238</v>
      </c>
      <c r="S487" s="6">
        <v>45249</v>
      </c>
      <c r="T487" s="4" t="s">
        <v>34</v>
      </c>
      <c r="U487" s="4">
        <v>2040.33</v>
      </c>
      <c r="V487" s="4">
        <v>0</v>
      </c>
      <c r="W487" s="4">
        <v>0</v>
      </c>
      <c r="X487" s="4" t="s">
        <v>2345</v>
      </c>
      <c r="Y487" s="4" t="s">
        <v>2346</v>
      </c>
    </row>
    <row r="488" s="4" customFormat="1" spans="1:25">
      <c r="A488" s="4" t="s">
        <v>2246</v>
      </c>
      <c r="B488" s="4" t="s">
        <v>26</v>
      </c>
      <c r="C488" s="4" t="s">
        <v>43</v>
      </c>
      <c r="D488" s="4" t="s">
        <v>2247</v>
      </c>
      <c r="E488" s="4" t="s">
        <v>219</v>
      </c>
      <c r="F488" s="6">
        <v>45244</v>
      </c>
      <c r="G488" s="6">
        <v>45246</v>
      </c>
      <c r="H488" s="4">
        <v>1</v>
      </c>
      <c r="I488" s="4">
        <v>2</v>
      </c>
      <c r="J488" s="4">
        <v>2</v>
      </c>
      <c r="K488" s="4" t="s">
        <v>30</v>
      </c>
      <c r="L488" s="4">
        <v>-598.48</v>
      </c>
      <c r="M488" s="4">
        <v>-598.48</v>
      </c>
      <c r="N488" s="4" t="s">
        <v>2248</v>
      </c>
      <c r="O488" s="4" t="s">
        <v>1775</v>
      </c>
      <c r="P488" s="4" t="s">
        <v>33</v>
      </c>
      <c r="Q488" s="4">
        <v>0</v>
      </c>
      <c r="R488" s="7">
        <v>45237.0000115741</v>
      </c>
      <c r="S488" s="6">
        <v>45249</v>
      </c>
      <c r="T488" s="4" t="s">
        <v>34</v>
      </c>
      <c r="U488" s="4">
        <v>-598.48</v>
      </c>
      <c r="V488" s="4">
        <v>0</v>
      </c>
      <c r="W488" s="4">
        <v>0</v>
      </c>
      <c r="X488" s="4" t="s">
        <v>2249</v>
      </c>
      <c r="Y488" s="4" t="s">
        <v>2250</v>
      </c>
    </row>
    <row r="489" s="4" customFormat="1" spans="1:25">
      <c r="A489" s="4" t="s">
        <v>2347</v>
      </c>
      <c r="B489" s="4" t="s">
        <v>26</v>
      </c>
      <c r="C489" s="4" t="s">
        <v>27</v>
      </c>
      <c r="D489" s="4" t="s">
        <v>771</v>
      </c>
      <c r="E489" s="4" t="s">
        <v>772</v>
      </c>
      <c r="F489" s="6">
        <v>45245</v>
      </c>
      <c r="G489" s="6">
        <v>45246</v>
      </c>
      <c r="H489" s="4">
        <v>1</v>
      </c>
      <c r="I489" s="4">
        <v>1</v>
      </c>
      <c r="J489" s="4">
        <v>1</v>
      </c>
      <c r="K489" s="4" t="s">
        <v>30</v>
      </c>
      <c r="L489" s="4">
        <v>662.45</v>
      </c>
      <c r="M489" s="4">
        <v>662.45</v>
      </c>
      <c r="N489" s="4" t="s">
        <v>2348</v>
      </c>
      <c r="O489" s="4" t="s">
        <v>1775</v>
      </c>
      <c r="P489" s="4" t="s">
        <v>33</v>
      </c>
      <c r="Q489" s="4">
        <v>0</v>
      </c>
      <c r="R489" s="7">
        <v>45238</v>
      </c>
      <c r="S489" s="6">
        <v>45249</v>
      </c>
      <c r="T489" s="4" t="s">
        <v>34</v>
      </c>
      <c r="U489" s="4">
        <v>662.45</v>
      </c>
      <c r="V489" s="4">
        <v>0</v>
      </c>
      <c r="W489" s="4">
        <v>0</v>
      </c>
      <c r="X489" s="4" t="s">
        <v>2349</v>
      </c>
      <c r="Y489" s="4" t="s">
        <v>2350</v>
      </c>
    </row>
    <row r="490" s="4" customFormat="1" spans="1:25">
      <c r="A490" s="4" t="s">
        <v>2351</v>
      </c>
      <c r="B490" s="4" t="s">
        <v>26</v>
      </c>
      <c r="C490" s="4" t="s">
        <v>27</v>
      </c>
      <c r="D490" s="4" t="s">
        <v>2352</v>
      </c>
      <c r="E490" s="4" t="s">
        <v>2353</v>
      </c>
      <c r="F490" s="6">
        <v>45244</v>
      </c>
      <c r="G490" s="6">
        <v>45246</v>
      </c>
      <c r="H490" s="4">
        <v>1</v>
      </c>
      <c r="I490" s="4">
        <v>2</v>
      </c>
      <c r="J490" s="4">
        <v>2</v>
      </c>
      <c r="K490" s="4" t="s">
        <v>30</v>
      </c>
      <c r="L490" s="4">
        <v>449.28</v>
      </c>
      <c r="M490" s="4">
        <v>449.28</v>
      </c>
      <c r="N490" s="4" t="s">
        <v>2354</v>
      </c>
      <c r="O490" s="4" t="s">
        <v>1775</v>
      </c>
      <c r="P490" s="4" t="s">
        <v>33</v>
      </c>
      <c r="Q490" s="4">
        <v>0</v>
      </c>
      <c r="R490" s="7">
        <v>45238.0000115741</v>
      </c>
      <c r="S490" s="6">
        <v>45249</v>
      </c>
      <c r="T490" s="4" t="s">
        <v>34</v>
      </c>
      <c r="U490" s="4">
        <v>449.28</v>
      </c>
      <c r="V490" s="4">
        <v>0</v>
      </c>
      <c r="W490" s="4">
        <v>0</v>
      </c>
      <c r="X490" s="4" t="s">
        <v>2355</v>
      </c>
      <c r="Y490" s="4" t="s">
        <v>2356</v>
      </c>
    </row>
    <row r="491" s="4" customFormat="1" spans="1:25">
      <c r="A491" s="4" t="s">
        <v>2357</v>
      </c>
      <c r="B491" s="4" t="s">
        <v>26</v>
      </c>
      <c r="C491" s="4" t="s">
        <v>27</v>
      </c>
      <c r="D491" s="4" t="s">
        <v>796</v>
      </c>
      <c r="E491" s="4" t="s">
        <v>2358</v>
      </c>
      <c r="F491" s="6">
        <v>45244</v>
      </c>
      <c r="G491" s="6">
        <v>45246</v>
      </c>
      <c r="H491" s="4">
        <v>1</v>
      </c>
      <c r="I491" s="4">
        <v>2</v>
      </c>
      <c r="J491" s="4">
        <v>2</v>
      </c>
      <c r="K491" s="4" t="s">
        <v>30</v>
      </c>
      <c r="L491" s="4">
        <v>743.92</v>
      </c>
      <c r="M491" s="4">
        <v>743.92</v>
      </c>
      <c r="N491" s="4" t="s">
        <v>2359</v>
      </c>
      <c r="O491" s="4" t="s">
        <v>1775</v>
      </c>
      <c r="P491" s="4" t="s">
        <v>33</v>
      </c>
      <c r="Q491" s="4">
        <v>0</v>
      </c>
      <c r="R491" s="7">
        <v>45238.0000115741</v>
      </c>
      <c r="S491" s="6">
        <v>45249</v>
      </c>
      <c r="T491" s="4" t="s">
        <v>34</v>
      </c>
      <c r="U491" s="4">
        <v>743.92</v>
      </c>
      <c r="V491" s="4">
        <v>0</v>
      </c>
      <c r="W491" s="4">
        <v>0</v>
      </c>
      <c r="X491" s="4" t="s">
        <v>2360</v>
      </c>
      <c r="Y491" s="4" t="s">
        <v>2361</v>
      </c>
    </row>
    <row r="492" s="4" customFormat="1" spans="1:25">
      <c r="A492" s="4" t="s">
        <v>2362</v>
      </c>
      <c r="B492" s="4" t="s">
        <v>26</v>
      </c>
      <c r="C492" s="4" t="s">
        <v>27</v>
      </c>
      <c r="D492" s="4" t="s">
        <v>2363</v>
      </c>
      <c r="E492" s="4" t="s">
        <v>2364</v>
      </c>
      <c r="F492" s="6">
        <v>45245</v>
      </c>
      <c r="G492" s="6">
        <v>45246</v>
      </c>
      <c r="H492" s="4">
        <v>1</v>
      </c>
      <c r="I492" s="4">
        <v>1</v>
      </c>
      <c r="J492" s="4">
        <v>1</v>
      </c>
      <c r="K492" s="4" t="s">
        <v>30</v>
      </c>
      <c r="L492" s="4">
        <v>154.47</v>
      </c>
      <c r="M492" s="4">
        <v>154.47</v>
      </c>
      <c r="N492" s="4" t="s">
        <v>2365</v>
      </c>
      <c r="O492" s="4" t="s">
        <v>1775</v>
      </c>
      <c r="P492" s="4" t="s">
        <v>33</v>
      </c>
      <c r="Q492" s="4">
        <v>0</v>
      </c>
      <c r="R492" s="7">
        <v>45239.0000115741</v>
      </c>
      <c r="S492" s="6">
        <v>45249</v>
      </c>
      <c r="T492" s="4" t="s">
        <v>34</v>
      </c>
      <c r="U492" s="4">
        <v>154.47</v>
      </c>
      <c r="V492" s="4">
        <v>0</v>
      </c>
      <c r="W492" s="4">
        <v>0</v>
      </c>
      <c r="X492" s="4" t="s">
        <v>2366</v>
      </c>
      <c r="Y492" s="4" t="s">
        <v>42</v>
      </c>
    </row>
    <row r="493" s="4" customFormat="1" spans="1:25">
      <c r="A493" s="4" t="s">
        <v>2367</v>
      </c>
      <c r="B493" s="4" t="s">
        <v>26</v>
      </c>
      <c r="C493" s="4" t="s">
        <v>27</v>
      </c>
      <c r="D493" s="4" t="s">
        <v>2368</v>
      </c>
      <c r="E493" s="4" t="s">
        <v>2369</v>
      </c>
      <c r="F493" s="6">
        <v>45243</v>
      </c>
      <c r="G493" s="6">
        <v>45246</v>
      </c>
      <c r="H493" s="4">
        <v>1</v>
      </c>
      <c r="I493" s="4">
        <v>3</v>
      </c>
      <c r="J493" s="4">
        <v>3</v>
      </c>
      <c r="K493" s="4" t="s">
        <v>30</v>
      </c>
      <c r="L493" s="4">
        <v>9675.96</v>
      </c>
      <c r="M493" s="4">
        <v>9675.96</v>
      </c>
      <c r="N493" s="4" t="s">
        <v>2370</v>
      </c>
      <c r="O493" s="4" t="s">
        <v>1775</v>
      </c>
      <c r="P493" s="4" t="s">
        <v>33</v>
      </c>
      <c r="Q493" s="4">
        <v>0</v>
      </c>
      <c r="R493" s="7">
        <v>45239.0000115741</v>
      </c>
      <c r="S493" s="6">
        <v>45249</v>
      </c>
      <c r="T493" s="4" t="s">
        <v>34</v>
      </c>
      <c r="U493" s="4">
        <v>9675.96</v>
      </c>
      <c r="V493" s="4">
        <v>0</v>
      </c>
      <c r="W493" s="4">
        <v>0</v>
      </c>
      <c r="X493" s="4" t="s">
        <v>2371</v>
      </c>
      <c r="Y493" s="4" t="s">
        <v>2372</v>
      </c>
    </row>
    <row r="494" s="4" customFormat="1" spans="1:25">
      <c r="A494" s="4" t="s">
        <v>2373</v>
      </c>
      <c r="B494" s="4" t="s">
        <v>26</v>
      </c>
      <c r="C494" s="4" t="s">
        <v>27</v>
      </c>
      <c r="D494" s="4" t="s">
        <v>2374</v>
      </c>
      <c r="E494" s="4" t="s">
        <v>361</v>
      </c>
      <c r="F494" s="6">
        <v>45243</v>
      </c>
      <c r="G494" s="6">
        <v>45246</v>
      </c>
      <c r="H494" s="4">
        <v>1</v>
      </c>
      <c r="I494" s="4">
        <v>3</v>
      </c>
      <c r="J494" s="4">
        <v>3</v>
      </c>
      <c r="K494" s="4" t="s">
        <v>30</v>
      </c>
      <c r="L494" s="4">
        <v>485.49</v>
      </c>
      <c r="M494" s="4">
        <v>485.49</v>
      </c>
      <c r="N494" s="4" t="s">
        <v>2375</v>
      </c>
      <c r="O494" s="4" t="s">
        <v>1775</v>
      </c>
      <c r="P494" s="4" t="s">
        <v>33</v>
      </c>
      <c r="Q494" s="4">
        <v>0</v>
      </c>
      <c r="R494" s="7">
        <v>45239.0000115741</v>
      </c>
      <c r="S494" s="6">
        <v>45249</v>
      </c>
      <c r="T494" s="4" t="s">
        <v>34</v>
      </c>
      <c r="U494" s="4">
        <v>485.49</v>
      </c>
      <c r="V494" s="4">
        <v>0</v>
      </c>
      <c r="W494" s="4">
        <v>0</v>
      </c>
      <c r="X494" s="4" t="s">
        <v>2376</v>
      </c>
      <c r="Y494" s="4" t="s">
        <v>2377</v>
      </c>
    </row>
    <row r="495" s="4" customFormat="1" spans="1:25">
      <c r="A495" s="4" t="s">
        <v>1951</v>
      </c>
      <c r="B495" s="4" t="s">
        <v>26</v>
      </c>
      <c r="C495" s="4" t="s">
        <v>43</v>
      </c>
      <c r="D495" s="4" t="s">
        <v>1952</v>
      </c>
      <c r="E495" s="4" t="s">
        <v>1953</v>
      </c>
      <c r="F495" s="6">
        <v>45244</v>
      </c>
      <c r="G495" s="6">
        <v>45246</v>
      </c>
      <c r="H495" s="4">
        <v>1</v>
      </c>
      <c r="I495" s="4">
        <v>2</v>
      </c>
      <c r="J495" s="4">
        <v>2</v>
      </c>
      <c r="K495" s="4" t="s">
        <v>30</v>
      </c>
      <c r="L495" s="4">
        <v>-998.04</v>
      </c>
      <c r="M495" s="4">
        <v>-998.04</v>
      </c>
      <c r="N495" s="4" t="s">
        <v>1954</v>
      </c>
      <c r="O495" s="4" t="s">
        <v>1775</v>
      </c>
      <c r="P495" s="4" t="s">
        <v>33</v>
      </c>
      <c r="Q495" s="4">
        <v>0</v>
      </c>
      <c r="R495" s="7">
        <v>45223</v>
      </c>
      <c r="S495" s="6">
        <v>45249</v>
      </c>
      <c r="T495" s="4" t="s">
        <v>34</v>
      </c>
      <c r="U495" s="4">
        <v>-998.04</v>
      </c>
      <c r="V495" s="4">
        <v>0</v>
      </c>
      <c r="W495" s="4">
        <v>0</v>
      </c>
      <c r="X495" s="4" t="s">
        <v>1955</v>
      </c>
      <c r="Y495" s="4" t="s">
        <v>1956</v>
      </c>
    </row>
    <row r="496" s="4" customFormat="1" spans="1:25">
      <c r="A496" s="4" t="s">
        <v>2378</v>
      </c>
      <c r="B496" s="4" t="s">
        <v>26</v>
      </c>
      <c r="C496" s="4" t="s">
        <v>27</v>
      </c>
      <c r="D496" s="4" t="s">
        <v>506</v>
      </c>
      <c r="E496" s="4" t="s">
        <v>1343</v>
      </c>
      <c r="F496" s="6">
        <v>45243</v>
      </c>
      <c r="G496" s="6">
        <v>45246</v>
      </c>
      <c r="H496" s="4">
        <v>1</v>
      </c>
      <c r="I496" s="4">
        <v>3</v>
      </c>
      <c r="J496" s="4">
        <v>3</v>
      </c>
      <c r="K496" s="4" t="s">
        <v>30</v>
      </c>
      <c r="L496" s="4">
        <v>1324.98</v>
      </c>
      <c r="M496" s="4">
        <v>1324.98</v>
      </c>
      <c r="N496" s="4" t="s">
        <v>2379</v>
      </c>
      <c r="O496" s="4" t="s">
        <v>1775</v>
      </c>
      <c r="P496" s="4" t="s">
        <v>33</v>
      </c>
      <c r="Q496" s="4">
        <v>0</v>
      </c>
      <c r="R496" s="7">
        <v>45239.0000115741</v>
      </c>
      <c r="S496" s="6">
        <v>45249</v>
      </c>
      <c r="T496" s="4" t="s">
        <v>34</v>
      </c>
      <c r="U496" s="4">
        <v>1324.98</v>
      </c>
      <c r="V496" s="4">
        <v>0</v>
      </c>
      <c r="W496" s="4">
        <v>0</v>
      </c>
      <c r="X496" s="4" t="s">
        <v>2380</v>
      </c>
      <c r="Y496" s="4" t="s">
        <v>42</v>
      </c>
    </row>
    <row r="497" s="4" customFormat="1" spans="1:25">
      <c r="A497" s="4" t="s">
        <v>2381</v>
      </c>
      <c r="B497" s="4" t="s">
        <v>26</v>
      </c>
      <c r="C497" s="4" t="s">
        <v>27</v>
      </c>
      <c r="D497" s="4" t="s">
        <v>2382</v>
      </c>
      <c r="E497" s="4" t="s">
        <v>2383</v>
      </c>
      <c r="F497" s="6">
        <v>45243</v>
      </c>
      <c r="G497" s="6">
        <v>45246</v>
      </c>
      <c r="H497" s="4">
        <v>2</v>
      </c>
      <c r="I497" s="4">
        <v>3</v>
      </c>
      <c r="J497" s="4">
        <v>6</v>
      </c>
      <c r="K497" s="4" t="s">
        <v>30</v>
      </c>
      <c r="L497" s="4">
        <v>2306.64</v>
      </c>
      <c r="M497" s="4">
        <v>2306.64</v>
      </c>
      <c r="N497" s="4" t="s">
        <v>2384</v>
      </c>
      <c r="O497" s="4" t="s">
        <v>1775</v>
      </c>
      <c r="P497" s="4" t="s">
        <v>33</v>
      </c>
      <c r="Q497" s="4">
        <v>0</v>
      </c>
      <c r="R497" s="7">
        <v>45239</v>
      </c>
      <c r="S497" s="6">
        <v>45249</v>
      </c>
      <c r="T497" s="4" t="s">
        <v>34</v>
      </c>
      <c r="U497" s="4">
        <v>2306.64</v>
      </c>
      <c r="V497" s="4">
        <v>0</v>
      </c>
      <c r="W497" s="4">
        <v>0</v>
      </c>
      <c r="X497" s="4" t="s">
        <v>2385</v>
      </c>
      <c r="Y497" s="4" t="s">
        <v>2386</v>
      </c>
    </row>
    <row r="498" s="4" customFormat="1" spans="1:25">
      <c r="A498" s="4" t="s">
        <v>2387</v>
      </c>
      <c r="B498" s="4" t="s">
        <v>26</v>
      </c>
      <c r="C498" s="4" t="s">
        <v>27</v>
      </c>
      <c r="D498" s="4" t="s">
        <v>2388</v>
      </c>
      <c r="E498" s="4" t="s">
        <v>2389</v>
      </c>
      <c r="F498" s="6">
        <v>45244</v>
      </c>
      <c r="G498" s="6">
        <v>45246</v>
      </c>
      <c r="H498" s="4">
        <v>1</v>
      </c>
      <c r="I498" s="4">
        <v>2</v>
      </c>
      <c r="J498" s="4">
        <v>2</v>
      </c>
      <c r="K498" s="4" t="s">
        <v>30</v>
      </c>
      <c r="L498" s="4">
        <v>454.28</v>
      </c>
      <c r="M498" s="4">
        <v>454.28</v>
      </c>
      <c r="N498" s="4" t="s">
        <v>2390</v>
      </c>
      <c r="O498" s="4" t="s">
        <v>1775</v>
      </c>
      <c r="P498" s="4" t="s">
        <v>33</v>
      </c>
      <c r="Q498" s="4">
        <v>0</v>
      </c>
      <c r="R498" s="7">
        <v>45239.0000115741</v>
      </c>
      <c r="S498" s="6">
        <v>45249</v>
      </c>
      <c r="T498" s="4" t="s">
        <v>34</v>
      </c>
      <c r="U498" s="4">
        <v>454.28</v>
      </c>
      <c r="V498" s="4">
        <v>0</v>
      </c>
      <c r="W498" s="4">
        <v>0</v>
      </c>
      <c r="X498" s="4" t="s">
        <v>2391</v>
      </c>
      <c r="Y498" s="4" t="s">
        <v>2392</v>
      </c>
    </row>
    <row r="499" s="4" customFormat="1" spans="1:25">
      <c r="A499" s="4" t="s">
        <v>2393</v>
      </c>
      <c r="B499" s="4" t="s">
        <v>26</v>
      </c>
      <c r="C499" s="4" t="s">
        <v>27</v>
      </c>
      <c r="D499" s="4" t="s">
        <v>2394</v>
      </c>
      <c r="E499" s="4" t="s">
        <v>2395</v>
      </c>
      <c r="F499" s="6">
        <v>45245</v>
      </c>
      <c r="G499" s="6">
        <v>45246</v>
      </c>
      <c r="H499" s="4">
        <v>1</v>
      </c>
      <c r="I499" s="4">
        <v>1</v>
      </c>
      <c r="J499" s="4">
        <v>1</v>
      </c>
      <c r="K499" s="4" t="s">
        <v>30</v>
      </c>
      <c r="L499" s="4">
        <v>950.47</v>
      </c>
      <c r="M499" s="4">
        <v>950.47</v>
      </c>
      <c r="N499" s="4" t="s">
        <v>2396</v>
      </c>
      <c r="O499" s="4" t="s">
        <v>1775</v>
      </c>
      <c r="P499" s="4" t="s">
        <v>33</v>
      </c>
      <c r="Q499" s="4">
        <v>0</v>
      </c>
      <c r="R499" s="7">
        <v>45239.0000115741</v>
      </c>
      <c r="S499" s="6">
        <v>45249</v>
      </c>
      <c r="T499" s="4" t="s">
        <v>34</v>
      </c>
      <c r="U499" s="4">
        <v>950.47</v>
      </c>
      <c r="V499" s="4">
        <v>0</v>
      </c>
      <c r="W499" s="4">
        <v>0</v>
      </c>
      <c r="X499" s="4" t="s">
        <v>2397</v>
      </c>
      <c r="Y499" s="4" t="s">
        <v>42</v>
      </c>
    </row>
    <row r="500" s="4" customFormat="1" spans="1:25">
      <c r="A500" s="4" t="s">
        <v>2398</v>
      </c>
      <c r="B500" s="4" t="s">
        <v>26</v>
      </c>
      <c r="C500" s="4" t="s">
        <v>27</v>
      </c>
      <c r="D500" s="4" t="s">
        <v>2399</v>
      </c>
      <c r="E500" s="4" t="s">
        <v>2400</v>
      </c>
      <c r="F500" s="6">
        <v>45245</v>
      </c>
      <c r="G500" s="6">
        <v>45246</v>
      </c>
      <c r="H500" s="4">
        <v>1</v>
      </c>
      <c r="I500" s="4">
        <v>1</v>
      </c>
      <c r="J500" s="4">
        <v>1</v>
      </c>
      <c r="K500" s="4" t="s">
        <v>30</v>
      </c>
      <c r="L500" s="4">
        <v>385.03</v>
      </c>
      <c r="M500" s="4">
        <v>385.03</v>
      </c>
      <c r="N500" s="4" t="s">
        <v>2401</v>
      </c>
      <c r="O500" s="4" t="s">
        <v>1775</v>
      </c>
      <c r="P500" s="4" t="s">
        <v>33</v>
      </c>
      <c r="Q500" s="4">
        <v>0</v>
      </c>
      <c r="R500" s="7">
        <v>45239.0000115741</v>
      </c>
      <c r="S500" s="6">
        <v>45249</v>
      </c>
      <c r="T500" s="4" t="s">
        <v>34</v>
      </c>
      <c r="U500" s="4">
        <v>385.03</v>
      </c>
      <c r="V500" s="4">
        <v>0</v>
      </c>
      <c r="W500" s="4">
        <v>0</v>
      </c>
      <c r="X500" s="4" t="s">
        <v>2402</v>
      </c>
      <c r="Y500" s="4" t="s">
        <v>2403</v>
      </c>
    </row>
    <row r="501" s="4" customFormat="1" spans="1:25">
      <c r="A501" s="4" t="s">
        <v>2404</v>
      </c>
      <c r="B501" s="4" t="s">
        <v>26</v>
      </c>
      <c r="C501" s="4" t="s">
        <v>27</v>
      </c>
      <c r="D501" s="4" t="s">
        <v>2405</v>
      </c>
      <c r="E501" s="4" t="s">
        <v>99</v>
      </c>
      <c r="F501" s="6">
        <v>45245</v>
      </c>
      <c r="G501" s="6">
        <v>45246</v>
      </c>
      <c r="H501" s="4">
        <v>1</v>
      </c>
      <c r="I501" s="4">
        <v>1</v>
      </c>
      <c r="J501" s="4">
        <v>1</v>
      </c>
      <c r="K501" s="4" t="s">
        <v>30</v>
      </c>
      <c r="L501" s="4">
        <v>624.29</v>
      </c>
      <c r="M501" s="4">
        <v>624.29</v>
      </c>
      <c r="N501" s="4" t="s">
        <v>2406</v>
      </c>
      <c r="O501" s="4" t="s">
        <v>1775</v>
      </c>
      <c r="P501" s="4" t="s">
        <v>33</v>
      </c>
      <c r="Q501" s="4">
        <v>0</v>
      </c>
      <c r="R501" s="7">
        <v>45239.0000115741</v>
      </c>
      <c r="S501" s="6">
        <v>45249</v>
      </c>
      <c r="T501" s="4" t="s">
        <v>34</v>
      </c>
      <c r="U501" s="4">
        <v>624.29</v>
      </c>
      <c r="V501" s="4">
        <v>0</v>
      </c>
      <c r="W501" s="4">
        <v>0</v>
      </c>
      <c r="X501" s="4" t="s">
        <v>2407</v>
      </c>
      <c r="Y501" s="4" t="s">
        <v>2408</v>
      </c>
    </row>
    <row r="502" s="4" customFormat="1" spans="1:25">
      <c r="A502" s="4" t="s">
        <v>2409</v>
      </c>
      <c r="B502" s="4" t="s">
        <v>26</v>
      </c>
      <c r="C502" s="4" t="s">
        <v>27</v>
      </c>
      <c r="D502" s="4" t="s">
        <v>2410</v>
      </c>
      <c r="E502" s="4" t="s">
        <v>2411</v>
      </c>
      <c r="F502" s="6">
        <v>45243</v>
      </c>
      <c r="G502" s="6">
        <v>45246</v>
      </c>
      <c r="H502" s="4">
        <v>1</v>
      </c>
      <c r="I502" s="4">
        <v>3</v>
      </c>
      <c r="J502" s="4">
        <v>3</v>
      </c>
      <c r="K502" s="4" t="s">
        <v>30</v>
      </c>
      <c r="L502" s="4">
        <v>1728.33</v>
      </c>
      <c r="M502" s="4">
        <v>1728.33</v>
      </c>
      <c r="N502" s="4" t="s">
        <v>2412</v>
      </c>
      <c r="O502" s="4" t="s">
        <v>1775</v>
      </c>
      <c r="P502" s="4" t="s">
        <v>33</v>
      </c>
      <c r="Q502" s="4">
        <v>0</v>
      </c>
      <c r="R502" s="7">
        <v>45239</v>
      </c>
      <c r="S502" s="6">
        <v>45249</v>
      </c>
      <c r="T502" s="4" t="s">
        <v>34</v>
      </c>
      <c r="U502" s="4">
        <v>1728.33</v>
      </c>
      <c r="V502" s="4">
        <v>0</v>
      </c>
      <c r="W502" s="4">
        <v>0</v>
      </c>
      <c r="X502" s="4" t="s">
        <v>2413</v>
      </c>
      <c r="Y502" s="4" t="s">
        <v>2414</v>
      </c>
    </row>
    <row r="503" s="4" customFormat="1" spans="1:25">
      <c r="A503" s="4" t="s">
        <v>2415</v>
      </c>
      <c r="B503" s="4" t="s">
        <v>26</v>
      </c>
      <c r="C503" s="4" t="s">
        <v>27</v>
      </c>
      <c r="D503" s="4" t="s">
        <v>2416</v>
      </c>
      <c r="E503" s="4" t="s">
        <v>2417</v>
      </c>
      <c r="F503" s="6">
        <v>45243</v>
      </c>
      <c r="G503" s="6">
        <v>45246</v>
      </c>
      <c r="H503" s="4">
        <v>1</v>
      </c>
      <c r="I503" s="4">
        <v>3</v>
      </c>
      <c r="J503" s="4">
        <v>3</v>
      </c>
      <c r="K503" s="4" t="s">
        <v>30</v>
      </c>
      <c r="L503" s="4">
        <v>2107.41</v>
      </c>
      <c r="M503" s="4">
        <v>2107.41</v>
      </c>
      <c r="N503" s="4" t="s">
        <v>2418</v>
      </c>
      <c r="O503" s="4" t="s">
        <v>1775</v>
      </c>
      <c r="P503" s="4" t="s">
        <v>33</v>
      </c>
      <c r="Q503" s="4">
        <v>0</v>
      </c>
      <c r="R503" s="7">
        <v>45239.0000115741</v>
      </c>
      <c r="S503" s="6">
        <v>45249</v>
      </c>
      <c r="T503" s="4" t="s">
        <v>34</v>
      </c>
      <c r="U503" s="4">
        <v>2107.41</v>
      </c>
      <c r="V503" s="4">
        <v>0</v>
      </c>
      <c r="W503" s="4">
        <v>0</v>
      </c>
      <c r="X503" s="4" t="s">
        <v>2419</v>
      </c>
      <c r="Y503" s="4" t="s">
        <v>2420</v>
      </c>
    </row>
    <row r="504" s="4" customFormat="1" spans="1:25">
      <c r="A504" s="4" t="s">
        <v>2421</v>
      </c>
      <c r="B504" s="4" t="s">
        <v>26</v>
      </c>
      <c r="C504" s="4" t="s">
        <v>27</v>
      </c>
      <c r="D504" s="4" t="s">
        <v>2422</v>
      </c>
      <c r="E504" s="4" t="s">
        <v>818</v>
      </c>
      <c r="F504" s="6">
        <v>45245</v>
      </c>
      <c r="G504" s="6">
        <v>45246</v>
      </c>
      <c r="H504" s="4">
        <v>1</v>
      </c>
      <c r="I504" s="4">
        <v>1</v>
      </c>
      <c r="J504" s="4">
        <v>1</v>
      </c>
      <c r="K504" s="4" t="s">
        <v>30</v>
      </c>
      <c r="L504" s="4">
        <v>161.18</v>
      </c>
      <c r="M504" s="4">
        <v>161.18</v>
      </c>
      <c r="N504" s="4" t="s">
        <v>2423</v>
      </c>
      <c r="O504" s="4" t="s">
        <v>1775</v>
      </c>
      <c r="P504" s="4" t="s">
        <v>33</v>
      </c>
      <c r="Q504" s="4">
        <v>0</v>
      </c>
      <c r="R504" s="7">
        <v>45240</v>
      </c>
      <c r="S504" s="6">
        <v>45249</v>
      </c>
      <c r="T504" s="4" t="s">
        <v>34</v>
      </c>
      <c r="U504" s="4">
        <v>161.18</v>
      </c>
      <c r="V504" s="4">
        <v>0</v>
      </c>
      <c r="W504" s="4">
        <v>0</v>
      </c>
      <c r="X504" s="4" t="s">
        <v>2424</v>
      </c>
      <c r="Y504" s="4" t="s">
        <v>2425</v>
      </c>
    </row>
    <row r="505" s="4" customFormat="1" spans="1:25">
      <c r="A505" s="4" t="s">
        <v>2426</v>
      </c>
      <c r="B505" s="4" t="s">
        <v>26</v>
      </c>
      <c r="C505" s="4" t="s">
        <v>27</v>
      </c>
      <c r="D505" s="4" t="s">
        <v>2427</v>
      </c>
      <c r="E505" s="4" t="s">
        <v>208</v>
      </c>
      <c r="F505" s="6">
        <v>45245</v>
      </c>
      <c r="G505" s="6">
        <v>45246</v>
      </c>
      <c r="H505" s="4">
        <v>1</v>
      </c>
      <c r="I505" s="4">
        <v>1</v>
      </c>
      <c r="J505" s="4">
        <v>1</v>
      </c>
      <c r="K505" s="4" t="s">
        <v>30</v>
      </c>
      <c r="L505" s="4">
        <v>141.62</v>
      </c>
      <c r="M505" s="4">
        <v>141.62</v>
      </c>
      <c r="N505" s="4" t="s">
        <v>2428</v>
      </c>
      <c r="O505" s="4" t="s">
        <v>1775</v>
      </c>
      <c r="P505" s="4" t="s">
        <v>33</v>
      </c>
      <c r="Q505" s="4">
        <v>0</v>
      </c>
      <c r="R505" s="7">
        <v>45240</v>
      </c>
      <c r="S505" s="6">
        <v>45249</v>
      </c>
      <c r="T505" s="4" t="s">
        <v>34</v>
      </c>
      <c r="U505" s="4">
        <v>141.62</v>
      </c>
      <c r="V505" s="4">
        <v>0</v>
      </c>
      <c r="W505" s="4">
        <v>0</v>
      </c>
      <c r="X505" s="4" t="s">
        <v>2429</v>
      </c>
      <c r="Y505" s="4" t="s">
        <v>42</v>
      </c>
    </row>
    <row r="506" s="4" customFormat="1" spans="1:25">
      <c r="A506" s="4" t="s">
        <v>2430</v>
      </c>
      <c r="B506" s="4" t="s">
        <v>26</v>
      </c>
      <c r="C506" s="4" t="s">
        <v>27</v>
      </c>
      <c r="D506" s="4" t="s">
        <v>2431</v>
      </c>
      <c r="E506" s="4" t="s">
        <v>2432</v>
      </c>
      <c r="F506" s="6">
        <v>45243</v>
      </c>
      <c r="G506" s="6">
        <v>45246</v>
      </c>
      <c r="H506" s="4">
        <v>1</v>
      </c>
      <c r="I506" s="4">
        <v>3</v>
      </c>
      <c r="J506" s="4">
        <v>3</v>
      </c>
      <c r="K506" s="4" t="s">
        <v>30</v>
      </c>
      <c r="L506" s="4">
        <v>1245.8</v>
      </c>
      <c r="M506" s="4">
        <v>1245.8</v>
      </c>
      <c r="N506" s="4" t="s">
        <v>2433</v>
      </c>
      <c r="O506" s="4" t="s">
        <v>1775</v>
      </c>
      <c r="P506" s="4" t="s">
        <v>33</v>
      </c>
      <c r="Q506" s="4">
        <v>0</v>
      </c>
      <c r="R506" s="7">
        <v>45240.0000115741</v>
      </c>
      <c r="S506" s="6">
        <v>45249</v>
      </c>
      <c r="T506" s="4" t="s">
        <v>34</v>
      </c>
      <c r="U506" s="4">
        <v>1245.8</v>
      </c>
      <c r="V506" s="4">
        <v>0</v>
      </c>
      <c r="W506" s="4">
        <v>0</v>
      </c>
      <c r="X506" s="4" t="s">
        <v>2434</v>
      </c>
      <c r="Y506" s="4" t="s">
        <v>42</v>
      </c>
    </row>
    <row r="507" s="4" customFormat="1" spans="1:25">
      <c r="A507" s="4" t="s">
        <v>2435</v>
      </c>
      <c r="B507" s="4" t="s">
        <v>26</v>
      </c>
      <c r="C507" s="4" t="s">
        <v>27</v>
      </c>
      <c r="D507" s="4" t="s">
        <v>1288</v>
      </c>
      <c r="E507" s="4" t="s">
        <v>818</v>
      </c>
      <c r="F507" s="6">
        <v>45245</v>
      </c>
      <c r="G507" s="6">
        <v>45246</v>
      </c>
      <c r="H507" s="4">
        <v>1</v>
      </c>
      <c r="I507" s="4">
        <v>1</v>
      </c>
      <c r="J507" s="4">
        <v>1</v>
      </c>
      <c r="K507" s="4" t="s">
        <v>30</v>
      </c>
      <c r="L507" s="4">
        <v>348.7</v>
      </c>
      <c r="M507" s="4">
        <v>348.7</v>
      </c>
      <c r="N507" s="4" t="s">
        <v>2436</v>
      </c>
      <c r="O507" s="4" t="s">
        <v>1775</v>
      </c>
      <c r="P507" s="4" t="s">
        <v>33</v>
      </c>
      <c r="Q507" s="4">
        <v>0</v>
      </c>
      <c r="R507" s="7">
        <v>45240</v>
      </c>
      <c r="S507" s="6">
        <v>45249</v>
      </c>
      <c r="T507" s="4" t="s">
        <v>34</v>
      </c>
      <c r="U507" s="4">
        <v>348.7</v>
      </c>
      <c r="V507" s="4">
        <v>0</v>
      </c>
      <c r="W507" s="4">
        <v>0</v>
      </c>
      <c r="X507" s="4" t="s">
        <v>2437</v>
      </c>
      <c r="Y507" s="4" t="s">
        <v>2438</v>
      </c>
    </row>
    <row r="508" s="4" customFormat="1" spans="1:25">
      <c r="A508" s="4" t="s">
        <v>2439</v>
      </c>
      <c r="B508" s="4" t="s">
        <v>26</v>
      </c>
      <c r="C508" s="4" t="s">
        <v>27</v>
      </c>
      <c r="D508" s="4" t="s">
        <v>257</v>
      </c>
      <c r="E508" s="4" t="s">
        <v>105</v>
      </c>
      <c r="F508" s="6">
        <v>45242</v>
      </c>
      <c r="G508" s="6">
        <v>45246</v>
      </c>
      <c r="H508" s="4">
        <v>1</v>
      </c>
      <c r="I508" s="4">
        <v>4</v>
      </c>
      <c r="J508" s="4">
        <v>4</v>
      </c>
      <c r="K508" s="4" t="s">
        <v>30</v>
      </c>
      <c r="L508" s="4">
        <v>1364.2</v>
      </c>
      <c r="M508" s="4">
        <v>1364.2</v>
      </c>
      <c r="N508" s="4" t="s">
        <v>2440</v>
      </c>
      <c r="O508" s="4" t="s">
        <v>1775</v>
      </c>
      <c r="P508" s="4" t="s">
        <v>33</v>
      </c>
      <c r="Q508" s="4">
        <v>0</v>
      </c>
      <c r="R508" s="7">
        <v>45240.0000115741</v>
      </c>
      <c r="S508" s="6">
        <v>45249</v>
      </c>
      <c r="T508" s="4" t="s">
        <v>34</v>
      </c>
      <c r="U508" s="4">
        <v>1364.2</v>
      </c>
      <c r="V508" s="4">
        <v>0</v>
      </c>
      <c r="W508" s="4">
        <v>0</v>
      </c>
      <c r="X508" s="4" t="s">
        <v>2441</v>
      </c>
      <c r="Y508" s="4" t="s">
        <v>2442</v>
      </c>
    </row>
    <row r="509" s="4" customFormat="1" spans="1:25">
      <c r="A509" s="4" t="s">
        <v>2443</v>
      </c>
      <c r="B509" s="4" t="s">
        <v>26</v>
      </c>
      <c r="C509" s="4" t="s">
        <v>27</v>
      </c>
      <c r="D509" s="4" t="s">
        <v>924</v>
      </c>
      <c r="E509" s="4" t="s">
        <v>925</v>
      </c>
      <c r="F509" s="6">
        <v>45240</v>
      </c>
      <c r="G509" s="6">
        <v>45246</v>
      </c>
      <c r="H509" s="4">
        <v>1</v>
      </c>
      <c r="I509" s="4">
        <v>6</v>
      </c>
      <c r="J509" s="4">
        <v>6</v>
      </c>
      <c r="K509" s="4" t="s">
        <v>30</v>
      </c>
      <c r="L509" s="4">
        <v>1829.1</v>
      </c>
      <c r="M509" s="4">
        <v>1829.1</v>
      </c>
      <c r="N509" s="4" t="s">
        <v>2444</v>
      </c>
      <c r="O509" s="4" t="s">
        <v>1775</v>
      </c>
      <c r="P509" s="4" t="s">
        <v>33</v>
      </c>
      <c r="Q509" s="4">
        <v>0</v>
      </c>
      <c r="R509" s="7">
        <v>45240.0000115741</v>
      </c>
      <c r="S509" s="6">
        <v>45249</v>
      </c>
      <c r="T509" s="4" t="s">
        <v>34</v>
      </c>
      <c r="U509" s="4">
        <v>1829.1</v>
      </c>
      <c r="V509" s="4">
        <v>0</v>
      </c>
      <c r="W509" s="4">
        <v>0</v>
      </c>
      <c r="X509" s="4" t="s">
        <v>2445</v>
      </c>
      <c r="Y509" s="4" t="s">
        <v>2446</v>
      </c>
    </row>
    <row r="510" s="4" customFormat="1" spans="1:25">
      <c r="A510" s="4" t="s">
        <v>2447</v>
      </c>
      <c r="B510" s="4" t="s">
        <v>26</v>
      </c>
      <c r="C510" s="4" t="s">
        <v>27</v>
      </c>
      <c r="D510" s="4" t="s">
        <v>2448</v>
      </c>
      <c r="E510" s="4" t="s">
        <v>2449</v>
      </c>
      <c r="F510" s="6">
        <v>45243</v>
      </c>
      <c r="G510" s="6">
        <v>45246</v>
      </c>
      <c r="H510" s="4">
        <v>1</v>
      </c>
      <c r="I510" s="4">
        <v>3</v>
      </c>
      <c r="J510" s="4">
        <v>3</v>
      </c>
      <c r="K510" s="4" t="s">
        <v>30</v>
      </c>
      <c r="L510" s="4">
        <v>1135.83</v>
      </c>
      <c r="M510" s="4">
        <v>1135.83</v>
      </c>
      <c r="N510" s="4" t="s">
        <v>2450</v>
      </c>
      <c r="O510" s="4" t="s">
        <v>1775</v>
      </c>
      <c r="P510" s="4" t="s">
        <v>33</v>
      </c>
      <c r="Q510" s="4">
        <v>0</v>
      </c>
      <c r="R510" s="7">
        <v>45240</v>
      </c>
      <c r="S510" s="6">
        <v>45249</v>
      </c>
      <c r="T510" s="4" t="s">
        <v>34</v>
      </c>
      <c r="U510" s="4">
        <v>1135.83</v>
      </c>
      <c r="V510" s="4">
        <v>0</v>
      </c>
      <c r="W510" s="4">
        <v>0</v>
      </c>
      <c r="X510" s="4" t="s">
        <v>2451</v>
      </c>
      <c r="Y510" s="4" t="s">
        <v>2452</v>
      </c>
    </row>
    <row r="511" s="4" customFormat="1" spans="1:25">
      <c r="A511" s="4" t="s">
        <v>2453</v>
      </c>
      <c r="B511" s="4" t="s">
        <v>26</v>
      </c>
      <c r="C511" s="4" t="s">
        <v>27</v>
      </c>
      <c r="D511" s="4" t="s">
        <v>2454</v>
      </c>
      <c r="E511" s="4" t="s">
        <v>1343</v>
      </c>
      <c r="F511" s="6">
        <v>45242</v>
      </c>
      <c r="G511" s="6">
        <v>45246</v>
      </c>
      <c r="H511" s="4">
        <v>1</v>
      </c>
      <c r="I511" s="4">
        <v>4</v>
      </c>
      <c r="J511" s="4">
        <v>4</v>
      </c>
      <c r="K511" s="4" t="s">
        <v>30</v>
      </c>
      <c r="L511" s="4">
        <v>936.76</v>
      </c>
      <c r="M511" s="4">
        <v>936.76</v>
      </c>
      <c r="N511" s="4" t="s">
        <v>2455</v>
      </c>
      <c r="O511" s="4" t="s">
        <v>1775</v>
      </c>
      <c r="P511" s="4" t="s">
        <v>33</v>
      </c>
      <c r="Q511" s="4">
        <v>0</v>
      </c>
      <c r="R511" s="7">
        <v>45240</v>
      </c>
      <c r="S511" s="6">
        <v>45249</v>
      </c>
      <c r="T511" s="4" t="s">
        <v>34</v>
      </c>
      <c r="U511" s="4">
        <v>936.76</v>
      </c>
      <c r="V511" s="4">
        <v>0</v>
      </c>
      <c r="W511" s="4">
        <v>0</v>
      </c>
      <c r="X511" s="4" t="s">
        <v>2456</v>
      </c>
      <c r="Y511" s="4" t="s">
        <v>42</v>
      </c>
    </row>
    <row r="512" s="4" customFormat="1" spans="1:25">
      <c r="A512" s="4" t="s">
        <v>2163</v>
      </c>
      <c r="B512" s="4" t="s">
        <v>26</v>
      </c>
      <c r="C512" s="4" t="s">
        <v>43</v>
      </c>
      <c r="D512" s="4" t="s">
        <v>2164</v>
      </c>
      <c r="E512" s="4" t="s">
        <v>2165</v>
      </c>
      <c r="F512" s="6">
        <v>45241</v>
      </c>
      <c r="G512" s="6">
        <v>45246</v>
      </c>
      <c r="H512" s="4">
        <v>1</v>
      </c>
      <c r="I512" s="4">
        <v>5</v>
      </c>
      <c r="J512" s="4">
        <v>5</v>
      </c>
      <c r="K512" s="4" t="s">
        <v>30</v>
      </c>
      <c r="L512" s="4">
        <v>-2963.51</v>
      </c>
      <c r="M512" s="4">
        <v>-2963.51</v>
      </c>
      <c r="N512" s="4" t="s">
        <v>2166</v>
      </c>
      <c r="O512" s="4" t="s">
        <v>1775</v>
      </c>
      <c r="P512" s="4" t="s">
        <v>33</v>
      </c>
      <c r="Q512" s="4">
        <v>0</v>
      </c>
      <c r="R512" s="7">
        <v>45235.0000115741</v>
      </c>
      <c r="S512" s="6">
        <v>45249</v>
      </c>
      <c r="T512" s="4" t="s">
        <v>34</v>
      </c>
      <c r="U512" s="4">
        <v>-2963.51</v>
      </c>
      <c r="V512" s="4">
        <v>0</v>
      </c>
      <c r="W512" s="4">
        <v>0</v>
      </c>
      <c r="X512" s="4" t="s">
        <v>2167</v>
      </c>
      <c r="Y512" s="4" t="s">
        <v>2168</v>
      </c>
    </row>
    <row r="513" s="4" customFormat="1" spans="1:25">
      <c r="A513" s="4" t="s">
        <v>2457</v>
      </c>
      <c r="B513" s="4" t="s">
        <v>26</v>
      </c>
      <c r="C513" s="4" t="s">
        <v>27</v>
      </c>
      <c r="D513" s="4" t="s">
        <v>2458</v>
      </c>
      <c r="E513" s="4" t="s">
        <v>2459</v>
      </c>
      <c r="F513" s="6">
        <v>45245</v>
      </c>
      <c r="G513" s="6">
        <v>45246</v>
      </c>
      <c r="H513" s="4">
        <v>1</v>
      </c>
      <c r="I513" s="4">
        <v>1</v>
      </c>
      <c r="J513" s="4">
        <v>1</v>
      </c>
      <c r="K513" s="4" t="s">
        <v>30</v>
      </c>
      <c r="L513" s="4">
        <v>798.38</v>
      </c>
      <c r="M513" s="4">
        <v>798.38</v>
      </c>
      <c r="N513" s="4" t="s">
        <v>2460</v>
      </c>
      <c r="O513" s="4" t="s">
        <v>1775</v>
      </c>
      <c r="P513" s="4" t="s">
        <v>33</v>
      </c>
      <c r="Q513" s="4">
        <v>0</v>
      </c>
      <c r="R513" s="7">
        <v>45232.0000115741</v>
      </c>
      <c r="S513" s="6">
        <v>45249</v>
      </c>
      <c r="T513" s="4" t="s">
        <v>34</v>
      </c>
      <c r="U513" s="4">
        <v>798.38</v>
      </c>
      <c r="V513" s="4">
        <v>0</v>
      </c>
      <c r="W513" s="4">
        <v>0</v>
      </c>
      <c r="X513" s="4" t="s">
        <v>2461</v>
      </c>
      <c r="Y513" s="4" t="s">
        <v>2462</v>
      </c>
    </row>
    <row r="514" s="4" customFormat="1" spans="1:25">
      <c r="A514" s="4" t="s">
        <v>2463</v>
      </c>
      <c r="B514" s="4" t="s">
        <v>26</v>
      </c>
      <c r="C514" s="4" t="s">
        <v>27</v>
      </c>
      <c r="D514" s="4" t="s">
        <v>2464</v>
      </c>
      <c r="E514" s="4" t="s">
        <v>2465</v>
      </c>
      <c r="F514" s="6">
        <v>45244</v>
      </c>
      <c r="G514" s="6">
        <v>45246</v>
      </c>
      <c r="H514" s="4">
        <v>1</v>
      </c>
      <c r="I514" s="4">
        <v>2</v>
      </c>
      <c r="J514" s="4">
        <v>2</v>
      </c>
      <c r="K514" s="4" t="s">
        <v>30</v>
      </c>
      <c r="L514" s="4">
        <v>2611.16</v>
      </c>
      <c r="M514" s="4">
        <v>2611.16</v>
      </c>
      <c r="N514" s="4" t="s">
        <v>2466</v>
      </c>
      <c r="O514" s="4" t="s">
        <v>1775</v>
      </c>
      <c r="P514" s="4" t="s">
        <v>33</v>
      </c>
      <c r="Q514" s="4">
        <v>0</v>
      </c>
      <c r="R514" s="7">
        <v>45240.0000115741</v>
      </c>
      <c r="S514" s="6">
        <v>45249</v>
      </c>
      <c r="T514" s="4" t="s">
        <v>34</v>
      </c>
      <c r="U514" s="4">
        <v>2611.16</v>
      </c>
      <c r="V514" s="4">
        <v>0</v>
      </c>
      <c r="W514" s="4">
        <v>0</v>
      </c>
      <c r="X514" s="4" t="s">
        <v>2467</v>
      </c>
      <c r="Y514" s="4" t="s">
        <v>2468</v>
      </c>
    </row>
    <row r="515" s="4" customFormat="1" spans="1:25">
      <c r="A515" s="4" t="s">
        <v>2469</v>
      </c>
      <c r="B515" s="4" t="s">
        <v>26</v>
      </c>
      <c r="C515" s="4" t="s">
        <v>27</v>
      </c>
      <c r="D515" s="4" t="s">
        <v>257</v>
      </c>
      <c r="E515" s="4" t="s">
        <v>105</v>
      </c>
      <c r="F515" s="6">
        <v>45244</v>
      </c>
      <c r="G515" s="6">
        <v>45246</v>
      </c>
      <c r="H515" s="4">
        <v>1</v>
      </c>
      <c r="I515" s="4">
        <v>2</v>
      </c>
      <c r="J515" s="4">
        <v>2</v>
      </c>
      <c r="K515" s="4" t="s">
        <v>30</v>
      </c>
      <c r="L515" s="4">
        <v>682.1</v>
      </c>
      <c r="M515" s="4">
        <v>682.1</v>
      </c>
      <c r="N515" s="4" t="s">
        <v>2470</v>
      </c>
      <c r="O515" s="4" t="s">
        <v>1775</v>
      </c>
      <c r="P515" s="4" t="s">
        <v>33</v>
      </c>
      <c r="Q515" s="4">
        <v>0</v>
      </c>
      <c r="R515" s="7">
        <v>45240.0000115741</v>
      </c>
      <c r="S515" s="6">
        <v>45249</v>
      </c>
      <c r="T515" s="4" t="s">
        <v>34</v>
      </c>
      <c r="U515" s="4">
        <v>682.1</v>
      </c>
      <c r="V515" s="4">
        <v>0</v>
      </c>
      <c r="W515" s="4">
        <v>0</v>
      </c>
      <c r="X515" s="4" t="s">
        <v>2471</v>
      </c>
      <c r="Y515" s="4" t="s">
        <v>2472</v>
      </c>
    </row>
    <row r="516" s="4" customFormat="1" spans="1:25">
      <c r="A516" s="4" t="s">
        <v>2473</v>
      </c>
      <c r="B516" s="4" t="s">
        <v>26</v>
      </c>
      <c r="C516" s="4" t="s">
        <v>27</v>
      </c>
      <c r="D516" s="4" t="s">
        <v>2474</v>
      </c>
      <c r="E516" s="4" t="s">
        <v>2475</v>
      </c>
      <c r="F516" s="6">
        <v>45245</v>
      </c>
      <c r="G516" s="6">
        <v>45246</v>
      </c>
      <c r="H516" s="4">
        <v>1</v>
      </c>
      <c r="I516" s="4">
        <v>1</v>
      </c>
      <c r="J516" s="4">
        <v>1</v>
      </c>
      <c r="K516" s="4" t="s">
        <v>30</v>
      </c>
      <c r="L516" s="4">
        <v>193.17</v>
      </c>
      <c r="M516" s="4">
        <v>193.17</v>
      </c>
      <c r="N516" s="4" t="s">
        <v>2476</v>
      </c>
      <c r="O516" s="4" t="s">
        <v>1775</v>
      </c>
      <c r="P516" s="4" t="s">
        <v>33</v>
      </c>
      <c r="Q516" s="4">
        <v>0</v>
      </c>
      <c r="R516" s="7">
        <v>45240.0000115741</v>
      </c>
      <c r="S516" s="6">
        <v>45249</v>
      </c>
      <c r="T516" s="4" t="s">
        <v>34</v>
      </c>
      <c r="U516" s="4">
        <v>193.17</v>
      </c>
      <c r="V516" s="4">
        <v>0</v>
      </c>
      <c r="W516" s="4">
        <v>0</v>
      </c>
      <c r="X516" s="4" t="s">
        <v>2477</v>
      </c>
      <c r="Y516" s="4" t="s">
        <v>2478</v>
      </c>
    </row>
    <row r="517" s="4" customFormat="1" spans="1:25">
      <c r="A517" s="4" t="s">
        <v>2479</v>
      </c>
      <c r="B517" s="4" t="s">
        <v>26</v>
      </c>
      <c r="C517" s="4" t="s">
        <v>27</v>
      </c>
      <c r="D517" s="4" t="s">
        <v>2480</v>
      </c>
      <c r="E517" s="4" t="s">
        <v>2481</v>
      </c>
      <c r="F517" s="6">
        <v>45245</v>
      </c>
      <c r="G517" s="6">
        <v>45246</v>
      </c>
      <c r="H517" s="4">
        <v>1</v>
      </c>
      <c r="I517" s="4">
        <v>1</v>
      </c>
      <c r="J517" s="4">
        <v>1</v>
      </c>
      <c r="K517" s="4" t="s">
        <v>30</v>
      </c>
      <c r="L517" s="4">
        <v>604.5</v>
      </c>
      <c r="M517" s="4">
        <v>604.5</v>
      </c>
      <c r="N517" s="4" t="s">
        <v>2482</v>
      </c>
      <c r="O517" s="4" t="s">
        <v>1775</v>
      </c>
      <c r="P517" s="4" t="s">
        <v>33</v>
      </c>
      <c r="Q517" s="4">
        <v>0</v>
      </c>
      <c r="R517" s="7">
        <v>45240.0000115741</v>
      </c>
      <c r="S517" s="6">
        <v>45249</v>
      </c>
      <c r="T517" s="4" t="s">
        <v>34</v>
      </c>
      <c r="U517" s="4">
        <v>604.5</v>
      </c>
      <c r="V517" s="4">
        <v>0</v>
      </c>
      <c r="W517" s="4">
        <v>0</v>
      </c>
      <c r="X517" s="4" t="s">
        <v>2483</v>
      </c>
      <c r="Y517" s="4" t="s">
        <v>2484</v>
      </c>
    </row>
    <row r="518" s="4" customFormat="1" spans="1:25">
      <c r="A518" s="4" t="s">
        <v>2485</v>
      </c>
      <c r="B518" s="4" t="s">
        <v>26</v>
      </c>
      <c r="C518" s="4" t="s">
        <v>27</v>
      </c>
      <c r="D518" s="4" t="s">
        <v>1414</v>
      </c>
      <c r="E518" s="4" t="s">
        <v>2486</v>
      </c>
      <c r="F518" s="6">
        <v>45243</v>
      </c>
      <c r="G518" s="6">
        <v>45246</v>
      </c>
      <c r="H518" s="4">
        <v>2</v>
      </c>
      <c r="I518" s="4">
        <v>3</v>
      </c>
      <c r="J518" s="4">
        <v>6</v>
      </c>
      <c r="K518" s="4" t="s">
        <v>30</v>
      </c>
      <c r="L518" s="4">
        <v>2339.9</v>
      </c>
      <c r="M518" s="4">
        <v>2339.9</v>
      </c>
      <c r="N518" s="4" t="s">
        <v>2487</v>
      </c>
      <c r="O518" s="4" t="s">
        <v>1775</v>
      </c>
      <c r="P518" s="4" t="s">
        <v>33</v>
      </c>
      <c r="Q518" s="4">
        <v>0</v>
      </c>
      <c r="R518" s="7">
        <v>45240.0000115741</v>
      </c>
      <c r="S518" s="6">
        <v>45249</v>
      </c>
      <c r="T518" s="4" t="s">
        <v>34</v>
      </c>
      <c r="U518" s="4">
        <v>2339.9</v>
      </c>
      <c r="V518" s="4">
        <v>0</v>
      </c>
      <c r="W518" s="4">
        <v>0</v>
      </c>
      <c r="X518" s="4" t="s">
        <v>2488</v>
      </c>
      <c r="Y518" s="4" t="s">
        <v>2489</v>
      </c>
    </row>
    <row r="519" s="4" customFormat="1" spans="1:25">
      <c r="A519" s="4" t="s">
        <v>2490</v>
      </c>
      <c r="B519" s="4" t="s">
        <v>26</v>
      </c>
      <c r="C519" s="4" t="s">
        <v>27</v>
      </c>
      <c r="D519" s="4" t="s">
        <v>2491</v>
      </c>
      <c r="E519" s="4" t="s">
        <v>2492</v>
      </c>
      <c r="F519" s="6">
        <v>45242</v>
      </c>
      <c r="G519" s="6">
        <v>45246</v>
      </c>
      <c r="H519" s="4">
        <v>1</v>
      </c>
      <c r="I519" s="4">
        <v>4</v>
      </c>
      <c r="J519" s="4">
        <v>4</v>
      </c>
      <c r="K519" s="4" t="s">
        <v>30</v>
      </c>
      <c r="L519" s="4">
        <v>5523.84</v>
      </c>
      <c r="M519" s="4">
        <v>5523.84</v>
      </c>
      <c r="N519" s="4" t="s">
        <v>2493</v>
      </c>
      <c r="O519" s="4" t="s">
        <v>1775</v>
      </c>
      <c r="P519" s="4" t="s">
        <v>33</v>
      </c>
      <c r="Q519" s="4">
        <v>0</v>
      </c>
      <c r="R519" s="7">
        <v>45240.0000115741</v>
      </c>
      <c r="S519" s="6">
        <v>45249</v>
      </c>
      <c r="T519" s="4" t="s">
        <v>34</v>
      </c>
      <c r="U519" s="4">
        <v>5523.84</v>
      </c>
      <c r="V519" s="4">
        <v>0</v>
      </c>
      <c r="W519" s="4">
        <v>0</v>
      </c>
      <c r="X519" s="4" t="s">
        <v>2494</v>
      </c>
      <c r="Y519" s="4" t="s">
        <v>2495</v>
      </c>
    </row>
    <row r="520" s="4" customFormat="1" spans="1:25">
      <c r="A520" s="4" t="s">
        <v>2496</v>
      </c>
      <c r="B520" s="4" t="s">
        <v>26</v>
      </c>
      <c r="C520" s="4" t="s">
        <v>27</v>
      </c>
      <c r="D520" s="4" t="s">
        <v>224</v>
      </c>
      <c r="E520" s="4" t="s">
        <v>2497</v>
      </c>
      <c r="F520" s="6">
        <v>45245</v>
      </c>
      <c r="G520" s="6">
        <v>45246</v>
      </c>
      <c r="H520" s="4">
        <v>1</v>
      </c>
      <c r="I520" s="4">
        <v>1</v>
      </c>
      <c r="J520" s="4">
        <v>1</v>
      </c>
      <c r="K520" s="4" t="s">
        <v>30</v>
      </c>
      <c r="L520" s="4">
        <v>3113.83</v>
      </c>
      <c r="M520" s="4">
        <v>3113.83</v>
      </c>
      <c r="N520" s="4" t="s">
        <v>2498</v>
      </c>
      <c r="O520" s="4" t="s">
        <v>1775</v>
      </c>
      <c r="P520" s="4" t="s">
        <v>33</v>
      </c>
      <c r="Q520" s="4">
        <v>0</v>
      </c>
      <c r="R520" s="7">
        <v>45240</v>
      </c>
      <c r="S520" s="6">
        <v>45249</v>
      </c>
      <c r="T520" s="4" t="s">
        <v>34</v>
      </c>
      <c r="U520" s="4">
        <v>3113.83</v>
      </c>
      <c r="V520" s="4">
        <v>0</v>
      </c>
      <c r="W520" s="4">
        <v>0</v>
      </c>
      <c r="X520" s="4" t="s">
        <v>2499</v>
      </c>
      <c r="Y520" s="4" t="s">
        <v>42</v>
      </c>
    </row>
    <row r="521" s="4" customFormat="1" spans="1:25">
      <c r="A521" s="4" t="s">
        <v>2500</v>
      </c>
      <c r="B521" s="4" t="s">
        <v>26</v>
      </c>
      <c r="C521" s="4" t="s">
        <v>27</v>
      </c>
      <c r="D521" s="4" t="s">
        <v>2501</v>
      </c>
      <c r="E521" s="4" t="s">
        <v>2502</v>
      </c>
      <c r="F521" s="6">
        <v>45245</v>
      </c>
      <c r="G521" s="6">
        <v>45246</v>
      </c>
      <c r="H521" s="4">
        <v>1</v>
      </c>
      <c r="I521" s="4">
        <v>1</v>
      </c>
      <c r="J521" s="4">
        <v>1</v>
      </c>
      <c r="K521" s="4" t="s">
        <v>30</v>
      </c>
      <c r="L521" s="4">
        <v>1054.79</v>
      </c>
      <c r="M521" s="4">
        <v>1054.79</v>
      </c>
      <c r="N521" s="4" t="s">
        <v>2503</v>
      </c>
      <c r="O521" s="4" t="s">
        <v>1775</v>
      </c>
      <c r="P521" s="4" t="s">
        <v>33</v>
      </c>
      <c r="Q521" s="4">
        <v>0</v>
      </c>
      <c r="R521" s="7">
        <v>45240</v>
      </c>
      <c r="S521" s="6">
        <v>45249</v>
      </c>
      <c r="T521" s="4" t="s">
        <v>34</v>
      </c>
      <c r="U521" s="4">
        <v>1054.79</v>
      </c>
      <c r="V521" s="4">
        <v>0</v>
      </c>
      <c r="W521" s="4">
        <v>0</v>
      </c>
      <c r="X521" s="4" t="s">
        <v>2504</v>
      </c>
      <c r="Y521" s="4" t="s">
        <v>42</v>
      </c>
    </row>
    <row r="522" s="4" customFormat="1" spans="1:25">
      <c r="A522" s="4" t="s">
        <v>2505</v>
      </c>
      <c r="B522" s="4" t="s">
        <v>26</v>
      </c>
      <c r="C522" s="4" t="s">
        <v>27</v>
      </c>
      <c r="D522" s="4" t="s">
        <v>2506</v>
      </c>
      <c r="E522" s="4" t="s">
        <v>465</v>
      </c>
      <c r="F522" s="6">
        <v>45243</v>
      </c>
      <c r="G522" s="6">
        <v>45246</v>
      </c>
      <c r="H522" s="4">
        <v>1</v>
      </c>
      <c r="I522" s="4">
        <v>3</v>
      </c>
      <c r="J522" s="4">
        <v>3</v>
      </c>
      <c r="K522" s="4" t="s">
        <v>30</v>
      </c>
      <c r="L522" s="4">
        <v>3321.24</v>
      </c>
      <c r="M522" s="4">
        <v>3321.24</v>
      </c>
      <c r="N522" s="4" t="s">
        <v>2507</v>
      </c>
      <c r="O522" s="4" t="s">
        <v>1775</v>
      </c>
      <c r="P522" s="4" t="s">
        <v>33</v>
      </c>
      <c r="Q522" s="4">
        <v>0</v>
      </c>
      <c r="R522" s="7">
        <v>45241.0000115741</v>
      </c>
      <c r="S522" s="6">
        <v>45249</v>
      </c>
      <c r="T522" s="4" t="s">
        <v>34</v>
      </c>
      <c r="U522" s="4">
        <v>3321.24</v>
      </c>
      <c r="V522" s="4">
        <v>0</v>
      </c>
      <c r="W522" s="4">
        <v>0</v>
      </c>
      <c r="X522" s="4" t="s">
        <v>2508</v>
      </c>
      <c r="Y522" s="4" t="s">
        <v>2509</v>
      </c>
    </row>
    <row r="523" s="4" customFormat="1" spans="1:25">
      <c r="A523" s="4" t="s">
        <v>2510</v>
      </c>
      <c r="B523" s="4" t="s">
        <v>26</v>
      </c>
      <c r="C523" s="4" t="s">
        <v>27</v>
      </c>
      <c r="D523" s="4" t="s">
        <v>2021</v>
      </c>
      <c r="E523" s="4" t="s">
        <v>2511</v>
      </c>
      <c r="F523" s="6">
        <v>45245</v>
      </c>
      <c r="G523" s="6">
        <v>45246</v>
      </c>
      <c r="H523" s="4">
        <v>1</v>
      </c>
      <c r="I523" s="4">
        <v>1</v>
      </c>
      <c r="J523" s="4">
        <v>1</v>
      </c>
      <c r="K523" s="4" t="s">
        <v>30</v>
      </c>
      <c r="L523" s="4">
        <v>303.7</v>
      </c>
      <c r="M523" s="4">
        <v>303.7</v>
      </c>
      <c r="N523" s="4" t="s">
        <v>2512</v>
      </c>
      <c r="O523" s="4" t="s">
        <v>1775</v>
      </c>
      <c r="P523" s="4" t="s">
        <v>33</v>
      </c>
      <c r="Q523" s="4">
        <v>0</v>
      </c>
      <c r="R523" s="7">
        <v>45241</v>
      </c>
      <c r="S523" s="6">
        <v>45249</v>
      </c>
      <c r="T523" s="4" t="s">
        <v>34</v>
      </c>
      <c r="U523" s="4">
        <v>303.7</v>
      </c>
      <c r="V523" s="4">
        <v>0</v>
      </c>
      <c r="W523" s="4">
        <v>0</v>
      </c>
      <c r="X523" s="4" t="s">
        <v>2513</v>
      </c>
      <c r="Y523" s="4" t="s">
        <v>2514</v>
      </c>
    </row>
    <row r="524" s="4" customFormat="1" spans="1:25">
      <c r="A524" s="4" t="s">
        <v>2500</v>
      </c>
      <c r="B524" s="4" t="s">
        <v>26</v>
      </c>
      <c r="C524" s="4" t="s">
        <v>43</v>
      </c>
      <c r="D524" s="4" t="s">
        <v>2501</v>
      </c>
      <c r="E524" s="4" t="s">
        <v>2502</v>
      </c>
      <c r="F524" s="6">
        <v>45245</v>
      </c>
      <c r="G524" s="6">
        <v>45246</v>
      </c>
      <c r="H524" s="4">
        <v>1</v>
      </c>
      <c r="I524" s="4">
        <v>1</v>
      </c>
      <c r="J524" s="4">
        <v>1</v>
      </c>
      <c r="K524" s="4" t="s">
        <v>30</v>
      </c>
      <c r="L524" s="4">
        <v>-1054.79</v>
      </c>
      <c r="M524" s="4">
        <v>-1054.79</v>
      </c>
      <c r="N524" s="4" t="s">
        <v>2503</v>
      </c>
      <c r="O524" s="4" t="s">
        <v>1775</v>
      </c>
      <c r="P524" s="4" t="s">
        <v>33</v>
      </c>
      <c r="Q524" s="4">
        <v>0</v>
      </c>
      <c r="R524" s="7">
        <v>45240</v>
      </c>
      <c r="S524" s="6">
        <v>45249</v>
      </c>
      <c r="T524" s="4" t="s">
        <v>34</v>
      </c>
      <c r="U524" s="4">
        <v>-1054.79</v>
      </c>
      <c r="V524" s="4">
        <v>0</v>
      </c>
      <c r="W524" s="4">
        <v>0</v>
      </c>
      <c r="X524" s="4" t="s">
        <v>2504</v>
      </c>
      <c r="Y524" s="4" t="s">
        <v>42</v>
      </c>
    </row>
    <row r="525" s="4" customFormat="1" spans="1:25">
      <c r="A525" s="4" t="s">
        <v>2515</v>
      </c>
      <c r="B525" s="4" t="s">
        <v>26</v>
      </c>
      <c r="C525" s="4" t="s">
        <v>27</v>
      </c>
      <c r="D525" s="4" t="s">
        <v>230</v>
      </c>
      <c r="E525" s="4" t="s">
        <v>888</v>
      </c>
      <c r="F525" s="6">
        <v>45244</v>
      </c>
      <c r="G525" s="6">
        <v>45246</v>
      </c>
      <c r="H525" s="4">
        <v>1</v>
      </c>
      <c r="I525" s="4">
        <v>2</v>
      </c>
      <c r="J525" s="4">
        <v>2</v>
      </c>
      <c r="K525" s="4" t="s">
        <v>30</v>
      </c>
      <c r="L525" s="4">
        <v>553.54</v>
      </c>
      <c r="M525" s="4">
        <v>553.54</v>
      </c>
      <c r="N525" s="4" t="s">
        <v>2516</v>
      </c>
      <c r="O525" s="4" t="s">
        <v>1775</v>
      </c>
      <c r="P525" s="4" t="s">
        <v>33</v>
      </c>
      <c r="Q525" s="4">
        <v>0</v>
      </c>
      <c r="R525" s="7">
        <v>45241</v>
      </c>
      <c r="S525" s="6">
        <v>45249</v>
      </c>
      <c r="T525" s="4" t="s">
        <v>34</v>
      </c>
      <c r="U525" s="4">
        <v>553.54</v>
      </c>
      <c r="V525" s="4">
        <v>0</v>
      </c>
      <c r="W525" s="4">
        <v>0</v>
      </c>
      <c r="X525" s="4" t="s">
        <v>2517</v>
      </c>
      <c r="Y525" s="4" t="s">
        <v>2518</v>
      </c>
    </row>
    <row r="526" s="4" customFormat="1" spans="1:25">
      <c r="A526" s="4" t="s">
        <v>2519</v>
      </c>
      <c r="B526" s="4" t="s">
        <v>26</v>
      </c>
      <c r="C526" s="4" t="s">
        <v>27</v>
      </c>
      <c r="D526" s="4" t="s">
        <v>190</v>
      </c>
      <c r="E526" s="4" t="s">
        <v>2520</v>
      </c>
      <c r="F526" s="6">
        <v>45244</v>
      </c>
      <c r="G526" s="6">
        <v>45246</v>
      </c>
      <c r="H526" s="4">
        <v>1</v>
      </c>
      <c r="I526" s="4">
        <v>2</v>
      </c>
      <c r="J526" s="4">
        <v>2</v>
      </c>
      <c r="K526" s="4" t="s">
        <v>30</v>
      </c>
      <c r="L526" s="4">
        <v>2079.22</v>
      </c>
      <c r="M526" s="4">
        <v>2079.22</v>
      </c>
      <c r="N526" s="4" t="s">
        <v>2521</v>
      </c>
      <c r="O526" s="4" t="s">
        <v>1775</v>
      </c>
      <c r="P526" s="4" t="s">
        <v>33</v>
      </c>
      <c r="Q526" s="4">
        <v>0</v>
      </c>
      <c r="R526" s="7">
        <v>45241.0000115741</v>
      </c>
      <c r="S526" s="6">
        <v>45249</v>
      </c>
      <c r="T526" s="4" t="s">
        <v>34</v>
      </c>
      <c r="U526" s="4">
        <v>2079.22</v>
      </c>
      <c r="V526" s="4">
        <v>0</v>
      </c>
      <c r="W526" s="4">
        <v>0</v>
      </c>
      <c r="X526" s="4" t="s">
        <v>2522</v>
      </c>
      <c r="Y526" s="4" t="s">
        <v>42</v>
      </c>
    </row>
    <row r="527" s="4" customFormat="1" spans="1:25">
      <c r="A527" s="4" t="s">
        <v>2523</v>
      </c>
      <c r="B527" s="4" t="s">
        <v>26</v>
      </c>
      <c r="C527" s="4" t="s">
        <v>27</v>
      </c>
      <c r="D527" s="4" t="s">
        <v>2524</v>
      </c>
      <c r="E527" s="4" t="s">
        <v>2525</v>
      </c>
      <c r="F527" s="6">
        <v>45243</v>
      </c>
      <c r="G527" s="6">
        <v>45246</v>
      </c>
      <c r="H527" s="4">
        <v>1</v>
      </c>
      <c r="I527" s="4">
        <v>3</v>
      </c>
      <c r="J527" s="4">
        <v>3</v>
      </c>
      <c r="K527" s="4" t="s">
        <v>30</v>
      </c>
      <c r="L527" s="4">
        <v>1804.71</v>
      </c>
      <c r="M527" s="4">
        <v>1804.71</v>
      </c>
      <c r="N527" s="4" t="s">
        <v>2526</v>
      </c>
      <c r="O527" s="4" t="s">
        <v>1775</v>
      </c>
      <c r="P527" s="4" t="s">
        <v>33</v>
      </c>
      <c r="Q527" s="4">
        <v>0</v>
      </c>
      <c r="R527" s="7">
        <v>45241.0000115741</v>
      </c>
      <c r="S527" s="6">
        <v>45249</v>
      </c>
      <c r="T527" s="4" t="s">
        <v>34</v>
      </c>
      <c r="U527" s="4">
        <v>1804.71</v>
      </c>
      <c r="V527" s="4">
        <v>0</v>
      </c>
      <c r="W527" s="4">
        <v>0</v>
      </c>
      <c r="X527" s="4" t="s">
        <v>2527</v>
      </c>
      <c r="Y527" s="4" t="s">
        <v>2528</v>
      </c>
    </row>
    <row r="528" s="4" customFormat="1" spans="1:25">
      <c r="A528" s="4" t="s">
        <v>2529</v>
      </c>
      <c r="B528" s="4" t="s">
        <v>26</v>
      </c>
      <c r="C528" s="4" t="s">
        <v>27</v>
      </c>
      <c r="D528" s="4" t="s">
        <v>2524</v>
      </c>
      <c r="E528" s="4" t="s">
        <v>2525</v>
      </c>
      <c r="F528" s="6">
        <v>45243</v>
      </c>
      <c r="G528" s="6">
        <v>45246</v>
      </c>
      <c r="H528" s="4">
        <v>1</v>
      </c>
      <c r="I528" s="4">
        <v>3</v>
      </c>
      <c r="J528" s="4">
        <v>3</v>
      </c>
      <c r="K528" s="4" t="s">
        <v>30</v>
      </c>
      <c r="L528" s="4">
        <v>1804.71</v>
      </c>
      <c r="M528" s="4">
        <v>1804.71</v>
      </c>
      <c r="N528" s="4" t="s">
        <v>2530</v>
      </c>
      <c r="O528" s="4" t="s">
        <v>1775</v>
      </c>
      <c r="P528" s="4" t="s">
        <v>33</v>
      </c>
      <c r="Q528" s="4">
        <v>0</v>
      </c>
      <c r="R528" s="7">
        <v>45241</v>
      </c>
      <c r="S528" s="6">
        <v>45249</v>
      </c>
      <c r="T528" s="4" t="s">
        <v>34</v>
      </c>
      <c r="U528" s="4">
        <v>1804.71</v>
      </c>
      <c r="V528" s="4">
        <v>0</v>
      </c>
      <c r="W528" s="4">
        <v>0</v>
      </c>
      <c r="X528" s="4" t="s">
        <v>2531</v>
      </c>
      <c r="Y528" s="4" t="s">
        <v>2532</v>
      </c>
    </row>
    <row r="529" s="4" customFormat="1" spans="1:25">
      <c r="A529" s="4" t="s">
        <v>2533</v>
      </c>
      <c r="B529" s="4" t="s">
        <v>26</v>
      </c>
      <c r="C529" s="4" t="s">
        <v>27</v>
      </c>
      <c r="D529" s="4" t="s">
        <v>2534</v>
      </c>
      <c r="E529" s="4" t="s">
        <v>2535</v>
      </c>
      <c r="F529" s="6">
        <v>45245</v>
      </c>
      <c r="G529" s="6">
        <v>45246</v>
      </c>
      <c r="H529" s="4">
        <v>1</v>
      </c>
      <c r="I529" s="4">
        <v>1</v>
      </c>
      <c r="J529" s="4">
        <v>1</v>
      </c>
      <c r="K529" s="4" t="s">
        <v>30</v>
      </c>
      <c r="L529" s="4">
        <v>316.51</v>
      </c>
      <c r="M529" s="4">
        <v>316.51</v>
      </c>
      <c r="N529" s="4" t="s">
        <v>2536</v>
      </c>
      <c r="O529" s="4" t="s">
        <v>1775</v>
      </c>
      <c r="P529" s="4" t="s">
        <v>33</v>
      </c>
      <c r="Q529" s="4">
        <v>0</v>
      </c>
      <c r="R529" s="7">
        <v>45241.0000115741</v>
      </c>
      <c r="S529" s="6">
        <v>45249</v>
      </c>
      <c r="T529" s="4" t="s">
        <v>34</v>
      </c>
      <c r="U529" s="4">
        <v>316.51</v>
      </c>
      <c r="V529" s="4">
        <v>0</v>
      </c>
      <c r="W529" s="4">
        <v>0</v>
      </c>
      <c r="X529" s="4" t="s">
        <v>2537</v>
      </c>
      <c r="Y529" s="4" t="s">
        <v>2538</v>
      </c>
    </row>
    <row r="530" s="4" customFormat="1" spans="1:25">
      <c r="A530" s="4" t="s">
        <v>2539</v>
      </c>
      <c r="B530" s="4" t="s">
        <v>26</v>
      </c>
      <c r="C530" s="4" t="s">
        <v>27</v>
      </c>
      <c r="D530" s="4" t="s">
        <v>557</v>
      </c>
      <c r="E530" s="4" t="s">
        <v>485</v>
      </c>
      <c r="F530" s="6">
        <v>45245</v>
      </c>
      <c r="G530" s="6">
        <v>45246</v>
      </c>
      <c r="H530" s="4">
        <v>1</v>
      </c>
      <c r="I530" s="4">
        <v>1</v>
      </c>
      <c r="J530" s="4">
        <v>1</v>
      </c>
      <c r="K530" s="4" t="s">
        <v>30</v>
      </c>
      <c r="L530" s="4">
        <v>704.54</v>
      </c>
      <c r="M530" s="4">
        <v>704.54</v>
      </c>
      <c r="N530" s="4" t="s">
        <v>2540</v>
      </c>
      <c r="O530" s="4" t="s">
        <v>1775</v>
      </c>
      <c r="P530" s="4" t="s">
        <v>33</v>
      </c>
      <c r="Q530" s="4">
        <v>0</v>
      </c>
      <c r="R530" s="7">
        <v>45241.0000115741</v>
      </c>
      <c r="S530" s="6">
        <v>45249</v>
      </c>
      <c r="T530" s="4" t="s">
        <v>34</v>
      </c>
      <c r="U530" s="4">
        <v>704.54</v>
      </c>
      <c r="V530" s="4">
        <v>0</v>
      </c>
      <c r="W530" s="4">
        <v>0</v>
      </c>
      <c r="X530" s="4" t="s">
        <v>2541</v>
      </c>
      <c r="Y530" s="4" t="s">
        <v>2542</v>
      </c>
    </row>
    <row r="531" s="4" customFormat="1" spans="1:25">
      <c r="A531" s="4" t="s">
        <v>2543</v>
      </c>
      <c r="B531" s="4" t="s">
        <v>26</v>
      </c>
      <c r="C531" s="4" t="s">
        <v>27</v>
      </c>
      <c r="D531" s="4" t="s">
        <v>2544</v>
      </c>
      <c r="E531" s="4" t="s">
        <v>2545</v>
      </c>
      <c r="F531" s="6">
        <v>45245</v>
      </c>
      <c r="G531" s="6">
        <v>45246</v>
      </c>
      <c r="H531" s="4">
        <v>1</v>
      </c>
      <c r="I531" s="4">
        <v>1</v>
      </c>
      <c r="J531" s="4">
        <v>1</v>
      </c>
      <c r="K531" s="4" t="s">
        <v>30</v>
      </c>
      <c r="L531" s="4">
        <v>419.09</v>
      </c>
      <c r="M531" s="4">
        <v>419.09</v>
      </c>
      <c r="N531" s="4" t="s">
        <v>2546</v>
      </c>
      <c r="O531" s="4" t="s">
        <v>1775</v>
      </c>
      <c r="P531" s="4" t="s">
        <v>33</v>
      </c>
      <c r="Q531" s="4">
        <v>0</v>
      </c>
      <c r="R531" s="7">
        <v>45241.0000115741</v>
      </c>
      <c r="S531" s="6">
        <v>45249</v>
      </c>
      <c r="T531" s="4" t="s">
        <v>34</v>
      </c>
      <c r="U531" s="4">
        <v>419.09</v>
      </c>
      <c r="V531" s="4">
        <v>0</v>
      </c>
      <c r="W531" s="4">
        <v>0</v>
      </c>
      <c r="X531" s="4" t="s">
        <v>2547</v>
      </c>
      <c r="Y531" s="4" t="s">
        <v>2548</v>
      </c>
    </row>
    <row r="532" s="4" customFormat="1" spans="1:25">
      <c r="A532" s="4" t="s">
        <v>2549</v>
      </c>
      <c r="B532" s="4" t="s">
        <v>26</v>
      </c>
      <c r="C532" s="4" t="s">
        <v>27</v>
      </c>
      <c r="D532" s="4" t="s">
        <v>993</v>
      </c>
      <c r="E532" s="4" t="s">
        <v>593</v>
      </c>
      <c r="F532" s="6">
        <v>45243</v>
      </c>
      <c r="G532" s="6">
        <v>45246</v>
      </c>
      <c r="H532" s="4">
        <v>1</v>
      </c>
      <c r="I532" s="4">
        <v>3</v>
      </c>
      <c r="J532" s="4">
        <v>3</v>
      </c>
      <c r="K532" s="4" t="s">
        <v>30</v>
      </c>
      <c r="L532" s="4">
        <v>1428.57</v>
      </c>
      <c r="M532" s="4">
        <v>1428.57</v>
      </c>
      <c r="N532" s="4" t="s">
        <v>2550</v>
      </c>
      <c r="O532" s="4" t="s">
        <v>1775</v>
      </c>
      <c r="P532" s="4" t="s">
        <v>33</v>
      </c>
      <c r="Q532" s="4">
        <v>0</v>
      </c>
      <c r="R532" s="7">
        <v>45241.0000115741</v>
      </c>
      <c r="S532" s="6">
        <v>45249</v>
      </c>
      <c r="T532" s="4" t="s">
        <v>34</v>
      </c>
      <c r="U532" s="4">
        <v>1428.57</v>
      </c>
      <c r="V532" s="4">
        <v>0</v>
      </c>
      <c r="W532" s="4">
        <v>0</v>
      </c>
      <c r="X532" s="4" t="s">
        <v>2551</v>
      </c>
      <c r="Y532" s="4" t="s">
        <v>2552</v>
      </c>
    </row>
    <row r="533" s="4" customFormat="1" spans="1:25">
      <c r="A533" s="4" t="s">
        <v>2553</v>
      </c>
      <c r="B533" s="4" t="s">
        <v>26</v>
      </c>
      <c r="C533" s="4" t="s">
        <v>27</v>
      </c>
      <c r="D533" s="4" t="s">
        <v>2554</v>
      </c>
      <c r="E533" s="4" t="s">
        <v>2555</v>
      </c>
      <c r="F533" s="6">
        <v>45245</v>
      </c>
      <c r="G533" s="6">
        <v>45246</v>
      </c>
      <c r="H533" s="4">
        <v>1</v>
      </c>
      <c r="I533" s="4">
        <v>1</v>
      </c>
      <c r="J533" s="4">
        <v>1</v>
      </c>
      <c r="K533" s="4" t="s">
        <v>30</v>
      </c>
      <c r="L533" s="4">
        <v>891.32</v>
      </c>
      <c r="M533" s="4">
        <v>891.32</v>
      </c>
      <c r="N533" s="4" t="s">
        <v>2556</v>
      </c>
      <c r="O533" s="4" t="s">
        <v>1775</v>
      </c>
      <c r="P533" s="4" t="s">
        <v>33</v>
      </c>
      <c r="Q533" s="4">
        <v>0</v>
      </c>
      <c r="R533" s="7">
        <v>45241</v>
      </c>
      <c r="S533" s="6">
        <v>45249</v>
      </c>
      <c r="T533" s="4" t="s">
        <v>34</v>
      </c>
      <c r="U533" s="4">
        <v>891.32</v>
      </c>
      <c r="V533" s="4">
        <v>0</v>
      </c>
      <c r="W533" s="4">
        <v>0</v>
      </c>
      <c r="X533" s="4" t="s">
        <v>2557</v>
      </c>
      <c r="Y533" s="4" t="s">
        <v>42</v>
      </c>
    </row>
    <row r="534" s="4" customFormat="1" spans="1:25">
      <c r="A534" s="4" t="s">
        <v>2558</v>
      </c>
      <c r="B534" s="4" t="s">
        <v>26</v>
      </c>
      <c r="C534" s="4" t="s">
        <v>27</v>
      </c>
      <c r="D534" s="4" t="s">
        <v>2559</v>
      </c>
      <c r="E534" s="4" t="s">
        <v>2560</v>
      </c>
      <c r="F534" s="6">
        <v>45244</v>
      </c>
      <c r="G534" s="6">
        <v>45246</v>
      </c>
      <c r="H534" s="4">
        <v>1</v>
      </c>
      <c r="I534" s="4">
        <v>2</v>
      </c>
      <c r="J534" s="4">
        <v>2</v>
      </c>
      <c r="K534" s="4" t="s">
        <v>30</v>
      </c>
      <c r="L534" s="4">
        <v>1211.98</v>
      </c>
      <c r="M534" s="4">
        <v>1211.98</v>
      </c>
      <c r="N534" s="4" t="s">
        <v>2561</v>
      </c>
      <c r="O534" s="4" t="s">
        <v>1775</v>
      </c>
      <c r="P534" s="4" t="s">
        <v>33</v>
      </c>
      <c r="Q534" s="4">
        <v>0</v>
      </c>
      <c r="R534" s="7">
        <v>45241.0000115741</v>
      </c>
      <c r="S534" s="6">
        <v>45249</v>
      </c>
      <c r="T534" s="4" t="s">
        <v>34</v>
      </c>
      <c r="U534" s="4">
        <v>1211.98</v>
      </c>
      <c r="V534" s="4">
        <v>0</v>
      </c>
      <c r="W534" s="4">
        <v>0</v>
      </c>
      <c r="X534" s="4" t="s">
        <v>2562</v>
      </c>
      <c r="Y534" s="4" t="s">
        <v>42</v>
      </c>
    </row>
    <row r="535" s="4" customFormat="1" spans="1:25">
      <c r="A535" s="4" t="s">
        <v>2563</v>
      </c>
      <c r="B535" s="4" t="s">
        <v>26</v>
      </c>
      <c r="C535" s="4" t="s">
        <v>27</v>
      </c>
      <c r="D535" s="4" t="s">
        <v>2564</v>
      </c>
      <c r="E535" s="4" t="s">
        <v>2565</v>
      </c>
      <c r="F535" s="6">
        <v>45245</v>
      </c>
      <c r="G535" s="6">
        <v>45246</v>
      </c>
      <c r="H535" s="4">
        <v>1</v>
      </c>
      <c r="I535" s="4">
        <v>1</v>
      </c>
      <c r="J535" s="4">
        <v>1</v>
      </c>
      <c r="K535" s="4" t="s">
        <v>30</v>
      </c>
      <c r="L535" s="4">
        <v>245.42</v>
      </c>
      <c r="M535" s="4">
        <v>245.42</v>
      </c>
      <c r="N535" s="4" t="s">
        <v>2566</v>
      </c>
      <c r="O535" s="4" t="s">
        <v>1775</v>
      </c>
      <c r="P535" s="4" t="s">
        <v>33</v>
      </c>
      <c r="Q535" s="4">
        <v>0</v>
      </c>
      <c r="R535" s="7">
        <v>45241</v>
      </c>
      <c r="S535" s="6">
        <v>45249</v>
      </c>
      <c r="T535" s="4" t="s">
        <v>34</v>
      </c>
      <c r="U535" s="4">
        <v>245.42</v>
      </c>
      <c r="V535" s="4">
        <v>0</v>
      </c>
      <c r="W535" s="4">
        <v>0</v>
      </c>
      <c r="X535" s="4" t="s">
        <v>2567</v>
      </c>
      <c r="Y535" s="4" t="s">
        <v>42</v>
      </c>
    </row>
    <row r="536" s="4" customFormat="1" spans="1:25">
      <c r="A536" s="4" t="s">
        <v>2568</v>
      </c>
      <c r="B536" s="4" t="s">
        <v>26</v>
      </c>
      <c r="C536" s="4" t="s">
        <v>27</v>
      </c>
      <c r="D536" s="4" t="s">
        <v>2569</v>
      </c>
      <c r="E536" s="4" t="s">
        <v>1199</v>
      </c>
      <c r="F536" s="6">
        <v>45243</v>
      </c>
      <c r="G536" s="6">
        <v>45246</v>
      </c>
      <c r="H536" s="4">
        <v>1</v>
      </c>
      <c r="I536" s="4">
        <v>3</v>
      </c>
      <c r="J536" s="4">
        <v>3</v>
      </c>
      <c r="K536" s="4" t="s">
        <v>30</v>
      </c>
      <c r="L536" s="4">
        <v>1777.23</v>
      </c>
      <c r="M536" s="4">
        <v>1777.23</v>
      </c>
      <c r="N536" s="4" t="s">
        <v>2570</v>
      </c>
      <c r="O536" s="4" t="s">
        <v>1775</v>
      </c>
      <c r="P536" s="4" t="s">
        <v>33</v>
      </c>
      <c r="Q536" s="4">
        <v>0</v>
      </c>
      <c r="R536" s="7">
        <v>45241.0000115741</v>
      </c>
      <c r="S536" s="6">
        <v>45249</v>
      </c>
      <c r="T536" s="4" t="s">
        <v>34</v>
      </c>
      <c r="U536" s="4">
        <v>1777.23</v>
      </c>
      <c r="V536" s="4">
        <v>0</v>
      </c>
      <c r="W536" s="4">
        <v>0</v>
      </c>
      <c r="X536" s="4" t="s">
        <v>2571</v>
      </c>
      <c r="Y536" s="4" t="s">
        <v>2572</v>
      </c>
    </row>
    <row r="537" s="4" customFormat="1" spans="1:25">
      <c r="A537" s="4" t="s">
        <v>2573</v>
      </c>
      <c r="B537" s="4" t="s">
        <v>26</v>
      </c>
      <c r="C537" s="4" t="s">
        <v>27</v>
      </c>
      <c r="D537" s="4" t="s">
        <v>2574</v>
      </c>
      <c r="E537" s="4" t="s">
        <v>2575</v>
      </c>
      <c r="F537" s="6">
        <v>45243</v>
      </c>
      <c r="G537" s="6">
        <v>45246</v>
      </c>
      <c r="H537" s="4">
        <v>1</v>
      </c>
      <c r="I537" s="4">
        <v>3</v>
      </c>
      <c r="J537" s="4">
        <v>3</v>
      </c>
      <c r="K537" s="4" t="s">
        <v>30</v>
      </c>
      <c r="L537" s="4">
        <v>2077.76</v>
      </c>
      <c r="M537" s="4">
        <v>2077.76</v>
      </c>
      <c r="N537" s="4" t="s">
        <v>2576</v>
      </c>
      <c r="O537" s="4" t="s">
        <v>1775</v>
      </c>
      <c r="P537" s="4" t="s">
        <v>33</v>
      </c>
      <c r="Q537" s="4">
        <v>0</v>
      </c>
      <c r="R537" s="7">
        <v>45242.0000115741</v>
      </c>
      <c r="S537" s="6">
        <v>45249</v>
      </c>
      <c r="T537" s="4" t="s">
        <v>34</v>
      </c>
      <c r="U537" s="4">
        <v>2077.76</v>
      </c>
      <c r="V537" s="4">
        <v>0</v>
      </c>
      <c r="W537" s="4">
        <v>0</v>
      </c>
      <c r="X537" s="4" t="s">
        <v>2577</v>
      </c>
      <c r="Y537" s="4" t="s">
        <v>2578</v>
      </c>
    </row>
    <row r="538" s="4" customFormat="1" spans="1:25">
      <c r="A538" s="4" t="s">
        <v>2579</v>
      </c>
      <c r="B538" s="4" t="s">
        <v>26</v>
      </c>
      <c r="C538" s="4" t="s">
        <v>27</v>
      </c>
      <c r="D538" s="4" t="s">
        <v>2580</v>
      </c>
      <c r="E538" s="4" t="s">
        <v>1430</v>
      </c>
      <c r="F538" s="6">
        <v>45244</v>
      </c>
      <c r="G538" s="6">
        <v>45246</v>
      </c>
      <c r="H538" s="4">
        <v>1</v>
      </c>
      <c r="I538" s="4">
        <v>2</v>
      </c>
      <c r="J538" s="4">
        <v>2</v>
      </c>
      <c r="K538" s="4" t="s">
        <v>30</v>
      </c>
      <c r="L538" s="4">
        <v>1013.9</v>
      </c>
      <c r="M538" s="4">
        <v>1013.9</v>
      </c>
      <c r="N538" s="4" t="s">
        <v>2581</v>
      </c>
      <c r="O538" s="4" t="s">
        <v>1775</v>
      </c>
      <c r="P538" s="4" t="s">
        <v>33</v>
      </c>
      <c r="Q538" s="4">
        <v>0</v>
      </c>
      <c r="R538" s="7">
        <v>45242.0000115741</v>
      </c>
      <c r="S538" s="6">
        <v>45249</v>
      </c>
      <c r="T538" s="4" t="s">
        <v>34</v>
      </c>
      <c r="U538" s="4">
        <v>1013.9</v>
      </c>
      <c r="V538" s="4">
        <v>0</v>
      </c>
      <c r="W538" s="4">
        <v>0</v>
      </c>
      <c r="X538" s="4" t="s">
        <v>2582</v>
      </c>
      <c r="Y538" s="4" t="s">
        <v>2583</v>
      </c>
    </row>
    <row r="539" s="4" customFormat="1" spans="1:25">
      <c r="A539" s="4" t="s">
        <v>2584</v>
      </c>
      <c r="B539" s="4" t="s">
        <v>26</v>
      </c>
      <c r="C539" s="4" t="s">
        <v>27</v>
      </c>
      <c r="D539" s="4" t="s">
        <v>2585</v>
      </c>
      <c r="E539" s="4" t="s">
        <v>1512</v>
      </c>
      <c r="F539" s="6">
        <v>45243</v>
      </c>
      <c r="G539" s="6">
        <v>45246</v>
      </c>
      <c r="H539" s="4">
        <v>1</v>
      </c>
      <c r="I539" s="4">
        <v>3</v>
      </c>
      <c r="J539" s="4">
        <v>3</v>
      </c>
      <c r="K539" s="4" t="s">
        <v>30</v>
      </c>
      <c r="L539" s="4">
        <v>1016.16</v>
      </c>
      <c r="M539" s="4">
        <v>1016.16</v>
      </c>
      <c r="N539" s="4" t="s">
        <v>2586</v>
      </c>
      <c r="O539" s="4" t="s">
        <v>1775</v>
      </c>
      <c r="P539" s="4" t="s">
        <v>33</v>
      </c>
      <c r="Q539" s="4">
        <v>0</v>
      </c>
      <c r="R539" s="7">
        <v>45242</v>
      </c>
      <c r="S539" s="6">
        <v>45249</v>
      </c>
      <c r="T539" s="4" t="s">
        <v>34</v>
      </c>
      <c r="U539" s="4">
        <v>1016.16</v>
      </c>
      <c r="V539" s="4">
        <v>0</v>
      </c>
      <c r="W539" s="4">
        <v>0</v>
      </c>
      <c r="X539" s="4" t="s">
        <v>2587</v>
      </c>
      <c r="Y539" s="4" t="s">
        <v>42</v>
      </c>
    </row>
    <row r="540" s="4" customFormat="1" spans="1:25">
      <c r="A540" s="4" t="s">
        <v>2588</v>
      </c>
      <c r="B540" s="4" t="s">
        <v>26</v>
      </c>
      <c r="C540" s="4" t="s">
        <v>27</v>
      </c>
      <c r="D540" s="4" t="s">
        <v>2589</v>
      </c>
      <c r="E540" s="4" t="s">
        <v>120</v>
      </c>
      <c r="F540" s="6">
        <v>45245</v>
      </c>
      <c r="G540" s="6">
        <v>45246</v>
      </c>
      <c r="H540" s="4">
        <v>1</v>
      </c>
      <c r="I540" s="4">
        <v>1</v>
      </c>
      <c r="J540" s="4">
        <v>1</v>
      </c>
      <c r="K540" s="4" t="s">
        <v>30</v>
      </c>
      <c r="L540" s="4">
        <v>349.7</v>
      </c>
      <c r="M540" s="4">
        <v>349.7</v>
      </c>
      <c r="N540" s="4" t="s">
        <v>2590</v>
      </c>
      <c r="O540" s="4" t="s">
        <v>1775</v>
      </c>
      <c r="P540" s="4" t="s">
        <v>33</v>
      </c>
      <c r="Q540" s="4">
        <v>0</v>
      </c>
      <c r="R540" s="7">
        <v>45242.0000115741</v>
      </c>
      <c r="S540" s="6">
        <v>45249</v>
      </c>
      <c r="T540" s="4" t="s">
        <v>34</v>
      </c>
      <c r="U540" s="4">
        <v>349.7</v>
      </c>
      <c r="V540" s="4">
        <v>0</v>
      </c>
      <c r="W540" s="4">
        <v>0</v>
      </c>
      <c r="X540" s="4" t="s">
        <v>2591</v>
      </c>
      <c r="Y540" s="4" t="s">
        <v>42</v>
      </c>
    </row>
    <row r="541" s="4" customFormat="1" spans="1:25">
      <c r="A541" s="4" t="s">
        <v>2592</v>
      </c>
      <c r="B541" s="4" t="s">
        <v>26</v>
      </c>
      <c r="C541" s="4" t="s">
        <v>27</v>
      </c>
      <c r="D541" s="4" t="s">
        <v>2593</v>
      </c>
      <c r="E541" s="4" t="s">
        <v>465</v>
      </c>
      <c r="F541" s="6">
        <v>45245</v>
      </c>
      <c r="G541" s="6">
        <v>45246</v>
      </c>
      <c r="H541" s="4">
        <v>1</v>
      </c>
      <c r="I541" s="4">
        <v>1</v>
      </c>
      <c r="J541" s="4">
        <v>1</v>
      </c>
      <c r="K541" s="4" t="s">
        <v>30</v>
      </c>
      <c r="L541" s="4">
        <v>378.25</v>
      </c>
      <c r="M541" s="4">
        <v>378.25</v>
      </c>
      <c r="N541" s="4" t="s">
        <v>2594</v>
      </c>
      <c r="O541" s="4" t="s">
        <v>1775</v>
      </c>
      <c r="P541" s="4" t="s">
        <v>33</v>
      </c>
      <c r="Q541" s="4">
        <v>0</v>
      </c>
      <c r="R541" s="7">
        <v>45242.0000115741</v>
      </c>
      <c r="S541" s="6">
        <v>45249</v>
      </c>
      <c r="T541" s="4" t="s">
        <v>34</v>
      </c>
      <c r="U541" s="4">
        <v>378.25</v>
      </c>
      <c r="V541" s="4">
        <v>0</v>
      </c>
      <c r="W541" s="4">
        <v>0</v>
      </c>
      <c r="X541" s="4" t="s">
        <v>2595</v>
      </c>
      <c r="Y541" s="4" t="s">
        <v>2596</v>
      </c>
    </row>
    <row r="542" s="4" customFormat="1" spans="1:25">
      <c r="A542" s="4" t="s">
        <v>2597</v>
      </c>
      <c r="B542" s="4" t="s">
        <v>26</v>
      </c>
      <c r="C542" s="4" t="s">
        <v>27</v>
      </c>
      <c r="D542" s="4" t="s">
        <v>2598</v>
      </c>
      <c r="E542" s="4" t="s">
        <v>2599</v>
      </c>
      <c r="F542" s="6">
        <v>45245</v>
      </c>
      <c r="G542" s="6">
        <v>45246</v>
      </c>
      <c r="H542" s="4">
        <v>1</v>
      </c>
      <c r="I542" s="4">
        <v>1</v>
      </c>
      <c r="J542" s="4">
        <v>1</v>
      </c>
      <c r="K542" s="4" t="s">
        <v>30</v>
      </c>
      <c r="L542" s="4">
        <v>648.1</v>
      </c>
      <c r="M542" s="4">
        <v>648.1</v>
      </c>
      <c r="N542" s="4" t="s">
        <v>2600</v>
      </c>
      <c r="O542" s="4" t="s">
        <v>1775</v>
      </c>
      <c r="P542" s="4" t="s">
        <v>33</v>
      </c>
      <c r="Q542" s="4">
        <v>0</v>
      </c>
      <c r="R542" s="7">
        <v>45242</v>
      </c>
      <c r="S542" s="6">
        <v>45249</v>
      </c>
      <c r="T542" s="4" t="s">
        <v>34</v>
      </c>
      <c r="U542" s="4">
        <v>648.1</v>
      </c>
      <c r="V542" s="4">
        <v>0</v>
      </c>
      <c r="W542" s="4">
        <v>0</v>
      </c>
      <c r="X542" s="4" t="s">
        <v>2601</v>
      </c>
      <c r="Y542" s="4" t="s">
        <v>996</v>
      </c>
    </row>
    <row r="543" s="4" customFormat="1" spans="1:25">
      <c r="A543" s="4" t="s">
        <v>2602</v>
      </c>
      <c r="B543" s="4" t="s">
        <v>26</v>
      </c>
      <c r="C543" s="4" t="s">
        <v>27</v>
      </c>
      <c r="D543" s="4" t="s">
        <v>2603</v>
      </c>
      <c r="E543" s="4" t="s">
        <v>2604</v>
      </c>
      <c r="F543" s="6">
        <v>45245</v>
      </c>
      <c r="G543" s="6">
        <v>45246</v>
      </c>
      <c r="H543" s="4">
        <v>1</v>
      </c>
      <c r="I543" s="4">
        <v>1</v>
      </c>
      <c r="J543" s="4">
        <v>1</v>
      </c>
      <c r="K543" s="4" t="s">
        <v>30</v>
      </c>
      <c r="L543" s="4">
        <v>238.99</v>
      </c>
      <c r="M543" s="4">
        <v>238.99</v>
      </c>
      <c r="N543" s="4" t="s">
        <v>2605</v>
      </c>
      <c r="O543" s="4" t="s">
        <v>1775</v>
      </c>
      <c r="P543" s="4" t="s">
        <v>33</v>
      </c>
      <c r="Q543" s="4">
        <v>0</v>
      </c>
      <c r="R543" s="7">
        <v>45242.0000115741</v>
      </c>
      <c r="S543" s="6">
        <v>45249</v>
      </c>
      <c r="T543" s="4" t="s">
        <v>34</v>
      </c>
      <c r="U543" s="4">
        <v>238.99</v>
      </c>
      <c r="V543" s="4">
        <v>0</v>
      </c>
      <c r="W543" s="4">
        <v>0</v>
      </c>
      <c r="X543" s="4" t="s">
        <v>2606</v>
      </c>
      <c r="Y543" s="4" t="s">
        <v>2607</v>
      </c>
    </row>
    <row r="544" s="4" customFormat="1" spans="1:25">
      <c r="A544" s="4" t="s">
        <v>2608</v>
      </c>
      <c r="B544" s="4" t="s">
        <v>26</v>
      </c>
      <c r="C544" s="4" t="s">
        <v>27</v>
      </c>
      <c r="D544" s="4" t="s">
        <v>1102</v>
      </c>
      <c r="E544" s="4" t="s">
        <v>2609</v>
      </c>
      <c r="F544" s="6">
        <v>45243</v>
      </c>
      <c r="G544" s="6">
        <v>45246</v>
      </c>
      <c r="H544" s="4">
        <v>1</v>
      </c>
      <c r="I544" s="4">
        <v>3</v>
      </c>
      <c r="J544" s="4">
        <v>3</v>
      </c>
      <c r="K544" s="4" t="s">
        <v>30</v>
      </c>
      <c r="L544" s="4">
        <v>1172.89</v>
      </c>
      <c r="M544" s="4">
        <v>1172.89</v>
      </c>
      <c r="N544" s="4" t="s">
        <v>2610</v>
      </c>
      <c r="O544" s="4" t="s">
        <v>1775</v>
      </c>
      <c r="P544" s="4" t="s">
        <v>33</v>
      </c>
      <c r="Q544" s="4">
        <v>0</v>
      </c>
      <c r="R544" s="7">
        <v>45242.0000115741</v>
      </c>
      <c r="S544" s="6">
        <v>45249</v>
      </c>
      <c r="T544" s="4" t="s">
        <v>34</v>
      </c>
      <c r="U544" s="4">
        <v>1172.89</v>
      </c>
      <c r="V544" s="4">
        <v>0</v>
      </c>
      <c r="W544" s="4">
        <v>0</v>
      </c>
      <c r="X544" s="4" t="s">
        <v>2611</v>
      </c>
      <c r="Y544" s="4" t="s">
        <v>42</v>
      </c>
    </row>
    <row r="545" s="4" customFormat="1" spans="1:25">
      <c r="A545" s="4" t="s">
        <v>2612</v>
      </c>
      <c r="B545" s="4" t="s">
        <v>26</v>
      </c>
      <c r="C545" s="4" t="s">
        <v>27</v>
      </c>
      <c r="D545" s="4" t="s">
        <v>224</v>
      </c>
      <c r="E545" s="4" t="s">
        <v>2613</v>
      </c>
      <c r="F545" s="6">
        <v>45243</v>
      </c>
      <c r="G545" s="6">
        <v>45246</v>
      </c>
      <c r="H545" s="4">
        <v>1</v>
      </c>
      <c r="I545" s="4">
        <v>3</v>
      </c>
      <c r="J545" s="4">
        <v>3</v>
      </c>
      <c r="K545" s="4" t="s">
        <v>30</v>
      </c>
      <c r="L545" s="4">
        <v>7599.57</v>
      </c>
      <c r="M545" s="4">
        <v>7599.57</v>
      </c>
      <c r="N545" s="4" t="s">
        <v>2614</v>
      </c>
      <c r="O545" s="4" t="s">
        <v>1775</v>
      </c>
      <c r="P545" s="4" t="s">
        <v>33</v>
      </c>
      <c r="Q545" s="4">
        <v>0</v>
      </c>
      <c r="R545" s="7">
        <v>45242.0000115741</v>
      </c>
      <c r="S545" s="6">
        <v>45249</v>
      </c>
      <c r="T545" s="4" t="s">
        <v>34</v>
      </c>
      <c r="U545" s="4">
        <v>7599.57</v>
      </c>
      <c r="V545" s="4">
        <v>0</v>
      </c>
      <c r="W545" s="4">
        <v>0</v>
      </c>
      <c r="X545" s="4" t="s">
        <v>2615</v>
      </c>
      <c r="Y545" s="4" t="s">
        <v>42</v>
      </c>
    </row>
    <row r="546" s="4" customFormat="1" spans="1:25">
      <c r="A546" s="4" t="s">
        <v>2616</v>
      </c>
      <c r="B546" s="4" t="s">
        <v>26</v>
      </c>
      <c r="C546" s="4" t="s">
        <v>27</v>
      </c>
      <c r="D546" s="4" t="s">
        <v>2617</v>
      </c>
      <c r="E546" s="4" t="s">
        <v>2618</v>
      </c>
      <c r="F546" s="6">
        <v>45245</v>
      </c>
      <c r="G546" s="6">
        <v>45246</v>
      </c>
      <c r="H546" s="4">
        <v>1</v>
      </c>
      <c r="I546" s="4">
        <v>1</v>
      </c>
      <c r="J546" s="4">
        <v>1</v>
      </c>
      <c r="K546" s="4" t="s">
        <v>30</v>
      </c>
      <c r="L546" s="4">
        <v>399.2</v>
      </c>
      <c r="M546" s="4">
        <v>399.2</v>
      </c>
      <c r="N546" s="4" t="s">
        <v>2619</v>
      </c>
      <c r="O546" s="4" t="s">
        <v>1775</v>
      </c>
      <c r="P546" s="4" t="s">
        <v>33</v>
      </c>
      <c r="Q546" s="4">
        <v>0</v>
      </c>
      <c r="R546" s="7">
        <v>45242.0000115741</v>
      </c>
      <c r="S546" s="6">
        <v>45249</v>
      </c>
      <c r="T546" s="4" t="s">
        <v>34</v>
      </c>
      <c r="U546" s="4">
        <v>399.2</v>
      </c>
      <c r="V546" s="4">
        <v>0</v>
      </c>
      <c r="W546" s="4">
        <v>0</v>
      </c>
      <c r="X546" s="4" t="s">
        <v>2620</v>
      </c>
      <c r="Y546" s="4" t="s">
        <v>2621</v>
      </c>
    </row>
    <row r="547" s="4" customFormat="1" spans="1:25">
      <c r="A547" s="4" t="s">
        <v>2622</v>
      </c>
      <c r="B547" s="4" t="s">
        <v>26</v>
      </c>
      <c r="C547" s="4" t="s">
        <v>27</v>
      </c>
      <c r="D547" s="4" t="s">
        <v>2623</v>
      </c>
      <c r="E547" s="4" t="s">
        <v>2624</v>
      </c>
      <c r="F547" s="6">
        <v>45245</v>
      </c>
      <c r="G547" s="6">
        <v>45246</v>
      </c>
      <c r="H547" s="4">
        <v>1</v>
      </c>
      <c r="I547" s="4">
        <v>1</v>
      </c>
      <c r="J547" s="4">
        <v>1</v>
      </c>
      <c r="K547" s="4" t="s">
        <v>30</v>
      </c>
      <c r="L547" s="4">
        <v>939.07</v>
      </c>
      <c r="M547" s="4">
        <v>939.07</v>
      </c>
      <c r="N547" s="4" t="s">
        <v>2625</v>
      </c>
      <c r="O547" s="4" t="s">
        <v>1775</v>
      </c>
      <c r="P547" s="4" t="s">
        <v>33</v>
      </c>
      <c r="Q547" s="4">
        <v>0</v>
      </c>
      <c r="R547" s="7">
        <v>45242</v>
      </c>
      <c r="S547" s="6">
        <v>45249</v>
      </c>
      <c r="T547" s="4" t="s">
        <v>34</v>
      </c>
      <c r="U547" s="4">
        <v>939.07</v>
      </c>
      <c r="V547" s="4">
        <v>0</v>
      </c>
      <c r="W547" s="4">
        <v>0</v>
      </c>
      <c r="X547" s="4" t="s">
        <v>2626</v>
      </c>
      <c r="Y547" s="4" t="s">
        <v>2627</v>
      </c>
    </row>
    <row r="548" s="4" customFormat="1" spans="1:25">
      <c r="A548" s="4" t="s">
        <v>2628</v>
      </c>
      <c r="B548" s="4" t="s">
        <v>26</v>
      </c>
      <c r="C548" s="4" t="s">
        <v>27</v>
      </c>
      <c r="D548" s="4" t="s">
        <v>2629</v>
      </c>
      <c r="E548" s="4" t="s">
        <v>2630</v>
      </c>
      <c r="F548" s="6">
        <v>45245</v>
      </c>
      <c r="G548" s="6">
        <v>45246</v>
      </c>
      <c r="H548" s="4">
        <v>1</v>
      </c>
      <c r="I548" s="4">
        <v>1</v>
      </c>
      <c r="J548" s="4">
        <v>1</v>
      </c>
      <c r="K548" s="4" t="s">
        <v>30</v>
      </c>
      <c r="L548" s="4">
        <v>84.14</v>
      </c>
      <c r="M548" s="4">
        <v>84.14</v>
      </c>
      <c r="N548" s="4" t="s">
        <v>2631</v>
      </c>
      <c r="O548" s="4" t="s">
        <v>1775</v>
      </c>
      <c r="P548" s="4" t="s">
        <v>33</v>
      </c>
      <c r="Q548" s="4">
        <v>0</v>
      </c>
      <c r="R548" s="7">
        <v>45242.0000115741</v>
      </c>
      <c r="S548" s="6">
        <v>45249</v>
      </c>
      <c r="T548" s="4" t="s">
        <v>34</v>
      </c>
      <c r="U548" s="4">
        <v>84.14</v>
      </c>
      <c r="V548" s="4">
        <v>0</v>
      </c>
      <c r="W548" s="4">
        <v>0</v>
      </c>
      <c r="X548" s="4" t="s">
        <v>2632</v>
      </c>
      <c r="Y548" s="4" t="s">
        <v>2633</v>
      </c>
    </row>
    <row r="549" s="4" customFormat="1" spans="1:25">
      <c r="A549" s="4" t="s">
        <v>2634</v>
      </c>
      <c r="B549" s="4" t="s">
        <v>26</v>
      </c>
      <c r="C549" s="4" t="s">
        <v>27</v>
      </c>
      <c r="D549" s="4" t="s">
        <v>2635</v>
      </c>
      <c r="E549" s="4" t="s">
        <v>2636</v>
      </c>
      <c r="F549" s="6">
        <v>45244</v>
      </c>
      <c r="G549" s="6">
        <v>45246</v>
      </c>
      <c r="H549" s="4">
        <v>1</v>
      </c>
      <c r="I549" s="4">
        <v>2</v>
      </c>
      <c r="J549" s="4">
        <v>2</v>
      </c>
      <c r="K549" s="4" t="s">
        <v>30</v>
      </c>
      <c r="L549" s="4">
        <v>621.49</v>
      </c>
      <c r="M549" s="4">
        <v>621.49</v>
      </c>
      <c r="N549" s="4" t="s">
        <v>2637</v>
      </c>
      <c r="O549" s="4" t="s">
        <v>1775</v>
      </c>
      <c r="P549" s="4" t="s">
        <v>33</v>
      </c>
      <c r="Q549" s="4">
        <v>0</v>
      </c>
      <c r="R549" s="7">
        <v>45242.0000115741</v>
      </c>
      <c r="S549" s="6">
        <v>45249</v>
      </c>
      <c r="T549" s="4" t="s">
        <v>34</v>
      </c>
      <c r="U549" s="4">
        <v>621.49</v>
      </c>
      <c r="V549" s="4">
        <v>0</v>
      </c>
      <c r="W549" s="4">
        <v>0</v>
      </c>
      <c r="X549" s="4" t="s">
        <v>2638</v>
      </c>
      <c r="Y549" s="4" t="s">
        <v>2639</v>
      </c>
    </row>
    <row r="550" s="4" customFormat="1" spans="1:25">
      <c r="A550" s="4" t="s">
        <v>2640</v>
      </c>
      <c r="B550" s="4" t="s">
        <v>26</v>
      </c>
      <c r="C550" s="4" t="s">
        <v>27</v>
      </c>
      <c r="D550" s="4" t="s">
        <v>2641</v>
      </c>
      <c r="E550" s="4" t="s">
        <v>2642</v>
      </c>
      <c r="F550" s="6">
        <v>45243</v>
      </c>
      <c r="G550" s="6">
        <v>45246</v>
      </c>
      <c r="H550" s="4">
        <v>1</v>
      </c>
      <c r="I550" s="4">
        <v>3</v>
      </c>
      <c r="J550" s="4">
        <v>3</v>
      </c>
      <c r="K550" s="4" t="s">
        <v>30</v>
      </c>
      <c r="L550" s="4">
        <v>2103.03</v>
      </c>
      <c r="M550" s="4">
        <v>2103.03</v>
      </c>
      <c r="N550" s="4" t="s">
        <v>2643</v>
      </c>
      <c r="O550" s="4" t="s">
        <v>1775</v>
      </c>
      <c r="P550" s="4" t="s">
        <v>33</v>
      </c>
      <c r="Q550" s="4">
        <v>0</v>
      </c>
      <c r="R550" s="7">
        <v>45242.0000115741</v>
      </c>
      <c r="S550" s="6">
        <v>45249</v>
      </c>
      <c r="T550" s="4" t="s">
        <v>34</v>
      </c>
      <c r="U550" s="4">
        <v>2103.03</v>
      </c>
      <c r="V550" s="4">
        <v>0</v>
      </c>
      <c r="W550" s="4">
        <v>0</v>
      </c>
      <c r="X550" s="4" t="s">
        <v>2644</v>
      </c>
      <c r="Y550" s="4" t="s">
        <v>42</v>
      </c>
    </row>
    <row r="551" s="4" customFormat="1" spans="1:25">
      <c r="A551" s="4" t="s">
        <v>2645</v>
      </c>
      <c r="B551" s="4" t="s">
        <v>26</v>
      </c>
      <c r="C551" s="4" t="s">
        <v>27</v>
      </c>
      <c r="D551" s="4" t="s">
        <v>2646</v>
      </c>
      <c r="E551" s="4" t="s">
        <v>2647</v>
      </c>
      <c r="F551" s="6">
        <v>45244</v>
      </c>
      <c r="G551" s="6">
        <v>45246</v>
      </c>
      <c r="H551" s="4">
        <v>1</v>
      </c>
      <c r="I551" s="4">
        <v>2</v>
      </c>
      <c r="J551" s="4">
        <v>2</v>
      </c>
      <c r="K551" s="4" t="s">
        <v>30</v>
      </c>
      <c r="L551" s="4">
        <v>670.76</v>
      </c>
      <c r="M551" s="4">
        <v>670.76</v>
      </c>
      <c r="N551" s="4" t="s">
        <v>2648</v>
      </c>
      <c r="O551" s="4" t="s">
        <v>1775</v>
      </c>
      <c r="P551" s="4" t="s">
        <v>33</v>
      </c>
      <c r="Q551" s="4">
        <v>0</v>
      </c>
      <c r="R551" s="7">
        <v>45242.0000115741</v>
      </c>
      <c r="S551" s="6">
        <v>45249</v>
      </c>
      <c r="T551" s="4" t="s">
        <v>34</v>
      </c>
      <c r="U551" s="4">
        <v>670.76</v>
      </c>
      <c r="V551" s="4">
        <v>0</v>
      </c>
      <c r="W551" s="4">
        <v>0</v>
      </c>
      <c r="X551" s="4" t="s">
        <v>2649</v>
      </c>
      <c r="Y551" s="4" t="s">
        <v>42</v>
      </c>
    </row>
    <row r="552" s="4" customFormat="1" spans="1:25">
      <c r="A552" s="4" t="s">
        <v>2650</v>
      </c>
      <c r="B552" s="4" t="s">
        <v>26</v>
      </c>
      <c r="C552" s="4" t="s">
        <v>27</v>
      </c>
      <c r="D552" s="4" t="s">
        <v>2651</v>
      </c>
      <c r="E552" s="4" t="s">
        <v>931</v>
      </c>
      <c r="F552" s="6">
        <v>45245</v>
      </c>
      <c r="G552" s="6">
        <v>45246</v>
      </c>
      <c r="H552" s="4">
        <v>1</v>
      </c>
      <c r="I552" s="4">
        <v>1</v>
      </c>
      <c r="J552" s="4">
        <v>1</v>
      </c>
      <c r="K552" s="4" t="s">
        <v>30</v>
      </c>
      <c r="L552" s="4">
        <v>154.28</v>
      </c>
      <c r="M552" s="4">
        <v>154.28</v>
      </c>
      <c r="N552" s="4" t="s">
        <v>2652</v>
      </c>
      <c r="O552" s="4" t="s">
        <v>1775</v>
      </c>
      <c r="P552" s="4" t="s">
        <v>33</v>
      </c>
      <c r="Q552" s="4">
        <v>0</v>
      </c>
      <c r="R552" s="7">
        <v>45242</v>
      </c>
      <c r="S552" s="6">
        <v>45249</v>
      </c>
      <c r="T552" s="4" t="s">
        <v>34</v>
      </c>
      <c r="U552" s="4">
        <v>154.28</v>
      </c>
      <c r="V552" s="4">
        <v>0</v>
      </c>
      <c r="W552" s="4">
        <v>0</v>
      </c>
      <c r="X552" s="4" t="s">
        <v>2653</v>
      </c>
      <c r="Y552" s="4" t="s">
        <v>42</v>
      </c>
    </row>
    <row r="553" s="4" customFormat="1" spans="1:25">
      <c r="A553" s="4" t="s">
        <v>2654</v>
      </c>
      <c r="B553" s="4" t="s">
        <v>26</v>
      </c>
      <c r="C553" s="4" t="s">
        <v>27</v>
      </c>
      <c r="D553" s="4" t="s">
        <v>2655</v>
      </c>
      <c r="E553" s="4" t="s">
        <v>593</v>
      </c>
      <c r="F553" s="6">
        <v>45245</v>
      </c>
      <c r="G553" s="6">
        <v>45246</v>
      </c>
      <c r="H553" s="4">
        <v>1</v>
      </c>
      <c r="I553" s="4">
        <v>1</v>
      </c>
      <c r="J553" s="4">
        <v>1</v>
      </c>
      <c r="K553" s="4" t="s">
        <v>30</v>
      </c>
      <c r="L553" s="4">
        <v>540.41</v>
      </c>
      <c r="M553" s="4">
        <v>540.41</v>
      </c>
      <c r="N553" s="4" t="s">
        <v>2656</v>
      </c>
      <c r="O553" s="4" t="s">
        <v>1775</v>
      </c>
      <c r="P553" s="4" t="s">
        <v>33</v>
      </c>
      <c r="Q553" s="4">
        <v>0</v>
      </c>
      <c r="R553" s="7">
        <v>45242.0000115741</v>
      </c>
      <c r="S553" s="6">
        <v>45249</v>
      </c>
      <c r="T553" s="4" t="s">
        <v>34</v>
      </c>
      <c r="U553" s="4">
        <v>540.41</v>
      </c>
      <c r="V553" s="4">
        <v>0</v>
      </c>
      <c r="W553" s="4">
        <v>0</v>
      </c>
      <c r="X553" s="4" t="s">
        <v>2657</v>
      </c>
      <c r="Y553" s="4" t="s">
        <v>2658</v>
      </c>
    </row>
    <row r="554" s="4" customFormat="1" spans="1:25">
      <c r="A554" s="4" t="s">
        <v>2659</v>
      </c>
      <c r="B554" s="4" t="s">
        <v>26</v>
      </c>
      <c r="C554" s="4" t="s">
        <v>27</v>
      </c>
      <c r="D554" s="4" t="s">
        <v>2660</v>
      </c>
      <c r="E554" s="4" t="s">
        <v>81</v>
      </c>
      <c r="F554" s="6">
        <v>45244</v>
      </c>
      <c r="G554" s="6">
        <v>45246</v>
      </c>
      <c r="H554" s="4">
        <v>1</v>
      </c>
      <c r="I554" s="4">
        <v>2</v>
      </c>
      <c r="J554" s="4">
        <v>2</v>
      </c>
      <c r="K554" s="4" t="s">
        <v>30</v>
      </c>
      <c r="L554" s="4">
        <v>516.71</v>
      </c>
      <c r="M554" s="4">
        <v>516.71</v>
      </c>
      <c r="N554" s="4" t="s">
        <v>2661</v>
      </c>
      <c r="O554" s="4" t="s">
        <v>1775</v>
      </c>
      <c r="P554" s="4" t="s">
        <v>33</v>
      </c>
      <c r="Q554" s="4">
        <v>0</v>
      </c>
      <c r="R554" s="7">
        <v>45242</v>
      </c>
      <c r="S554" s="6">
        <v>45249</v>
      </c>
      <c r="T554" s="4" t="s">
        <v>34</v>
      </c>
      <c r="U554" s="4">
        <v>516.71</v>
      </c>
      <c r="V554" s="4">
        <v>0</v>
      </c>
      <c r="W554" s="4">
        <v>0</v>
      </c>
      <c r="X554" s="4" t="s">
        <v>2662</v>
      </c>
      <c r="Y554" s="4" t="s">
        <v>2663</v>
      </c>
    </row>
    <row r="555" s="4" customFormat="1" spans="1:25">
      <c r="A555" s="4" t="s">
        <v>2664</v>
      </c>
      <c r="B555" s="4" t="s">
        <v>26</v>
      </c>
      <c r="C555" s="4" t="s">
        <v>27</v>
      </c>
      <c r="D555" s="4" t="s">
        <v>2665</v>
      </c>
      <c r="E555" s="4" t="s">
        <v>2666</v>
      </c>
      <c r="F555" s="6">
        <v>45243</v>
      </c>
      <c r="G555" s="6">
        <v>45246</v>
      </c>
      <c r="H555" s="4">
        <v>1</v>
      </c>
      <c r="I555" s="4">
        <v>3</v>
      </c>
      <c r="J555" s="4">
        <v>3</v>
      </c>
      <c r="K555" s="4" t="s">
        <v>30</v>
      </c>
      <c r="L555" s="4">
        <v>2281.05</v>
      </c>
      <c r="M555" s="4">
        <v>2281.05</v>
      </c>
      <c r="N555" s="4" t="s">
        <v>2667</v>
      </c>
      <c r="O555" s="4" t="s">
        <v>1775</v>
      </c>
      <c r="P555" s="4" t="s">
        <v>33</v>
      </c>
      <c r="Q555" s="4">
        <v>0</v>
      </c>
      <c r="R555" s="7">
        <v>45242.0000115741</v>
      </c>
      <c r="S555" s="6">
        <v>45249</v>
      </c>
      <c r="T555" s="4" t="s">
        <v>34</v>
      </c>
      <c r="U555" s="4">
        <v>2281.05</v>
      </c>
      <c r="V555" s="4">
        <v>0</v>
      </c>
      <c r="W555" s="4">
        <v>0</v>
      </c>
      <c r="X555" s="4" t="s">
        <v>2668</v>
      </c>
      <c r="Y555" s="4" t="s">
        <v>2669</v>
      </c>
    </row>
    <row r="556" s="4" customFormat="1" spans="1:25">
      <c r="A556" s="4" t="s">
        <v>2670</v>
      </c>
      <c r="B556" s="4" t="s">
        <v>26</v>
      </c>
      <c r="C556" s="4" t="s">
        <v>27</v>
      </c>
      <c r="D556" s="4" t="s">
        <v>2671</v>
      </c>
      <c r="E556" s="4" t="s">
        <v>2672</v>
      </c>
      <c r="F556" s="6">
        <v>45245</v>
      </c>
      <c r="G556" s="6">
        <v>45246</v>
      </c>
      <c r="H556" s="4">
        <v>1</v>
      </c>
      <c r="I556" s="4">
        <v>1</v>
      </c>
      <c r="J556" s="4">
        <v>1</v>
      </c>
      <c r="K556" s="4" t="s">
        <v>30</v>
      </c>
      <c r="L556" s="4">
        <v>628.63</v>
      </c>
      <c r="M556" s="4">
        <v>628.63</v>
      </c>
      <c r="N556" s="4" t="s">
        <v>2673</v>
      </c>
      <c r="O556" s="4" t="s">
        <v>1775</v>
      </c>
      <c r="P556" s="4" t="s">
        <v>33</v>
      </c>
      <c r="Q556" s="4">
        <v>0</v>
      </c>
      <c r="R556" s="7">
        <v>45242.0000115741</v>
      </c>
      <c r="S556" s="6">
        <v>45249</v>
      </c>
      <c r="T556" s="4" t="s">
        <v>34</v>
      </c>
      <c r="U556" s="4">
        <v>628.63</v>
      </c>
      <c r="V556" s="4">
        <v>0</v>
      </c>
      <c r="W556" s="4">
        <v>0</v>
      </c>
      <c r="X556" s="4" t="s">
        <v>2674</v>
      </c>
      <c r="Y556" s="4" t="s">
        <v>2675</v>
      </c>
    </row>
    <row r="557" s="4" customFormat="1" spans="1:25">
      <c r="A557" s="4" t="s">
        <v>2676</v>
      </c>
      <c r="B557" s="4" t="s">
        <v>26</v>
      </c>
      <c r="C557" s="4" t="s">
        <v>27</v>
      </c>
      <c r="D557" s="4" t="s">
        <v>2677</v>
      </c>
      <c r="E557" s="4" t="s">
        <v>1009</v>
      </c>
      <c r="F557" s="6">
        <v>45243</v>
      </c>
      <c r="G557" s="6">
        <v>45246</v>
      </c>
      <c r="H557" s="4">
        <v>1</v>
      </c>
      <c r="I557" s="4">
        <v>3</v>
      </c>
      <c r="J557" s="4">
        <v>3</v>
      </c>
      <c r="K557" s="4" t="s">
        <v>30</v>
      </c>
      <c r="L557" s="4">
        <v>10129.92</v>
      </c>
      <c r="M557" s="4">
        <v>10129.92</v>
      </c>
      <c r="N557" s="4" t="s">
        <v>2678</v>
      </c>
      <c r="O557" s="4" t="s">
        <v>1775</v>
      </c>
      <c r="P557" s="4" t="s">
        <v>33</v>
      </c>
      <c r="Q557" s="4">
        <v>0</v>
      </c>
      <c r="R557" s="7">
        <v>45242</v>
      </c>
      <c r="S557" s="6">
        <v>45249</v>
      </c>
      <c r="T557" s="4" t="s">
        <v>34</v>
      </c>
      <c r="U557" s="4">
        <v>10129.92</v>
      </c>
      <c r="V557" s="4">
        <v>0</v>
      </c>
      <c r="W557" s="4">
        <v>0</v>
      </c>
      <c r="X557" s="4" t="s">
        <v>2679</v>
      </c>
      <c r="Y557" s="4" t="s">
        <v>42</v>
      </c>
    </row>
    <row r="558" s="4" customFormat="1" spans="1:25">
      <c r="A558" s="4" t="s">
        <v>2680</v>
      </c>
      <c r="B558" s="4" t="s">
        <v>26</v>
      </c>
      <c r="C558" s="4" t="s">
        <v>27</v>
      </c>
      <c r="D558" s="4" t="s">
        <v>2681</v>
      </c>
      <c r="E558" s="4" t="s">
        <v>2682</v>
      </c>
      <c r="F558" s="6">
        <v>45245</v>
      </c>
      <c r="G558" s="6">
        <v>45246</v>
      </c>
      <c r="H558" s="4">
        <v>1</v>
      </c>
      <c r="I558" s="4">
        <v>1</v>
      </c>
      <c r="J558" s="4">
        <v>1</v>
      </c>
      <c r="K558" s="4" t="s">
        <v>30</v>
      </c>
      <c r="L558" s="4">
        <v>200.55</v>
      </c>
      <c r="M558" s="4">
        <v>200.55</v>
      </c>
      <c r="N558" s="4" t="s">
        <v>2683</v>
      </c>
      <c r="O558" s="4" t="s">
        <v>1775</v>
      </c>
      <c r="P558" s="4" t="s">
        <v>33</v>
      </c>
      <c r="Q558" s="4">
        <v>0</v>
      </c>
      <c r="R558" s="7">
        <v>45243</v>
      </c>
      <c r="S558" s="6">
        <v>45249</v>
      </c>
      <c r="T558" s="4" t="s">
        <v>34</v>
      </c>
      <c r="U558" s="4">
        <v>200.55</v>
      </c>
      <c r="V558" s="4">
        <v>0</v>
      </c>
      <c r="W558" s="4">
        <v>0</v>
      </c>
      <c r="X558" s="4" t="s">
        <v>2684</v>
      </c>
      <c r="Y558" s="4" t="s">
        <v>42</v>
      </c>
    </row>
    <row r="559" s="4" customFormat="1" spans="1:25">
      <c r="A559" s="4" t="s">
        <v>2685</v>
      </c>
      <c r="B559" s="4" t="s">
        <v>26</v>
      </c>
      <c r="C559" s="4" t="s">
        <v>27</v>
      </c>
      <c r="D559" s="4" t="s">
        <v>2686</v>
      </c>
      <c r="E559" s="4" t="s">
        <v>332</v>
      </c>
      <c r="F559" s="6">
        <v>45243</v>
      </c>
      <c r="G559" s="6">
        <v>45246</v>
      </c>
      <c r="H559" s="4">
        <v>1</v>
      </c>
      <c r="I559" s="4">
        <v>3</v>
      </c>
      <c r="J559" s="4">
        <v>3</v>
      </c>
      <c r="K559" s="4" t="s">
        <v>30</v>
      </c>
      <c r="L559" s="4">
        <v>2039.61</v>
      </c>
      <c r="M559" s="4">
        <v>2039.61</v>
      </c>
      <c r="N559" s="4" t="s">
        <v>2687</v>
      </c>
      <c r="O559" s="4" t="s">
        <v>1775</v>
      </c>
      <c r="P559" s="4" t="s">
        <v>33</v>
      </c>
      <c r="Q559" s="4">
        <v>0</v>
      </c>
      <c r="R559" s="7">
        <v>45243.0000115741</v>
      </c>
      <c r="S559" s="6">
        <v>45249</v>
      </c>
      <c r="T559" s="4" t="s">
        <v>34</v>
      </c>
      <c r="U559" s="4">
        <v>2039.61</v>
      </c>
      <c r="V559" s="4">
        <v>0</v>
      </c>
      <c r="W559" s="4">
        <v>0</v>
      </c>
      <c r="X559" s="4" t="s">
        <v>2688</v>
      </c>
      <c r="Y559" s="4" t="s">
        <v>2689</v>
      </c>
    </row>
    <row r="560" s="4" customFormat="1" spans="1:25">
      <c r="A560" s="4" t="s">
        <v>2690</v>
      </c>
      <c r="B560" s="4" t="s">
        <v>26</v>
      </c>
      <c r="C560" s="4" t="s">
        <v>27</v>
      </c>
      <c r="D560" s="4" t="s">
        <v>2691</v>
      </c>
      <c r="E560" s="4" t="s">
        <v>2692</v>
      </c>
      <c r="F560" s="6">
        <v>45245</v>
      </c>
      <c r="G560" s="6">
        <v>45246</v>
      </c>
      <c r="H560" s="4">
        <v>1</v>
      </c>
      <c r="I560" s="4">
        <v>1</v>
      </c>
      <c r="J560" s="4">
        <v>1</v>
      </c>
      <c r="K560" s="4" t="s">
        <v>30</v>
      </c>
      <c r="L560" s="4">
        <v>300.36</v>
      </c>
      <c r="M560" s="4">
        <v>300.36</v>
      </c>
      <c r="N560" s="4" t="s">
        <v>2693</v>
      </c>
      <c r="O560" s="4" t="s">
        <v>1775</v>
      </c>
      <c r="P560" s="4" t="s">
        <v>33</v>
      </c>
      <c r="Q560" s="4">
        <v>0</v>
      </c>
      <c r="R560" s="7">
        <v>45243</v>
      </c>
      <c r="S560" s="6">
        <v>45249</v>
      </c>
      <c r="T560" s="4" t="s">
        <v>34</v>
      </c>
      <c r="U560" s="4">
        <v>300.36</v>
      </c>
      <c r="V560" s="4">
        <v>0</v>
      </c>
      <c r="W560" s="4">
        <v>0</v>
      </c>
      <c r="X560" s="4" t="s">
        <v>2694</v>
      </c>
      <c r="Y560" s="4" t="s">
        <v>2695</v>
      </c>
    </row>
    <row r="561" s="4" customFormat="1" spans="1:25">
      <c r="A561" s="4" t="s">
        <v>2696</v>
      </c>
      <c r="B561" s="4" t="s">
        <v>26</v>
      </c>
      <c r="C561" s="4" t="s">
        <v>27</v>
      </c>
      <c r="D561" s="4" t="s">
        <v>506</v>
      </c>
      <c r="E561" s="4" t="s">
        <v>772</v>
      </c>
      <c r="F561" s="6">
        <v>45245</v>
      </c>
      <c r="G561" s="6">
        <v>45246</v>
      </c>
      <c r="H561" s="4">
        <v>1</v>
      </c>
      <c r="I561" s="4">
        <v>1</v>
      </c>
      <c r="J561" s="4">
        <v>1</v>
      </c>
      <c r="K561" s="4" t="s">
        <v>30</v>
      </c>
      <c r="L561" s="4">
        <v>480.32</v>
      </c>
      <c r="M561" s="4">
        <v>480.32</v>
      </c>
      <c r="N561" s="4" t="s">
        <v>2697</v>
      </c>
      <c r="O561" s="4" t="s">
        <v>1775</v>
      </c>
      <c r="P561" s="4" t="s">
        <v>33</v>
      </c>
      <c r="Q561" s="4">
        <v>0</v>
      </c>
      <c r="R561" s="7">
        <v>45243</v>
      </c>
      <c r="S561" s="6">
        <v>45249</v>
      </c>
      <c r="T561" s="4" t="s">
        <v>34</v>
      </c>
      <c r="U561" s="4">
        <v>480.32</v>
      </c>
      <c r="V561" s="4">
        <v>0</v>
      </c>
      <c r="W561" s="4">
        <v>0</v>
      </c>
      <c r="X561" s="4" t="s">
        <v>2698</v>
      </c>
      <c r="Y561" s="4" t="s">
        <v>42</v>
      </c>
    </row>
    <row r="562" s="4" customFormat="1" spans="1:25">
      <c r="A562" s="4" t="s">
        <v>2699</v>
      </c>
      <c r="B562" s="4" t="s">
        <v>26</v>
      </c>
      <c r="C562" s="4" t="s">
        <v>27</v>
      </c>
      <c r="D562" s="4" t="s">
        <v>1414</v>
      </c>
      <c r="E562" s="4" t="s">
        <v>159</v>
      </c>
      <c r="F562" s="6">
        <v>45243</v>
      </c>
      <c r="G562" s="6">
        <v>45246</v>
      </c>
      <c r="H562" s="4">
        <v>1</v>
      </c>
      <c r="I562" s="4">
        <v>3</v>
      </c>
      <c r="J562" s="4">
        <v>3</v>
      </c>
      <c r="K562" s="4" t="s">
        <v>30</v>
      </c>
      <c r="L562" s="4">
        <v>911.02</v>
      </c>
      <c r="M562" s="4">
        <v>911.02</v>
      </c>
      <c r="N562" s="4" t="s">
        <v>2700</v>
      </c>
      <c r="O562" s="4" t="s">
        <v>1775</v>
      </c>
      <c r="P562" s="4" t="s">
        <v>33</v>
      </c>
      <c r="Q562" s="4">
        <v>0</v>
      </c>
      <c r="R562" s="7">
        <v>45243</v>
      </c>
      <c r="S562" s="6">
        <v>45249</v>
      </c>
      <c r="T562" s="4" t="s">
        <v>34</v>
      </c>
      <c r="U562" s="4">
        <v>911.02</v>
      </c>
      <c r="V562" s="4">
        <v>0</v>
      </c>
      <c r="W562" s="4">
        <v>0</v>
      </c>
      <c r="X562" s="4" t="s">
        <v>2701</v>
      </c>
      <c r="Y562" s="4" t="s">
        <v>2702</v>
      </c>
    </row>
    <row r="563" s="4" customFormat="1" spans="1:25">
      <c r="A563" s="4" t="s">
        <v>2703</v>
      </c>
      <c r="B563" s="4" t="s">
        <v>26</v>
      </c>
      <c r="C563" s="4" t="s">
        <v>27</v>
      </c>
      <c r="D563" s="4" t="s">
        <v>2704</v>
      </c>
      <c r="E563" s="4" t="s">
        <v>2481</v>
      </c>
      <c r="F563" s="6">
        <v>45244</v>
      </c>
      <c r="G563" s="6">
        <v>45246</v>
      </c>
      <c r="H563" s="4">
        <v>1</v>
      </c>
      <c r="I563" s="4">
        <v>2</v>
      </c>
      <c r="J563" s="4">
        <v>2</v>
      </c>
      <c r="K563" s="4" t="s">
        <v>30</v>
      </c>
      <c r="L563" s="4">
        <v>181.18</v>
      </c>
      <c r="M563" s="4">
        <v>181.18</v>
      </c>
      <c r="N563" s="4" t="s">
        <v>2705</v>
      </c>
      <c r="O563" s="4" t="s">
        <v>1775</v>
      </c>
      <c r="P563" s="4" t="s">
        <v>33</v>
      </c>
      <c r="Q563" s="4">
        <v>0</v>
      </c>
      <c r="R563" s="7">
        <v>45243</v>
      </c>
      <c r="S563" s="6">
        <v>45249</v>
      </c>
      <c r="T563" s="4" t="s">
        <v>34</v>
      </c>
      <c r="U563" s="4">
        <v>181.18</v>
      </c>
      <c r="V563" s="4">
        <v>0</v>
      </c>
      <c r="W563" s="4">
        <v>0</v>
      </c>
      <c r="X563" s="4" t="s">
        <v>2706</v>
      </c>
      <c r="Y563" s="4" t="s">
        <v>2707</v>
      </c>
    </row>
    <row r="564" s="4" customFormat="1" spans="1:25">
      <c r="A564" s="4" t="s">
        <v>2708</v>
      </c>
      <c r="B564" s="4" t="s">
        <v>26</v>
      </c>
      <c r="C564" s="4" t="s">
        <v>27</v>
      </c>
      <c r="D564" s="4" t="s">
        <v>2709</v>
      </c>
      <c r="E564" s="4" t="s">
        <v>2710</v>
      </c>
      <c r="F564" s="6">
        <v>45245</v>
      </c>
      <c r="G564" s="6">
        <v>45246</v>
      </c>
      <c r="H564" s="4">
        <v>1</v>
      </c>
      <c r="I564" s="4">
        <v>1</v>
      </c>
      <c r="J564" s="4">
        <v>1</v>
      </c>
      <c r="K564" s="4" t="s">
        <v>30</v>
      </c>
      <c r="L564" s="4">
        <v>512</v>
      </c>
      <c r="M564" s="4">
        <v>512</v>
      </c>
      <c r="N564" s="4" t="s">
        <v>2711</v>
      </c>
      <c r="O564" s="4" t="s">
        <v>1775</v>
      </c>
      <c r="P564" s="4" t="s">
        <v>33</v>
      </c>
      <c r="Q564" s="4">
        <v>0</v>
      </c>
      <c r="R564" s="7">
        <v>45243</v>
      </c>
      <c r="S564" s="6">
        <v>45249</v>
      </c>
      <c r="T564" s="4" t="s">
        <v>34</v>
      </c>
      <c r="U564" s="4">
        <v>512</v>
      </c>
      <c r="V564" s="4">
        <v>0</v>
      </c>
      <c r="W564" s="4">
        <v>0</v>
      </c>
      <c r="X564" s="4" t="s">
        <v>2712</v>
      </c>
      <c r="Y564" s="4" t="s">
        <v>42</v>
      </c>
    </row>
    <row r="565" s="4" customFormat="1" spans="1:25">
      <c r="A565" s="4" t="s">
        <v>2713</v>
      </c>
      <c r="B565" s="4" t="s">
        <v>26</v>
      </c>
      <c r="C565" s="4" t="s">
        <v>27</v>
      </c>
      <c r="D565" s="4" t="s">
        <v>978</v>
      </c>
      <c r="E565" s="4" t="s">
        <v>2714</v>
      </c>
      <c r="F565" s="6">
        <v>45245</v>
      </c>
      <c r="G565" s="6">
        <v>45246</v>
      </c>
      <c r="H565" s="4">
        <v>1</v>
      </c>
      <c r="I565" s="4">
        <v>1</v>
      </c>
      <c r="J565" s="4">
        <v>1</v>
      </c>
      <c r="K565" s="4" t="s">
        <v>30</v>
      </c>
      <c r="L565" s="4">
        <v>374.89</v>
      </c>
      <c r="M565" s="4">
        <v>374.89</v>
      </c>
      <c r="N565" s="4" t="s">
        <v>2715</v>
      </c>
      <c r="O565" s="4" t="s">
        <v>1775</v>
      </c>
      <c r="P565" s="4" t="s">
        <v>33</v>
      </c>
      <c r="Q565" s="4">
        <v>0</v>
      </c>
      <c r="R565" s="7">
        <v>45243</v>
      </c>
      <c r="S565" s="6">
        <v>45249</v>
      </c>
      <c r="T565" s="4" t="s">
        <v>34</v>
      </c>
      <c r="U565" s="4">
        <v>374.89</v>
      </c>
      <c r="V565" s="4">
        <v>0</v>
      </c>
      <c r="W565" s="4">
        <v>0</v>
      </c>
      <c r="X565" s="4" t="s">
        <v>2716</v>
      </c>
      <c r="Y565" s="4" t="s">
        <v>42</v>
      </c>
    </row>
    <row r="566" s="4" customFormat="1" spans="1:25">
      <c r="A566" s="4" t="s">
        <v>2717</v>
      </c>
      <c r="B566" s="4" t="s">
        <v>26</v>
      </c>
      <c r="C566" s="4" t="s">
        <v>27</v>
      </c>
      <c r="D566" s="4" t="s">
        <v>2718</v>
      </c>
      <c r="E566" s="4" t="s">
        <v>893</v>
      </c>
      <c r="F566" s="6">
        <v>45243</v>
      </c>
      <c r="G566" s="6">
        <v>45246</v>
      </c>
      <c r="H566" s="4">
        <v>1</v>
      </c>
      <c r="I566" s="4">
        <v>3</v>
      </c>
      <c r="J566" s="4">
        <v>3</v>
      </c>
      <c r="K566" s="4" t="s">
        <v>30</v>
      </c>
      <c r="L566" s="4">
        <v>1315.68</v>
      </c>
      <c r="M566" s="4">
        <v>1315.68</v>
      </c>
      <c r="N566" s="4" t="s">
        <v>2719</v>
      </c>
      <c r="O566" s="4" t="s">
        <v>1775</v>
      </c>
      <c r="P566" s="4" t="s">
        <v>33</v>
      </c>
      <c r="Q566" s="4">
        <v>0</v>
      </c>
      <c r="R566" s="7">
        <v>45243.0000115741</v>
      </c>
      <c r="S566" s="6">
        <v>45249</v>
      </c>
      <c r="T566" s="4" t="s">
        <v>34</v>
      </c>
      <c r="U566" s="4">
        <v>1315.68</v>
      </c>
      <c r="V566" s="4">
        <v>0</v>
      </c>
      <c r="W566" s="4">
        <v>0</v>
      </c>
      <c r="X566" s="4" t="s">
        <v>2720</v>
      </c>
      <c r="Y566" s="4" t="s">
        <v>42</v>
      </c>
    </row>
    <row r="567" s="4" customFormat="1" spans="1:25">
      <c r="A567" s="4" t="s">
        <v>2721</v>
      </c>
      <c r="B567" s="4" t="s">
        <v>26</v>
      </c>
      <c r="C567" s="4" t="s">
        <v>27</v>
      </c>
      <c r="D567" s="4" t="s">
        <v>2722</v>
      </c>
      <c r="E567" s="4" t="s">
        <v>2723</v>
      </c>
      <c r="F567" s="6">
        <v>45245</v>
      </c>
      <c r="G567" s="6">
        <v>45246</v>
      </c>
      <c r="H567" s="4">
        <v>1</v>
      </c>
      <c r="I567" s="4">
        <v>1</v>
      </c>
      <c r="J567" s="4">
        <v>1</v>
      </c>
      <c r="K567" s="4" t="s">
        <v>30</v>
      </c>
      <c r="L567" s="4">
        <v>391.94</v>
      </c>
      <c r="M567" s="4">
        <v>391.94</v>
      </c>
      <c r="N567" s="4" t="s">
        <v>2724</v>
      </c>
      <c r="O567" s="4" t="s">
        <v>1775</v>
      </c>
      <c r="P567" s="4" t="s">
        <v>33</v>
      </c>
      <c r="Q567" s="4">
        <v>0</v>
      </c>
      <c r="R567" s="7">
        <v>45243.0000115741</v>
      </c>
      <c r="S567" s="6">
        <v>45249</v>
      </c>
      <c r="T567" s="4" t="s">
        <v>34</v>
      </c>
      <c r="U567" s="4">
        <v>391.94</v>
      </c>
      <c r="V567" s="4">
        <v>0</v>
      </c>
      <c r="W567" s="4">
        <v>0</v>
      </c>
      <c r="X567" s="4" t="s">
        <v>2725</v>
      </c>
      <c r="Y567" s="4" t="s">
        <v>42</v>
      </c>
    </row>
    <row r="568" s="4" customFormat="1" spans="1:25">
      <c r="A568" s="4" t="s">
        <v>2726</v>
      </c>
      <c r="B568" s="4" t="s">
        <v>26</v>
      </c>
      <c r="C568" s="4" t="s">
        <v>27</v>
      </c>
      <c r="D568" s="4" t="s">
        <v>2727</v>
      </c>
      <c r="E568" s="4" t="s">
        <v>485</v>
      </c>
      <c r="F568" s="6">
        <v>45243</v>
      </c>
      <c r="G568" s="6">
        <v>45246</v>
      </c>
      <c r="H568" s="4">
        <v>1</v>
      </c>
      <c r="I568" s="4">
        <v>3</v>
      </c>
      <c r="J568" s="4">
        <v>3</v>
      </c>
      <c r="K568" s="4" t="s">
        <v>30</v>
      </c>
      <c r="L568" s="4">
        <v>1481.67</v>
      </c>
      <c r="M568" s="4">
        <v>1481.67</v>
      </c>
      <c r="N568" s="4" t="s">
        <v>2728</v>
      </c>
      <c r="O568" s="4" t="s">
        <v>1775</v>
      </c>
      <c r="P568" s="4" t="s">
        <v>33</v>
      </c>
      <c r="Q568" s="4">
        <v>0</v>
      </c>
      <c r="R568" s="7">
        <v>45243.0000115741</v>
      </c>
      <c r="S568" s="6">
        <v>45249</v>
      </c>
      <c r="T568" s="4" t="s">
        <v>34</v>
      </c>
      <c r="U568" s="4">
        <v>1481.67</v>
      </c>
      <c r="V568" s="4">
        <v>0</v>
      </c>
      <c r="W568" s="4">
        <v>0</v>
      </c>
      <c r="X568" s="4" t="s">
        <v>2729</v>
      </c>
      <c r="Y568" s="4" t="s">
        <v>42</v>
      </c>
    </row>
    <row r="569" s="4" customFormat="1" spans="1:25">
      <c r="A569" s="4" t="s">
        <v>2730</v>
      </c>
      <c r="B569" s="4" t="s">
        <v>26</v>
      </c>
      <c r="C569" s="4" t="s">
        <v>27</v>
      </c>
      <c r="D569" s="4" t="s">
        <v>2731</v>
      </c>
      <c r="E569" s="4" t="s">
        <v>2732</v>
      </c>
      <c r="F569" s="6">
        <v>45244</v>
      </c>
      <c r="G569" s="6">
        <v>45246</v>
      </c>
      <c r="H569" s="4">
        <v>1</v>
      </c>
      <c r="I569" s="4">
        <v>2</v>
      </c>
      <c r="J569" s="4">
        <v>2</v>
      </c>
      <c r="K569" s="4" t="s">
        <v>30</v>
      </c>
      <c r="L569" s="4">
        <v>170.38</v>
      </c>
      <c r="M569" s="4">
        <v>170.38</v>
      </c>
      <c r="N569" s="4" t="s">
        <v>2733</v>
      </c>
      <c r="O569" s="4" t="s">
        <v>1775</v>
      </c>
      <c r="P569" s="4" t="s">
        <v>33</v>
      </c>
      <c r="Q569" s="4">
        <v>0</v>
      </c>
      <c r="R569" s="7">
        <v>45243</v>
      </c>
      <c r="S569" s="6">
        <v>45249</v>
      </c>
      <c r="T569" s="4" t="s">
        <v>34</v>
      </c>
      <c r="U569" s="4">
        <v>170.38</v>
      </c>
      <c r="V569" s="4">
        <v>0</v>
      </c>
      <c r="W569" s="4">
        <v>0</v>
      </c>
      <c r="X569" s="4" t="s">
        <v>2734</v>
      </c>
      <c r="Y569" s="4" t="s">
        <v>42</v>
      </c>
    </row>
    <row r="570" s="4" customFormat="1" spans="1:25">
      <c r="A570" s="4" t="s">
        <v>2735</v>
      </c>
      <c r="B570" s="4" t="s">
        <v>26</v>
      </c>
      <c r="C570" s="4" t="s">
        <v>27</v>
      </c>
      <c r="D570" s="4" t="s">
        <v>2736</v>
      </c>
      <c r="E570" s="4" t="s">
        <v>2737</v>
      </c>
      <c r="F570" s="6">
        <v>45245</v>
      </c>
      <c r="G570" s="6">
        <v>45246</v>
      </c>
      <c r="H570" s="4">
        <v>1</v>
      </c>
      <c r="I570" s="4">
        <v>1</v>
      </c>
      <c r="J570" s="4">
        <v>1</v>
      </c>
      <c r="K570" s="4" t="s">
        <v>30</v>
      </c>
      <c r="L570" s="4">
        <v>363.52</v>
      </c>
      <c r="M570" s="4">
        <v>363.52</v>
      </c>
      <c r="N570" s="4" t="s">
        <v>2738</v>
      </c>
      <c r="O570" s="4" t="s">
        <v>1775</v>
      </c>
      <c r="P570" s="4" t="s">
        <v>33</v>
      </c>
      <c r="Q570" s="4">
        <v>0</v>
      </c>
      <c r="R570" s="7">
        <v>45243.0000115741</v>
      </c>
      <c r="S570" s="6">
        <v>45249</v>
      </c>
      <c r="T570" s="4" t="s">
        <v>34</v>
      </c>
      <c r="U570" s="4">
        <v>363.52</v>
      </c>
      <c r="V570" s="4">
        <v>0</v>
      </c>
      <c r="W570" s="4">
        <v>0</v>
      </c>
      <c r="X570" s="4" t="s">
        <v>2739</v>
      </c>
      <c r="Y570" s="4" t="s">
        <v>2740</v>
      </c>
    </row>
    <row r="571" s="4" customFormat="1" spans="1:25">
      <c r="A571" s="4" t="s">
        <v>2680</v>
      </c>
      <c r="B571" s="4" t="s">
        <v>26</v>
      </c>
      <c r="C571" s="4" t="s">
        <v>43</v>
      </c>
      <c r="D571" s="4" t="s">
        <v>2681</v>
      </c>
      <c r="E571" s="4" t="s">
        <v>2682</v>
      </c>
      <c r="F571" s="6">
        <v>45245</v>
      </c>
      <c r="G571" s="6">
        <v>45246</v>
      </c>
      <c r="H571" s="4">
        <v>1</v>
      </c>
      <c r="I571" s="4">
        <v>1</v>
      </c>
      <c r="J571" s="4">
        <v>1</v>
      </c>
      <c r="K571" s="4" t="s">
        <v>30</v>
      </c>
      <c r="L571" s="4">
        <v>-200.55</v>
      </c>
      <c r="M571" s="4">
        <v>-200.55</v>
      </c>
      <c r="N571" s="4" t="s">
        <v>2683</v>
      </c>
      <c r="O571" s="4" t="s">
        <v>1775</v>
      </c>
      <c r="P571" s="4" t="s">
        <v>33</v>
      </c>
      <c r="Q571" s="4">
        <v>0</v>
      </c>
      <c r="R571" s="7">
        <v>45243</v>
      </c>
      <c r="S571" s="6">
        <v>45249</v>
      </c>
      <c r="T571" s="4" t="s">
        <v>34</v>
      </c>
      <c r="U571" s="4">
        <v>-200.55</v>
      </c>
      <c r="V571" s="4">
        <v>0</v>
      </c>
      <c r="W571" s="4">
        <v>0</v>
      </c>
      <c r="X571" s="4" t="s">
        <v>2684</v>
      </c>
      <c r="Y571" s="4" t="s">
        <v>42</v>
      </c>
    </row>
    <row r="572" s="4" customFormat="1" spans="1:25">
      <c r="A572" s="4" t="s">
        <v>2741</v>
      </c>
      <c r="B572" s="4" t="s">
        <v>26</v>
      </c>
      <c r="C572" s="4" t="s">
        <v>27</v>
      </c>
      <c r="D572" s="4" t="s">
        <v>2742</v>
      </c>
      <c r="E572" s="4" t="s">
        <v>2743</v>
      </c>
      <c r="F572" s="6">
        <v>45244</v>
      </c>
      <c r="G572" s="6">
        <v>45246</v>
      </c>
      <c r="H572" s="4">
        <v>1</v>
      </c>
      <c r="I572" s="4">
        <v>2</v>
      </c>
      <c r="J572" s="4">
        <v>2</v>
      </c>
      <c r="K572" s="4" t="s">
        <v>30</v>
      </c>
      <c r="L572" s="4">
        <v>880.82</v>
      </c>
      <c r="M572" s="4">
        <v>880.82</v>
      </c>
      <c r="N572" s="4" t="s">
        <v>2744</v>
      </c>
      <c r="O572" s="4" t="s">
        <v>1775</v>
      </c>
      <c r="P572" s="4" t="s">
        <v>33</v>
      </c>
      <c r="Q572" s="4">
        <v>0</v>
      </c>
      <c r="R572" s="7">
        <v>45243.0000115741</v>
      </c>
      <c r="S572" s="6">
        <v>45249</v>
      </c>
      <c r="T572" s="4" t="s">
        <v>34</v>
      </c>
      <c r="U572" s="4">
        <v>880.82</v>
      </c>
      <c r="V572" s="4">
        <v>0</v>
      </c>
      <c r="W572" s="4">
        <v>0</v>
      </c>
      <c r="X572" s="4" t="s">
        <v>2745</v>
      </c>
      <c r="Y572" s="4" t="s">
        <v>42</v>
      </c>
    </row>
    <row r="573" s="4" customFormat="1" spans="1:25">
      <c r="A573" s="4" t="s">
        <v>2746</v>
      </c>
      <c r="B573" s="4" t="s">
        <v>26</v>
      </c>
      <c r="C573" s="4" t="s">
        <v>27</v>
      </c>
      <c r="D573" s="4" t="s">
        <v>1179</v>
      </c>
      <c r="E573" s="4" t="s">
        <v>818</v>
      </c>
      <c r="F573" s="6">
        <v>45244</v>
      </c>
      <c r="G573" s="6">
        <v>45246</v>
      </c>
      <c r="H573" s="4">
        <v>1</v>
      </c>
      <c r="I573" s="4">
        <v>2</v>
      </c>
      <c r="J573" s="4">
        <v>2</v>
      </c>
      <c r="K573" s="4" t="s">
        <v>30</v>
      </c>
      <c r="L573" s="4">
        <v>2106.66</v>
      </c>
      <c r="M573" s="4">
        <v>2106.66</v>
      </c>
      <c r="N573" s="4" t="s">
        <v>2747</v>
      </c>
      <c r="O573" s="4" t="s">
        <v>1775</v>
      </c>
      <c r="P573" s="4" t="s">
        <v>33</v>
      </c>
      <c r="Q573" s="4">
        <v>0</v>
      </c>
      <c r="R573" s="7">
        <v>45243</v>
      </c>
      <c r="S573" s="6">
        <v>45249</v>
      </c>
      <c r="T573" s="4" t="s">
        <v>34</v>
      </c>
      <c r="U573" s="4">
        <v>2106.66</v>
      </c>
      <c r="V573" s="4">
        <v>0</v>
      </c>
      <c r="W573" s="4">
        <v>0</v>
      </c>
      <c r="X573" s="4" t="s">
        <v>2748</v>
      </c>
      <c r="Y573" s="4" t="s">
        <v>2749</v>
      </c>
    </row>
    <row r="574" s="4" customFormat="1" spans="1:25">
      <c r="A574" s="4" t="s">
        <v>2750</v>
      </c>
      <c r="B574" s="4" t="s">
        <v>26</v>
      </c>
      <c r="C574" s="4" t="s">
        <v>27</v>
      </c>
      <c r="D574" s="4" t="s">
        <v>2751</v>
      </c>
      <c r="E574" s="4" t="s">
        <v>2752</v>
      </c>
      <c r="F574" s="6">
        <v>45245</v>
      </c>
      <c r="G574" s="6">
        <v>45246</v>
      </c>
      <c r="H574" s="4">
        <v>1</v>
      </c>
      <c r="I574" s="4">
        <v>1</v>
      </c>
      <c r="J574" s="4">
        <v>1</v>
      </c>
      <c r="K574" s="4" t="s">
        <v>30</v>
      </c>
      <c r="L574" s="4">
        <v>255.11</v>
      </c>
      <c r="M574" s="4">
        <v>255.11</v>
      </c>
      <c r="N574" s="4" t="s">
        <v>2753</v>
      </c>
      <c r="O574" s="4" t="s">
        <v>1775</v>
      </c>
      <c r="P574" s="4" t="s">
        <v>33</v>
      </c>
      <c r="Q574" s="4">
        <v>0</v>
      </c>
      <c r="R574" s="7">
        <v>45243</v>
      </c>
      <c r="S574" s="6">
        <v>45249</v>
      </c>
      <c r="T574" s="4" t="s">
        <v>34</v>
      </c>
      <c r="U574" s="4">
        <v>255.11</v>
      </c>
      <c r="V574" s="4">
        <v>0</v>
      </c>
      <c r="W574" s="4">
        <v>0</v>
      </c>
      <c r="X574" s="4" t="s">
        <v>2754</v>
      </c>
      <c r="Y574" s="4" t="s">
        <v>42</v>
      </c>
    </row>
    <row r="575" s="4" customFormat="1" spans="1:25">
      <c r="A575" s="4" t="s">
        <v>2755</v>
      </c>
      <c r="B575" s="4" t="s">
        <v>26</v>
      </c>
      <c r="C575" s="4" t="s">
        <v>27</v>
      </c>
      <c r="D575" s="4" t="s">
        <v>2756</v>
      </c>
      <c r="E575" s="4" t="s">
        <v>2757</v>
      </c>
      <c r="F575" s="6">
        <v>45244</v>
      </c>
      <c r="G575" s="6">
        <v>45246</v>
      </c>
      <c r="H575" s="4">
        <v>1</v>
      </c>
      <c r="I575" s="4">
        <v>2</v>
      </c>
      <c r="J575" s="4">
        <v>2</v>
      </c>
      <c r="K575" s="4" t="s">
        <v>30</v>
      </c>
      <c r="L575" s="4">
        <v>1553.95</v>
      </c>
      <c r="M575" s="4">
        <v>1553.95</v>
      </c>
      <c r="N575" s="4" t="s">
        <v>2758</v>
      </c>
      <c r="O575" s="4" t="s">
        <v>1775</v>
      </c>
      <c r="P575" s="4" t="s">
        <v>33</v>
      </c>
      <c r="Q575" s="4">
        <v>0</v>
      </c>
      <c r="R575" s="7">
        <v>45243</v>
      </c>
      <c r="S575" s="6">
        <v>45249</v>
      </c>
      <c r="T575" s="4" t="s">
        <v>34</v>
      </c>
      <c r="U575" s="4">
        <v>1553.95</v>
      </c>
      <c r="V575" s="4">
        <v>0</v>
      </c>
      <c r="W575" s="4">
        <v>0</v>
      </c>
      <c r="X575" s="4" t="s">
        <v>2759</v>
      </c>
      <c r="Y575" s="4" t="s">
        <v>2760</v>
      </c>
    </row>
    <row r="576" s="4" customFormat="1" spans="1:25">
      <c r="A576" s="4" t="s">
        <v>2761</v>
      </c>
      <c r="B576" s="4" t="s">
        <v>26</v>
      </c>
      <c r="C576" s="4" t="s">
        <v>27</v>
      </c>
      <c r="D576" s="4" t="s">
        <v>2762</v>
      </c>
      <c r="E576" s="4" t="s">
        <v>2763</v>
      </c>
      <c r="F576" s="6">
        <v>45244</v>
      </c>
      <c r="G576" s="6">
        <v>45246</v>
      </c>
      <c r="H576" s="4">
        <v>1</v>
      </c>
      <c r="I576" s="4">
        <v>2</v>
      </c>
      <c r="J576" s="4">
        <v>2</v>
      </c>
      <c r="K576" s="4" t="s">
        <v>30</v>
      </c>
      <c r="L576" s="4">
        <v>1693.62</v>
      </c>
      <c r="M576" s="4">
        <v>1693.62</v>
      </c>
      <c r="N576" s="4" t="s">
        <v>2764</v>
      </c>
      <c r="O576" s="4" t="s">
        <v>1775</v>
      </c>
      <c r="P576" s="4" t="s">
        <v>33</v>
      </c>
      <c r="Q576" s="4">
        <v>0</v>
      </c>
      <c r="R576" s="7">
        <v>45243.0000115741</v>
      </c>
      <c r="S576" s="6">
        <v>45249</v>
      </c>
      <c r="T576" s="4" t="s">
        <v>34</v>
      </c>
      <c r="U576" s="4">
        <v>1693.62</v>
      </c>
      <c r="V576" s="4">
        <v>0</v>
      </c>
      <c r="W576" s="4">
        <v>0</v>
      </c>
      <c r="X576" s="4" t="s">
        <v>2765</v>
      </c>
      <c r="Y576" s="4" t="s">
        <v>1161</v>
      </c>
    </row>
    <row r="577" s="4" customFormat="1" spans="1:25">
      <c r="A577" s="4" t="s">
        <v>2766</v>
      </c>
      <c r="B577" s="4" t="s">
        <v>26</v>
      </c>
      <c r="C577" s="4" t="s">
        <v>27</v>
      </c>
      <c r="D577" s="4" t="s">
        <v>2767</v>
      </c>
      <c r="E577" s="4" t="s">
        <v>159</v>
      </c>
      <c r="F577" s="6">
        <v>45244</v>
      </c>
      <c r="G577" s="6">
        <v>45246</v>
      </c>
      <c r="H577" s="4">
        <v>1</v>
      </c>
      <c r="I577" s="4">
        <v>2</v>
      </c>
      <c r="J577" s="4">
        <v>2</v>
      </c>
      <c r="K577" s="4" t="s">
        <v>30</v>
      </c>
      <c r="L577" s="4">
        <v>2631.06</v>
      </c>
      <c r="M577" s="4">
        <v>2631.06</v>
      </c>
      <c r="N577" s="4" t="s">
        <v>2768</v>
      </c>
      <c r="O577" s="4" t="s">
        <v>1775</v>
      </c>
      <c r="P577" s="4" t="s">
        <v>33</v>
      </c>
      <c r="Q577" s="4">
        <v>0</v>
      </c>
      <c r="R577" s="7">
        <v>45243.0000115741</v>
      </c>
      <c r="S577" s="6">
        <v>45249</v>
      </c>
      <c r="T577" s="4" t="s">
        <v>34</v>
      </c>
      <c r="U577" s="4">
        <v>2631.06</v>
      </c>
      <c r="V577" s="4">
        <v>0</v>
      </c>
      <c r="W577" s="4">
        <v>0</v>
      </c>
      <c r="X577" s="4" t="s">
        <v>2769</v>
      </c>
      <c r="Y577" s="4" t="s">
        <v>42</v>
      </c>
    </row>
    <row r="578" s="4" customFormat="1" spans="1:25">
      <c r="A578" s="4" t="s">
        <v>2770</v>
      </c>
      <c r="B578" s="4" t="s">
        <v>26</v>
      </c>
      <c r="C578" s="4" t="s">
        <v>27</v>
      </c>
      <c r="D578" s="4" t="s">
        <v>2771</v>
      </c>
      <c r="E578" s="4" t="s">
        <v>2772</v>
      </c>
      <c r="F578" s="6">
        <v>45245</v>
      </c>
      <c r="G578" s="6">
        <v>45246</v>
      </c>
      <c r="H578" s="4">
        <v>1</v>
      </c>
      <c r="I578" s="4">
        <v>1</v>
      </c>
      <c r="J578" s="4">
        <v>1</v>
      </c>
      <c r="K578" s="4" t="s">
        <v>30</v>
      </c>
      <c r="L578" s="4">
        <v>836.18</v>
      </c>
      <c r="M578" s="4">
        <v>836.18</v>
      </c>
      <c r="N578" s="4" t="s">
        <v>2773</v>
      </c>
      <c r="O578" s="4" t="s">
        <v>1775</v>
      </c>
      <c r="P578" s="4" t="s">
        <v>33</v>
      </c>
      <c r="Q578" s="4">
        <v>0</v>
      </c>
      <c r="R578" s="7">
        <v>45243.0000115741</v>
      </c>
      <c r="S578" s="6">
        <v>45249</v>
      </c>
      <c r="T578" s="4" t="s">
        <v>34</v>
      </c>
      <c r="U578" s="4">
        <v>836.18</v>
      </c>
      <c r="V578" s="4">
        <v>0</v>
      </c>
      <c r="W578" s="4">
        <v>0</v>
      </c>
      <c r="X578" s="4" t="s">
        <v>2774</v>
      </c>
      <c r="Y578" s="4" t="s">
        <v>2775</v>
      </c>
    </row>
    <row r="579" s="4" customFormat="1" spans="1:25">
      <c r="A579" s="4" t="s">
        <v>2776</v>
      </c>
      <c r="B579" s="4" t="s">
        <v>26</v>
      </c>
      <c r="C579" s="4" t="s">
        <v>27</v>
      </c>
      <c r="D579" s="4" t="s">
        <v>2777</v>
      </c>
      <c r="E579" s="4" t="s">
        <v>2778</v>
      </c>
      <c r="F579" s="6">
        <v>45244</v>
      </c>
      <c r="G579" s="6">
        <v>45246</v>
      </c>
      <c r="H579" s="4">
        <v>1</v>
      </c>
      <c r="I579" s="4">
        <v>2</v>
      </c>
      <c r="J579" s="4">
        <v>2</v>
      </c>
      <c r="K579" s="4" t="s">
        <v>30</v>
      </c>
      <c r="L579" s="4">
        <v>1015.22</v>
      </c>
      <c r="M579" s="4">
        <v>1015.22</v>
      </c>
      <c r="N579" s="4" t="s">
        <v>2779</v>
      </c>
      <c r="O579" s="4" t="s">
        <v>1775</v>
      </c>
      <c r="P579" s="4" t="s">
        <v>33</v>
      </c>
      <c r="Q579" s="4">
        <v>0</v>
      </c>
      <c r="R579" s="7">
        <v>45243</v>
      </c>
      <c r="S579" s="6">
        <v>45249</v>
      </c>
      <c r="T579" s="4" t="s">
        <v>34</v>
      </c>
      <c r="U579" s="4">
        <v>1015.22</v>
      </c>
      <c r="V579" s="4">
        <v>0</v>
      </c>
      <c r="W579" s="4">
        <v>0</v>
      </c>
      <c r="X579" s="4" t="s">
        <v>2780</v>
      </c>
      <c r="Y579" s="4" t="s">
        <v>2781</v>
      </c>
    </row>
    <row r="580" s="4" customFormat="1" spans="1:25">
      <c r="A580" s="4" t="s">
        <v>2782</v>
      </c>
      <c r="B580" s="4" t="s">
        <v>26</v>
      </c>
      <c r="C580" s="4" t="s">
        <v>27</v>
      </c>
      <c r="D580" s="4" t="s">
        <v>2783</v>
      </c>
      <c r="E580" s="4" t="s">
        <v>1692</v>
      </c>
      <c r="F580" s="6">
        <v>45244</v>
      </c>
      <c r="G580" s="6">
        <v>45246</v>
      </c>
      <c r="H580" s="4">
        <v>1</v>
      </c>
      <c r="I580" s="4">
        <v>2</v>
      </c>
      <c r="J580" s="4">
        <v>2</v>
      </c>
      <c r="K580" s="4" t="s">
        <v>30</v>
      </c>
      <c r="L580" s="4">
        <v>452.7</v>
      </c>
      <c r="M580" s="4">
        <v>452.7</v>
      </c>
      <c r="N580" s="4" t="s">
        <v>2784</v>
      </c>
      <c r="O580" s="4" t="s">
        <v>1775</v>
      </c>
      <c r="P580" s="4" t="s">
        <v>33</v>
      </c>
      <c r="Q580" s="4">
        <v>0</v>
      </c>
      <c r="R580" s="7">
        <v>45243.0000115741</v>
      </c>
      <c r="S580" s="6">
        <v>45249</v>
      </c>
      <c r="T580" s="4" t="s">
        <v>34</v>
      </c>
      <c r="U580" s="4">
        <v>452.7</v>
      </c>
      <c r="V580" s="4">
        <v>0</v>
      </c>
      <c r="W580" s="4">
        <v>0</v>
      </c>
      <c r="X580" s="4" t="s">
        <v>2785</v>
      </c>
      <c r="Y580" s="4" t="s">
        <v>2786</v>
      </c>
    </row>
    <row r="581" s="4" customFormat="1" spans="1:25">
      <c r="A581" s="4" t="s">
        <v>2787</v>
      </c>
      <c r="B581" s="4" t="s">
        <v>26</v>
      </c>
      <c r="C581" s="4" t="s">
        <v>27</v>
      </c>
      <c r="D581" s="4" t="s">
        <v>2788</v>
      </c>
      <c r="E581" s="4" t="s">
        <v>2789</v>
      </c>
      <c r="F581" s="6">
        <v>45245</v>
      </c>
      <c r="G581" s="6">
        <v>45246</v>
      </c>
      <c r="H581" s="4">
        <v>1</v>
      </c>
      <c r="I581" s="4">
        <v>1</v>
      </c>
      <c r="J581" s="4">
        <v>1</v>
      </c>
      <c r="K581" s="4" t="s">
        <v>30</v>
      </c>
      <c r="L581" s="4">
        <v>1505.23</v>
      </c>
      <c r="M581" s="4">
        <v>1505.23</v>
      </c>
      <c r="N581" s="4" t="s">
        <v>2790</v>
      </c>
      <c r="O581" s="4" t="s">
        <v>1775</v>
      </c>
      <c r="P581" s="4" t="s">
        <v>33</v>
      </c>
      <c r="Q581" s="4">
        <v>0</v>
      </c>
      <c r="R581" s="7">
        <v>45243</v>
      </c>
      <c r="S581" s="6">
        <v>45249</v>
      </c>
      <c r="T581" s="4" t="s">
        <v>34</v>
      </c>
      <c r="U581" s="4">
        <v>1505.23</v>
      </c>
      <c r="V581" s="4">
        <v>0</v>
      </c>
      <c r="W581" s="4">
        <v>0</v>
      </c>
      <c r="X581" s="4" t="s">
        <v>2791</v>
      </c>
      <c r="Y581" s="4" t="s">
        <v>42</v>
      </c>
    </row>
    <row r="582" s="4" customFormat="1" spans="1:25">
      <c r="A582" s="4" t="s">
        <v>2792</v>
      </c>
      <c r="B582" s="4" t="s">
        <v>26</v>
      </c>
      <c r="C582" s="4" t="s">
        <v>27</v>
      </c>
      <c r="D582" s="4" t="s">
        <v>1328</v>
      </c>
      <c r="E582" s="4" t="s">
        <v>465</v>
      </c>
      <c r="F582" s="6">
        <v>45245</v>
      </c>
      <c r="G582" s="6">
        <v>45246</v>
      </c>
      <c r="H582" s="4">
        <v>1</v>
      </c>
      <c r="I582" s="4">
        <v>1</v>
      </c>
      <c r="J582" s="4">
        <v>1</v>
      </c>
      <c r="K582" s="4" t="s">
        <v>30</v>
      </c>
      <c r="L582" s="4">
        <v>143.87</v>
      </c>
      <c r="M582" s="4">
        <v>143.87</v>
      </c>
      <c r="N582" s="4" t="s">
        <v>1329</v>
      </c>
      <c r="O582" s="4" t="s">
        <v>1775</v>
      </c>
      <c r="P582" s="4" t="s">
        <v>33</v>
      </c>
      <c r="Q582" s="4">
        <v>0</v>
      </c>
      <c r="R582" s="7">
        <v>45243</v>
      </c>
      <c r="S582" s="6">
        <v>45249</v>
      </c>
      <c r="T582" s="4" t="s">
        <v>34</v>
      </c>
      <c r="U582" s="4">
        <v>143.87</v>
      </c>
      <c r="V582" s="4">
        <v>0</v>
      </c>
      <c r="W582" s="4">
        <v>0</v>
      </c>
      <c r="X582" s="4" t="s">
        <v>2793</v>
      </c>
      <c r="Y582" s="4" t="s">
        <v>2794</v>
      </c>
    </row>
    <row r="583" s="4" customFormat="1" spans="1:25">
      <c r="A583" s="4" t="s">
        <v>2795</v>
      </c>
      <c r="B583" s="4" t="s">
        <v>26</v>
      </c>
      <c r="C583" s="4" t="s">
        <v>27</v>
      </c>
      <c r="D583" s="4" t="s">
        <v>2796</v>
      </c>
      <c r="E583" s="4" t="s">
        <v>2797</v>
      </c>
      <c r="F583" s="6">
        <v>45244</v>
      </c>
      <c r="G583" s="6">
        <v>45246</v>
      </c>
      <c r="H583" s="4">
        <v>1</v>
      </c>
      <c r="I583" s="4">
        <v>2</v>
      </c>
      <c r="J583" s="4">
        <v>2</v>
      </c>
      <c r="K583" s="4" t="s">
        <v>30</v>
      </c>
      <c r="L583" s="4">
        <v>1374.58</v>
      </c>
      <c r="M583" s="4">
        <v>1374.58</v>
      </c>
      <c r="N583" s="4" t="s">
        <v>2798</v>
      </c>
      <c r="O583" s="4" t="s">
        <v>1775</v>
      </c>
      <c r="P583" s="4" t="s">
        <v>33</v>
      </c>
      <c r="Q583" s="4">
        <v>0</v>
      </c>
      <c r="R583" s="7">
        <v>45243</v>
      </c>
      <c r="S583" s="6">
        <v>45249</v>
      </c>
      <c r="T583" s="4" t="s">
        <v>34</v>
      </c>
      <c r="U583" s="4">
        <v>1374.58</v>
      </c>
      <c r="V583" s="4">
        <v>0</v>
      </c>
      <c r="W583" s="4">
        <v>0</v>
      </c>
      <c r="X583" s="4" t="s">
        <v>2799</v>
      </c>
      <c r="Y583" s="4" t="s">
        <v>42</v>
      </c>
    </row>
    <row r="584" s="4" customFormat="1" spans="1:25">
      <c r="A584" s="4" t="s">
        <v>2800</v>
      </c>
      <c r="B584" s="4" t="s">
        <v>26</v>
      </c>
      <c r="C584" s="4" t="s">
        <v>27</v>
      </c>
      <c r="D584" s="4" t="s">
        <v>2801</v>
      </c>
      <c r="E584" s="4" t="s">
        <v>2802</v>
      </c>
      <c r="F584" s="6">
        <v>45244</v>
      </c>
      <c r="G584" s="6">
        <v>45246</v>
      </c>
      <c r="H584" s="4">
        <v>1</v>
      </c>
      <c r="I584" s="4">
        <v>2</v>
      </c>
      <c r="J584" s="4">
        <v>2</v>
      </c>
      <c r="K584" s="4" t="s">
        <v>30</v>
      </c>
      <c r="L584" s="4">
        <v>435.42</v>
      </c>
      <c r="M584" s="4">
        <v>435.42</v>
      </c>
      <c r="N584" s="4" t="s">
        <v>2803</v>
      </c>
      <c r="O584" s="4" t="s">
        <v>1775</v>
      </c>
      <c r="P584" s="4" t="s">
        <v>33</v>
      </c>
      <c r="Q584" s="4">
        <v>0</v>
      </c>
      <c r="R584" s="7">
        <v>45243</v>
      </c>
      <c r="S584" s="6">
        <v>45249</v>
      </c>
      <c r="T584" s="4" t="s">
        <v>34</v>
      </c>
      <c r="U584" s="4">
        <v>435.42</v>
      </c>
      <c r="V584" s="4">
        <v>0</v>
      </c>
      <c r="W584" s="4">
        <v>0</v>
      </c>
      <c r="X584" s="4" t="s">
        <v>2804</v>
      </c>
      <c r="Y584" s="4" t="s">
        <v>2805</v>
      </c>
    </row>
    <row r="585" s="4" customFormat="1" spans="1:25">
      <c r="A585" s="4" t="s">
        <v>2806</v>
      </c>
      <c r="B585" s="4" t="s">
        <v>26</v>
      </c>
      <c r="C585" s="4" t="s">
        <v>27</v>
      </c>
      <c r="D585" s="4" t="s">
        <v>2807</v>
      </c>
      <c r="E585" s="4" t="s">
        <v>2808</v>
      </c>
      <c r="F585" s="6">
        <v>45245</v>
      </c>
      <c r="G585" s="6">
        <v>45246</v>
      </c>
      <c r="H585" s="4">
        <v>1</v>
      </c>
      <c r="I585" s="4">
        <v>1</v>
      </c>
      <c r="J585" s="4">
        <v>1</v>
      </c>
      <c r="K585" s="4" t="s">
        <v>30</v>
      </c>
      <c r="L585" s="4">
        <v>777.96</v>
      </c>
      <c r="M585" s="4">
        <v>777.96</v>
      </c>
      <c r="N585" s="4" t="s">
        <v>2809</v>
      </c>
      <c r="O585" s="4" t="s">
        <v>1775</v>
      </c>
      <c r="P585" s="4" t="s">
        <v>33</v>
      </c>
      <c r="Q585" s="4">
        <v>0</v>
      </c>
      <c r="R585" s="7">
        <v>45243</v>
      </c>
      <c r="S585" s="6">
        <v>45249</v>
      </c>
      <c r="T585" s="4" t="s">
        <v>34</v>
      </c>
      <c r="U585" s="4">
        <v>777.96</v>
      </c>
      <c r="V585" s="4">
        <v>0</v>
      </c>
      <c r="W585" s="4">
        <v>0</v>
      </c>
      <c r="X585" s="4" t="s">
        <v>2810</v>
      </c>
      <c r="Y585" s="4" t="s">
        <v>2811</v>
      </c>
    </row>
    <row r="586" s="4" customFormat="1" spans="1:25">
      <c r="A586" s="4" t="s">
        <v>2812</v>
      </c>
      <c r="B586" s="4" t="s">
        <v>26</v>
      </c>
      <c r="C586" s="4" t="s">
        <v>27</v>
      </c>
      <c r="D586" s="4" t="s">
        <v>119</v>
      </c>
      <c r="E586" s="4" t="s">
        <v>512</v>
      </c>
      <c r="F586" s="6">
        <v>45245</v>
      </c>
      <c r="G586" s="6">
        <v>45246</v>
      </c>
      <c r="H586" s="4">
        <v>1</v>
      </c>
      <c r="I586" s="4">
        <v>1</v>
      </c>
      <c r="J586" s="4">
        <v>1</v>
      </c>
      <c r="K586" s="4" t="s">
        <v>30</v>
      </c>
      <c r="L586" s="4">
        <v>427.09</v>
      </c>
      <c r="M586" s="4">
        <v>427.09</v>
      </c>
      <c r="N586" s="4" t="s">
        <v>2813</v>
      </c>
      <c r="O586" s="4" t="s">
        <v>1775</v>
      </c>
      <c r="P586" s="4" t="s">
        <v>33</v>
      </c>
      <c r="Q586" s="4">
        <v>0</v>
      </c>
      <c r="R586" s="7">
        <v>45243</v>
      </c>
      <c r="S586" s="6">
        <v>45249</v>
      </c>
      <c r="T586" s="4" t="s">
        <v>34</v>
      </c>
      <c r="U586" s="4">
        <v>427.09</v>
      </c>
      <c r="V586" s="4">
        <v>0</v>
      </c>
      <c r="W586" s="4">
        <v>0</v>
      </c>
      <c r="X586" s="4" t="s">
        <v>2814</v>
      </c>
      <c r="Y586" s="4" t="s">
        <v>42</v>
      </c>
    </row>
    <row r="587" s="4" customFormat="1" spans="1:25">
      <c r="A587" s="4" t="s">
        <v>2815</v>
      </c>
      <c r="B587" s="4" t="s">
        <v>26</v>
      </c>
      <c r="C587" s="4" t="s">
        <v>27</v>
      </c>
      <c r="D587" s="4" t="s">
        <v>2816</v>
      </c>
      <c r="E587" s="4" t="s">
        <v>159</v>
      </c>
      <c r="F587" s="6">
        <v>45245</v>
      </c>
      <c r="G587" s="6">
        <v>45246</v>
      </c>
      <c r="H587" s="4">
        <v>1</v>
      </c>
      <c r="I587" s="4">
        <v>1</v>
      </c>
      <c r="J587" s="4">
        <v>1</v>
      </c>
      <c r="K587" s="4" t="s">
        <v>30</v>
      </c>
      <c r="L587" s="4">
        <v>343.66</v>
      </c>
      <c r="M587" s="4">
        <v>343.66</v>
      </c>
      <c r="N587" s="4" t="s">
        <v>2817</v>
      </c>
      <c r="O587" s="4" t="s">
        <v>1775</v>
      </c>
      <c r="P587" s="4" t="s">
        <v>33</v>
      </c>
      <c r="Q587" s="4">
        <v>0</v>
      </c>
      <c r="R587" s="7">
        <v>45243.0000115741</v>
      </c>
      <c r="S587" s="6">
        <v>45249</v>
      </c>
      <c r="T587" s="4" t="s">
        <v>34</v>
      </c>
      <c r="U587" s="4">
        <v>343.66</v>
      </c>
      <c r="V587" s="4">
        <v>0</v>
      </c>
      <c r="W587" s="4">
        <v>0</v>
      </c>
      <c r="X587" s="4" t="s">
        <v>2818</v>
      </c>
      <c r="Y587" s="4" t="s">
        <v>42</v>
      </c>
    </row>
    <row r="588" s="4" customFormat="1" spans="1:25">
      <c r="A588" s="4" t="s">
        <v>2819</v>
      </c>
      <c r="B588" s="4" t="s">
        <v>26</v>
      </c>
      <c r="C588" s="4" t="s">
        <v>27</v>
      </c>
      <c r="D588" s="4" t="s">
        <v>1293</v>
      </c>
      <c r="E588" s="4" t="s">
        <v>1294</v>
      </c>
      <c r="F588" s="6">
        <v>45244</v>
      </c>
      <c r="G588" s="6">
        <v>45246</v>
      </c>
      <c r="H588" s="4">
        <v>1</v>
      </c>
      <c r="I588" s="4">
        <v>2</v>
      </c>
      <c r="J588" s="4">
        <v>2</v>
      </c>
      <c r="K588" s="4" t="s">
        <v>30</v>
      </c>
      <c r="L588" s="4">
        <v>1203.25</v>
      </c>
      <c r="M588" s="4">
        <v>1203.25</v>
      </c>
      <c r="N588" s="4" t="s">
        <v>2820</v>
      </c>
      <c r="O588" s="4" t="s">
        <v>1775</v>
      </c>
      <c r="P588" s="4" t="s">
        <v>33</v>
      </c>
      <c r="Q588" s="4">
        <v>0</v>
      </c>
      <c r="R588" s="7">
        <v>45243</v>
      </c>
      <c r="S588" s="6">
        <v>45249</v>
      </c>
      <c r="T588" s="4" t="s">
        <v>34</v>
      </c>
      <c r="U588" s="4">
        <v>1203.25</v>
      </c>
      <c r="V588" s="4">
        <v>0</v>
      </c>
      <c r="W588" s="4">
        <v>0</v>
      </c>
      <c r="X588" s="4" t="s">
        <v>2821</v>
      </c>
      <c r="Y588" s="4" t="s">
        <v>2822</v>
      </c>
    </row>
    <row r="589" s="4" customFormat="1" spans="1:25">
      <c r="A589" s="4" t="s">
        <v>2823</v>
      </c>
      <c r="B589" s="4" t="s">
        <v>26</v>
      </c>
      <c r="C589" s="4" t="s">
        <v>27</v>
      </c>
      <c r="D589" s="4" t="s">
        <v>2824</v>
      </c>
      <c r="E589" s="4" t="s">
        <v>818</v>
      </c>
      <c r="F589" s="6">
        <v>45244</v>
      </c>
      <c r="G589" s="6">
        <v>45246</v>
      </c>
      <c r="H589" s="4">
        <v>1</v>
      </c>
      <c r="I589" s="4">
        <v>2</v>
      </c>
      <c r="J589" s="4">
        <v>2</v>
      </c>
      <c r="K589" s="4" t="s">
        <v>30</v>
      </c>
      <c r="L589" s="4">
        <v>2746.22</v>
      </c>
      <c r="M589" s="4">
        <v>2746.22</v>
      </c>
      <c r="N589" s="4" t="s">
        <v>2825</v>
      </c>
      <c r="O589" s="4" t="s">
        <v>1775</v>
      </c>
      <c r="P589" s="4" t="s">
        <v>33</v>
      </c>
      <c r="Q589" s="4">
        <v>0</v>
      </c>
      <c r="R589" s="7">
        <v>45244</v>
      </c>
      <c r="S589" s="6">
        <v>45249</v>
      </c>
      <c r="T589" s="4" t="s">
        <v>34</v>
      </c>
      <c r="U589" s="4">
        <v>2746.22</v>
      </c>
      <c r="V589" s="4">
        <v>0</v>
      </c>
      <c r="W589" s="4">
        <v>0</v>
      </c>
      <c r="X589" s="4" t="s">
        <v>2826</v>
      </c>
      <c r="Y589" s="4" t="s">
        <v>42</v>
      </c>
    </row>
    <row r="590" s="4" customFormat="1" spans="1:25">
      <c r="A590" s="4" t="s">
        <v>2827</v>
      </c>
      <c r="B590" s="4" t="s">
        <v>26</v>
      </c>
      <c r="C590" s="4" t="s">
        <v>27</v>
      </c>
      <c r="D590" s="4" t="s">
        <v>2828</v>
      </c>
      <c r="E590" s="4" t="s">
        <v>2829</v>
      </c>
      <c r="F590" s="6">
        <v>45245</v>
      </c>
      <c r="G590" s="6">
        <v>45246</v>
      </c>
      <c r="H590" s="4">
        <v>1</v>
      </c>
      <c r="I590" s="4">
        <v>1</v>
      </c>
      <c r="J590" s="4">
        <v>1</v>
      </c>
      <c r="K590" s="4" t="s">
        <v>30</v>
      </c>
      <c r="L590" s="4">
        <v>326.82</v>
      </c>
      <c r="M590" s="4">
        <v>326.82</v>
      </c>
      <c r="N590" s="4" t="s">
        <v>2830</v>
      </c>
      <c r="O590" s="4" t="s">
        <v>1775</v>
      </c>
      <c r="P590" s="4" t="s">
        <v>33</v>
      </c>
      <c r="Q590" s="4">
        <v>0</v>
      </c>
      <c r="R590" s="7">
        <v>45244</v>
      </c>
      <c r="S590" s="6">
        <v>45249</v>
      </c>
      <c r="T590" s="4" t="s">
        <v>34</v>
      </c>
      <c r="U590" s="4">
        <v>326.82</v>
      </c>
      <c r="V590" s="4">
        <v>0</v>
      </c>
      <c r="W590" s="4">
        <v>0</v>
      </c>
      <c r="X590" s="4" t="s">
        <v>2831</v>
      </c>
      <c r="Y590" s="4" t="s">
        <v>2832</v>
      </c>
    </row>
    <row r="591" s="4" customFormat="1" spans="1:25">
      <c r="A591" s="4" t="s">
        <v>2833</v>
      </c>
      <c r="B591" s="4" t="s">
        <v>26</v>
      </c>
      <c r="C591" s="4" t="s">
        <v>27</v>
      </c>
      <c r="D591" s="4" t="s">
        <v>2834</v>
      </c>
      <c r="E591" s="4" t="s">
        <v>2835</v>
      </c>
      <c r="F591" s="6">
        <v>45244</v>
      </c>
      <c r="G591" s="6">
        <v>45246</v>
      </c>
      <c r="H591" s="4">
        <v>1</v>
      </c>
      <c r="I591" s="4">
        <v>2</v>
      </c>
      <c r="J591" s="4">
        <v>2</v>
      </c>
      <c r="K591" s="4" t="s">
        <v>30</v>
      </c>
      <c r="L591" s="4">
        <v>1244.18</v>
      </c>
      <c r="M591" s="4">
        <v>1244.18</v>
      </c>
      <c r="N591" s="4" t="s">
        <v>2836</v>
      </c>
      <c r="O591" s="4" t="s">
        <v>1775</v>
      </c>
      <c r="P591" s="4" t="s">
        <v>33</v>
      </c>
      <c r="Q591" s="4">
        <v>0</v>
      </c>
      <c r="R591" s="7">
        <v>45244</v>
      </c>
      <c r="S591" s="6">
        <v>45249</v>
      </c>
      <c r="T591" s="4" t="s">
        <v>34</v>
      </c>
      <c r="U591" s="4">
        <v>1244.18</v>
      </c>
      <c r="V591" s="4">
        <v>0</v>
      </c>
      <c r="W591" s="4">
        <v>0</v>
      </c>
      <c r="X591" s="4" t="s">
        <v>2837</v>
      </c>
      <c r="Y591" s="4" t="s">
        <v>2838</v>
      </c>
    </row>
    <row r="592" s="4" customFormat="1" spans="1:25">
      <c r="A592" s="4" t="s">
        <v>2839</v>
      </c>
      <c r="B592" s="4" t="s">
        <v>26</v>
      </c>
      <c r="C592" s="4" t="s">
        <v>27</v>
      </c>
      <c r="D592" s="4" t="s">
        <v>2840</v>
      </c>
      <c r="E592" s="4" t="s">
        <v>1570</v>
      </c>
      <c r="F592" s="6">
        <v>45244</v>
      </c>
      <c r="G592" s="6">
        <v>45246</v>
      </c>
      <c r="H592" s="4">
        <v>1</v>
      </c>
      <c r="I592" s="4">
        <v>2</v>
      </c>
      <c r="J592" s="4">
        <v>2</v>
      </c>
      <c r="K592" s="4" t="s">
        <v>30</v>
      </c>
      <c r="L592" s="4">
        <v>1748.98</v>
      </c>
      <c r="M592" s="4">
        <v>1748.98</v>
      </c>
      <c r="N592" s="4" t="s">
        <v>2841</v>
      </c>
      <c r="O592" s="4" t="s">
        <v>1775</v>
      </c>
      <c r="P592" s="4" t="s">
        <v>33</v>
      </c>
      <c r="Q592" s="4">
        <v>0</v>
      </c>
      <c r="R592" s="7">
        <v>45244</v>
      </c>
      <c r="S592" s="6">
        <v>45249</v>
      </c>
      <c r="T592" s="4" t="s">
        <v>34</v>
      </c>
      <c r="U592" s="4">
        <v>1748.98</v>
      </c>
      <c r="V592" s="4">
        <v>0</v>
      </c>
      <c r="W592" s="4">
        <v>0</v>
      </c>
      <c r="X592" s="4" t="s">
        <v>2842</v>
      </c>
      <c r="Y592" s="4" t="s">
        <v>42</v>
      </c>
    </row>
    <row r="593" s="4" customFormat="1" spans="1:25">
      <c r="A593" s="4" t="s">
        <v>2843</v>
      </c>
      <c r="B593" s="4" t="s">
        <v>26</v>
      </c>
      <c r="C593" s="4" t="s">
        <v>27</v>
      </c>
      <c r="D593" s="4" t="s">
        <v>2844</v>
      </c>
      <c r="E593" s="4" t="s">
        <v>1294</v>
      </c>
      <c r="F593" s="6">
        <v>45244</v>
      </c>
      <c r="G593" s="6">
        <v>45246</v>
      </c>
      <c r="H593" s="4">
        <v>1</v>
      </c>
      <c r="I593" s="4">
        <v>2</v>
      </c>
      <c r="J593" s="4">
        <v>2</v>
      </c>
      <c r="K593" s="4" t="s">
        <v>30</v>
      </c>
      <c r="L593" s="4">
        <v>1566.32</v>
      </c>
      <c r="M593" s="4">
        <v>1566.32</v>
      </c>
      <c r="N593" s="4" t="s">
        <v>2845</v>
      </c>
      <c r="O593" s="4" t="s">
        <v>1775</v>
      </c>
      <c r="P593" s="4" t="s">
        <v>33</v>
      </c>
      <c r="Q593" s="4">
        <v>0</v>
      </c>
      <c r="R593" s="7">
        <v>45244.0000115741</v>
      </c>
      <c r="S593" s="6">
        <v>45249</v>
      </c>
      <c r="T593" s="4" t="s">
        <v>34</v>
      </c>
      <c r="U593" s="4">
        <v>1566.32</v>
      </c>
      <c r="V593" s="4">
        <v>0</v>
      </c>
      <c r="W593" s="4">
        <v>0</v>
      </c>
      <c r="X593" s="4" t="s">
        <v>2846</v>
      </c>
      <c r="Y593" s="4" t="s">
        <v>2847</v>
      </c>
    </row>
    <row r="594" s="4" customFormat="1" spans="1:25">
      <c r="A594" s="4" t="s">
        <v>2848</v>
      </c>
      <c r="B594" s="4" t="s">
        <v>26</v>
      </c>
      <c r="C594" s="4" t="s">
        <v>27</v>
      </c>
      <c r="D594" s="4" t="s">
        <v>2849</v>
      </c>
      <c r="E594" s="4" t="s">
        <v>2850</v>
      </c>
      <c r="F594" s="6">
        <v>45245</v>
      </c>
      <c r="G594" s="6">
        <v>45246</v>
      </c>
      <c r="H594" s="4">
        <v>1</v>
      </c>
      <c r="I594" s="4">
        <v>1</v>
      </c>
      <c r="J594" s="4">
        <v>1</v>
      </c>
      <c r="K594" s="4" t="s">
        <v>30</v>
      </c>
      <c r="L594" s="4">
        <v>292.16</v>
      </c>
      <c r="M594" s="4">
        <v>292.16</v>
      </c>
      <c r="N594" s="4" t="s">
        <v>2851</v>
      </c>
      <c r="O594" s="4" t="s">
        <v>1775</v>
      </c>
      <c r="P594" s="4" t="s">
        <v>33</v>
      </c>
      <c r="Q594" s="4">
        <v>0</v>
      </c>
      <c r="R594" s="7">
        <v>45244.0000115741</v>
      </c>
      <c r="S594" s="6">
        <v>45249</v>
      </c>
      <c r="T594" s="4" t="s">
        <v>34</v>
      </c>
      <c r="U594" s="4">
        <v>292.16</v>
      </c>
      <c r="V594" s="4">
        <v>0</v>
      </c>
      <c r="W594" s="4">
        <v>0</v>
      </c>
      <c r="X594" s="4" t="s">
        <v>2852</v>
      </c>
      <c r="Y594" s="4" t="s">
        <v>2853</v>
      </c>
    </row>
    <row r="595" s="4" customFormat="1" spans="1:25">
      <c r="A595" s="4" t="s">
        <v>2854</v>
      </c>
      <c r="B595" s="4" t="s">
        <v>26</v>
      </c>
      <c r="C595" s="4" t="s">
        <v>27</v>
      </c>
      <c r="D595" s="4" t="s">
        <v>2855</v>
      </c>
      <c r="E595" s="4" t="s">
        <v>2710</v>
      </c>
      <c r="F595" s="6">
        <v>45245</v>
      </c>
      <c r="G595" s="6">
        <v>45246</v>
      </c>
      <c r="H595" s="4">
        <v>1</v>
      </c>
      <c r="I595" s="4">
        <v>1</v>
      </c>
      <c r="J595" s="4">
        <v>1</v>
      </c>
      <c r="K595" s="4" t="s">
        <v>30</v>
      </c>
      <c r="L595" s="4">
        <v>1432.84</v>
      </c>
      <c r="M595" s="4">
        <v>1432.84</v>
      </c>
      <c r="N595" s="4" t="s">
        <v>2856</v>
      </c>
      <c r="O595" s="4" t="s">
        <v>1775</v>
      </c>
      <c r="P595" s="4" t="s">
        <v>33</v>
      </c>
      <c r="Q595" s="4">
        <v>0</v>
      </c>
      <c r="R595" s="7">
        <v>45244</v>
      </c>
      <c r="S595" s="6">
        <v>45249</v>
      </c>
      <c r="T595" s="4" t="s">
        <v>34</v>
      </c>
      <c r="U595" s="4">
        <v>1432.84</v>
      </c>
      <c r="V595" s="4">
        <v>0</v>
      </c>
      <c r="W595" s="4">
        <v>0</v>
      </c>
      <c r="X595" s="4" t="s">
        <v>2857</v>
      </c>
      <c r="Y595" s="4" t="s">
        <v>2858</v>
      </c>
    </row>
    <row r="596" s="4" customFormat="1" spans="1:25">
      <c r="A596" s="4" t="s">
        <v>2859</v>
      </c>
      <c r="B596" s="4" t="s">
        <v>26</v>
      </c>
      <c r="C596" s="4" t="s">
        <v>27</v>
      </c>
      <c r="D596" s="4" t="s">
        <v>2860</v>
      </c>
      <c r="E596" s="4" t="s">
        <v>2861</v>
      </c>
      <c r="F596" s="6">
        <v>45244</v>
      </c>
      <c r="G596" s="6">
        <v>45246</v>
      </c>
      <c r="H596" s="4">
        <v>1</v>
      </c>
      <c r="I596" s="4">
        <v>2</v>
      </c>
      <c r="J596" s="4">
        <v>2</v>
      </c>
      <c r="K596" s="4" t="s">
        <v>30</v>
      </c>
      <c r="L596" s="4">
        <v>406.01</v>
      </c>
      <c r="M596" s="4">
        <v>406.01</v>
      </c>
      <c r="N596" s="4" t="s">
        <v>2862</v>
      </c>
      <c r="O596" s="4" t="s">
        <v>1775</v>
      </c>
      <c r="P596" s="4" t="s">
        <v>33</v>
      </c>
      <c r="Q596" s="4">
        <v>0</v>
      </c>
      <c r="R596" s="7">
        <v>45244</v>
      </c>
      <c r="S596" s="6">
        <v>45249</v>
      </c>
      <c r="T596" s="4" t="s">
        <v>34</v>
      </c>
      <c r="U596" s="4">
        <v>406.01</v>
      </c>
      <c r="V596" s="4">
        <v>0</v>
      </c>
      <c r="W596" s="4">
        <v>0</v>
      </c>
      <c r="X596" s="4" t="s">
        <v>2863</v>
      </c>
      <c r="Y596" s="4" t="s">
        <v>2864</v>
      </c>
    </row>
    <row r="597" s="4" customFormat="1" spans="1:25">
      <c r="A597" s="4" t="s">
        <v>2865</v>
      </c>
      <c r="B597" s="4" t="s">
        <v>26</v>
      </c>
      <c r="C597" s="4" t="s">
        <v>27</v>
      </c>
      <c r="D597" s="4" t="s">
        <v>2727</v>
      </c>
      <c r="E597" s="4" t="s">
        <v>485</v>
      </c>
      <c r="F597" s="6">
        <v>45245</v>
      </c>
      <c r="G597" s="6">
        <v>45246</v>
      </c>
      <c r="H597" s="4">
        <v>1</v>
      </c>
      <c r="I597" s="4">
        <v>1</v>
      </c>
      <c r="J597" s="4">
        <v>1</v>
      </c>
      <c r="K597" s="4" t="s">
        <v>30</v>
      </c>
      <c r="L597" s="4">
        <v>499.25</v>
      </c>
      <c r="M597" s="4">
        <v>499.25</v>
      </c>
      <c r="N597" s="4" t="s">
        <v>2866</v>
      </c>
      <c r="O597" s="4" t="s">
        <v>1775</v>
      </c>
      <c r="P597" s="4" t="s">
        <v>33</v>
      </c>
      <c r="Q597" s="4">
        <v>0</v>
      </c>
      <c r="R597" s="7">
        <v>45244.0000115741</v>
      </c>
      <c r="S597" s="6">
        <v>45249</v>
      </c>
      <c r="T597" s="4" t="s">
        <v>34</v>
      </c>
      <c r="U597" s="4">
        <v>499.25</v>
      </c>
      <c r="V597" s="4">
        <v>0</v>
      </c>
      <c r="W597" s="4">
        <v>0</v>
      </c>
      <c r="X597" s="4" t="s">
        <v>2867</v>
      </c>
      <c r="Y597" s="4" t="s">
        <v>42</v>
      </c>
    </row>
    <row r="598" s="4" customFormat="1" spans="1:25">
      <c r="A598" s="4" t="s">
        <v>2868</v>
      </c>
      <c r="B598" s="4" t="s">
        <v>26</v>
      </c>
      <c r="C598" s="4" t="s">
        <v>27</v>
      </c>
      <c r="D598" s="4" t="s">
        <v>2869</v>
      </c>
      <c r="E598" s="4" t="s">
        <v>2870</v>
      </c>
      <c r="F598" s="6">
        <v>45244</v>
      </c>
      <c r="G598" s="6">
        <v>45246</v>
      </c>
      <c r="H598" s="4">
        <v>1</v>
      </c>
      <c r="I598" s="4">
        <v>2</v>
      </c>
      <c r="J598" s="4">
        <v>2</v>
      </c>
      <c r="K598" s="4" t="s">
        <v>30</v>
      </c>
      <c r="L598" s="4">
        <v>912.18</v>
      </c>
      <c r="M598" s="4">
        <v>912.18</v>
      </c>
      <c r="N598" s="4" t="s">
        <v>2871</v>
      </c>
      <c r="O598" s="4" t="s">
        <v>1775</v>
      </c>
      <c r="P598" s="4" t="s">
        <v>33</v>
      </c>
      <c r="Q598" s="4">
        <v>0</v>
      </c>
      <c r="R598" s="7">
        <v>45244.0000115741</v>
      </c>
      <c r="S598" s="6">
        <v>45249</v>
      </c>
      <c r="T598" s="4" t="s">
        <v>34</v>
      </c>
      <c r="U598" s="4">
        <v>912.18</v>
      </c>
      <c r="V598" s="4">
        <v>0</v>
      </c>
      <c r="W598" s="4">
        <v>0</v>
      </c>
      <c r="X598" s="4" t="s">
        <v>2872</v>
      </c>
      <c r="Y598" s="4" t="s">
        <v>2873</v>
      </c>
    </row>
    <row r="599" s="4" customFormat="1" spans="1:25">
      <c r="A599" s="4" t="s">
        <v>2874</v>
      </c>
      <c r="B599" s="4" t="s">
        <v>26</v>
      </c>
      <c r="C599" s="4" t="s">
        <v>27</v>
      </c>
      <c r="D599" s="4" t="s">
        <v>2875</v>
      </c>
      <c r="E599" s="4" t="s">
        <v>2876</v>
      </c>
      <c r="F599" s="6">
        <v>45245</v>
      </c>
      <c r="G599" s="6">
        <v>45246</v>
      </c>
      <c r="H599" s="4">
        <v>1</v>
      </c>
      <c r="I599" s="4">
        <v>1</v>
      </c>
      <c r="J599" s="4">
        <v>1</v>
      </c>
      <c r="K599" s="4" t="s">
        <v>30</v>
      </c>
      <c r="L599" s="4">
        <v>120.06</v>
      </c>
      <c r="M599" s="4">
        <v>120.06</v>
      </c>
      <c r="N599" s="4" t="s">
        <v>2877</v>
      </c>
      <c r="O599" s="4" t="s">
        <v>1775</v>
      </c>
      <c r="P599" s="4" t="s">
        <v>33</v>
      </c>
      <c r="Q599" s="4">
        <v>0</v>
      </c>
      <c r="R599" s="7">
        <v>45244.0000115741</v>
      </c>
      <c r="S599" s="6">
        <v>45249</v>
      </c>
      <c r="T599" s="4" t="s">
        <v>34</v>
      </c>
      <c r="U599" s="4">
        <v>120.06</v>
      </c>
      <c r="V599" s="4">
        <v>0</v>
      </c>
      <c r="W599" s="4">
        <v>0</v>
      </c>
      <c r="X599" s="4" t="s">
        <v>2878</v>
      </c>
      <c r="Y599" s="4" t="s">
        <v>2879</v>
      </c>
    </row>
    <row r="600" s="4" customFormat="1" spans="1:25">
      <c r="A600" s="4" t="s">
        <v>2880</v>
      </c>
      <c r="B600" s="4" t="s">
        <v>26</v>
      </c>
      <c r="C600" s="4" t="s">
        <v>27</v>
      </c>
      <c r="D600" s="4" t="s">
        <v>2881</v>
      </c>
      <c r="E600" s="4" t="s">
        <v>2882</v>
      </c>
      <c r="F600" s="6">
        <v>45245</v>
      </c>
      <c r="G600" s="6">
        <v>45246</v>
      </c>
      <c r="H600" s="4">
        <v>1</v>
      </c>
      <c r="I600" s="4">
        <v>1</v>
      </c>
      <c r="J600" s="4">
        <v>1</v>
      </c>
      <c r="K600" s="4" t="s">
        <v>30</v>
      </c>
      <c r="L600" s="4">
        <v>351.02</v>
      </c>
      <c r="M600" s="4">
        <v>351.02</v>
      </c>
      <c r="N600" s="4" t="s">
        <v>2883</v>
      </c>
      <c r="O600" s="4" t="s">
        <v>1775</v>
      </c>
      <c r="P600" s="4" t="s">
        <v>33</v>
      </c>
      <c r="Q600" s="4">
        <v>0</v>
      </c>
      <c r="R600" s="7">
        <v>45244</v>
      </c>
      <c r="S600" s="6">
        <v>45249</v>
      </c>
      <c r="T600" s="4" t="s">
        <v>34</v>
      </c>
      <c r="U600" s="4">
        <v>351.02</v>
      </c>
      <c r="V600" s="4">
        <v>0</v>
      </c>
      <c r="W600" s="4">
        <v>0</v>
      </c>
      <c r="X600" s="4" t="s">
        <v>2884</v>
      </c>
      <c r="Y600" s="4" t="s">
        <v>42</v>
      </c>
    </row>
    <row r="601" s="4" customFormat="1" spans="1:25">
      <c r="A601" s="4" t="s">
        <v>2885</v>
      </c>
      <c r="B601" s="4" t="s">
        <v>26</v>
      </c>
      <c r="C601" s="4" t="s">
        <v>27</v>
      </c>
      <c r="D601" s="4" t="s">
        <v>905</v>
      </c>
      <c r="E601" s="4" t="s">
        <v>2886</v>
      </c>
      <c r="F601" s="6">
        <v>45244</v>
      </c>
      <c r="G601" s="6">
        <v>45246</v>
      </c>
      <c r="H601" s="4">
        <v>1</v>
      </c>
      <c r="I601" s="4">
        <v>2</v>
      </c>
      <c r="J601" s="4">
        <v>2</v>
      </c>
      <c r="K601" s="4" t="s">
        <v>30</v>
      </c>
      <c r="L601" s="4">
        <v>657.44</v>
      </c>
      <c r="M601" s="4">
        <v>657.44</v>
      </c>
      <c r="N601" s="4" t="s">
        <v>2887</v>
      </c>
      <c r="O601" s="4" t="s">
        <v>1775</v>
      </c>
      <c r="P601" s="4" t="s">
        <v>33</v>
      </c>
      <c r="Q601" s="4">
        <v>0</v>
      </c>
      <c r="R601" s="7">
        <v>45244.0000115741</v>
      </c>
      <c r="S601" s="6">
        <v>45249</v>
      </c>
      <c r="T601" s="4" t="s">
        <v>34</v>
      </c>
      <c r="U601" s="4">
        <v>657.44</v>
      </c>
      <c r="V601" s="4">
        <v>0</v>
      </c>
      <c r="W601" s="4">
        <v>0</v>
      </c>
      <c r="X601" s="4" t="s">
        <v>2888</v>
      </c>
      <c r="Y601" s="4" t="s">
        <v>42</v>
      </c>
    </row>
    <row r="602" s="4" customFormat="1" spans="1:25">
      <c r="A602" s="4" t="s">
        <v>2889</v>
      </c>
      <c r="B602" s="4" t="s">
        <v>26</v>
      </c>
      <c r="C602" s="4" t="s">
        <v>27</v>
      </c>
      <c r="D602" s="4" t="s">
        <v>2890</v>
      </c>
      <c r="E602" s="4" t="s">
        <v>120</v>
      </c>
      <c r="F602" s="6">
        <v>45244</v>
      </c>
      <c r="G602" s="6">
        <v>45246</v>
      </c>
      <c r="H602" s="4">
        <v>1</v>
      </c>
      <c r="I602" s="4">
        <v>2</v>
      </c>
      <c r="J602" s="4">
        <v>2</v>
      </c>
      <c r="K602" s="4" t="s">
        <v>30</v>
      </c>
      <c r="L602" s="4">
        <v>252.24</v>
      </c>
      <c r="M602" s="4">
        <v>252.24</v>
      </c>
      <c r="N602" s="4" t="s">
        <v>2891</v>
      </c>
      <c r="O602" s="4" t="s">
        <v>1775</v>
      </c>
      <c r="P602" s="4" t="s">
        <v>33</v>
      </c>
      <c r="Q602" s="4">
        <v>0</v>
      </c>
      <c r="R602" s="7">
        <v>45244.0000115741</v>
      </c>
      <c r="S602" s="6">
        <v>45249</v>
      </c>
      <c r="T602" s="4" t="s">
        <v>34</v>
      </c>
      <c r="U602" s="4">
        <v>252.24</v>
      </c>
      <c r="V602" s="4">
        <v>0</v>
      </c>
      <c r="W602" s="4">
        <v>0</v>
      </c>
      <c r="X602" s="4" t="s">
        <v>2892</v>
      </c>
      <c r="Y602" s="4" t="s">
        <v>2893</v>
      </c>
    </row>
    <row r="603" s="4" customFormat="1" spans="1:25">
      <c r="A603" s="4" t="s">
        <v>2894</v>
      </c>
      <c r="B603" s="4" t="s">
        <v>26</v>
      </c>
      <c r="C603" s="4" t="s">
        <v>27</v>
      </c>
      <c r="D603" s="4" t="s">
        <v>1554</v>
      </c>
      <c r="E603" s="4" t="s">
        <v>485</v>
      </c>
      <c r="F603" s="6">
        <v>45244</v>
      </c>
      <c r="G603" s="6">
        <v>45246</v>
      </c>
      <c r="H603" s="4">
        <v>1</v>
      </c>
      <c r="I603" s="4">
        <v>2</v>
      </c>
      <c r="J603" s="4">
        <v>2</v>
      </c>
      <c r="K603" s="4" t="s">
        <v>30</v>
      </c>
      <c r="L603" s="4">
        <v>317.72</v>
      </c>
      <c r="M603" s="4">
        <v>317.72</v>
      </c>
      <c r="N603" s="4" t="s">
        <v>2895</v>
      </c>
      <c r="O603" s="4" t="s">
        <v>1775</v>
      </c>
      <c r="P603" s="4" t="s">
        <v>33</v>
      </c>
      <c r="Q603" s="4">
        <v>0</v>
      </c>
      <c r="R603" s="7">
        <v>45244.0000115741</v>
      </c>
      <c r="S603" s="6">
        <v>45249</v>
      </c>
      <c r="T603" s="4" t="s">
        <v>34</v>
      </c>
      <c r="U603" s="4">
        <v>317.72</v>
      </c>
      <c r="V603" s="4">
        <v>0</v>
      </c>
      <c r="W603" s="4">
        <v>0</v>
      </c>
      <c r="X603" s="4" t="s">
        <v>2896</v>
      </c>
      <c r="Y603" s="4" t="s">
        <v>42</v>
      </c>
    </row>
    <row r="604" s="4" customFormat="1" spans="1:25">
      <c r="A604" s="4" t="s">
        <v>2897</v>
      </c>
      <c r="B604" s="4" t="s">
        <v>26</v>
      </c>
      <c r="C604" s="4" t="s">
        <v>27</v>
      </c>
      <c r="D604" s="4" t="s">
        <v>2898</v>
      </c>
      <c r="E604" s="4" t="s">
        <v>812</v>
      </c>
      <c r="F604" s="6">
        <v>45244</v>
      </c>
      <c r="G604" s="6">
        <v>45246</v>
      </c>
      <c r="H604" s="4">
        <v>1</v>
      </c>
      <c r="I604" s="4">
        <v>2</v>
      </c>
      <c r="J604" s="4">
        <v>2</v>
      </c>
      <c r="K604" s="4" t="s">
        <v>30</v>
      </c>
      <c r="L604" s="4">
        <v>935.72</v>
      </c>
      <c r="M604" s="4">
        <v>935.72</v>
      </c>
      <c r="N604" s="4" t="s">
        <v>2899</v>
      </c>
      <c r="O604" s="4" t="s">
        <v>1775</v>
      </c>
      <c r="P604" s="4" t="s">
        <v>33</v>
      </c>
      <c r="Q604" s="4">
        <v>0</v>
      </c>
      <c r="R604" s="7">
        <v>45244.0000115741</v>
      </c>
      <c r="S604" s="6">
        <v>45249</v>
      </c>
      <c r="T604" s="4" t="s">
        <v>34</v>
      </c>
      <c r="U604" s="4">
        <v>935.72</v>
      </c>
      <c r="V604" s="4">
        <v>0</v>
      </c>
      <c r="W604" s="4">
        <v>0</v>
      </c>
      <c r="X604" s="4" t="s">
        <v>2900</v>
      </c>
      <c r="Y604" s="4" t="s">
        <v>2901</v>
      </c>
    </row>
    <row r="605" s="4" customFormat="1" spans="1:25">
      <c r="A605" s="4" t="s">
        <v>2902</v>
      </c>
      <c r="B605" s="4" t="s">
        <v>26</v>
      </c>
      <c r="C605" s="4" t="s">
        <v>27</v>
      </c>
      <c r="D605" s="4" t="s">
        <v>2903</v>
      </c>
      <c r="E605" s="4" t="s">
        <v>159</v>
      </c>
      <c r="F605" s="6">
        <v>45244</v>
      </c>
      <c r="G605" s="6">
        <v>45246</v>
      </c>
      <c r="H605" s="4">
        <v>2</v>
      </c>
      <c r="I605" s="4">
        <v>2</v>
      </c>
      <c r="J605" s="4">
        <v>4</v>
      </c>
      <c r="K605" s="4" t="s">
        <v>30</v>
      </c>
      <c r="L605" s="4">
        <v>969.92</v>
      </c>
      <c r="M605" s="4">
        <v>969.92</v>
      </c>
      <c r="N605" s="4" t="s">
        <v>2904</v>
      </c>
      <c r="O605" s="4" t="s">
        <v>1775</v>
      </c>
      <c r="P605" s="4" t="s">
        <v>33</v>
      </c>
      <c r="Q605" s="4">
        <v>0</v>
      </c>
      <c r="R605" s="7">
        <v>45244.0000115741</v>
      </c>
      <c r="S605" s="6">
        <v>45249</v>
      </c>
      <c r="T605" s="4" t="s">
        <v>34</v>
      </c>
      <c r="U605" s="4">
        <v>969.92</v>
      </c>
      <c r="V605" s="4">
        <v>0</v>
      </c>
      <c r="W605" s="4">
        <v>0</v>
      </c>
      <c r="X605" s="4" t="s">
        <v>2905</v>
      </c>
      <c r="Y605" s="4" t="s">
        <v>2906</v>
      </c>
    </row>
    <row r="606" s="4" customFormat="1" spans="1:25">
      <c r="A606" s="4" t="s">
        <v>2907</v>
      </c>
      <c r="B606" s="4" t="s">
        <v>26</v>
      </c>
      <c r="C606" s="4" t="s">
        <v>27</v>
      </c>
      <c r="D606" s="4" t="s">
        <v>241</v>
      </c>
      <c r="E606" s="4" t="s">
        <v>2908</v>
      </c>
      <c r="F606" s="6">
        <v>45245</v>
      </c>
      <c r="G606" s="6">
        <v>45246</v>
      </c>
      <c r="H606" s="4">
        <v>1</v>
      </c>
      <c r="I606" s="4">
        <v>1</v>
      </c>
      <c r="J606" s="4">
        <v>1</v>
      </c>
      <c r="K606" s="4" t="s">
        <v>30</v>
      </c>
      <c r="L606" s="4">
        <v>642.87</v>
      </c>
      <c r="M606" s="4">
        <v>642.87</v>
      </c>
      <c r="N606" s="4" t="s">
        <v>2909</v>
      </c>
      <c r="O606" s="4" t="s">
        <v>1775</v>
      </c>
      <c r="P606" s="4" t="s">
        <v>33</v>
      </c>
      <c r="Q606" s="4">
        <v>0</v>
      </c>
      <c r="R606" s="7">
        <v>45244</v>
      </c>
      <c r="S606" s="6">
        <v>45249</v>
      </c>
      <c r="T606" s="4" t="s">
        <v>34</v>
      </c>
      <c r="U606" s="4">
        <v>642.87</v>
      </c>
      <c r="V606" s="4">
        <v>0</v>
      </c>
      <c r="W606" s="4">
        <v>0</v>
      </c>
      <c r="X606" s="4" t="s">
        <v>2910</v>
      </c>
      <c r="Y606" s="4" t="s">
        <v>42</v>
      </c>
    </row>
    <row r="607" s="4" customFormat="1" spans="1:25">
      <c r="A607" s="4" t="s">
        <v>2911</v>
      </c>
      <c r="B607" s="4" t="s">
        <v>26</v>
      </c>
      <c r="C607" s="4" t="s">
        <v>27</v>
      </c>
      <c r="D607" s="4" t="s">
        <v>2912</v>
      </c>
      <c r="E607" s="4" t="s">
        <v>2913</v>
      </c>
      <c r="F607" s="6">
        <v>45245</v>
      </c>
      <c r="G607" s="6">
        <v>45246</v>
      </c>
      <c r="H607" s="4">
        <v>1</v>
      </c>
      <c r="I607" s="4">
        <v>1</v>
      </c>
      <c r="J607" s="4">
        <v>1</v>
      </c>
      <c r="K607" s="4" t="s">
        <v>30</v>
      </c>
      <c r="L607" s="4">
        <v>199.95</v>
      </c>
      <c r="M607" s="4">
        <v>199.95</v>
      </c>
      <c r="N607" s="4" t="s">
        <v>2914</v>
      </c>
      <c r="O607" s="4" t="s">
        <v>1775</v>
      </c>
      <c r="P607" s="4" t="s">
        <v>33</v>
      </c>
      <c r="Q607" s="4">
        <v>0</v>
      </c>
      <c r="R607" s="7">
        <v>45244</v>
      </c>
      <c r="S607" s="6">
        <v>45249</v>
      </c>
      <c r="T607" s="4" t="s">
        <v>34</v>
      </c>
      <c r="U607" s="4">
        <v>199.95</v>
      </c>
      <c r="V607" s="4">
        <v>0</v>
      </c>
      <c r="W607" s="4">
        <v>0</v>
      </c>
      <c r="X607" s="4" t="s">
        <v>2915</v>
      </c>
      <c r="Y607" s="4" t="s">
        <v>2916</v>
      </c>
    </row>
    <row r="608" s="4" customFormat="1" spans="1:25">
      <c r="A608" s="4" t="s">
        <v>2917</v>
      </c>
      <c r="B608" s="4" t="s">
        <v>26</v>
      </c>
      <c r="C608" s="4" t="s">
        <v>27</v>
      </c>
      <c r="D608" s="4" t="s">
        <v>274</v>
      </c>
      <c r="E608" s="4" t="s">
        <v>1046</v>
      </c>
      <c r="F608" s="6">
        <v>45245</v>
      </c>
      <c r="G608" s="6">
        <v>45246</v>
      </c>
      <c r="H608" s="4">
        <v>1</v>
      </c>
      <c r="I608" s="4">
        <v>1</v>
      </c>
      <c r="J608" s="4">
        <v>1</v>
      </c>
      <c r="K608" s="4" t="s">
        <v>30</v>
      </c>
      <c r="L608" s="4">
        <v>470.42</v>
      </c>
      <c r="M608" s="4">
        <v>470.42</v>
      </c>
      <c r="N608" s="4" t="s">
        <v>2918</v>
      </c>
      <c r="O608" s="4" t="s">
        <v>1775</v>
      </c>
      <c r="P608" s="4" t="s">
        <v>33</v>
      </c>
      <c r="Q608" s="4">
        <v>0</v>
      </c>
      <c r="R608" s="7">
        <v>45244.0000115741</v>
      </c>
      <c r="S608" s="6">
        <v>45249</v>
      </c>
      <c r="T608" s="4" t="s">
        <v>34</v>
      </c>
      <c r="U608" s="4">
        <v>470.42</v>
      </c>
      <c r="V608" s="4">
        <v>0</v>
      </c>
      <c r="W608" s="4">
        <v>0</v>
      </c>
      <c r="X608" s="4" t="s">
        <v>2919</v>
      </c>
      <c r="Y608" s="4" t="s">
        <v>2920</v>
      </c>
    </row>
    <row r="609" s="4" customFormat="1" spans="1:25">
      <c r="A609" s="4" t="s">
        <v>2921</v>
      </c>
      <c r="B609" s="4" t="s">
        <v>26</v>
      </c>
      <c r="C609" s="4" t="s">
        <v>27</v>
      </c>
      <c r="D609" s="4" t="s">
        <v>636</v>
      </c>
      <c r="E609" s="4" t="s">
        <v>637</v>
      </c>
      <c r="F609" s="6">
        <v>45245</v>
      </c>
      <c r="G609" s="6">
        <v>45246</v>
      </c>
      <c r="H609" s="4">
        <v>2</v>
      </c>
      <c r="I609" s="4">
        <v>1</v>
      </c>
      <c r="J609" s="4">
        <v>2</v>
      </c>
      <c r="K609" s="4" t="s">
        <v>30</v>
      </c>
      <c r="L609" s="4">
        <v>1424.7</v>
      </c>
      <c r="M609" s="4">
        <v>1424.7</v>
      </c>
      <c r="N609" s="4" t="s">
        <v>638</v>
      </c>
      <c r="O609" s="4" t="s">
        <v>1775</v>
      </c>
      <c r="P609" s="4" t="s">
        <v>33</v>
      </c>
      <c r="Q609" s="4">
        <v>0</v>
      </c>
      <c r="R609" s="7">
        <v>45244.0000115741</v>
      </c>
      <c r="S609" s="6">
        <v>45249</v>
      </c>
      <c r="T609" s="4" t="s">
        <v>34</v>
      </c>
      <c r="U609" s="4">
        <v>1424.7</v>
      </c>
      <c r="V609" s="4">
        <v>0</v>
      </c>
      <c r="W609" s="4">
        <v>0</v>
      </c>
      <c r="X609" s="4" t="s">
        <v>2922</v>
      </c>
      <c r="Y609" s="4" t="s">
        <v>42</v>
      </c>
    </row>
    <row r="610" s="4" customFormat="1" spans="1:25">
      <c r="A610" s="4" t="s">
        <v>2923</v>
      </c>
      <c r="B610" s="4" t="s">
        <v>26</v>
      </c>
      <c r="C610" s="4" t="s">
        <v>27</v>
      </c>
      <c r="D610" s="4" t="s">
        <v>2924</v>
      </c>
      <c r="E610" s="4" t="s">
        <v>2925</v>
      </c>
      <c r="F610" s="6">
        <v>45245</v>
      </c>
      <c r="G610" s="6">
        <v>45246</v>
      </c>
      <c r="H610" s="4">
        <v>1</v>
      </c>
      <c r="I610" s="4">
        <v>1</v>
      </c>
      <c r="J610" s="4">
        <v>1</v>
      </c>
      <c r="K610" s="4" t="s">
        <v>30</v>
      </c>
      <c r="L610" s="4">
        <v>136.45</v>
      </c>
      <c r="M610" s="4">
        <v>136.45</v>
      </c>
      <c r="N610" s="4" t="s">
        <v>2926</v>
      </c>
      <c r="O610" s="4" t="s">
        <v>1775</v>
      </c>
      <c r="P610" s="4" t="s">
        <v>33</v>
      </c>
      <c r="Q610" s="4">
        <v>0</v>
      </c>
      <c r="R610" s="7">
        <v>45244</v>
      </c>
      <c r="S610" s="6">
        <v>45249</v>
      </c>
      <c r="T610" s="4" t="s">
        <v>34</v>
      </c>
      <c r="U610" s="4">
        <v>136.45</v>
      </c>
      <c r="V610" s="4">
        <v>0</v>
      </c>
      <c r="W610" s="4">
        <v>0</v>
      </c>
      <c r="X610" s="4" t="s">
        <v>2927</v>
      </c>
      <c r="Y610" s="4" t="s">
        <v>2928</v>
      </c>
    </row>
    <row r="611" s="4" customFormat="1" spans="1:25">
      <c r="A611" s="4" t="s">
        <v>2929</v>
      </c>
      <c r="B611" s="4" t="s">
        <v>26</v>
      </c>
      <c r="C611" s="4" t="s">
        <v>27</v>
      </c>
      <c r="D611" s="4" t="s">
        <v>2930</v>
      </c>
      <c r="E611" s="4" t="s">
        <v>2481</v>
      </c>
      <c r="F611" s="6">
        <v>45245</v>
      </c>
      <c r="G611" s="6">
        <v>45246</v>
      </c>
      <c r="H611" s="4">
        <v>1</v>
      </c>
      <c r="I611" s="4">
        <v>1</v>
      </c>
      <c r="J611" s="4">
        <v>1</v>
      </c>
      <c r="K611" s="4" t="s">
        <v>30</v>
      </c>
      <c r="L611" s="4">
        <v>67.59</v>
      </c>
      <c r="M611" s="4">
        <v>67.59</v>
      </c>
      <c r="N611" s="4" t="s">
        <v>2931</v>
      </c>
      <c r="O611" s="4" t="s">
        <v>1775</v>
      </c>
      <c r="P611" s="4" t="s">
        <v>33</v>
      </c>
      <c r="Q611" s="4">
        <v>0</v>
      </c>
      <c r="R611" s="7">
        <v>45244.0000115741</v>
      </c>
      <c r="S611" s="6">
        <v>45249</v>
      </c>
      <c r="T611" s="4" t="s">
        <v>34</v>
      </c>
      <c r="U611" s="4">
        <v>67.59</v>
      </c>
      <c r="V611" s="4">
        <v>0</v>
      </c>
      <c r="W611" s="4">
        <v>0</v>
      </c>
      <c r="X611" s="4" t="s">
        <v>2932</v>
      </c>
      <c r="Y611" s="4" t="s">
        <v>2933</v>
      </c>
    </row>
    <row r="612" s="4" customFormat="1" spans="1:25">
      <c r="A612" s="4" t="s">
        <v>2934</v>
      </c>
      <c r="B612" s="4" t="s">
        <v>26</v>
      </c>
      <c r="C612" s="4" t="s">
        <v>27</v>
      </c>
      <c r="D612" s="4" t="s">
        <v>771</v>
      </c>
      <c r="E612" s="4" t="s">
        <v>772</v>
      </c>
      <c r="F612" s="6">
        <v>45245</v>
      </c>
      <c r="G612" s="6">
        <v>45246</v>
      </c>
      <c r="H612" s="4">
        <v>1</v>
      </c>
      <c r="I612" s="4">
        <v>1</v>
      </c>
      <c r="J612" s="4">
        <v>1</v>
      </c>
      <c r="K612" s="4" t="s">
        <v>30</v>
      </c>
      <c r="L612" s="4">
        <v>656.26</v>
      </c>
      <c r="M612" s="4">
        <v>656.26</v>
      </c>
      <c r="N612" s="4" t="s">
        <v>773</v>
      </c>
      <c r="O612" s="4" t="s">
        <v>1775</v>
      </c>
      <c r="P612" s="4" t="s">
        <v>33</v>
      </c>
      <c r="Q612" s="4">
        <v>0</v>
      </c>
      <c r="R612" s="7">
        <v>45244</v>
      </c>
      <c r="S612" s="6">
        <v>45249</v>
      </c>
      <c r="T612" s="4" t="s">
        <v>34</v>
      </c>
      <c r="U612" s="4">
        <v>656.26</v>
      </c>
      <c r="V612" s="4">
        <v>0</v>
      </c>
      <c r="W612" s="4">
        <v>0</v>
      </c>
      <c r="X612" s="4" t="s">
        <v>2935</v>
      </c>
      <c r="Y612" s="4" t="s">
        <v>2936</v>
      </c>
    </row>
    <row r="613" s="4" customFormat="1" spans="1:25">
      <c r="A613" s="4" t="s">
        <v>2937</v>
      </c>
      <c r="B613" s="4" t="s">
        <v>26</v>
      </c>
      <c r="C613" s="4" t="s">
        <v>27</v>
      </c>
      <c r="D613" s="4" t="s">
        <v>2938</v>
      </c>
      <c r="E613" s="4" t="s">
        <v>2939</v>
      </c>
      <c r="F613" s="6">
        <v>45245</v>
      </c>
      <c r="G613" s="6">
        <v>45246</v>
      </c>
      <c r="H613" s="4">
        <v>1</v>
      </c>
      <c r="I613" s="4">
        <v>1</v>
      </c>
      <c r="J613" s="4">
        <v>1</v>
      </c>
      <c r="K613" s="4" t="s">
        <v>30</v>
      </c>
      <c r="L613" s="4">
        <v>2780.92</v>
      </c>
      <c r="M613" s="4">
        <v>2780.92</v>
      </c>
      <c r="N613" s="4" t="s">
        <v>2940</v>
      </c>
      <c r="O613" s="4" t="s">
        <v>1775</v>
      </c>
      <c r="P613" s="4" t="s">
        <v>33</v>
      </c>
      <c r="Q613" s="4">
        <v>0</v>
      </c>
      <c r="R613" s="7">
        <v>45244</v>
      </c>
      <c r="S613" s="6">
        <v>45249</v>
      </c>
      <c r="T613" s="4" t="s">
        <v>34</v>
      </c>
      <c r="U613" s="4">
        <v>2780.92</v>
      </c>
      <c r="V613" s="4">
        <v>0</v>
      </c>
      <c r="W613" s="4">
        <v>0</v>
      </c>
      <c r="X613" s="4" t="s">
        <v>2941</v>
      </c>
      <c r="Y613" s="4" t="s">
        <v>2942</v>
      </c>
    </row>
    <row r="614" s="4" customFormat="1" spans="1:25">
      <c r="A614" s="4" t="s">
        <v>2943</v>
      </c>
      <c r="B614" s="4" t="s">
        <v>26</v>
      </c>
      <c r="C614" s="4" t="s">
        <v>27</v>
      </c>
      <c r="D614" s="4" t="s">
        <v>2944</v>
      </c>
      <c r="E614" s="4" t="s">
        <v>1732</v>
      </c>
      <c r="F614" s="6">
        <v>45244</v>
      </c>
      <c r="G614" s="6">
        <v>45246</v>
      </c>
      <c r="H614" s="4">
        <v>1</v>
      </c>
      <c r="I614" s="4">
        <v>2</v>
      </c>
      <c r="J614" s="4">
        <v>2</v>
      </c>
      <c r="K614" s="4" t="s">
        <v>30</v>
      </c>
      <c r="L614" s="4">
        <v>1608.21</v>
      </c>
      <c r="M614" s="4">
        <v>1608.21</v>
      </c>
      <c r="N614" s="4" t="s">
        <v>2945</v>
      </c>
      <c r="O614" s="4" t="s">
        <v>1775</v>
      </c>
      <c r="P614" s="4" t="s">
        <v>33</v>
      </c>
      <c r="Q614" s="4">
        <v>0</v>
      </c>
      <c r="R614" s="7">
        <v>45244</v>
      </c>
      <c r="S614" s="6">
        <v>45249</v>
      </c>
      <c r="T614" s="4" t="s">
        <v>34</v>
      </c>
      <c r="U614" s="4">
        <v>1608.21</v>
      </c>
      <c r="V614" s="4">
        <v>0</v>
      </c>
      <c r="W614" s="4">
        <v>0</v>
      </c>
      <c r="X614" s="4" t="s">
        <v>2946</v>
      </c>
      <c r="Y614" s="4" t="s">
        <v>2947</v>
      </c>
    </row>
    <row r="615" s="4" customFormat="1" spans="1:25">
      <c r="A615" s="4" t="s">
        <v>2948</v>
      </c>
      <c r="B615" s="4" t="s">
        <v>26</v>
      </c>
      <c r="C615" s="4" t="s">
        <v>27</v>
      </c>
      <c r="D615" s="4" t="s">
        <v>1675</v>
      </c>
      <c r="E615" s="4" t="s">
        <v>1676</v>
      </c>
      <c r="F615" s="6">
        <v>45244</v>
      </c>
      <c r="G615" s="6">
        <v>45246</v>
      </c>
      <c r="H615" s="4">
        <v>1</v>
      </c>
      <c r="I615" s="4">
        <v>2</v>
      </c>
      <c r="J615" s="4">
        <v>2</v>
      </c>
      <c r="K615" s="4" t="s">
        <v>30</v>
      </c>
      <c r="L615" s="4">
        <v>562.77</v>
      </c>
      <c r="M615" s="4">
        <v>562.77</v>
      </c>
      <c r="N615" s="4" t="s">
        <v>2949</v>
      </c>
      <c r="O615" s="4" t="s">
        <v>1775</v>
      </c>
      <c r="P615" s="4" t="s">
        <v>33</v>
      </c>
      <c r="Q615" s="4">
        <v>0</v>
      </c>
      <c r="R615" s="7">
        <v>45244.0000115741</v>
      </c>
      <c r="S615" s="6">
        <v>45249</v>
      </c>
      <c r="T615" s="4" t="s">
        <v>34</v>
      </c>
      <c r="U615" s="4">
        <v>562.77</v>
      </c>
      <c r="V615" s="4">
        <v>0</v>
      </c>
      <c r="W615" s="4">
        <v>0</v>
      </c>
      <c r="X615" s="4" t="s">
        <v>2950</v>
      </c>
      <c r="Y615" s="4" t="s">
        <v>2951</v>
      </c>
    </row>
    <row r="616" s="4" customFormat="1" spans="1:25">
      <c r="A616" s="4" t="s">
        <v>2952</v>
      </c>
      <c r="B616" s="4" t="s">
        <v>26</v>
      </c>
      <c r="C616" s="4" t="s">
        <v>27</v>
      </c>
      <c r="D616" s="4" t="s">
        <v>2953</v>
      </c>
      <c r="E616" s="4" t="s">
        <v>465</v>
      </c>
      <c r="F616" s="6">
        <v>45244</v>
      </c>
      <c r="G616" s="6">
        <v>45246</v>
      </c>
      <c r="H616" s="4">
        <v>2</v>
      </c>
      <c r="I616" s="4">
        <v>2</v>
      </c>
      <c r="J616" s="4">
        <v>4</v>
      </c>
      <c r="K616" s="4" t="s">
        <v>30</v>
      </c>
      <c r="L616" s="4">
        <v>2887.76</v>
      </c>
      <c r="M616" s="4">
        <v>2887.76</v>
      </c>
      <c r="N616" s="4" t="s">
        <v>2954</v>
      </c>
      <c r="O616" s="4" t="s">
        <v>1775</v>
      </c>
      <c r="P616" s="4" t="s">
        <v>33</v>
      </c>
      <c r="Q616" s="4">
        <v>0</v>
      </c>
      <c r="R616" s="7">
        <v>45244.0000115741</v>
      </c>
      <c r="S616" s="6">
        <v>45249</v>
      </c>
      <c r="T616" s="4" t="s">
        <v>34</v>
      </c>
      <c r="U616" s="4">
        <v>2887.76</v>
      </c>
      <c r="V616" s="4">
        <v>0</v>
      </c>
      <c r="W616" s="4">
        <v>0</v>
      </c>
      <c r="X616" s="4" t="s">
        <v>2955</v>
      </c>
      <c r="Y616" s="4" t="s">
        <v>2956</v>
      </c>
    </row>
    <row r="617" s="4" customFormat="1" spans="1:25">
      <c r="A617" s="4" t="s">
        <v>2957</v>
      </c>
      <c r="B617" s="4" t="s">
        <v>26</v>
      </c>
      <c r="C617" s="4" t="s">
        <v>27</v>
      </c>
      <c r="D617" s="4" t="s">
        <v>2958</v>
      </c>
      <c r="E617" s="4" t="s">
        <v>2959</v>
      </c>
      <c r="F617" s="6">
        <v>45245</v>
      </c>
      <c r="G617" s="6">
        <v>45246</v>
      </c>
      <c r="H617" s="4">
        <v>1</v>
      </c>
      <c r="I617" s="4">
        <v>1</v>
      </c>
      <c r="J617" s="4">
        <v>1</v>
      </c>
      <c r="K617" s="4" t="s">
        <v>30</v>
      </c>
      <c r="L617" s="4">
        <v>644.16</v>
      </c>
      <c r="M617" s="4">
        <v>644.16</v>
      </c>
      <c r="N617" s="4" t="s">
        <v>2960</v>
      </c>
      <c r="O617" s="4" t="s">
        <v>1775</v>
      </c>
      <c r="P617" s="4" t="s">
        <v>33</v>
      </c>
      <c r="Q617" s="4">
        <v>0</v>
      </c>
      <c r="R617" s="7">
        <v>45244</v>
      </c>
      <c r="S617" s="6">
        <v>45249</v>
      </c>
      <c r="T617" s="4" t="s">
        <v>34</v>
      </c>
      <c r="U617" s="4">
        <v>644.16</v>
      </c>
      <c r="V617" s="4">
        <v>0</v>
      </c>
      <c r="W617" s="4">
        <v>0</v>
      </c>
      <c r="X617" s="4" t="s">
        <v>2961</v>
      </c>
      <c r="Y617" s="4" t="s">
        <v>42</v>
      </c>
    </row>
    <row r="618" s="4" customFormat="1" spans="1:25">
      <c r="A618" s="4" t="s">
        <v>2962</v>
      </c>
      <c r="B618" s="4" t="s">
        <v>26</v>
      </c>
      <c r="C618" s="4" t="s">
        <v>27</v>
      </c>
      <c r="D618" s="4" t="s">
        <v>948</v>
      </c>
      <c r="E618" s="4" t="s">
        <v>969</v>
      </c>
      <c r="F618" s="6">
        <v>45244</v>
      </c>
      <c r="G618" s="6">
        <v>45246</v>
      </c>
      <c r="H618" s="4">
        <v>2</v>
      </c>
      <c r="I618" s="4">
        <v>2</v>
      </c>
      <c r="J618" s="4">
        <v>4</v>
      </c>
      <c r="K618" s="4" t="s">
        <v>30</v>
      </c>
      <c r="L618" s="4">
        <v>4349</v>
      </c>
      <c r="M618" s="4">
        <v>4349</v>
      </c>
      <c r="N618" s="4" t="s">
        <v>2963</v>
      </c>
      <c r="O618" s="4" t="s">
        <v>1775</v>
      </c>
      <c r="P618" s="4" t="s">
        <v>33</v>
      </c>
      <c r="Q618" s="4">
        <v>0</v>
      </c>
      <c r="R618" s="7">
        <v>45244.0000115741</v>
      </c>
      <c r="S618" s="6">
        <v>45249</v>
      </c>
      <c r="T618" s="4" t="s">
        <v>34</v>
      </c>
      <c r="U618" s="4">
        <v>4349</v>
      </c>
      <c r="V618" s="4">
        <v>0</v>
      </c>
      <c r="W618" s="4">
        <v>0</v>
      </c>
      <c r="X618" s="4" t="s">
        <v>2964</v>
      </c>
      <c r="Y618" s="4" t="s">
        <v>42</v>
      </c>
    </row>
    <row r="619" s="4" customFormat="1" spans="1:25">
      <c r="A619" s="4" t="s">
        <v>2965</v>
      </c>
      <c r="B619" s="4" t="s">
        <v>26</v>
      </c>
      <c r="C619" s="4" t="s">
        <v>27</v>
      </c>
      <c r="D619" s="4" t="s">
        <v>2966</v>
      </c>
      <c r="E619" s="4" t="s">
        <v>2967</v>
      </c>
      <c r="F619" s="6">
        <v>45244</v>
      </c>
      <c r="G619" s="6">
        <v>45246</v>
      </c>
      <c r="H619" s="4">
        <v>3</v>
      </c>
      <c r="I619" s="4">
        <v>2</v>
      </c>
      <c r="J619" s="4">
        <v>6</v>
      </c>
      <c r="K619" s="4" t="s">
        <v>30</v>
      </c>
      <c r="L619" s="4">
        <v>6352.17</v>
      </c>
      <c r="M619" s="4">
        <v>6352.17</v>
      </c>
      <c r="N619" s="4" t="s">
        <v>2968</v>
      </c>
      <c r="O619" s="4" t="s">
        <v>1775</v>
      </c>
      <c r="P619" s="4" t="s">
        <v>33</v>
      </c>
      <c r="Q619" s="4">
        <v>0</v>
      </c>
      <c r="R619" s="7">
        <v>45244</v>
      </c>
      <c r="S619" s="6">
        <v>45249</v>
      </c>
      <c r="T619" s="4" t="s">
        <v>34</v>
      </c>
      <c r="U619" s="4">
        <v>6352.17</v>
      </c>
      <c r="V619" s="4">
        <v>0</v>
      </c>
      <c r="W619" s="4">
        <v>0</v>
      </c>
      <c r="X619" s="4" t="s">
        <v>2969</v>
      </c>
      <c r="Y619" s="4" t="s">
        <v>2970</v>
      </c>
    </row>
    <row r="620" s="4" customFormat="1" spans="1:25">
      <c r="A620" s="4" t="s">
        <v>2971</v>
      </c>
      <c r="B620" s="4" t="s">
        <v>26</v>
      </c>
      <c r="C620" s="4" t="s">
        <v>27</v>
      </c>
      <c r="D620" s="4" t="s">
        <v>2972</v>
      </c>
      <c r="E620" s="4" t="s">
        <v>1570</v>
      </c>
      <c r="F620" s="6">
        <v>45245</v>
      </c>
      <c r="G620" s="6">
        <v>45246</v>
      </c>
      <c r="H620" s="4">
        <v>1</v>
      </c>
      <c r="I620" s="4">
        <v>1</v>
      </c>
      <c r="J620" s="4">
        <v>1</v>
      </c>
      <c r="K620" s="4" t="s">
        <v>30</v>
      </c>
      <c r="L620" s="4">
        <v>669.59</v>
      </c>
      <c r="M620" s="4">
        <v>669.59</v>
      </c>
      <c r="N620" s="4" t="s">
        <v>2973</v>
      </c>
      <c r="O620" s="4" t="s">
        <v>1775</v>
      </c>
      <c r="P620" s="4" t="s">
        <v>33</v>
      </c>
      <c r="Q620" s="4">
        <v>0</v>
      </c>
      <c r="R620" s="7">
        <v>45244.0000115741</v>
      </c>
      <c r="S620" s="6">
        <v>45249</v>
      </c>
      <c r="T620" s="4" t="s">
        <v>34</v>
      </c>
      <c r="U620" s="4">
        <v>669.59</v>
      </c>
      <c r="V620" s="4">
        <v>0</v>
      </c>
      <c r="W620" s="4">
        <v>0</v>
      </c>
      <c r="X620" s="4" t="s">
        <v>2974</v>
      </c>
      <c r="Y620" s="4" t="s">
        <v>42</v>
      </c>
    </row>
    <row r="621" s="4" customFormat="1" spans="1:25">
      <c r="A621" s="4" t="s">
        <v>2975</v>
      </c>
      <c r="B621" s="4" t="s">
        <v>26</v>
      </c>
      <c r="C621" s="4" t="s">
        <v>27</v>
      </c>
      <c r="D621" s="4" t="s">
        <v>2976</v>
      </c>
      <c r="E621" s="4" t="s">
        <v>2977</v>
      </c>
      <c r="F621" s="6">
        <v>45245</v>
      </c>
      <c r="G621" s="6">
        <v>45246</v>
      </c>
      <c r="H621" s="4">
        <v>1</v>
      </c>
      <c r="I621" s="4">
        <v>1</v>
      </c>
      <c r="J621" s="4">
        <v>1</v>
      </c>
      <c r="K621" s="4" t="s">
        <v>30</v>
      </c>
      <c r="L621" s="4">
        <v>185.46</v>
      </c>
      <c r="M621" s="4">
        <v>185.46</v>
      </c>
      <c r="N621" s="4" t="s">
        <v>2978</v>
      </c>
      <c r="O621" s="4" t="s">
        <v>1775</v>
      </c>
      <c r="P621" s="4" t="s">
        <v>33</v>
      </c>
      <c r="Q621" s="4">
        <v>0</v>
      </c>
      <c r="R621" s="7">
        <v>45244</v>
      </c>
      <c r="S621" s="6">
        <v>45249</v>
      </c>
      <c r="T621" s="4" t="s">
        <v>34</v>
      </c>
      <c r="U621" s="4">
        <v>185.46</v>
      </c>
      <c r="V621" s="4">
        <v>0</v>
      </c>
      <c r="W621" s="4">
        <v>0</v>
      </c>
      <c r="X621" s="4" t="s">
        <v>2979</v>
      </c>
      <c r="Y621" s="4" t="s">
        <v>42</v>
      </c>
    </row>
    <row r="622" s="4" customFormat="1" spans="1:25">
      <c r="A622" s="4" t="s">
        <v>2980</v>
      </c>
      <c r="B622" s="4" t="s">
        <v>26</v>
      </c>
      <c r="C622" s="4" t="s">
        <v>27</v>
      </c>
      <c r="D622" s="4" t="s">
        <v>948</v>
      </c>
      <c r="E622" s="4" t="s">
        <v>969</v>
      </c>
      <c r="F622" s="6">
        <v>45244</v>
      </c>
      <c r="G622" s="6">
        <v>45246</v>
      </c>
      <c r="H622" s="4">
        <v>1</v>
      </c>
      <c r="I622" s="4">
        <v>2</v>
      </c>
      <c r="J622" s="4">
        <v>2</v>
      </c>
      <c r="K622" s="4" t="s">
        <v>30</v>
      </c>
      <c r="L622" s="4">
        <v>2174.5</v>
      </c>
      <c r="M622" s="4">
        <v>2174.5</v>
      </c>
      <c r="N622" s="4" t="s">
        <v>2981</v>
      </c>
      <c r="O622" s="4" t="s">
        <v>1775</v>
      </c>
      <c r="P622" s="4" t="s">
        <v>33</v>
      </c>
      <c r="Q622" s="4">
        <v>0</v>
      </c>
      <c r="R622" s="7">
        <v>45244.0000115741</v>
      </c>
      <c r="S622" s="6">
        <v>45249</v>
      </c>
      <c r="T622" s="4" t="s">
        <v>34</v>
      </c>
      <c r="U622" s="4">
        <v>2174.5</v>
      </c>
      <c r="V622" s="4">
        <v>0</v>
      </c>
      <c r="W622" s="4">
        <v>0</v>
      </c>
      <c r="X622" s="4" t="s">
        <v>2982</v>
      </c>
      <c r="Y622" s="4" t="s">
        <v>42</v>
      </c>
    </row>
    <row r="623" s="4" customFormat="1" spans="1:25">
      <c r="A623" s="4" t="s">
        <v>2983</v>
      </c>
      <c r="B623" s="4" t="s">
        <v>26</v>
      </c>
      <c r="C623" s="4" t="s">
        <v>27</v>
      </c>
      <c r="D623" s="4" t="s">
        <v>263</v>
      </c>
      <c r="E623" s="4" t="s">
        <v>2984</v>
      </c>
      <c r="F623" s="6">
        <v>45244</v>
      </c>
      <c r="G623" s="6">
        <v>45246</v>
      </c>
      <c r="H623" s="4">
        <v>1</v>
      </c>
      <c r="I623" s="4">
        <v>2</v>
      </c>
      <c r="J623" s="4">
        <v>2</v>
      </c>
      <c r="K623" s="4" t="s">
        <v>30</v>
      </c>
      <c r="L623" s="4">
        <v>3757.18</v>
      </c>
      <c r="M623" s="4">
        <v>3757.18</v>
      </c>
      <c r="N623" s="4" t="s">
        <v>2985</v>
      </c>
      <c r="O623" s="4" t="s">
        <v>1775</v>
      </c>
      <c r="P623" s="4" t="s">
        <v>33</v>
      </c>
      <c r="Q623" s="4">
        <v>0</v>
      </c>
      <c r="R623" s="7">
        <v>45244</v>
      </c>
      <c r="S623" s="6">
        <v>45249</v>
      </c>
      <c r="T623" s="4" t="s">
        <v>34</v>
      </c>
      <c r="U623" s="4">
        <v>3757.18</v>
      </c>
      <c r="V623" s="4">
        <v>0</v>
      </c>
      <c r="W623" s="4">
        <v>0</v>
      </c>
      <c r="X623" s="4" t="s">
        <v>2986</v>
      </c>
      <c r="Y623" s="4" t="s">
        <v>2987</v>
      </c>
    </row>
    <row r="624" s="4" customFormat="1" spans="1:25">
      <c r="A624" s="4" t="s">
        <v>2988</v>
      </c>
      <c r="B624" s="4" t="s">
        <v>26</v>
      </c>
      <c r="C624" s="4" t="s">
        <v>27</v>
      </c>
      <c r="D624" s="4" t="s">
        <v>2989</v>
      </c>
      <c r="E624" s="4" t="s">
        <v>2990</v>
      </c>
      <c r="F624" s="6">
        <v>45245</v>
      </c>
      <c r="G624" s="6">
        <v>45246</v>
      </c>
      <c r="H624" s="4">
        <v>1</v>
      </c>
      <c r="I624" s="4">
        <v>1</v>
      </c>
      <c r="J624" s="4">
        <v>1</v>
      </c>
      <c r="K624" s="4" t="s">
        <v>30</v>
      </c>
      <c r="L624" s="4">
        <v>405.78</v>
      </c>
      <c r="M624" s="4">
        <v>405.78</v>
      </c>
      <c r="N624" s="4" t="s">
        <v>2991</v>
      </c>
      <c r="O624" s="4" t="s">
        <v>1775</v>
      </c>
      <c r="P624" s="4" t="s">
        <v>33</v>
      </c>
      <c r="Q624" s="4">
        <v>0</v>
      </c>
      <c r="R624" s="7">
        <v>45244</v>
      </c>
      <c r="S624" s="6">
        <v>45249</v>
      </c>
      <c r="T624" s="4" t="s">
        <v>34</v>
      </c>
      <c r="U624" s="4">
        <v>405.78</v>
      </c>
      <c r="V624" s="4">
        <v>0</v>
      </c>
      <c r="W624" s="4">
        <v>0</v>
      </c>
      <c r="X624" s="4" t="s">
        <v>2992</v>
      </c>
      <c r="Y624" s="4" t="s">
        <v>2993</v>
      </c>
    </row>
    <row r="625" s="4" customFormat="1" spans="1:25">
      <c r="A625" s="4" t="s">
        <v>2994</v>
      </c>
      <c r="B625" s="4" t="s">
        <v>26</v>
      </c>
      <c r="C625" s="4" t="s">
        <v>27</v>
      </c>
      <c r="D625" s="4" t="s">
        <v>2995</v>
      </c>
      <c r="E625" s="4" t="s">
        <v>2996</v>
      </c>
      <c r="F625" s="6">
        <v>45245</v>
      </c>
      <c r="G625" s="6">
        <v>45246</v>
      </c>
      <c r="H625" s="4">
        <v>1</v>
      </c>
      <c r="I625" s="4">
        <v>1</v>
      </c>
      <c r="J625" s="4">
        <v>1</v>
      </c>
      <c r="K625" s="4" t="s">
        <v>30</v>
      </c>
      <c r="L625" s="4">
        <v>341.78</v>
      </c>
      <c r="M625" s="4">
        <v>341.78</v>
      </c>
      <c r="N625" s="4" t="s">
        <v>2997</v>
      </c>
      <c r="O625" s="4" t="s">
        <v>1775</v>
      </c>
      <c r="P625" s="4" t="s">
        <v>33</v>
      </c>
      <c r="Q625" s="4">
        <v>0</v>
      </c>
      <c r="R625" s="7">
        <v>45244</v>
      </c>
      <c r="S625" s="6">
        <v>45249</v>
      </c>
      <c r="T625" s="4" t="s">
        <v>34</v>
      </c>
      <c r="U625" s="4">
        <v>341.78</v>
      </c>
      <c r="V625" s="4">
        <v>0</v>
      </c>
      <c r="W625" s="4">
        <v>0</v>
      </c>
      <c r="X625" s="4" t="s">
        <v>2998</v>
      </c>
      <c r="Y625" s="4" t="s">
        <v>2999</v>
      </c>
    </row>
    <row r="626" s="4" customFormat="1" spans="1:25">
      <c r="A626" s="4" t="s">
        <v>3000</v>
      </c>
      <c r="B626" s="4" t="s">
        <v>26</v>
      </c>
      <c r="C626" s="4" t="s">
        <v>27</v>
      </c>
      <c r="D626" s="4" t="s">
        <v>2912</v>
      </c>
      <c r="E626" s="4" t="s">
        <v>2913</v>
      </c>
      <c r="F626" s="6">
        <v>45245</v>
      </c>
      <c r="G626" s="6">
        <v>45246</v>
      </c>
      <c r="H626" s="4">
        <v>3</v>
      </c>
      <c r="I626" s="4">
        <v>1</v>
      </c>
      <c r="J626" s="4">
        <v>3</v>
      </c>
      <c r="K626" s="4" t="s">
        <v>30</v>
      </c>
      <c r="L626" s="4">
        <v>599.85</v>
      </c>
      <c r="M626" s="4">
        <v>599.85</v>
      </c>
      <c r="N626" s="4" t="s">
        <v>3001</v>
      </c>
      <c r="O626" s="4" t="s">
        <v>1775</v>
      </c>
      <c r="P626" s="4" t="s">
        <v>33</v>
      </c>
      <c r="Q626" s="4">
        <v>0</v>
      </c>
      <c r="R626" s="7">
        <v>45244</v>
      </c>
      <c r="S626" s="6">
        <v>45249</v>
      </c>
      <c r="T626" s="4" t="s">
        <v>34</v>
      </c>
      <c r="U626" s="4">
        <v>599.85</v>
      </c>
      <c r="V626" s="4">
        <v>0</v>
      </c>
      <c r="W626" s="4">
        <v>0</v>
      </c>
      <c r="X626" s="4" t="s">
        <v>3002</v>
      </c>
      <c r="Y626" s="4" t="s">
        <v>42</v>
      </c>
    </row>
    <row r="627" s="4" customFormat="1" spans="1:25">
      <c r="A627" s="4" t="s">
        <v>3003</v>
      </c>
      <c r="B627" s="4" t="s">
        <v>26</v>
      </c>
      <c r="C627" s="4" t="s">
        <v>27</v>
      </c>
      <c r="D627" s="4" t="s">
        <v>2580</v>
      </c>
      <c r="E627" s="4" t="s">
        <v>159</v>
      </c>
      <c r="F627" s="6">
        <v>45245</v>
      </c>
      <c r="G627" s="6">
        <v>45246</v>
      </c>
      <c r="H627" s="4">
        <v>1</v>
      </c>
      <c r="I627" s="4">
        <v>1</v>
      </c>
      <c r="J627" s="4">
        <v>1</v>
      </c>
      <c r="K627" s="4" t="s">
        <v>30</v>
      </c>
      <c r="L627" s="4">
        <v>465.43</v>
      </c>
      <c r="M627" s="4">
        <v>465.43</v>
      </c>
      <c r="N627" s="4" t="s">
        <v>3004</v>
      </c>
      <c r="O627" s="4" t="s">
        <v>1775</v>
      </c>
      <c r="P627" s="4" t="s">
        <v>33</v>
      </c>
      <c r="Q627" s="4">
        <v>0</v>
      </c>
      <c r="R627" s="7">
        <v>45244.0000115741</v>
      </c>
      <c r="S627" s="6">
        <v>45249</v>
      </c>
      <c r="T627" s="4" t="s">
        <v>34</v>
      </c>
      <c r="U627" s="4">
        <v>465.43</v>
      </c>
      <c r="V627" s="4">
        <v>0</v>
      </c>
      <c r="W627" s="4">
        <v>0</v>
      </c>
      <c r="X627" s="4" t="s">
        <v>3005</v>
      </c>
      <c r="Y627" s="4" t="s">
        <v>3006</v>
      </c>
    </row>
    <row r="628" s="4" customFormat="1" spans="1:25">
      <c r="A628" s="4" t="s">
        <v>3007</v>
      </c>
      <c r="B628" s="4" t="s">
        <v>26</v>
      </c>
      <c r="C628" s="4" t="s">
        <v>27</v>
      </c>
      <c r="D628" s="4" t="s">
        <v>1288</v>
      </c>
      <c r="E628" s="4" t="s">
        <v>818</v>
      </c>
      <c r="F628" s="6">
        <v>45245</v>
      </c>
      <c r="G628" s="6">
        <v>45246</v>
      </c>
      <c r="H628" s="4">
        <v>1</v>
      </c>
      <c r="I628" s="4">
        <v>1</v>
      </c>
      <c r="J628" s="4">
        <v>1</v>
      </c>
      <c r="K628" s="4" t="s">
        <v>30</v>
      </c>
      <c r="L628" s="4">
        <v>346.3</v>
      </c>
      <c r="M628" s="4">
        <v>346.3</v>
      </c>
      <c r="N628" s="4" t="s">
        <v>3008</v>
      </c>
      <c r="O628" s="4" t="s">
        <v>1775</v>
      </c>
      <c r="P628" s="4" t="s">
        <v>33</v>
      </c>
      <c r="Q628" s="4">
        <v>0</v>
      </c>
      <c r="R628" s="7">
        <v>45244</v>
      </c>
      <c r="S628" s="6">
        <v>45249</v>
      </c>
      <c r="T628" s="4" t="s">
        <v>34</v>
      </c>
      <c r="U628" s="4">
        <v>346.3</v>
      </c>
      <c r="V628" s="4">
        <v>0</v>
      </c>
      <c r="W628" s="4">
        <v>0</v>
      </c>
      <c r="X628" s="4" t="s">
        <v>3009</v>
      </c>
      <c r="Y628" s="4" t="s">
        <v>3010</v>
      </c>
    </row>
    <row r="629" s="4" customFormat="1" spans="1:25">
      <c r="A629" s="4" t="s">
        <v>3011</v>
      </c>
      <c r="B629" s="4" t="s">
        <v>26</v>
      </c>
      <c r="C629" s="4" t="s">
        <v>27</v>
      </c>
      <c r="D629" s="4" t="s">
        <v>3012</v>
      </c>
      <c r="E629" s="4" t="s">
        <v>3013</v>
      </c>
      <c r="F629" s="6">
        <v>45244</v>
      </c>
      <c r="G629" s="6">
        <v>45246</v>
      </c>
      <c r="H629" s="4">
        <v>1</v>
      </c>
      <c r="I629" s="4">
        <v>2</v>
      </c>
      <c r="J629" s="4">
        <v>2</v>
      </c>
      <c r="K629" s="4" t="s">
        <v>30</v>
      </c>
      <c r="L629" s="4">
        <v>736.18</v>
      </c>
      <c r="M629" s="4">
        <v>736.18</v>
      </c>
      <c r="N629" s="4" t="s">
        <v>3014</v>
      </c>
      <c r="O629" s="4" t="s">
        <v>1775</v>
      </c>
      <c r="P629" s="4" t="s">
        <v>33</v>
      </c>
      <c r="Q629" s="4">
        <v>0</v>
      </c>
      <c r="R629" s="7">
        <v>45244.0000115741</v>
      </c>
      <c r="S629" s="6">
        <v>45249</v>
      </c>
      <c r="T629" s="4" t="s">
        <v>34</v>
      </c>
      <c r="U629" s="4">
        <v>736.18</v>
      </c>
      <c r="V629" s="4">
        <v>0</v>
      </c>
      <c r="W629" s="4">
        <v>0</v>
      </c>
      <c r="X629" s="4" t="s">
        <v>3015</v>
      </c>
      <c r="Y629" s="4" t="s">
        <v>3016</v>
      </c>
    </row>
    <row r="630" s="4" customFormat="1" spans="1:25">
      <c r="A630" s="4" t="s">
        <v>3017</v>
      </c>
      <c r="B630" s="4" t="s">
        <v>26</v>
      </c>
      <c r="C630" s="4" t="s">
        <v>27</v>
      </c>
      <c r="D630" s="4" t="s">
        <v>3018</v>
      </c>
      <c r="E630" s="4" t="s">
        <v>3019</v>
      </c>
      <c r="F630" s="6">
        <v>45244</v>
      </c>
      <c r="G630" s="6">
        <v>45246</v>
      </c>
      <c r="H630" s="4">
        <v>1</v>
      </c>
      <c r="I630" s="4">
        <v>2</v>
      </c>
      <c r="J630" s="4">
        <v>2</v>
      </c>
      <c r="K630" s="4" t="s">
        <v>30</v>
      </c>
      <c r="L630" s="4">
        <v>9676.72</v>
      </c>
      <c r="M630" s="4">
        <v>9676.72</v>
      </c>
      <c r="N630" s="4" t="s">
        <v>3020</v>
      </c>
      <c r="O630" s="4" t="s">
        <v>1775</v>
      </c>
      <c r="P630" s="4" t="s">
        <v>33</v>
      </c>
      <c r="Q630" s="4">
        <v>0</v>
      </c>
      <c r="R630" s="7">
        <v>45244</v>
      </c>
      <c r="S630" s="6">
        <v>45249</v>
      </c>
      <c r="T630" s="4" t="s">
        <v>34</v>
      </c>
      <c r="U630" s="4">
        <v>9676.72</v>
      </c>
      <c r="V630" s="4">
        <v>0</v>
      </c>
      <c r="W630" s="4">
        <v>0</v>
      </c>
      <c r="X630" s="4" t="s">
        <v>3021</v>
      </c>
      <c r="Y630" s="4" t="s">
        <v>42</v>
      </c>
    </row>
    <row r="631" s="4" customFormat="1" spans="1:25">
      <c r="A631" s="4" t="s">
        <v>3022</v>
      </c>
      <c r="B631" s="4" t="s">
        <v>26</v>
      </c>
      <c r="C631" s="4" t="s">
        <v>27</v>
      </c>
      <c r="D631" s="4" t="s">
        <v>3023</v>
      </c>
      <c r="E631" s="4" t="s">
        <v>3024</v>
      </c>
      <c r="F631" s="6">
        <v>45244</v>
      </c>
      <c r="G631" s="6">
        <v>45246</v>
      </c>
      <c r="H631" s="4">
        <v>1</v>
      </c>
      <c r="I631" s="4">
        <v>2</v>
      </c>
      <c r="J631" s="4">
        <v>2</v>
      </c>
      <c r="K631" s="4" t="s">
        <v>30</v>
      </c>
      <c r="L631" s="4">
        <v>1397.66</v>
      </c>
      <c r="M631" s="4">
        <v>1397.66</v>
      </c>
      <c r="N631" s="4" t="s">
        <v>3025</v>
      </c>
      <c r="O631" s="4" t="s">
        <v>1775</v>
      </c>
      <c r="P631" s="4" t="s">
        <v>33</v>
      </c>
      <c r="Q631" s="4">
        <v>0</v>
      </c>
      <c r="R631" s="7">
        <v>45244.0000115741</v>
      </c>
      <c r="S631" s="6">
        <v>45249</v>
      </c>
      <c r="T631" s="4" t="s">
        <v>34</v>
      </c>
      <c r="U631" s="4">
        <v>1397.66</v>
      </c>
      <c r="V631" s="4">
        <v>0</v>
      </c>
      <c r="W631" s="4">
        <v>0</v>
      </c>
      <c r="X631" s="4" t="s">
        <v>3026</v>
      </c>
      <c r="Y631" s="4" t="s">
        <v>42</v>
      </c>
    </row>
    <row r="632" s="4" customFormat="1" spans="1:25">
      <c r="A632" s="4" t="s">
        <v>3027</v>
      </c>
      <c r="B632" s="4" t="s">
        <v>26</v>
      </c>
      <c r="C632" s="4" t="s">
        <v>27</v>
      </c>
      <c r="D632" s="4" t="s">
        <v>3028</v>
      </c>
      <c r="E632" s="4" t="s">
        <v>818</v>
      </c>
      <c r="F632" s="6">
        <v>45244</v>
      </c>
      <c r="G632" s="6">
        <v>45246</v>
      </c>
      <c r="H632" s="4">
        <v>1</v>
      </c>
      <c r="I632" s="4">
        <v>2</v>
      </c>
      <c r="J632" s="4">
        <v>2</v>
      </c>
      <c r="K632" s="4" t="s">
        <v>30</v>
      </c>
      <c r="L632" s="4">
        <v>284.32</v>
      </c>
      <c r="M632" s="4">
        <v>284.32</v>
      </c>
      <c r="N632" s="4" t="s">
        <v>3029</v>
      </c>
      <c r="O632" s="4" t="s">
        <v>1775</v>
      </c>
      <c r="P632" s="4" t="s">
        <v>33</v>
      </c>
      <c r="Q632" s="4">
        <v>0</v>
      </c>
      <c r="R632" s="7">
        <v>45244</v>
      </c>
      <c r="S632" s="6">
        <v>45249</v>
      </c>
      <c r="T632" s="4" t="s">
        <v>34</v>
      </c>
      <c r="U632" s="4">
        <v>284.32</v>
      </c>
      <c r="V632" s="4">
        <v>0</v>
      </c>
      <c r="W632" s="4">
        <v>0</v>
      </c>
      <c r="X632" s="4" t="s">
        <v>3030</v>
      </c>
      <c r="Y632" s="4" t="s">
        <v>3031</v>
      </c>
    </row>
    <row r="633" s="4" customFormat="1" spans="1:25">
      <c r="A633" s="4" t="s">
        <v>2812</v>
      </c>
      <c r="B633" s="4" t="s">
        <v>26</v>
      </c>
      <c r="C633" s="4" t="s">
        <v>43</v>
      </c>
      <c r="D633" s="4" t="s">
        <v>119</v>
      </c>
      <c r="E633" s="4" t="s">
        <v>512</v>
      </c>
      <c r="F633" s="6">
        <v>45245</v>
      </c>
      <c r="G633" s="6">
        <v>45246</v>
      </c>
      <c r="H633" s="4">
        <v>1</v>
      </c>
      <c r="I633" s="4">
        <v>1</v>
      </c>
      <c r="J633" s="4">
        <v>1</v>
      </c>
      <c r="K633" s="4" t="s">
        <v>30</v>
      </c>
      <c r="L633" s="4">
        <v>-427.09</v>
      </c>
      <c r="M633" s="4">
        <v>-427.09</v>
      </c>
      <c r="N633" s="4" t="s">
        <v>2813</v>
      </c>
      <c r="O633" s="4" t="s">
        <v>1775</v>
      </c>
      <c r="P633" s="4" t="s">
        <v>33</v>
      </c>
      <c r="Q633" s="4">
        <v>0</v>
      </c>
      <c r="R633" s="7">
        <v>45243</v>
      </c>
      <c r="S633" s="6">
        <v>45249</v>
      </c>
      <c r="T633" s="4" t="s">
        <v>34</v>
      </c>
      <c r="U633" s="4">
        <v>-427.09</v>
      </c>
      <c r="V633" s="4">
        <v>0</v>
      </c>
      <c r="W633" s="4">
        <v>0</v>
      </c>
      <c r="X633" s="4" t="s">
        <v>2814</v>
      </c>
      <c r="Y633" s="4" t="s">
        <v>42</v>
      </c>
    </row>
    <row r="634" s="4" customFormat="1" spans="1:25">
      <c r="A634" s="4" t="s">
        <v>3032</v>
      </c>
      <c r="B634" s="4" t="s">
        <v>26</v>
      </c>
      <c r="C634" s="4" t="s">
        <v>27</v>
      </c>
      <c r="D634" s="4" t="s">
        <v>3033</v>
      </c>
      <c r="E634" s="4" t="s">
        <v>81</v>
      </c>
      <c r="F634" s="6">
        <v>45245</v>
      </c>
      <c r="G634" s="6">
        <v>45246</v>
      </c>
      <c r="H634" s="4">
        <v>1</v>
      </c>
      <c r="I634" s="4">
        <v>1</v>
      </c>
      <c r="J634" s="4">
        <v>1</v>
      </c>
      <c r="K634" s="4" t="s">
        <v>30</v>
      </c>
      <c r="L634" s="4">
        <v>1043.85</v>
      </c>
      <c r="M634" s="4">
        <v>1043.85</v>
      </c>
      <c r="N634" s="4" t="s">
        <v>3034</v>
      </c>
      <c r="O634" s="4" t="s">
        <v>1775</v>
      </c>
      <c r="P634" s="4" t="s">
        <v>33</v>
      </c>
      <c r="Q634" s="4">
        <v>0</v>
      </c>
      <c r="R634" s="7">
        <v>45244</v>
      </c>
      <c r="S634" s="6">
        <v>45249</v>
      </c>
      <c r="T634" s="4" t="s">
        <v>34</v>
      </c>
      <c r="U634" s="4">
        <v>1043.85</v>
      </c>
      <c r="V634" s="4">
        <v>0</v>
      </c>
      <c r="W634" s="4">
        <v>0</v>
      </c>
      <c r="X634" s="4" t="s">
        <v>3035</v>
      </c>
      <c r="Y634" s="4" t="s">
        <v>3036</v>
      </c>
    </row>
    <row r="635" s="4" customFormat="1" spans="1:25">
      <c r="A635" s="4" t="s">
        <v>3037</v>
      </c>
      <c r="B635" s="4" t="s">
        <v>26</v>
      </c>
      <c r="C635" s="4" t="s">
        <v>27</v>
      </c>
      <c r="D635" s="4" t="s">
        <v>3038</v>
      </c>
      <c r="E635" s="4" t="s">
        <v>3039</v>
      </c>
      <c r="F635" s="6">
        <v>45245</v>
      </c>
      <c r="G635" s="6">
        <v>45246</v>
      </c>
      <c r="H635" s="4">
        <v>1</v>
      </c>
      <c r="I635" s="4">
        <v>1</v>
      </c>
      <c r="J635" s="4">
        <v>1</v>
      </c>
      <c r="K635" s="4" t="s">
        <v>30</v>
      </c>
      <c r="L635" s="4">
        <v>535.29</v>
      </c>
      <c r="M635" s="4">
        <v>535.29</v>
      </c>
      <c r="N635" s="4" t="s">
        <v>3040</v>
      </c>
      <c r="O635" s="4" t="s">
        <v>1775</v>
      </c>
      <c r="P635" s="4" t="s">
        <v>33</v>
      </c>
      <c r="Q635" s="4">
        <v>0</v>
      </c>
      <c r="R635" s="7">
        <v>45244</v>
      </c>
      <c r="S635" s="6">
        <v>45249</v>
      </c>
      <c r="T635" s="4" t="s">
        <v>34</v>
      </c>
      <c r="U635" s="4">
        <v>535.29</v>
      </c>
      <c r="V635" s="4">
        <v>0</v>
      </c>
      <c r="W635" s="4">
        <v>0</v>
      </c>
      <c r="X635" s="4" t="s">
        <v>3041</v>
      </c>
      <c r="Y635" s="4" t="s">
        <v>3042</v>
      </c>
    </row>
    <row r="636" s="4" customFormat="1" spans="1:25">
      <c r="A636" s="4" t="s">
        <v>3043</v>
      </c>
      <c r="B636" s="4" t="s">
        <v>26</v>
      </c>
      <c r="C636" s="4" t="s">
        <v>27</v>
      </c>
      <c r="D636" s="4" t="s">
        <v>2564</v>
      </c>
      <c r="E636" s="4" t="s">
        <v>2565</v>
      </c>
      <c r="F636" s="6">
        <v>45245</v>
      </c>
      <c r="G636" s="6">
        <v>45246</v>
      </c>
      <c r="H636" s="4">
        <v>2</v>
      </c>
      <c r="I636" s="4">
        <v>1</v>
      </c>
      <c r="J636" s="4">
        <v>2</v>
      </c>
      <c r="K636" s="4" t="s">
        <v>30</v>
      </c>
      <c r="L636" s="4">
        <v>488.88</v>
      </c>
      <c r="M636" s="4">
        <v>488.88</v>
      </c>
      <c r="N636" s="4" t="s">
        <v>3044</v>
      </c>
      <c r="O636" s="4" t="s">
        <v>1775</v>
      </c>
      <c r="P636" s="4" t="s">
        <v>33</v>
      </c>
      <c r="Q636" s="4">
        <v>0</v>
      </c>
      <c r="R636" s="7">
        <v>45244</v>
      </c>
      <c r="S636" s="6">
        <v>45249</v>
      </c>
      <c r="T636" s="4" t="s">
        <v>34</v>
      </c>
      <c r="U636" s="4">
        <v>488.88</v>
      </c>
      <c r="V636" s="4">
        <v>0</v>
      </c>
      <c r="W636" s="4">
        <v>0</v>
      </c>
      <c r="X636" s="4" t="s">
        <v>3045</v>
      </c>
      <c r="Y636" s="4" t="s">
        <v>42</v>
      </c>
    </row>
    <row r="637" s="4" customFormat="1" spans="1:25">
      <c r="A637" s="4" t="s">
        <v>3046</v>
      </c>
      <c r="B637" s="4" t="s">
        <v>26</v>
      </c>
      <c r="C637" s="4" t="s">
        <v>27</v>
      </c>
      <c r="D637" s="4" t="s">
        <v>3047</v>
      </c>
      <c r="E637" s="4" t="s">
        <v>3048</v>
      </c>
      <c r="F637" s="6">
        <v>45245</v>
      </c>
      <c r="G637" s="6">
        <v>45246</v>
      </c>
      <c r="H637" s="4">
        <v>1</v>
      </c>
      <c r="I637" s="4">
        <v>1</v>
      </c>
      <c r="J637" s="4">
        <v>1</v>
      </c>
      <c r="K637" s="4" t="s">
        <v>30</v>
      </c>
      <c r="L637" s="4">
        <v>138.65</v>
      </c>
      <c r="M637" s="4">
        <v>138.65</v>
      </c>
      <c r="N637" s="4" t="s">
        <v>3049</v>
      </c>
      <c r="O637" s="4" t="s">
        <v>1775</v>
      </c>
      <c r="P637" s="4" t="s">
        <v>33</v>
      </c>
      <c r="Q637" s="4">
        <v>0</v>
      </c>
      <c r="R637" s="7">
        <v>45244</v>
      </c>
      <c r="S637" s="6">
        <v>45249</v>
      </c>
      <c r="T637" s="4" t="s">
        <v>34</v>
      </c>
      <c r="U637" s="4">
        <v>138.65</v>
      </c>
      <c r="V637" s="4">
        <v>0</v>
      </c>
      <c r="W637" s="4">
        <v>0</v>
      </c>
      <c r="X637" s="4" t="s">
        <v>3050</v>
      </c>
      <c r="Y637" s="4" t="s">
        <v>3051</v>
      </c>
    </row>
    <row r="638" s="4" customFormat="1" spans="1:25">
      <c r="A638" s="4" t="s">
        <v>3052</v>
      </c>
      <c r="B638" s="4" t="s">
        <v>26</v>
      </c>
      <c r="C638" s="4" t="s">
        <v>27</v>
      </c>
      <c r="D638" s="4" t="s">
        <v>3053</v>
      </c>
      <c r="E638" s="4" t="s">
        <v>3054</v>
      </c>
      <c r="F638" s="6">
        <v>45245</v>
      </c>
      <c r="G638" s="6">
        <v>45246</v>
      </c>
      <c r="H638" s="4">
        <v>1</v>
      </c>
      <c r="I638" s="4">
        <v>1</v>
      </c>
      <c r="J638" s="4">
        <v>1</v>
      </c>
      <c r="K638" s="4" t="s">
        <v>30</v>
      </c>
      <c r="L638" s="4">
        <v>638.13</v>
      </c>
      <c r="M638" s="4">
        <v>638.13</v>
      </c>
      <c r="N638" s="4" t="s">
        <v>3055</v>
      </c>
      <c r="O638" s="4" t="s">
        <v>1775</v>
      </c>
      <c r="P638" s="4" t="s">
        <v>33</v>
      </c>
      <c r="Q638" s="4">
        <v>0</v>
      </c>
      <c r="R638" s="7">
        <v>45245</v>
      </c>
      <c r="S638" s="6">
        <v>45249</v>
      </c>
      <c r="T638" s="4" t="s">
        <v>34</v>
      </c>
      <c r="U638" s="4">
        <v>638.13</v>
      </c>
      <c r="V638" s="4">
        <v>0</v>
      </c>
      <c r="W638" s="4">
        <v>0</v>
      </c>
      <c r="X638" s="4" t="s">
        <v>3056</v>
      </c>
      <c r="Y638" s="4" t="s">
        <v>3057</v>
      </c>
    </row>
    <row r="639" s="4" customFormat="1" spans="1:25">
      <c r="A639" s="4" t="s">
        <v>3058</v>
      </c>
      <c r="B639" s="4" t="s">
        <v>26</v>
      </c>
      <c r="C639" s="4" t="s">
        <v>27</v>
      </c>
      <c r="D639" s="4" t="s">
        <v>3059</v>
      </c>
      <c r="E639" s="4" t="s">
        <v>3060</v>
      </c>
      <c r="F639" s="6">
        <v>45245</v>
      </c>
      <c r="G639" s="6">
        <v>45246</v>
      </c>
      <c r="H639" s="4">
        <v>1</v>
      </c>
      <c r="I639" s="4">
        <v>1</v>
      </c>
      <c r="J639" s="4">
        <v>1</v>
      </c>
      <c r="K639" s="4" t="s">
        <v>30</v>
      </c>
      <c r="L639" s="4">
        <v>185.08</v>
      </c>
      <c r="M639" s="4">
        <v>185.08</v>
      </c>
      <c r="N639" s="4" t="s">
        <v>3061</v>
      </c>
      <c r="O639" s="4" t="s">
        <v>1775</v>
      </c>
      <c r="P639" s="4" t="s">
        <v>33</v>
      </c>
      <c r="Q639" s="4">
        <v>0</v>
      </c>
      <c r="R639" s="7">
        <v>45245</v>
      </c>
      <c r="S639" s="6">
        <v>45249</v>
      </c>
      <c r="T639" s="4" t="s">
        <v>34</v>
      </c>
      <c r="U639" s="4">
        <v>185.08</v>
      </c>
      <c r="V639" s="4">
        <v>0</v>
      </c>
      <c r="W639" s="4">
        <v>0</v>
      </c>
      <c r="X639" s="4" t="s">
        <v>3062</v>
      </c>
      <c r="Y639" s="4" t="s">
        <v>3063</v>
      </c>
    </row>
    <row r="640" s="4" customFormat="1" spans="1:25">
      <c r="A640" s="4" t="s">
        <v>3064</v>
      </c>
      <c r="B640" s="4" t="s">
        <v>26</v>
      </c>
      <c r="C640" s="4" t="s">
        <v>27</v>
      </c>
      <c r="D640" s="4" t="s">
        <v>3065</v>
      </c>
      <c r="E640" s="4" t="s">
        <v>3066</v>
      </c>
      <c r="F640" s="6">
        <v>45245</v>
      </c>
      <c r="G640" s="6">
        <v>45246</v>
      </c>
      <c r="H640" s="4">
        <v>1</v>
      </c>
      <c r="I640" s="4">
        <v>1</v>
      </c>
      <c r="J640" s="4">
        <v>1</v>
      </c>
      <c r="K640" s="4" t="s">
        <v>30</v>
      </c>
      <c r="L640" s="4">
        <v>1220.42</v>
      </c>
      <c r="M640" s="4">
        <v>1220.42</v>
      </c>
      <c r="N640" s="4" t="s">
        <v>3067</v>
      </c>
      <c r="O640" s="4" t="s">
        <v>1775</v>
      </c>
      <c r="P640" s="4" t="s">
        <v>33</v>
      </c>
      <c r="Q640" s="4">
        <v>0</v>
      </c>
      <c r="R640" s="7">
        <v>45245.0000115741</v>
      </c>
      <c r="S640" s="6">
        <v>45249</v>
      </c>
      <c r="T640" s="4" t="s">
        <v>34</v>
      </c>
      <c r="U640" s="4">
        <v>1220.42</v>
      </c>
      <c r="V640" s="4">
        <v>0</v>
      </c>
      <c r="W640" s="4">
        <v>0</v>
      </c>
      <c r="X640" s="4" t="s">
        <v>3068</v>
      </c>
      <c r="Y640" s="4" t="s">
        <v>3069</v>
      </c>
    </row>
    <row r="641" s="4" customFormat="1" spans="1:25">
      <c r="A641" s="4" t="s">
        <v>3070</v>
      </c>
      <c r="B641" s="4" t="s">
        <v>26</v>
      </c>
      <c r="C641" s="4" t="s">
        <v>27</v>
      </c>
      <c r="D641" s="4" t="s">
        <v>3071</v>
      </c>
      <c r="E641" s="4" t="s">
        <v>3072</v>
      </c>
      <c r="F641" s="6">
        <v>45245</v>
      </c>
      <c r="G641" s="6">
        <v>45246</v>
      </c>
      <c r="H641" s="4">
        <v>2</v>
      </c>
      <c r="I641" s="4">
        <v>1</v>
      </c>
      <c r="J641" s="4">
        <v>2</v>
      </c>
      <c r="K641" s="4" t="s">
        <v>30</v>
      </c>
      <c r="L641" s="4">
        <v>505.9</v>
      </c>
      <c r="M641" s="4">
        <v>505.9</v>
      </c>
      <c r="N641" s="4" t="s">
        <v>3073</v>
      </c>
      <c r="O641" s="4" t="s">
        <v>1775</v>
      </c>
      <c r="P641" s="4" t="s">
        <v>33</v>
      </c>
      <c r="Q641" s="4">
        <v>0</v>
      </c>
      <c r="R641" s="7">
        <v>45245</v>
      </c>
      <c r="S641" s="6">
        <v>45249</v>
      </c>
      <c r="T641" s="4" t="s">
        <v>34</v>
      </c>
      <c r="U641" s="4">
        <v>505.9</v>
      </c>
      <c r="V641" s="4">
        <v>0</v>
      </c>
      <c r="W641" s="4">
        <v>0</v>
      </c>
      <c r="X641" s="4" t="s">
        <v>3074</v>
      </c>
      <c r="Y641" s="4" t="s">
        <v>3075</v>
      </c>
    </row>
    <row r="642" s="4" customFormat="1" spans="1:25">
      <c r="A642" s="4" t="s">
        <v>3076</v>
      </c>
      <c r="B642" s="4" t="s">
        <v>26</v>
      </c>
      <c r="C642" s="4" t="s">
        <v>27</v>
      </c>
      <c r="D642" s="4" t="s">
        <v>1686</v>
      </c>
      <c r="E642" s="4" t="s">
        <v>465</v>
      </c>
      <c r="F642" s="6">
        <v>45245</v>
      </c>
      <c r="G642" s="6">
        <v>45246</v>
      </c>
      <c r="H642" s="4">
        <v>1</v>
      </c>
      <c r="I642" s="4">
        <v>1</v>
      </c>
      <c r="J642" s="4">
        <v>1</v>
      </c>
      <c r="K642" s="4" t="s">
        <v>30</v>
      </c>
      <c r="L642" s="4">
        <v>219.12</v>
      </c>
      <c r="M642" s="4">
        <v>219.12</v>
      </c>
      <c r="N642" s="4" t="s">
        <v>3077</v>
      </c>
      <c r="O642" s="4" t="s">
        <v>1775</v>
      </c>
      <c r="P642" s="4" t="s">
        <v>33</v>
      </c>
      <c r="Q642" s="4">
        <v>0</v>
      </c>
      <c r="R642" s="7">
        <v>45245</v>
      </c>
      <c r="S642" s="6">
        <v>45249</v>
      </c>
      <c r="T642" s="4" t="s">
        <v>34</v>
      </c>
      <c r="U642" s="4">
        <v>219.12</v>
      </c>
      <c r="V642" s="4">
        <v>0</v>
      </c>
      <c r="W642" s="4">
        <v>0</v>
      </c>
      <c r="X642" s="4" t="s">
        <v>3078</v>
      </c>
      <c r="Y642" s="4" t="s">
        <v>3079</v>
      </c>
    </row>
    <row r="643" s="4" customFormat="1" spans="1:25">
      <c r="A643" s="4" t="s">
        <v>3080</v>
      </c>
      <c r="B643" s="4" t="s">
        <v>26</v>
      </c>
      <c r="C643" s="4" t="s">
        <v>27</v>
      </c>
      <c r="D643" s="4" t="s">
        <v>1179</v>
      </c>
      <c r="E643" s="4" t="s">
        <v>818</v>
      </c>
      <c r="F643" s="6">
        <v>45245</v>
      </c>
      <c r="G643" s="6">
        <v>45246</v>
      </c>
      <c r="H643" s="4">
        <v>1</v>
      </c>
      <c r="I643" s="4">
        <v>1</v>
      </c>
      <c r="J643" s="4">
        <v>1</v>
      </c>
      <c r="K643" s="4" t="s">
        <v>30</v>
      </c>
      <c r="L643" s="4">
        <v>1235.96</v>
      </c>
      <c r="M643" s="4">
        <v>1235.96</v>
      </c>
      <c r="N643" s="4" t="s">
        <v>3081</v>
      </c>
      <c r="O643" s="4" t="s">
        <v>1775</v>
      </c>
      <c r="P643" s="4" t="s">
        <v>33</v>
      </c>
      <c r="Q643" s="4">
        <v>0</v>
      </c>
      <c r="R643" s="7">
        <v>45245.0000115741</v>
      </c>
      <c r="S643" s="6">
        <v>45249</v>
      </c>
      <c r="T643" s="4" t="s">
        <v>34</v>
      </c>
      <c r="U643" s="4">
        <v>1235.96</v>
      </c>
      <c r="V643" s="4">
        <v>0</v>
      </c>
      <c r="W643" s="4">
        <v>0</v>
      </c>
      <c r="X643" s="4" t="s">
        <v>3082</v>
      </c>
      <c r="Y643" s="4" t="s">
        <v>3083</v>
      </c>
    </row>
    <row r="644" s="4" customFormat="1" spans="1:25">
      <c r="A644" s="4" t="s">
        <v>3084</v>
      </c>
      <c r="B644" s="4" t="s">
        <v>26</v>
      </c>
      <c r="C644" s="4" t="s">
        <v>27</v>
      </c>
      <c r="D644" s="4" t="s">
        <v>3085</v>
      </c>
      <c r="E644" s="4" t="s">
        <v>615</v>
      </c>
      <c r="F644" s="6">
        <v>45245</v>
      </c>
      <c r="G644" s="6">
        <v>45246</v>
      </c>
      <c r="H644" s="4">
        <v>1</v>
      </c>
      <c r="I644" s="4">
        <v>1</v>
      </c>
      <c r="J644" s="4">
        <v>1</v>
      </c>
      <c r="K644" s="4" t="s">
        <v>30</v>
      </c>
      <c r="L644" s="4">
        <v>497.09</v>
      </c>
      <c r="M644" s="4">
        <v>497.09</v>
      </c>
      <c r="N644" s="4" t="s">
        <v>3086</v>
      </c>
      <c r="O644" s="4" t="s">
        <v>1775</v>
      </c>
      <c r="P644" s="4" t="s">
        <v>33</v>
      </c>
      <c r="Q644" s="4">
        <v>0</v>
      </c>
      <c r="R644" s="7">
        <v>45245</v>
      </c>
      <c r="S644" s="6">
        <v>45249</v>
      </c>
      <c r="T644" s="4" t="s">
        <v>34</v>
      </c>
      <c r="U644" s="4">
        <v>497.09</v>
      </c>
      <c r="V644" s="4">
        <v>0</v>
      </c>
      <c r="W644" s="4">
        <v>0</v>
      </c>
      <c r="X644" s="4" t="s">
        <v>3087</v>
      </c>
      <c r="Y644" s="4" t="s">
        <v>42</v>
      </c>
    </row>
    <row r="645" s="4" customFormat="1" spans="1:25">
      <c r="A645" s="4" t="s">
        <v>3088</v>
      </c>
      <c r="B645" s="4" t="s">
        <v>26</v>
      </c>
      <c r="C645" s="4" t="s">
        <v>27</v>
      </c>
      <c r="D645" s="4" t="s">
        <v>1634</v>
      </c>
      <c r="E645" s="4" t="s">
        <v>3089</v>
      </c>
      <c r="F645" s="6">
        <v>45245</v>
      </c>
      <c r="G645" s="6">
        <v>45246</v>
      </c>
      <c r="H645" s="4">
        <v>1</v>
      </c>
      <c r="I645" s="4">
        <v>1</v>
      </c>
      <c r="J645" s="4">
        <v>1</v>
      </c>
      <c r="K645" s="4" t="s">
        <v>30</v>
      </c>
      <c r="L645" s="4">
        <v>727.26</v>
      </c>
      <c r="M645" s="4">
        <v>727.26</v>
      </c>
      <c r="N645" s="4" t="s">
        <v>3090</v>
      </c>
      <c r="O645" s="4" t="s">
        <v>1775</v>
      </c>
      <c r="P645" s="4" t="s">
        <v>33</v>
      </c>
      <c r="Q645" s="4">
        <v>0</v>
      </c>
      <c r="R645" s="7">
        <v>45245.0000115741</v>
      </c>
      <c r="S645" s="6">
        <v>45249</v>
      </c>
      <c r="T645" s="4" t="s">
        <v>34</v>
      </c>
      <c r="U645" s="4">
        <v>727.26</v>
      </c>
      <c r="V645" s="4">
        <v>0</v>
      </c>
      <c r="W645" s="4">
        <v>0</v>
      </c>
      <c r="X645" s="4" t="s">
        <v>3091</v>
      </c>
      <c r="Y645" s="4" t="s">
        <v>3092</v>
      </c>
    </row>
    <row r="646" s="4" customFormat="1" spans="1:25">
      <c r="A646" s="4" t="s">
        <v>3093</v>
      </c>
      <c r="B646" s="4" t="s">
        <v>26</v>
      </c>
      <c r="C646" s="4" t="s">
        <v>27</v>
      </c>
      <c r="D646" s="4" t="s">
        <v>1424</v>
      </c>
      <c r="E646" s="4" t="s">
        <v>3094</v>
      </c>
      <c r="F646" s="6">
        <v>45245</v>
      </c>
      <c r="G646" s="6">
        <v>45246</v>
      </c>
      <c r="H646" s="4">
        <v>1</v>
      </c>
      <c r="I646" s="4">
        <v>1</v>
      </c>
      <c r="J646" s="4">
        <v>1</v>
      </c>
      <c r="K646" s="4" t="s">
        <v>30</v>
      </c>
      <c r="L646" s="4">
        <v>681.23</v>
      </c>
      <c r="M646" s="4">
        <v>681.23</v>
      </c>
      <c r="N646" s="4" t="s">
        <v>3095</v>
      </c>
      <c r="O646" s="4" t="s">
        <v>1775</v>
      </c>
      <c r="P646" s="4" t="s">
        <v>33</v>
      </c>
      <c r="Q646" s="4">
        <v>0</v>
      </c>
      <c r="R646" s="7">
        <v>45245.0000115741</v>
      </c>
      <c r="S646" s="6">
        <v>45249</v>
      </c>
      <c r="T646" s="4" t="s">
        <v>34</v>
      </c>
      <c r="U646" s="4">
        <v>681.23</v>
      </c>
      <c r="V646" s="4">
        <v>0</v>
      </c>
      <c r="W646" s="4">
        <v>0</v>
      </c>
      <c r="X646" s="4" t="s">
        <v>3096</v>
      </c>
      <c r="Y646" s="4" t="s">
        <v>42</v>
      </c>
    </row>
    <row r="647" s="4" customFormat="1" spans="1:25">
      <c r="A647" s="4" t="s">
        <v>3097</v>
      </c>
      <c r="B647" s="4" t="s">
        <v>26</v>
      </c>
      <c r="C647" s="4" t="s">
        <v>27</v>
      </c>
      <c r="D647" s="4" t="s">
        <v>2727</v>
      </c>
      <c r="E647" s="4" t="s">
        <v>485</v>
      </c>
      <c r="F647" s="6">
        <v>45245</v>
      </c>
      <c r="G647" s="6">
        <v>45246</v>
      </c>
      <c r="H647" s="4">
        <v>1</v>
      </c>
      <c r="I647" s="4">
        <v>1</v>
      </c>
      <c r="J647" s="4">
        <v>1</v>
      </c>
      <c r="K647" s="4" t="s">
        <v>30</v>
      </c>
      <c r="L647" s="4">
        <v>502.62</v>
      </c>
      <c r="M647" s="4">
        <v>502.62</v>
      </c>
      <c r="N647" s="4" t="s">
        <v>3098</v>
      </c>
      <c r="O647" s="4" t="s">
        <v>1775</v>
      </c>
      <c r="P647" s="4" t="s">
        <v>33</v>
      </c>
      <c r="Q647" s="4">
        <v>0</v>
      </c>
      <c r="R647" s="7">
        <v>45245</v>
      </c>
      <c r="S647" s="6">
        <v>45249</v>
      </c>
      <c r="T647" s="4" t="s">
        <v>34</v>
      </c>
      <c r="U647" s="4">
        <v>502.62</v>
      </c>
      <c r="V647" s="4">
        <v>0</v>
      </c>
      <c r="W647" s="4">
        <v>0</v>
      </c>
      <c r="X647" s="4" t="s">
        <v>3099</v>
      </c>
      <c r="Y647" s="4" t="s">
        <v>42</v>
      </c>
    </row>
    <row r="648" s="4" customFormat="1" spans="1:25">
      <c r="A648" s="4" t="s">
        <v>3100</v>
      </c>
      <c r="B648" s="4" t="s">
        <v>26</v>
      </c>
      <c r="C648" s="4" t="s">
        <v>27</v>
      </c>
      <c r="D648" s="4" t="s">
        <v>3101</v>
      </c>
      <c r="E648" s="4" t="s">
        <v>2647</v>
      </c>
      <c r="F648" s="6">
        <v>45245</v>
      </c>
      <c r="G648" s="6">
        <v>45246</v>
      </c>
      <c r="H648" s="4">
        <v>1</v>
      </c>
      <c r="I648" s="4">
        <v>1</v>
      </c>
      <c r="J648" s="4">
        <v>1</v>
      </c>
      <c r="K648" s="4" t="s">
        <v>30</v>
      </c>
      <c r="L648" s="4">
        <v>818.54</v>
      </c>
      <c r="M648" s="4">
        <v>818.54</v>
      </c>
      <c r="N648" s="4" t="s">
        <v>3102</v>
      </c>
      <c r="O648" s="4" t="s">
        <v>1775</v>
      </c>
      <c r="P648" s="4" t="s">
        <v>33</v>
      </c>
      <c r="Q648" s="4">
        <v>0</v>
      </c>
      <c r="R648" s="7">
        <v>45245</v>
      </c>
      <c r="S648" s="6">
        <v>45249</v>
      </c>
      <c r="T648" s="4" t="s">
        <v>34</v>
      </c>
      <c r="U648" s="4">
        <v>818.54</v>
      </c>
      <c r="V648" s="4">
        <v>0</v>
      </c>
      <c r="W648" s="4">
        <v>0</v>
      </c>
      <c r="X648" s="4" t="s">
        <v>3103</v>
      </c>
      <c r="Y648" s="4" t="s">
        <v>3104</v>
      </c>
    </row>
    <row r="649" s="4" customFormat="1" spans="1:25">
      <c r="A649" s="4" t="s">
        <v>3105</v>
      </c>
      <c r="B649" s="4" t="s">
        <v>26</v>
      </c>
      <c r="C649" s="4" t="s">
        <v>27</v>
      </c>
      <c r="D649" s="4" t="s">
        <v>3106</v>
      </c>
      <c r="E649" s="4" t="s">
        <v>654</v>
      </c>
      <c r="F649" s="6">
        <v>45245</v>
      </c>
      <c r="G649" s="6">
        <v>45246</v>
      </c>
      <c r="H649" s="4">
        <v>1</v>
      </c>
      <c r="I649" s="4">
        <v>1</v>
      </c>
      <c r="J649" s="4">
        <v>1</v>
      </c>
      <c r="K649" s="4" t="s">
        <v>30</v>
      </c>
      <c r="L649" s="4">
        <v>1058.15</v>
      </c>
      <c r="M649" s="4">
        <v>1058.15</v>
      </c>
      <c r="N649" s="4" t="s">
        <v>3107</v>
      </c>
      <c r="O649" s="4" t="s">
        <v>1775</v>
      </c>
      <c r="P649" s="4" t="s">
        <v>33</v>
      </c>
      <c r="Q649" s="4">
        <v>0</v>
      </c>
      <c r="R649" s="7">
        <v>45245.0000115741</v>
      </c>
      <c r="S649" s="6">
        <v>45249</v>
      </c>
      <c r="T649" s="4" t="s">
        <v>34</v>
      </c>
      <c r="U649" s="4">
        <v>1058.15</v>
      </c>
      <c r="V649" s="4">
        <v>0</v>
      </c>
      <c r="W649" s="4">
        <v>0</v>
      </c>
      <c r="X649" s="4" t="s">
        <v>3108</v>
      </c>
      <c r="Y649" s="4" t="s">
        <v>42</v>
      </c>
    </row>
    <row r="650" s="4" customFormat="1" spans="1:25">
      <c r="A650" s="4" t="s">
        <v>3109</v>
      </c>
      <c r="B650" s="4" t="s">
        <v>26</v>
      </c>
      <c r="C650" s="4" t="s">
        <v>27</v>
      </c>
      <c r="D650" s="4" t="s">
        <v>876</v>
      </c>
      <c r="E650" s="4" t="s">
        <v>332</v>
      </c>
      <c r="F650" s="6">
        <v>45245</v>
      </c>
      <c r="G650" s="6">
        <v>45246</v>
      </c>
      <c r="H650" s="4">
        <v>1</v>
      </c>
      <c r="I650" s="4">
        <v>1</v>
      </c>
      <c r="J650" s="4">
        <v>1</v>
      </c>
      <c r="K650" s="4" t="s">
        <v>30</v>
      </c>
      <c r="L650" s="4">
        <v>150.82</v>
      </c>
      <c r="M650" s="4">
        <v>150.82</v>
      </c>
      <c r="N650" s="4" t="s">
        <v>3110</v>
      </c>
      <c r="O650" s="4" t="s">
        <v>1775</v>
      </c>
      <c r="P650" s="4" t="s">
        <v>33</v>
      </c>
      <c r="Q650" s="4">
        <v>0</v>
      </c>
      <c r="R650" s="7">
        <v>45245.0000115741</v>
      </c>
      <c r="S650" s="6">
        <v>45249</v>
      </c>
      <c r="T650" s="4" t="s">
        <v>34</v>
      </c>
      <c r="U650" s="4">
        <v>150.82</v>
      </c>
      <c r="V650" s="4">
        <v>0</v>
      </c>
      <c r="W650" s="4">
        <v>0</v>
      </c>
      <c r="X650" s="4" t="s">
        <v>3111</v>
      </c>
      <c r="Y650" s="4" t="s">
        <v>3112</v>
      </c>
    </row>
    <row r="651" s="4" customFormat="1" spans="1:25">
      <c r="A651" s="4" t="s">
        <v>3113</v>
      </c>
      <c r="B651" s="4" t="s">
        <v>26</v>
      </c>
      <c r="C651" s="4" t="s">
        <v>27</v>
      </c>
      <c r="D651" s="4" t="s">
        <v>876</v>
      </c>
      <c r="E651" s="4" t="s">
        <v>654</v>
      </c>
      <c r="F651" s="6">
        <v>45245</v>
      </c>
      <c r="G651" s="6">
        <v>45246</v>
      </c>
      <c r="H651" s="4">
        <v>1</v>
      </c>
      <c r="I651" s="4">
        <v>1</v>
      </c>
      <c r="J651" s="4">
        <v>1</v>
      </c>
      <c r="K651" s="4" t="s">
        <v>30</v>
      </c>
      <c r="L651" s="4">
        <v>149.72</v>
      </c>
      <c r="M651" s="4">
        <v>149.72</v>
      </c>
      <c r="N651" s="4" t="s">
        <v>3114</v>
      </c>
      <c r="O651" s="4" t="s">
        <v>1775</v>
      </c>
      <c r="P651" s="4" t="s">
        <v>33</v>
      </c>
      <c r="Q651" s="4">
        <v>0</v>
      </c>
      <c r="R651" s="7">
        <v>45245.0000115741</v>
      </c>
      <c r="S651" s="6">
        <v>45249</v>
      </c>
      <c r="T651" s="4" t="s">
        <v>34</v>
      </c>
      <c r="U651" s="4">
        <v>149.72</v>
      </c>
      <c r="V651" s="4">
        <v>0</v>
      </c>
      <c r="W651" s="4">
        <v>0</v>
      </c>
      <c r="X651" s="4" t="s">
        <v>3115</v>
      </c>
      <c r="Y651" s="4" t="s">
        <v>3112</v>
      </c>
    </row>
    <row r="652" s="4" customFormat="1" spans="1:25">
      <c r="A652" s="4" t="s">
        <v>3116</v>
      </c>
      <c r="B652" s="4" t="s">
        <v>26</v>
      </c>
      <c r="C652" s="4" t="s">
        <v>27</v>
      </c>
      <c r="D652" s="4" t="s">
        <v>1314</v>
      </c>
      <c r="E652" s="4" t="s">
        <v>1315</v>
      </c>
      <c r="F652" s="6">
        <v>45245</v>
      </c>
      <c r="G652" s="6">
        <v>45246</v>
      </c>
      <c r="H652" s="4">
        <v>1</v>
      </c>
      <c r="I652" s="4">
        <v>1</v>
      </c>
      <c r="J652" s="4">
        <v>1</v>
      </c>
      <c r="K652" s="4" t="s">
        <v>30</v>
      </c>
      <c r="L652" s="4">
        <v>268.54</v>
      </c>
      <c r="M652" s="4">
        <v>268.54</v>
      </c>
      <c r="N652" s="4" t="s">
        <v>1316</v>
      </c>
      <c r="O652" s="4" t="s">
        <v>1775</v>
      </c>
      <c r="P652" s="4" t="s">
        <v>33</v>
      </c>
      <c r="Q652" s="4">
        <v>0</v>
      </c>
      <c r="R652" s="7">
        <v>45245.0000115741</v>
      </c>
      <c r="S652" s="6">
        <v>45249</v>
      </c>
      <c r="T652" s="4" t="s">
        <v>34</v>
      </c>
      <c r="U652" s="4">
        <v>268.54</v>
      </c>
      <c r="V652" s="4">
        <v>0</v>
      </c>
      <c r="W652" s="4">
        <v>0</v>
      </c>
      <c r="X652" s="4" t="s">
        <v>3117</v>
      </c>
      <c r="Y652" s="4" t="s">
        <v>3118</v>
      </c>
    </row>
    <row r="653" s="4" customFormat="1" spans="1:25">
      <c r="A653" s="4" t="s">
        <v>3119</v>
      </c>
      <c r="B653" s="4" t="s">
        <v>26</v>
      </c>
      <c r="C653" s="4" t="s">
        <v>27</v>
      </c>
      <c r="D653" s="4" t="s">
        <v>3120</v>
      </c>
      <c r="E653" s="4" t="s">
        <v>3121</v>
      </c>
      <c r="F653" s="6">
        <v>45245</v>
      </c>
      <c r="G653" s="6">
        <v>45246</v>
      </c>
      <c r="H653" s="4">
        <v>2</v>
      </c>
      <c r="I653" s="4">
        <v>1</v>
      </c>
      <c r="J653" s="4">
        <v>2</v>
      </c>
      <c r="K653" s="4" t="s">
        <v>30</v>
      </c>
      <c r="L653" s="4">
        <v>2730.88</v>
      </c>
      <c r="M653" s="4">
        <v>2730.88</v>
      </c>
      <c r="N653" s="4" t="s">
        <v>3122</v>
      </c>
      <c r="O653" s="4" t="s">
        <v>1775</v>
      </c>
      <c r="P653" s="4" t="s">
        <v>33</v>
      </c>
      <c r="Q653" s="4">
        <v>0</v>
      </c>
      <c r="R653" s="7">
        <v>45245</v>
      </c>
      <c r="S653" s="6">
        <v>45249</v>
      </c>
      <c r="T653" s="4" t="s">
        <v>34</v>
      </c>
      <c r="U653" s="4">
        <v>2730.88</v>
      </c>
      <c r="V653" s="4">
        <v>0</v>
      </c>
      <c r="W653" s="4">
        <v>0</v>
      </c>
      <c r="X653" s="4" t="s">
        <v>3123</v>
      </c>
      <c r="Y653" s="4" t="s">
        <v>42</v>
      </c>
    </row>
    <row r="654" s="4" customFormat="1" spans="1:25">
      <c r="A654" s="4" t="s">
        <v>3124</v>
      </c>
      <c r="B654" s="4" t="s">
        <v>26</v>
      </c>
      <c r="C654" s="4" t="s">
        <v>27</v>
      </c>
      <c r="D654" s="4" t="s">
        <v>1608</v>
      </c>
      <c r="E654" s="4" t="s">
        <v>3125</v>
      </c>
      <c r="F654" s="6">
        <v>45245</v>
      </c>
      <c r="G654" s="6">
        <v>45246</v>
      </c>
      <c r="H654" s="4">
        <v>1</v>
      </c>
      <c r="I654" s="4">
        <v>1</v>
      </c>
      <c r="J654" s="4">
        <v>1</v>
      </c>
      <c r="K654" s="4" t="s">
        <v>30</v>
      </c>
      <c r="L654" s="4">
        <v>326.85</v>
      </c>
      <c r="M654" s="4">
        <v>326.85</v>
      </c>
      <c r="N654" s="4" t="s">
        <v>3126</v>
      </c>
      <c r="O654" s="4" t="s">
        <v>1775</v>
      </c>
      <c r="P654" s="4" t="s">
        <v>33</v>
      </c>
      <c r="Q654" s="4">
        <v>0</v>
      </c>
      <c r="R654" s="7">
        <v>45245.0000115741</v>
      </c>
      <c r="S654" s="6">
        <v>45249</v>
      </c>
      <c r="T654" s="4" t="s">
        <v>34</v>
      </c>
      <c r="U654" s="4">
        <v>326.85</v>
      </c>
      <c r="V654" s="4">
        <v>0</v>
      </c>
      <c r="W654" s="4">
        <v>0</v>
      </c>
      <c r="X654" s="4" t="s">
        <v>3127</v>
      </c>
      <c r="Y654" s="4" t="s">
        <v>42</v>
      </c>
    </row>
    <row r="655" s="4" customFormat="1" spans="1:25">
      <c r="A655" s="4" t="s">
        <v>3128</v>
      </c>
      <c r="B655" s="4" t="s">
        <v>26</v>
      </c>
      <c r="C655" s="4" t="s">
        <v>27</v>
      </c>
      <c r="D655" s="4" t="s">
        <v>1538</v>
      </c>
      <c r="E655" s="4" t="s">
        <v>2977</v>
      </c>
      <c r="F655" s="6">
        <v>45245</v>
      </c>
      <c r="G655" s="6">
        <v>45246</v>
      </c>
      <c r="H655" s="4">
        <v>1</v>
      </c>
      <c r="I655" s="4">
        <v>1</v>
      </c>
      <c r="J655" s="4">
        <v>1</v>
      </c>
      <c r="K655" s="4" t="s">
        <v>30</v>
      </c>
      <c r="L655" s="4">
        <v>105.68</v>
      </c>
      <c r="M655" s="4">
        <v>105.68</v>
      </c>
      <c r="N655" s="4" t="s">
        <v>3129</v>
      </c>
      <c r="O655" s="4" t="s">
        <v>1775</v>
      </c>
      <c r="P655" s="4" t="s">
        <v>33</v>
      </c>
      <c r="Q655" s="4">
        <v>0</v>
      </c>
      <c r="R655" s="7">
        <v>45245</v>
      </c>
      <c r="S655" s="6">
        <v>45249</v>
      </c>
      <c r="T655" s="4" t="s">
        <v>34</v>
      </c>
      <c r="U655" s="4">
        <v>105.68</v>
      </c>
      <c r="V655" s="4">
        <v>0</v>
      </c>
      <c r="W655" s="4">
        <v>0</v>
      </c>
      <c r="X655" s="4" t="s">
        <v>3130</v>
      </c>
      <c r="Y655" s="4" t="s">
        <v>3131</v>
      </c>
    </row>
    <row r="656" s="4" customFormat="1" spans="1:25">
      <c r="A656" s="4" t="s">
        <v>3132</v>
      </c>
      <c r="B656" s="4" t="s">
        <v>26</v>
      </c>
      <c r="C656" s="4" t="s">
        <v>27</v>
      </c>
      <c r="D656" s="4" t="s">
        <v>3133</v>
      </c>
      <c r="E656" s="4" t="s">
        <v>3134</v>
      </c>
      <c r="F656" s="6">
        <v>45245</v>
      </c>
      <c r="G656" s="6">
        <v>45246</v>
      </c>
      <c r="H656" s="4">
        <v>1</v>
      </c>
      <c r="I656" s="4">
        <v>1</v>
      </c>
      <c r="J656" s="4">
        <v>1</v>
      </c>
      <c r="K656" s="4" t="s">
        <v>30</v>
      </c>
      <c r="L656" s="4">
        <v>532.68</v>
      </c>
      <c r="M656" s="4">
        <v>532.68</v>
      </c>
      <c r="N656" s="4" t="s">
        <v>3135</v>
      </c>
      <c r="O656" s="4" t="s">
        <v>1775</v>
      </c>
      <c r="P656" s="4" t="s">
        <v>33</v>
      </c>
      <c r="Q656" s="4">
        <v>0</v>
      </c>
      <c r="R656" s="7">
        <v>45245</v>
      </c>
      <c r="S656" s="6">
        <v>45249</v>
      </c>
      <c r="T656" s="4" t="s">
        <v>34</v>
      </c>
      <c r="U656" s="4">
        <v>532.68</v>
      </c>
      <c r="V656" s="4">
        <v>0</v>
      </c>
      <c r="W656" s="4">
        <v>0</v>
      </c>
      <c r="X656" s="4" t="s">
        <v>3136</v>
      </c>
      <c r="Y656" s="4" t="s">
        <v>3137</v>
      </c>
    </row>
    <row r="657" s="4" customFormat="1" spans="1:25">
      <c r="A657" s="4" t="s">
        <v>3138</v>
      </c>
      <c r="B657" s="4" t="s">
        <v>26</v>
      </c>
      <c r="C657" s="4" t="s">
        <v>27</v>
      </c>
      <c r="D657" s="4" t="s">
        <v>1359</v>
      </c>
      <c r="E657" s="4" t="s">
        <v>1360</v>
      </c>
      <c r="F657" s="6">
        <v>45245</v>
      </c>
      <c r="G657" s="6">
        <v>45246</v>
      </c>
      <c r="H657" s="4">
        <v>1</v>
      </c>
      <c r="I657" s="4">
        <v>1</v>
      </c>
      <c r="J657" s="4">
        <v>1</v>
      </c>
      <c r="K657" s="4" t="s">
        <v>30</v>
      </c>
      <c r="L657" s="4">
        <v>192.08</v>
      </c>
      <c r="M657" s="4">
        <v>192.08</v>
      </c>
      <c r="N657" s="4" t="s">
        <v>1361</v>
      </c>
      <c r="O657" s="4" t="s">
        <v>1775</v>
      </c>
      <c r="P657" s="4" t="s">
        <v>33</v>
      </c>
      <c r="Q657" s="4">
        <v>0</v>
      </c>
      <c r="R657" s="7">
        <v>45245.0000115741</v>
      </c>
      <c r="S657" s="6">
        <v>45249</v>
      </c>
      <c r="T657" s="4" t="s">
        <v>34</v>
      </c>
      <c r="U657" s="4">
        <v>192.08</v>
      </c>
      <c r="V657" s="4">
        <v>0</v>
      </c>
      <c r="W657" s="4">
        <v>0</v>
      </c>
      <c r="X657" s="4" t="s">
        <v>3139</v>
      </c>
      <c r="Y657" s="4" t="s">
        <v>42</v>
      </c>
    </row>
    <row r="658" s="4" customFormat="1" spans="1:25">
      <c r="A658" s="4" t="s">
        <v>3140</v>
      </c>
      <c r="B658" s="4" t="s">
        <v>26</v>
      </c>
      <c r="C658" s="4" t="s">
        <v>27</v>
      </c>
      <c r="D658" s="4" t="s">
        <v>3141</v>
      </c>
      <c r="E658" s="4" t="s">
        <v>2710</v>
      </c>
      <c r="F658" s="6">
        <v>45245</v>
      </c>
      <c r="G658" s="6">
        <v>45246</v>
      </c>
      <c r="H658" s="4">
        <v>1</v>
      </c>
      <c r="I658" s="4">
        <v>1</v>
      </c>
      <c r="J658" s="4">
        <v>1</v>
      </c>
      <c r="K658" s="4" t="s">
        <v>30</v>
      </c>
      <c r="L658" s="4">
        <v>789.31</v>
      </c>
      <c r="M658" s="4">
        <v>789.31</v>
      </c>
      <c r="N658" s="4" t="s">
        <v>3142</v>
      </c>
      <c r="O658" s="4" t="s">
        <v>1775</v>
      </c>
      <c r="P658" s="4" t="s">
        <v>33</v>
      </c>
      <c r="Q658" s="4">
        <v>0</v>
      </c>
      <c r="R658" s="7">
        <v>45245</v>
      </c>
      <c r="S658" s="6">
        <v>45249</v>
      </c>
      <c r="T658" s="4" t="s">
        <v>34</v>
      </c>
      <c r="U658" s="4">
        <v>789.31</v>
      </c>
      <c r="V658" s="4">
        <v>0</v>
      </c>
      <c r="W658" s="4">
        <v>0</v>
      </c>
      <c r="X658" s="4" t="s">
        <v>3143</v>
      </c>
      <c r="Y658" s="4" t="s">
        <v>3144</v>
      </c>
    </row>
    <row r="659" s="4" customFormat="1" spans="1:25">
      <c r="A659" s="4" t="s">
        <v>3145</v>
      </c>
      <c r="B659" s="4" t="s">
        <v>26</v>
      </c>
      <c r="C659" s="4" t="s">
        <v>27</v>
      </c>
      <c r="D659" s="4" t="s">
        <v>3146</v>
      </c>
      <c r="E659" s="4" t="s">
        <v>159</v>
      </c>
      <c r="F659" s="6">
        <v>45245</v>
      </c>
      <c r="G659" s="6">
        <v>45246</v>
      </c>
      <c r="H659" s="4">
        <v>1</v>
      </c>
      <c r="I659" s="4">
        <v>1</v>
      </c>
      <c r="J659" s="4">
        <v>1</v>
      </c>
      <c r="K659" s="4" t="s">
        <v>30</v>
      </c>
      <c r="L659" s="4">
        <v>436.14</v>
      </c>
      <c r="M659" s="4">
        <v>436.14</v>
      </c>
      <c r="N659" s="4" t="s">
        <v>3147</v>
      </c>
      <c r="O659" s="4" t="s">
        <v>1775</v>
      </c>
      <c r="P659" s="4" t="s">
        <v>33</v>
      </c>
      <c r="Q659" s="4">
        <v>0</v>
      </c>
      <c r="R659" s="7">
        <v>45245</v>
      </c>
      <c r="S659" s="6">
        <v>45249</v>
      </c>
      <c r="T659" s="4" t="s">
        <v>34</v>
      </c>
      <c r="U659" s="4">
        <v>436.14</v>
      </c>
      <c r="V659" s="4">
        <v>0</v>
      </c>
      <c r="W659" s="4">
        <v>0</v>
      </c>
      <c r="X659" s="4" t="s">
        <v>3148</v>
      </c>
      <c r="Y659" s="4" t="s">
        <v>3149</v>
      </c>
    </row>
    <row r="660" s="4" customFormat="1" spans="1:25">
      <c r="A660" s="4" t="s">
        <v>3150</v>
      </c>
      <c r="B660" s="4" t="s">
        <v>26</v>
      </c>
      <c r="C660" s="4" t="s">
        <v>27</v>
      </c>
      <c r="D660" s="4" t="s">
        <v>3151</v>
      </c>
      <c r="E660" s="4" t="s">
        <v>3152</v>
      </c>
      <c r="F660" s="6">
        <v>45245</v>
      </c>
      <c r="G660" s="6">
        <v>45246</v>
      </c>
      <c r="H660" s="4">
        <v>1</v>
      </c>
      <c r="I660" s="4">
        <v>1</v>
      </c>
      <c r="J660" s="4">
        <v>1</v>
      </c>
      <c r="K660" s="4" t="s">
        <v>30</v>
      </c>
      <c r="L660" s="4">
        <v>229.19</v>
      </c>
      <c r="M660" s="4">
        <v>229.19</v>
      </c>
      <c r="N660" s="4" t="s">
        <v>3153</v>
      </c>
      <c r="O660" s="4" t="s">
        <v>1775</v>
      </c>
      <c r="P660" s="4" t="s">
        <v>33</v>
      </c>
      <c r="Q660" s="4">
        <v>0</v>
      </c>
      <c r="R660" s="7">
        <v>45245.0000115741</v>
      </c>
      <c r="S660" s="6">
        <v>45249</v>
      </c>
      <c r="T660" s="4" t="s">
        <v>34</v>
      </c>
      <c r="U660" s="4">
        <v>229.19</v>
      </c>
      <c r="V660" s="4">
        <v>0</v>
      </c>
      <c r="W660" s="4">
        <v>0</v>
      </c>
      <c r="X660" s="4" t="s">
        <v>3154</v>
      </c>
      <c r="Y660" s="4" t="s">
        <v>3155</v>
      </c>
    </row>
    <row r="661" s="4" customFormat="1" spans="1:25">
      <c r="A661" s="4" t="s">
        <v>3156</v>
      </c>
      <c r="B661" s="4" t="s">
        <v>26</v>
      </c>
      <c r="C661" s="4" t="s">
        <v>27</v>
      </c>
      <c r="D661" s="4" t="s">
        <v>1538</v>
      </c>
      <c r="E661" s="4" t="s">
        <v>2977</v>
      </c>
      <c r="F661" s="6">
        <v>45245</v>
      </c>
      <c r="G661" s="6">
        <v>45246</v>
      </c>
      <c r="H661" s="4">
        <v>1</v>
      </c>
      <c r="I661" s="4">
        <v>1</v>
      </c>
      <c r="J661" s="4">
        <v>1</v>
      </c>
      <c r="K661" s="4" t="s">
        <v>30</v>
      </c>
      <c r="L661" s="4">
        <v>86.97</v>
      </c>
      <c r="M661" s="4">
        <v>86.97</v>
      </c>
      <c r="N661" s="4" t="s">
        <v>3157</v>
      </c>
      <c r="O661" s="4" t="s">
        <v>1775</v>
      </c>
      <c r="P661" s="4" t="s">
        <v>33</v>
      </c>
      <c r="Q661" s="4">
        <v>0</v>
      </c>
      <c r="R661" s="7">
        <v>45245.0000115741</v>
      </c>
      <c r="S661" s="6">
        <v>45249</v>
      </c>
      <c r="T661" s="4" t="s">
        <v>34</v>
      </c>
      <c r="U661" s="4">
        <v>86.97</v>
      </c>
      <c r="V661" s="4">
        <v>0</v>
      </c>
      <c r="W661" s="4">
        <v>0</v>
      </c>
      <c r="X661" s="4" t="s">
        <v>3158</v>
      </c>
      <c r="Y661" s="4" t="s">
        <v>3159</v>
      </c>
    </row>
    <row r="662" s="4" customFormat="1" spans="1:25">
      <c r="A662" s="4" t="s">
        <v>3160</v>
      </c>
      <c r="B662" s="4" t="s">
        <v>26</v>
      </c>
      <c r="C662" s="4" t="s">
        <v>27</v>
      </c>
      <c r="D662" s="4" t="s">
        <v>1538</v>
      </c>
      <c r="E662" s="4" t="s">
        <v>2977</v>
      </c>
      <c r="F662" s="6">
        <v>45245</v>
      </c>
      <c r="G662" s="6">
        <v>45246</v>
      </c>
      <c r="H662" s="4">
        <v>1</v>
      </c>
      <c r="I662" s="4">
        <v>1</v>
      </c>
      <c r="J662" s="4">
        <v>1</v>
      </c>
      <c r="K662" s="4" t="s">
        <v>30</v>
      </c>
      <c r="L662" s="4">
        <v>86.97</v>
      </c>
      <c r="M662" s="4">
        <v>86.97</v>
      </c>
      <c r="N662" s="4" t="s">
        <v>3161</v>
      </c>
      <c r="O662" s="4" t="s">
        <v>1775</v>
      </c>
      <c r="P662" s="4" t="s">
        <v>33</v>
      </c>
      <c r="Q662" s="4">
        <v>0</v>
      </c>
      <c r="R662" s="7">
        <v>45245.0000115741</v>
      </c>
      <c r="S662" s="6">
        <v>45249</v>
      </c>
      <c r="T662" s="4" t="s">
        <v>34</v>
      </c>
      <c r="U662" s="4">
        <v>86.97</v>
      </c>
      <c r="V662" s="4">
        <v>0</v>
      </c>
      <c r="W662" s="4">
        <v>0</v>
      </c>
      <c r="X662" s="4" t="s">
        <v>3162</v>
      </c>
      <c r="Y662" s="4" t="s">
        <v>3163</v>
      </c>
    </row>
    <row r="663" s="4" customFormat="1" spans="1:25">
      <c r="A663" s="4" t="s">
        <v>3164</v>
      </c>
      <c r="B663" s="4" t="s">
        <v>26</v>
      </c>
      <c r="C663" s="4" t="s">
        <v>27</v>
      </c>
      <c r="D663" s="4" t="s">
        <v>3165</v>
      </c>
      <c r="E663" s="4" t="s">
        <v>3166</v>
      </c>
      <c r="F663" s="6">
        <v>45245</v>
      </c>
      <c r="G663" s="6">
        <v>45246</v>
      </c>
      <c r="H663" s="4">
        <v>1</v>
      </c>
      <c r="I663" s="4">
        <v>1</v>
      </c>
      <c r="J663" s="4">
        <v>1</v>
      </c>
      <c r="K663" s="4" t="s">
        <v>30</v>
      </c>
      <c r="L663" s="4">
        <v>180.93</v>
      </c>
      <c r="M663" s="4">
        <v>180.93</v>
      </c>
      <c r="N663" s="4" t="s">
        <v>3167</v>
      </c>
      <c r="O663" s="4" t="s">
        <v>1775</v>
      </c>
      <c r="P663" s="4" t="s">
        <v>33</v>
      </c>
      <c r="Q663" s="4">
        <v>0</v>
      </c>
      <c r="R663" s="7">
        <v>45245</v>
      </c>
      <c r="S663" s="6">
        <v>45249</v>
      </c>
      <c r="T663" s="4" t="s">
        <v>34</v>
      </c>
      <c r="U663" s="4">
        <v>180.93</v>
      </c>
      <c r="V663" s="4">
        <v>0</v>
      </c>
      <c r="W663" s="4">
        <v>0</v>
      </c>
      <c r="X663" s="4" t="s">
        <v>3168</v>
      </c>
      <c r="Y663" s="4" t="s">
        <v>3169</v>
      </c>
    </row>
    <row r="664" s="4" customFormat="1" spans="1:25">
      <c r="A664" s="4" t="s">
        <v>3170</v>
      </c>
      <c r="B664" s="4" t="s">
        <v>26</v>
      </c>
      <c r="C664" s="4" t="s">
        <v>27</v>
      </c>
      <c r="D664" s="4" t="s">
        <v>1522</v>
      </c>
      <c r="E664" s="4" t="s">
        <v>191</v>
      </c>
      <c r="F664" s="6">
        <v>45245</v>
      </c>
      <c r="G664" s="6">
        <v>45246</v>
      </c>
      <c r="H664" s="4">
        <v>1</v>
      </c>
      <c r="I664" s="4">
        <v>1</v>
      </c>
      <c r="J664" s="4">
        <v>1</v>
      </c>
      <c r="K664" s="4" t="s">
        <v>30</v>
      </c>
      <c r="L664" s="4">
        <v>663.99</v>
      </c>
      <c r="M664" s="4">
        <v>663.99</v>
      </c>
      <c r="N664" s="4" t="s">
        <v>3171</v>
      </c>
      <c r="O664" s="4" t="s">
        <v>1775</v>
      </c>
      <c r="P664" s="4" t="s">
        <v>33</v>
      </c>
      <c r="Q664" s="4">
        <v>0</v>
      </c>
      <c r="R664" s="7">
        <v>45245</v>
      </c>
      <c r="S664" s="6">
        <v>45249</v>
      </c>
      <c r="T664" s="4" t="s">
        <v>34</v>
      </c>
      <c r="U664" s="4">
        <v>663.99</v>
      </c>
      <c r="V664" s="4">
        <v>0</v>
      </c>
      <c r="W664" s="4">
        <v>0</v>
      </c>
      <c r="X664" s="4" t="s">
        <v>3172</v>
      </c>
      <c r="Y664" s="4" t="s">
        <v>42</v>
      </c>
    </row>
    <row r="665" s="4" customFormat="1" spans="1:25">
      <c r="A665" s="4" t="s">
        <v>3173</v>
      </c>
      <c r="B665" s="4" t="s">
        <v>26</v>
      </c>
      <c r="C665" s="4" t="s">
        <v>27</v>
      </c>
      <c r="D665" s="4" t="s">
        <v>1575</v>
      </c>
      <c r="E665" s="4" t="s">
        <v>1763</v>
      </c>
      <c r="F665" s="6">
        <v>45245</v>
      </c>
      <c r="G665" s="6">
        <v>45246</v>
      </c>
      <c r="H665" s="4">
        <v>1</v>
      </c>
      <c r="I665" s="4">
        <v>1</v>
      </c>
      <c r="J665" s="4">
        <v>1</v>
      </c>
      <c r="K665" s="4" t="s">
        <v>30</v>
      </c>
      <c r="L665" s="4">
        <v>146.65</v>
      </c>
      <c r="M665" s="4">
        <v>146.65</v>
      </c>
      <c r="N665" s="4" t="s">
        <v>3174</v>
      </c>
      <c r="O665" s="4" t="s">
        <v>1775</v>
      </c>
      <c r="P665" s="4" t="s">
        <v>33</v>
      </c>
      <c r="Q665" s="4">
        <v>0</v>
      </c>
      <c r="R665" s="7">
        <v>45245</v>
      </c>
      <c r="S665" s="6">
        <v>45249</v>
      </c>
      <c r="T665" s="4" t="s">
        <v>34</v>
      </c>
      <c r="U665" s="4">
        <v>146.65</v>
      </c>
      <c r="V665" s="4">
        <v>0</v>
      </c>
      <c r="W665" s="4">
        <v>0</v>
      </c>
      <c r="X665" s="4" t="s">
        <v>3175</v>
      </c>
      <c r="Y665" s="4" t="s">
        <v>3176</v>
      </c>
    </row>
    <row r="666" s="4" customFormat="1" spans="1:25">
      <c r="A666" s="4" t="s">
        <v>3177</v>
      </c>
      <c r="B666" s="4" t="s">
        <v>26</v>
      </c>
      <c r="C666" s="4" t="s">
        <v>27</v>
      </c>
      <c r="D666" s="4" t="s">
        <v>2890</v>
      </c>
      <c r="E666" s="4" t="s">
        <v>120</v>
      </c>
      <c r="F666" s="6">
        <v>45245</v>
      </c>
      <c r="G666" s="6">
        <v>45246</v>
      </c>
      <c r="H666" s="4">
        <v>1</v>
      </c>
      <c r="I666" s="4">
        <v>1</v>
      </c>
      <c r="J666" s="4">
        <v>1</v>
      </c>
      <c r="K666" s="4" t="s">
        <v>30</v>
      </c>
      <c r="L666" s="4">
        <v>128.58</v>
      </c>
      <c r="M666" s="4">
        <v>128.58</v>
      </c>
      <c r="N666" s="4" t="s">
        <v>3178</v>
      </c>
      <c r="O666" s="4" t="s">
        <v>1775</v>
      </c>
      <c r="P666" s="4" t="s">
        <v>33</v>
      </c>
      <c r="Q666" s="4">
        <v>0</v>
      </c>
      <c r="R666" s="7">
        <v>45245.0000115741</v>
      </c>
      <c r="S666" s="6">
        <v>45249</v>
      </c>
      <c r="T666" s="4" t="s">
        <v>34</v>
      </c>
      <c r="U666" s="4">
        <v>128.58</v>
      </c>
      <c r="V666" s="4">
        <v>0</v>
      </c>
      <c r="W666" s="4">
        <v>0</v>
      </c>
      <c r="X666" s="4" t="s">
        <v>3179</v>
      </c>
      <c r="Y666" s="4" t="s">
        <v>3180</v>
      </c>
    </row>
    <row r="667" s="4" customFormat="1" spans="1:25">
      <c r="A667" s="4" t="s">
        <v>3181</v>
      </c>
      <c r="B667" s="4" t="s">
        <v>26</v>
      </c>
      <c r="C667" s="4" t="s">
        <v>27</v>
      </c>
      <c r="D667" s="4" t="s">
        <v>3182</v>
      </c>
      <c r="E667" s="4" t="s">
        <v>3183</v>
      </c>
      <c r="F667" s="6">
        <v>45245</v>
      </c>
      <c r="G667" s="6">
        <v>45246</v>
      </c>
      <c r="H667" s="4">
        <v>1</v>
      </c>
      <c r="I667" s="4">
        <v>1</v>
      </c>
      <c r="J667" s="4">
        <v>1</v>
      </c>
      <c r="K667" s="4" t="s">
        <v>30</v>
      </c>
      <c r="L667" s="4">
        <v>666.34</v>
      </c>
      <c r="M667" s="4">
        <v>666.34</v>
      </c>
      <c r="N667" s="4" t="s">
        <v>3184</v>
      </c>
      <c r="O667" s="4" t="s">
        <v>1775</v>
      </c>
      <c r="P667" s="4" t="s">
        <v>33</v>
      </c>
      <c r="Q667" s="4">
        <v>0</v>
      </c>
      <c r="R667" s="7">
        <v>45245.0000115741</v>
      </c>
      <c r="S667" s="6">
        <v>45249</v>
      </c>
      <c r="T667" s="4" t="s">
        <v>34</v>
      </c>
      <c r="U667" s="4">
        <v>666.34</v>
      </c>
      <c r="V667" s="4">
        <v>0</v>
      </c>
      <c r="W667" s="4">
        <v>0</v>
      </c>
      <c r="X667" s="4" t="s">
        <v>3185</v>
      </c>
      <c r="Y667" s="4" t="s">
        <v>42</v>
      </c>
    </row>
    <row r="668" s="4" customFormat="1" spans="1:25">
      <c r="A668" s="4" t="s">
        <v>3186</v>
      </c>
      <c r="B668" s="4" t="s">
        <v>26</v>
      </c>
      <c r="C668" s="4" t="s">
        <v>27</v>
      </c>
      <c r="D668" s="4" t="s">
        <v>3187</v>
      </c>
      <c r="E668" s="4" t="s">
        <v>485</v>
      </c>
      <c r="F668" s="6">
        <v>45245</v>
      </c>
      <c r="G668" s="6">
        <v>45246</v>
      </c>
      <c r="H668" s="4">
        <v>1</v>
      </c>
      <c r="I668" s="4">
        <v>1</v>
      </c>
      <c r="J668" s="4">
        <v>1</v>
      </c>
      <c r="K668" s="4" t="s">
        <v>30</v>
      </c>
      <c r="L668" s="4">
        <v>257.83</v>
      </c>
      <c r="M668" s="4">
        <v>257.83</v>
      </c>
      <c r="N668" s="4" t="s">
        <v>3188</v>
      </c>
      <c r="O668" s="4" t="s">
        <v>1775</v>
      </c>
      <c r="P668" s="4" t="s">
        <v>33</v>
      </c>
      <c r="Q668" s="4">
        <v>0</v>
      </c>
      <c r="R668" s="7">
        <v>45245</v>
      </c>
      <c r="S668" s="6">
        <v>45249</v>
      </c>
      <c r="T668" s="4" t="s">
        <v>34</v>
      </c>
      <c r="U668" s="4">
        <v>257.83</v>
      </c>
      <c r="V668" s="4">
        <v>0</v>
      </c>
      <c r="W668" s="4">
        <v>0</v>
      </c>
      <c r="X668" s="4" t="s">
        <v>3189</v>
      </c>
      <c r="Y668" s="4" t="s">
        <v>3190</v>
      </c>
    </row>
    <row r="669" s="4" customFormat="1" spans="1:25">
      <c r="A669" s="4" t="s">
        <v>3191</v>
      </c>
      <c r="B669" s="4" t="s">
        <v>26</v>
      </c>
      <c r="C669" s="4" t="s">
        <v>27</v>
      </c>
      <c r="D669" s="4" t="s">
        <v>3192</v>
      </c>
      <c r="E669" s="4" t="s">
        <v>1483</v>
      </c>
      <c r="F669" s="6">
        <v>45245</v>
      </c>
      <c r="G669" s="6">
        <v>45246</v>
      </c>
      <c r="H669" s="4">
        <v>1</v>
      </c>
      <c r="I669" s="4">
        <v>1</v>
      </c>
      <c r="J669" s="4">
        <v>1</v>
      </c>
      <c r="K669" s="4" t="s">
        <v>30</v>
      </c>
      <c r="L669" s="4">
        <v>167.96</v>
      </c>
      <c r="M669" s="4">
        <v>167.96</v>
      </c>
      <c r="N669" s="4" t="s">
        <v>3193</v>
      </c>
      <c r="O669" s="4" t="s">
        <v>1775</v>
      </c>
      <c r="P669" s="4" t="s">
        <v>33</v>
      </c>
      <c r="Q669" s="4">
        <v>0</v>
      </c>
      <c r="R669" s="7">
        <v>45245</v>
      </c>
      <c r="S669" s="6">
        <v>45249</v>
      </c>
      <c r="T669" s="4" t="s">
        <v>34</v>
      </c>
      <c r="U669" s="4">
        <v>167.96</v>
      </c>
      <c r="V669" s="4">
        <v>0</v>
      </c>
      <c r="W669" s="4">
        <v>0</v>
      </c>
      <c r="X669" s="4" t="s">
        <v>3194</v>
      </c>
      <c r="Y669" s="4" t="s">
        <v>3195</v>
      </c>
    </row>
    <row r="670" s="4" customFormat="1" spans="1:25">
      <c r="A670" s="4" t="s">
        <v>3196</v>
      </c>
      <c r="B670" s="4" t="s">
        <v>26</v>
      </c>
      <c r="C670" s="4" t="s">
        <v>27</v>
      </c>
      <c r="D670" s="4" t="s">
        <v>3197</v>
      </c>
      <c r="E670" s="4" t="s">
        <v>3198</v>
      </c>
      <c r="F670" s="6">
        <v>45245</v>
      </c>
      <c r="G670" s="6">
        <v>45246</v>
      </c>
      <c r="H670" s="4">
        <v>1</v>
      </c>
      <c r="I670" s="4">
        <v>1</v>
      </c>
      <c r="J670" s="4">
        <v>1</v>
      </c>
      <c r="K670" s="4" t="s">
        <v>30</v>
      </c>
      <c r="L670" s="4">
        <v>100.24</v>
      </c>
      <c r="M670" s="4">
        <v>100.24</v>
      </c>
      <c r="N670" s="4" t="s">
        <v>3199</v>
      </c>
      <c r="O670" s="4" t="s">
        <v>1775</v>
      </c>
      <c r="P670" s="4" t="s">
        <v>33</v>
      </c>
      <c r="Q670" s="4">
        <v>0</v>
      </c>
      <c r="R670" s="7">
        <v>45245.0000115741</v>
      </c>
      <c r="S670" s="6">
        <v>45249</v>
      </c>
      <c r="T670" s="4" t="s">
        <v>34</v>
      </c>
      <c r="U670" s="4">
        <v>100.24</v>
      </c>
      <c r="V670" s="4">
        <v>0</v>
      </c>
      <c r="W670" s="4">
        <v>0</v>
      </c>
      <c r="X670" s="4" t="s">
        <v>3200</v>
      </c>
      <c r="Y670" s="4" t="s">
        <v>3201</v>
      </c>
    </row>
    <row r="671" s="4" customFormat="1" spans="1:25">
      <c r="A671" s="4" t="s">
        <v>3202</v>
      </c>
      <c r="B671" s="4" t="s">
        <v>26</v>
      </c>
      <c r="C671" s="4" t="s">
        <v>27</v>
      </c>
      <c r="D671" s="4" t="s">
        <v>3203</v>
      </c>
      <c r="E671" s="4" t="s">
        <v>512</v>
      </c>
      <c r="F671" s="6">
        <v>45245</v>
      </c>
      <c r="G671" s="6">
        <v>45246</v>
      </c>
      <c r="H671" s="4">
        <v>1</v>
      </c>
      <c r="I671" s="4">
        <v>1</v>
      </c>
      <c r="J671" s="4">
        <v>1</v>
      </c>
      <c r="K671" s="4" t="s">
        <v>30</v>
      </c>
      <c r="L671" s="4">
        <v>688.29</v>
      </c>
      <c r="M671" s="4">
        <v>688.29</v>
      </c>
      <c r="N671" s="4" t="s">
        <v>3204</v>
      </c>
      <c r="O671" s="4" t="s">
        <v>1775</v>
      </c>
      <c r="P671" s="4" t="s">
        <v>33</v>
      </c>
      <c r="Q671" s="4">
        <v>0</v>
      </c>
      <c r="R671" s="7">
        <v>45245.0000115741</v>
      </c>
      <c r="S671" s="6">
        <v>45249</v>
      </c>
      <c r="T671" s="4" t="s">
        <v>34</v>
      </c>
      <c r="U671" s="4">
        <v>688.29</v>
      </c>
      <c r="V671" s="4">
        <v>0</v>
      </c>
      <c r="W671" s="4">
        <v>0</v>
      </c>
      <c r="X671" s="4" t="s">
        <v>3205</v>
      </c>
      <c r="Y671" s="4" t="s">
        <v>42</v>
      </c>
    </row>
    <row r="672" s="4" customFormat="1" spans="1:25">
      <c r="A672" s="4" t="s">
        <v>3206</v>
      </c>
      <c r="B672" s="4" t="s">
        <v>26</v>
      </c>
      <c r="C672" s="4" t="s">
        <v>27</v>
      </c>
      <c r="D672" s="4" t="s">
        <v>1314</v>
      </c>
      <c r="E672" s="4" t="s">
        <v>3207</v>
      </c>
      <c r="F672" s="6">
        <v>45245</v>
      </c>
      <c r="G672" s="6">
        <v>45246</v>
      </c>
      <c r="H672" s="4">
        <v>1</v>
      </c>
      <c r="I672" s="4">
        <v>1</v>
      </c>
      <c r="J672" s="4">
        <v>1</v>
      </c>
      <c r="K672" s="4" t="s">
        <v>30</v>
      </c>
      <c r="L672" s="4">
        <v>269.68</v>
      </c>
      <c r="M672" s="4">
        <v>269.68</v>
      </c>
      <c r="N672" s="4" t="s">
        <v>3208</v>
      </c>
      <c r="O672" s="4" t="s">
        <v>1775</v>
      </c>
      <c r="P672" s="4" t="s">
        <v>33</v>
      </c>
      <c r="Q672" s="4">
        <v>0</v>
      </c>
      <c r="R672" s="7">
        <v>45245</v>
      </c>
      <c r="S672" s="6">
        <v>45249</v>
      </c>
      <c r="T672" s="4" t="s">
        <v>34</v>
      </c>
      <c r="U672" s="4">
        <v>269.68</v>
      </c>
      <c r="V672" s="4">
        <v>0</v>
      </c>
      <c r="W672" s="4">
        <v>0</v>
      </c>
      <c r="X672" s="4" t="s">
        <v>3209</v>
      </c>
      <c r="Y672" s="4" t="s">
        <v>3210</v>
      </c>
    </row>
    <row r="673" s="4" customFormat="1" spans="1:25">
      <c r="A673" s="4" t="s">
        <v>3211</v>
      </c>
      <c r="B673" s="4" t="s">
        <v>26</v>
      </c>
      <c r="C673" s="4" t="s">
        <v>27</v>
      </c>
      <c r="D673" s="4" t="s">
        <v>3212</v>
      </c>
      <c r="E673" s="4" t="s">
        <v>3213</v>
      </c>
      <c r="F673" s="6">
        <v>45245</v>
      </c>
      <c r="G673" s="6">
        <v>45246</v>
      </c>
      <c r="H673" s="4">
        <v>1</v>
      </c>
      <c r="I673" s="4">
        <v>1</v>
      </c>
      <c r="J673" s="4">
        <v>1</v>
      </c>
      <c r="K673" s="4" t="s">
        <v>30</v>
      </c>
      <c r="L673" s="4">
        <v>860.14</v>
      </c>
      <c r="M673" s="4">
        <v>860.14</v>
      </c>
      <c r="N673" s="4" t="s">
        <v>3214</v>
      </c>
      <c r="O673" s="4" t="s">
        <v>1775</v>
      </c>
      <c r="P673" s="4" t="s">
        <v>33</v>
      </c>
      <c r="Q673" s="4">
        <v>0</v>
      </c>
      <c r="R673" s="7">
        <v>45245.0000115741</v>
      </c>
      <c r="S673" s="6">
        <v>45249</v>
      </c>
      <c r="T673" s="4" t="s">
        <v>34</v>
      </c>
      <c r="U673" s="4">
        <v>860.14</v>
      </c>
      <c r="V673" s="4">
        <v>0</v>
      </c>
      <c r="W673" s="4">
        <v>0</v>
      </c>
      <c r="X673" s="4" t="s">
        <v>3215</v>
      </c>
      <c r="Y673" s="4" t="s">
        <v>42</v>
      </c>
    </row>
    <row r="674" s="4" customFormat="1" spans="1:25">
      <c r="A674" s="4" t="s">
        <v>3216</v>
      </c>
      <c r="B674" s="4" t="s">
        <v>26</v>
      </c>
      <c r="C674" s="4" t="s">
        <v>27</v>
      </c>
      <c r="D674" s="4" t="s">
        <v>517</v>
      </c>
      <c r="E674" s="4" t="s">
        <v>485</v>
      </c>
      <c r="F674" s="6">
        <v>45245</v>
      </c>
      <c r="G674" s="6">
        <v>45246</v>
      </c>
      <c r="H674" s="4">
        <v>1</v>
      </c>
      <c r="I674" s="4">
        <v>1</v>
      </c>
      <c r="J674" s="4">
        <v>1</v>
      </c>
      <c r="K674" s="4" t="s">
        <v>30</v>
      </c>
      <c r="L674" s="4">
        <v>519.95</v>
      </c>
      <c r="M674" s="4">
        <v>519.95</v>
      </c>
      <c r="N674" s="4" t="s">
        <v>3217</v>
      </c>
      <c r="O674" s="4" t="s">
        <v>1775</v>
      </c>
      <c r="P674" s="4" t="s">
        <v>33</v>
      </c>
      <c r="Q674" s="4">
        <v>0</v>
      </c>
      <c r="R674" s="7">
        <v>45245</v>
      </c>
      <c r="S674" s="6">
        <v>45249</v>
      </c>
      <c r="T674" s="4" t="s">
        <v>34</v>
      </c>
      <c r="U674" s="4">
        <v>519.95</v>
      </c>
      <c r="V674" s="4">
        <v>0</v>
      </c>
      <c r="W674" s="4">
        <v>0</v>
      </c>
      <c r="X674" s="4" t="s">
        <v>3218</v>
      </c>
      <c r="Y674" s="4" t="s">
        <v>42</v>
      </c>
    </row>
    <row r="675" s="4" customFormat="1" spans="1:25">
      <c r="A675" s="4" t="s">
        <v>3219</v>
      </c>
      <c r="B675" s="4" t="s">
        <v>26</v>
      </c>
      <c r="C675" s="4" t="s">
        <v>27</v>
      </c>
      <c r="D675" s="4" t="s">
        <v>3220</v>
      </c>
      <c r="E675" s="4" t="s">
        <v>3221</v>
      </c>
      <c r="F675" s="6">
        <v>45245</v>
      </c>
      <c r="G675" s="6">
        <v>45246</v>
      </c>
      <c r="H675" s="4">
        <v>1</v>
      </c>
      <c r="I675" s="4">
        <v>1</v>
      </c>
      <c r="J675" s="4">
        <v>1</v>
      </c>
      <c r="K675" s="4" t="s">
        <v>30</v>
      </c>
      <c r="L675" s="4">
        <v>778.92</v>
      </c>
      <c r="M675" s="4">
        <v>778.92</v>
      </c>
      <c r="N675" s="4" t="s">
        <v>3222</v>
      </c>
      <c r="O675" s="4" t="s">
        <v>1775</v>
      </c>
      <c r="P675" s="4" t="s">
        <v>33</v>
      </c>
      <c r="Q675" s="4">
        <v>0</v>
      </c>
      <c r="R675" s="7">
        <v>45245.0000115741</v>
      </c>
      <c r="S675" s="6">
        <v>45249</v>
      </c>
      <c r="T675" s="4" t="s">
        <v>34</v>
      </c>
      <c r="U675" s="4">
        <v>778.92</v>
      </c>
      <c r="V675" s="4">
        <v>0</v>
      </c>
      <c r="W675" s="4">
        <v>0</v>
      </c>
      <c r="X675" s="4" t="s">
        <v>3223</v>
      </c>
      <c r="Y675" s="4" t="s">
        <v>42</v>
      </c>
    </row>
    <row r="676" s="4" customFormat="1" spans="1:25">
      <c r="A676" s="4" t="s">
        <v>3224</v>
      </c>
      <c r="B676" s="4" t="s">
        <v>26</v>
      </c>
      <c r="C676" s="4" t="s">
        <v>27</v>
      </c>
      <c r="D676" s="4" t="s">
        <v>263</v>
      </c>
      <c r="E676" s="4" t="s">
        <v>3225</v>
      </c>
      <c r="F676" s="6">
        <v>45245</v>
      </c>
      <c r="G676" s="6">
        <v>45246</v>
      </c>
      <c r="H676" s="4">
        <v>1</v>
      </c>
      <c r="I676" s="4">
        <v>1</v>
      </c>
      <c r="J676" s="4">
        <v>1</v>
      </c>
      <c r="K676" s="4" t="s">
        <v>30</v>
      </c>
      <c r="L676" s="4">
        <v>1598.42</v>
      </c>
      <c r="M676" s="4">
        <v>1598.42</v>
      </c>
      <c r="N676" s="4" t="s">
        <v>3226</v>
      </c>
      <c r="O676" s="4" t="s">
        <v>1775</v>
      </c>
      <c r="P676" s="4" t="s">
        <v>33</v>
      </c>
      <c r="Q676" s="4">
        <v>0</v>
      </c>
      <c r="R676" s="7">
        <v>45245</v>
      </c>
      <c r="S676" s="6">
        <v>45249</v>
      </c>
      <c r="T676" s="4" t="s">
        <v>34</v>
      </c>
      <c r="U676" s="4">
        <v>1598.42</v>
      </c>
      <c r="V676" s="4">
        <v>0</v>
      </c>
      <c r="W676" s="4">
        <v>0</v>
      </c>
      <c r="X676" s="4" t="s">
        <v>3227</v>
      </c>
      <c r="Y676" s="4" t="s">
        <v>42</v>
      </c>
    </row>
    <row r="677" s="4" customFormat="1" spans="1:25">
      <c r="A677" s="4" t="s">
        <v>3216</v>
      </c>
      <c r="B677" s="4" t="s">
        <v>26</v>
      </c>
      <c r="C677" s="4" t="s">
        <v>43</v>
      </c>
      <c r="D677" s="4" t="s">
        <v>517</v>
      </c>
      <c r="E677" s="4" t="s">
        <v>485</v>
      </c>
      <c r="F677" s="6">
        <v>45245</v>
      </c>
      <c r="G677" s="6">
        <v>45246</v>
      </c>
      <c r="H677" s="4">
        <v>1</v>
      </c>
      <c r="I677" s="4">
        <v>1</v>
      </c>
      <c r="J677" s="4">
        <v>1</v>
      </c>
      <c r="K677" s="4" t="s">
        <v>30</v>
      </c>
      <c r="L677" s="4">
        <v>-519.95</v>
      </c>
      <c r="M677" s="4">
        <v>-519.95</v>
      </c>
      <c r="N677" s="4" t="s">
        <v>3217</v>
      </c>
      <c r="O677" s="4" t="s">
        <v>1775</v>
      </c>
      <c r="P677" s="4" t="s">
        <v>33</v>
      </c>
      <c r="Q677" s="4">
        <v>0</v>
      </c>
      <c r="R677" s="7">
        <v>45245</v>
      </c>
      <c r="S677" s="6">
        <v>45249</v>
      </c>
      <c r="T677" s="4" t="s">
        <v>34</v>
      </c>
      <c r="U677" s="4">
        <v>-519.95</v>
      </c>
      <c r="V677" s="4">
        <v>0</v>
      </c>
      <c r="W677" s="4">
        <v>0</v>
      </c>
      <c r="X677" s="4" t="s">
        <v>3218</v>
      </c>
      <c r="Y677" s="4" t="s">
        <v>42</v>
      </c>
    </row>
    <row r="678" s="4" customFormat="1" spans="1:25">
      <c r="A678" s="4" t="s">
        <v>3228</v>
      </c>
      <c r="B678" s="4" t="s">
        <v>26</v>
      </c>
      <c r="C678" s="4" t="s">
        <v>27</v>
      </c>
      <c r="D678" s="4" t="s">
        <v>3229</v>
      </c>
      <c r="E678" s="4" t="s">
        <v>3230</v>
      </c>
      <c r="F678" s="6">
        <v>45245</v>
      </c>
      <c r="G678" s="6">
        <v>45246</v>
      </c>
      <c r="H678" s="4">
        <v>1</v>
      </c>
      <c r="I678" s="4">
        <v>1</v>
      </c>
      <c r="J678" s="4">
        <v>1</v>
      </c>
      <c r="K678" s="4" t="s">
        <v>30</v>
      </c>
      <c r="L678" s="4">
        <v>441.02</v>
      </c>
      <c r="M678" s="4">
        <v>441.02</v>
      </c>
      <c r="N678" s="4" t="s">
        <v>3231</v>
      </c>
      <c r="O678" s="4" t="s">
        <v>1775</v>
      </c>
      <c r="P678" s="4" t="s">
        <v>33</v>
      </c>
      <c r="Q678" s="4">
        <v>0</v>
      </c>
      <c r="R678" s="7">
        <v>45245.0000115741</v>
      </c>
      <c r="S678" s="6">
        <v>45249</v>
      </c>
      <c r="T678" s="4" t="s">
        <v>34</v>
      </c>
      <c r="U678" s="4">
        <v>441.02</v>
      </c>
      <c r="V678" s="4">
        <v>0</v>
      </c>
      <c r="W678" s="4">
        <v>0</v>
      </c>
      <c r="X678" s="4" t="s">
        <v>3232</v>
      </c>
      <c r="Y678" s="4" t="s">
        <v>42</v>
      </c>
    </row>
    <row r="679" s="4" customFormat="1" spans="1:25">
      <c r="A679" s="4" t="s">
        <v>3233</v>
      </c>
      <c r="B679" s="4" t="s">
        <v>26</v>
      </c>
      <c r="C679" s="4" t="s">
        <v>27</v>
      </c>
      <c r="D679" s="4" t="s">
        <v>3234</v>
      </c>
      <c r="E679" s="4" t="s">
        <v>3235</v>
      </c>
      <c r="F679" s="6">
        <v>45245</v>
      </c>
      <c r="G679" s="6">
        <v>45246</v>
      </c>
      <c r="H679" s="4">
        <v>1</v>
      </c>
      <c r="I679" s="4">
        <v>1</v>
      </c>
      <c r="J679" s="4">
        <v>1</v>
      </c>
      <c r="K679" s="4" t="s">
        <v>30</v>
      </c>
      <c r="L679" s="4">
        <v>233.38</v>
      </c>
      <c r="M679" s="4">
        <v>233.38</v>
      </c>
      <c r="N679" s="4" t="s">
        <v>3236</v>
      </c>
      <c r="O679" s="4" t="s">
        <v>1775</v>
      </c>
      <c r="P679" s="4" t="s">
        <v>33</v>
      </c>
      <c r="Q679" s="4">
        <v>0</v>
      </c>
      <c r="R679" s="7">
        <v>45245</v>
      </c>
      <c r="S679" s="6">
        <v>45249</v>
      </c>
      <c r="T679" s="4" t="s">
        <v>34</v>
      </c>
      <c r="U679" s="4">
        <v>233.38</v>
      </c>
      <c r="V679" s="4">
        <v>0</v>
      </c>
      <c r="W679" s="4">
        <v>0</v>
      </c>
      <c r="X679" s="4" t="s">
        <v>3237</v>
      </c>
      <c r="Y679" s="4" t="s">
        <v>42</v>
      </c>
    </row>
    <row r="680" s="4" customFormat="1" spans="1:25">
      <c r="A680" s="4" t="s">
        <v>3238</v>
      </c>
      <c r="B680" s="4" t="s">
        <v>26</v>
      </c>
      <c r="C680" s="4" t="s">
        <v>27</v>
      </c>
      <c r="D680" s="4" t="s">
        <v>3239</v>
      </c>
      <c r="E680" s="4" t="s">
        <v>3240</v>
      </c>
      <c r="F680" s="6">
        <v>45245</v>
      </c>
      <c r="G680" s="6">
        <v>45246</v>
      </c>
      <c r="H680" s="4">
        <v>1</v>
      </c>
      <c r="I680" s="4">
        <v>1</v>
      </c>
      <c r="J680" s="4">
        <v>1</v>
      </c>
      <c r="K680" s="4" t="s">
        <v>30</v>
      </c>
      <c r="L680" s="4">
        <v>1485.81</v>
      </c>
      <c r="M680" s="4">
        <v>1485.81</v>
      </c>
      <c r="N680" s="4" t="s">
        <v>3241</v>
      </c>
      <c r="O680" s="4" t="s">
        <v>1775</v>
      </c>
      <c r="P680" s="4" t="s">
        <v>33</v>
      </c>
      <c r="Q680" s="4">
        <v>0</v>
      </c>
      <c r="R680" s="7">
        <v>45245.0000115741</v>
      </c>
      <c r="S680" s="6">
        <v>45249</v>
      </c>
      <c r="T680" s="4" t="s">
        <v>34</v>
      </c>
      <c r="U680" s="4">
        <v>1485.81</v>
      </c>
      <c r="V680" s="4">
        <v>0</v>
      </c>
      <c r="W680" s="4">
        <v>0</v>
      </c>
      <c r="X680" s="4" t="s">
        <v>3242</v>
      </c>
      <c r="Y680" s="4" t="s">
        <v>3243</v>
      </c>
    </row>
    <row r="681" s="4" customFormat="1" spans="1:25">
      <c r="A681" s="4" t="s">
        <v>3244</v>
      </c>
      <c r="B681" s="4" t="s">
        <v>26</v>
      </c>
      <c r="C681" s="4" t="s">
        <v>27</v>
      </c>
      <c r="D681" s="4" t="s">
        <v>224</v>
      </c>
      <c r="E681" s="4" t="s">
        <v>1698</v>
      </c>
      <c r="F681" s="6">
        <v>45245</v>
      </c>
      <c r="G681" s="6">
        <v>45246</v>
      </c>
      <c r="H681" s="4">
        <v>1</v>
      </c>
      <c r="I681" s="4">
        <v>1</v>
      </c>
      <c r="J681" s="4">
        <v>1</v>
      </c>
      <c r="K681" s="4" t="s">
        <v>30</v>
      </c>
      <c r="L681" s="4">
        <v>2017.04</v>
      </c>
      <c r="M681" s="4">
        <v>2017.04</v>
      </c>
      <c r="N681" s="4" t="s">
        <v>3245</v>
      </c>
      <c r="O681" s="4" t="s">
        <v>1775</v>
      </c>
      <c r="P681" s="4" t="s">
        <v>33</v>
      </c>
      <c r="Q681" s="4">
        <v>0</v>
      </c>
      <c r="R681" s="7">
        <v>45245.0000115741</v>
      </c>
      <c r="S681" s="6">
        <v>45249</v>
      </c>
      <c r="T681" s="4" t="s">
        <v>34</v>
      </c>
      <c r="U681" s="4">
        <v>2017.04</v>
      </c>
      <c r="V681" s="4">
        <v>0</v>
      </c>
      <c r="W681" s="4">
        <v>0</v>
      </c>
      <c r="X681" s="4" t="s">
        <v>3246</v>
      </c>
      <c r="Y681" s="4" t="s">
        <v>42</v>
      </c>
    </row>
    <row r="682" s="4" customFormat="1" spans="1:25">
      <c r="A682" s="4" t="s">
        <v>3247</v>
      </c>
      <c r="B682" s="4" t="s">
        <v>26</v>
      </c>
      <c r="C682" s="4" t="s">
        <v>27</v>
      </c>
      <c r="D682" s="4" t="s">
        <v>782</v>
      </c>
      <c r="E682" s="4" t="s">
        <v>3248</v>
      </c>
      <c r="F682" s="6">
        <v>45245</v>
      </c>
      <c r="G682" s="6">
        <v>45246</v>
      </c>
      <c r="H682" s="4">
        <v>1</v>
      </c>
      <c r="I682" s="4">
        <v>1</v>
      </c>
      <c r="J682" s="4">
        <v>1</v>
      </c>
      <c r="K682" s="4" t="s">
        <v>30</v>
      </c>
      <c r="L682" s="4">
        <v>381.99</v>
      </c>
      <c r="M682" s="4">
        <v>381.99</v>
      </c>
      <c r="N682" s="4" t="s">
        <v>3249</v>
      </c>
      <c r="O682" s="4" t="s">
        <v>1775</v>
      </c>
      <c r="P682" s="4" t="s">
        <v>33</v>
      </c>
      <c r="Q682" s="4">
        <v>0</v>
      </c>
      <c r="R682" s="7">
        <v>45245</v>
      </c>
      <c r="S682" s="6">
        <v>45249</v>
      </c>
      <c r="T682" s="4" t="s">
        <v>34</v>
      </c>
      <c r="U682" s="4">
        <v>381.99</v>
      </c>
      <c r="V682" s="4">
        <v>0</v>
      </c>
      <c r="W682" s="4">
        <v>0</v>
      </c>
      <c r="X682" s="4" t="s">
        <v>3250</v>
      </c>
      <c r="Y682" s="4" t="s">
        <v>3251</v>
      </c>
    </row>
    <row r="683" s="4" customFormat="1" spans="1:25">
      <c r="A683" s="4" t="s">
        <v>3252</v>
      </c>
      <c r="B683" s="4" t="s">
        <v>26</v>
      </c>
      <c r="C683" s="4" t="s">
        <v>27</v>
      </c>
      <c r="D683" s="4" t="s">
        <v>948</v>
      </c>
      <c r="E683" s="4" t="s">
        <v>969</v>
      </c>
      <c r="F683" s="6">
        <v>45245</v>
      </c>
      <c r="G683" s="6">
        <v>45246</v>
      </c>
      <c r="H683" s="4">
        <v>1</v>
      </c>
      <c r="I683" s="4">
        <v>1</v>
      </c>
      <c r="J683" s="4">
        <v>1</v>
      </c>
      <c r="K683" s="4" t="s">
        <v>30</v>
      </c>
      <c r="L683" s="4">
        <v>1087.26</v>
      </c>
      <c r="M683" s="4">
        <v>1087.26</v>
      </c>
      <c r="N683" s="4" t="s">
        <v>3253</v>
      </c>
      <c r="O683" s="4" t="s">
        <v>1775</v>
      </c>
      <c r="P683" s="4" t="s">
        <v>33</v>
      </c>
      <c r="Q683" s="4">
        <v>0</v>
      </c>
      <c r="R683" s="7">
        <v>45245</v>
      </c>
      <c r="S683" s="6">
        <v>45249</v>
      </c>
      <c r="T683" s="4" t="s">
        <v>34</v>
      </c>
      <c r="U683" s="4">
        <v>1087.26</v>
      </c>
      <c r="V683" s="4">
        <v>0</v>
      </c>
      <c r="W683" s="4">
        <v>0</v>
      </c>
      <c r="X683" s="4" t="s">
        <v>3254</v>
      </c>
      <c r="Y683" s="4" t="s">
        <v>42</v>
      </c>
    </row>
    <row r="684" s="4" customFormat="1" spans="1:25">
      <c r="A684" s="4" t="s">
        <v>3255</v>
      </c>
      <c r="B684" s="4" t="s">
        <v>26</v>
      </c>
      <c r="C684" s="4" t="s">
        <v>27</v>
      </c>
      <c r="D684" s="4" t="s">
        <v>3256</v>
      </c>
      <c r="E684" s="4" t="s">
        <v>818</v>
      </c>
      <c r="F684" s="6">
        <v>45245</v>
      </c>
      <c r="G684" s="6">
        <v>45246</v>
      </c>
      <c r="H684" s="4">
        <v>1</v>
      </c>
      <c r="I684" s="4">
        <v>1</v>
      </c>
      <c r="J684" s="4">
        <v>1</v>
      </c>
      <c r="K684" s="4" t="s">
        <v>30</v>
      </c>
      <c r="L684" s="4">
        <v>177.82</v>
      </c>
      <c r="M684" s="4">
        <v>177.82</v>
      </c>
      <c r="N684" s="4" t="s">
        <v>3257</v>
      </c>
      <c r="O684" s="4" t="s">
        <v>1775</v>
      </c>
      <c r="P684" s="4" t="s">
        <v>33</v>
      </c>
      <c r="Q684" s="4">
        <v>0</v>
      </c>
      <c r="R684" s="7">
        <v>45245</v>
      </c>
      <c r="S684" s="6">
        <v>45249</v>
      </c>
      <c r="T684" s="4" t="s">
        <v>34</v>
      </c>
      <c r="U684" s="4">
        <v>177.82</v>
      </c>
      <c r="V684" s="4">
        <v>0</v>
      </c>
      <c r="W684" s="4">
        <v>0</v>
      </c>
      <c r="X684" s="4" t="s">
        <v>3258</v>
      </c>
      <c r="Y684" s="4" t="s">
        <v>3259</v>
      </c>
    </row>
    <row r="685" s="4" customFormat="1" spans="1:25">
      <c r="A685" s="4" t="s">
        <v>3260</v>
      </c>
      <c r="B685" s="4" t="s">
        <v>26</v>
      </c>
      <c r="C685" s="4" t="s">
        <v>27</v>
      </c>
      <c r="D685" s="4" t="s">
        <v>3261</v>
      </c>
      <c r="E685" s="4" t="s">
        <v>3262</v>
      </c>
      <c r="F685" s="6">
        <v>45245</v>
      </c>
      <c r="G685" s="6">
        <v>45246</v>
      </c>
      <c r="H685" s="4">
        <v>1</v>
      </c>
      <c r="I685" s="4">
        <v>1</v>
      </c>
      <c r="J685" s="4">
        <v>1</v>
      </c>
      <c r="K685" s="4" t="s">
        <v>30</v>
      </c>
      <c r="L685" s="4">
        <v>272.19</v>
      </c>
      <c r="M685" s="4">
        <v>272.19</v>
      </c>
      <c r="N685" s="4" t="s">
        <v>3263</v>
      </c>
      <c r="O685" s="4" t="s">
        <v>1775</v>
      </c>
      <c r="P685" s="4" t="s">
        <v>33</v>
      </c>
      <c r="Q685" s="4">
        <v>0</v>
      </c>
      <c r="R685" s="7">
        <v>45245</v>
      </c>
      <c r="S685" s="6">
        <v>45249</v>
      </c>
      <c r="T685" s="4" t="s">
        <v>34</v>
      </c>
      <c r="U685" s="4">
        <v>272.19</v>
      </c>
      <c r="V685" s="4">
        <v>0</v>
      </c>
      <c r="W685" s="4">
        <v>0</v>
      </c>
      <c r="X685" s="4" t="s">
        <v>3264</v>
      </c>
      <c r="Y685" s="4" t="s">
        <v>3265</v>
      </c>
    </row>
    <row r="686" s="4" customFormat="1" spans="1:25">
      <c r="A686" s="4" t="s">
        <v>3266</v>
      </c>
      <c r="B686" s="4" t="s">
        <v>26</v>
      </c>
      <c r="C686" s="4" t="s">
        <v>27</v>
      </c>
      <c r="D686" s="4" t="s">
        <v>1424</v>
      </c>
      <c r="E686" s="4" t="s">
        <v>3267</v>
      </c>
      <c r="F686" s="6">
        <v>45245</v>
      </c>
      <c r="G686" s="6">
        <v>45246</v>
      </c>
      <c r="H686" s="4">
        <v>1</v>
      </c>
      <c r="I686" s="4">
        <v>1</v>
      </c>
      <c r="J686" s="4">
        <v>1</v>
      </c>
      <c r="K686" s="4" t="s">
        <v>30</v>
      </c>
      <c r="L686" s="4">
        <v>621.84</v>
      </c>
      <c r="M686" s="4">
        <v>621.84</v>
      </c>
      <c r="N686" s="4" t="s">
        <v>3268</v>
      </c>
      <c r="O686" s="4" t="s">
        <v>1775</v>
      </c>
      <c r="P686" s="4" t="s">
        <v>33</v>
      </c>
      <c r="Q686" s="4">
        <v>0</v>
      </c>
      <c r="R686" s="7">
        <v>45245</v>
      </c>
      <c r="S686" s="6">
        <v>45249</v>
      </c>
      <c r="T686" s="4" t="s">
        <v>34</v>
      </c>
      <c r="U686" s="4">
        <v>621.84</v>
      </c>
      <c r="V686" s="4">
        <v>0</v>
      </c>
      <c r="W686" s="4">
        <v>0</v>
      </c>
      <c r="X686" s="4" t="s">
        <v>3269</v>
      </c>
      <c r="Y686" s="4" t="s">
        <v>42</v>
      </c>
    </row>
    <row r="687" s="4" customFormat="1" spans="1:25">
      <c r="A687" s="4" t="s">
        <v>3270</v>
      </c>
      <c r="B687" s="4" t="s">
        <v>26</v>
      </c>
      <c r="C687" s="4" t="s">
        <v>27</v>
      </c>
      <c r="D687" s="4" t="s">
        <v>948</v>
      </c>
      <c r="E687" s="4" t="s">
        <v>969</v>
      </c>
      <c r="F687" s="6">
        <v>45245</v>
      </c>
      <c r="G687" s="6">
        <v>45246</v>
      </c>
      <c r="H687" s="4">
        <v>1</v>
      </c>
      <c r="I687" s="4">
        <v>1</v>
      </c>
      <c r="J687" s="4">
        <v>1</v>
      </c>
      <c r="K687" s="4" t="s">
        <v>30</v>
      </c>
      <c r="L687" s="4">
        <v>1087.26</v>
      </c>
      <c r="M687" s="4">
        <v>1087.26</v>
      </c>
      <c r="N687" s="4" t="s">
        <v>3271</v>
      </c>
      <c r="O687" s="4" t="s">
        <v>1775</v>
      </c>
      <c r="P687" s="4" t="s">
        <v>33</v>
      </c>
      <c r="Q687" s="4">
        <v>0</v>
      </c>
      <c r="R687" s="7">
        <v>45245.0000115741</v>
      </c>
      <c r="S687" s="6">
        <v>45249</v>
      </c>
      <c r="T687" s="4" t="s">
        <v>34</v>
      </c>
      <c r="U687" s="4">
        <v>1087.26</v>
      </c>
      <c r="V687" s="4">
        <v>0</v>
      </c>
      <c r="W687" s="4">
        <v>0</v>
      </c>
      <c r="X687" s="4" t="s">
        <v>3272</v>
      </c>
      <c r="Y687" s="4" t="s">
        <v>42</v>
      </c>
    </row>
    <row r="688" s="4" customFormat="1" spans="1:25">
      <c r="A688" s="4" t="s">
        <v>3273</v>
      </c>
      <c r="B688" s="4" t="s">
        <v>26</v>
      </c>
      <c r="C688" s="4" t="s">
        <v>27</v>
      </c>
      <c r="D688" s="4" t="s">
        <v>3274</v>
      </c>
      <c r="E688" s="4" t="s">
        <v>3275</v>
      </c>
      <c r="F688" s="6">
        <v>45245</v>
      </c>
      <c r="G688" s="6">
        <v>45246</v>
      </c>
      <c r="H688" s="4">
        <v>1</v>
      </c>
      <c r="I688" s="4">
        <v>1</v>
      </c>
      <c r="J688" s="4">
        <v>1</v>
      </c>
      <c r="K688" s="4" t="s">
        <v>30</v>
      </c>
      <c r="L688" s="4">
        <v>92.88</v>
      </c>
      <c r="M688" s="4">
        <v>92.88</v>
      </c>
      <c r="N688" s="4" t="s">
        <v>3276</v>
      </c>
      <c r="O688" s="4" t="s">
        <v>1775</v>
      </c>
      <c r="P688" s="4" t="s">
        <v>33</v>
      </c>
      <c r="Q688" s="4">
        <v>0</v>
      </c>
      <c r="R688" s="7">
        <v>45245</v>
      </c>
      <c r="S688" s="6">
        <v>45249</v>
      </c>
      <c r="T688" s="4" t="s">
        <v>34</v>
      </c>
      <c r="U688" s="4">
        <v>92.88</v>
      </c>
      <c r="V688" s="4">
        <v>0</v>
      </c>
      <c r="W688" s="4">
        <v>0</v>
      </c>
      <c r="X688" s="4" t="s">
        <v>3277</v>
      </c>
      <c r="Y688" s="4" t="s">
        <v>3278</v>
      </c>
    </row>
    <row r="689" s="4" customFormat="1" spans="1:25">
      <c r="A689" s="4" t="s">
        <v>3279</v>
      </c>
      <c r="B689" s="4" t="s">
        <v>26</v>
      </c>
      <c r="C689" s="4" t="s">
        <v>27</v>
      </c>
      <c r="D689" s="4" t="s">
        <v>3280</v>
      </c>
      <c r="E689" s="4" t="s">
        <v>654</v>
      </c>
      <c r="F689" s="6">
        <v>45245</v>
      </c>
      <c r="G689" s="6">
        <v>45246</v>
      </c>
      <c r="H689" s="4">
        <v>1</v>
      </c>
      <c r="I689" s="4">
        <v>1</v>
      </c>
      <c r="J689" s="4">
        <v>1</v>
      </c>
      <c r="K689" s="4" t="s">
        <v>30</v>
      </c>
      <c r="L689" s="4">
        <v>145.07</v>
      </c>
      <c r="M689" s="4">
        <v>145.07</v>
      </c>
      <c r="N689" s="4" t="s">
        <v>3281</v>
      </c>
      <c r="O689" s="4" t="s">
        <v>1775</v>
      </c>
      <c r="P689" s="4" t="s">
        <v>33</v>
      </c>
      <c r="Q689" s="4">
        <v>0</v>
      </c>
      <c r="R689" s="7">
        <v>45245.0000115741</v>
      </c>
      <c r="S689" s="6">
        <v>45249</v>
      </c>
      <c r="T689" s="4" t="s">
        <v>34</v>
      </c>
      <c r="U689" s="4">
        <v>145.07</v>
      </c>
      <c r="V689" s="4">
        <v>0</v>
      </c>
      <c r="W689" s="4">
        <v>0</v>
      </c>
      <c r="X689" s="4" t="s">
        <v>3282</v>
      </c>
      <c r="Y689" s="4" t="s">
        <v>3283</v>
      </c>
    </row>
    <row r="690" s="4" customFormat="1" spans="1:25">
      <c r="A690" s="4" t="s">
        <v>3284</v>
      </c>
      <c r="B690" s="4" t="s">
        <v>26</v>
      </c>
      <c r="C690" s="4" t="s">
        <v>27</v>
      </c>
      <c r="D690" s="4" t="s">
        <v>1697</v>
      </c>
      <c r="E690" s="4" t="s">
        <v>1698</v>
      </c>
      <c r="F690" s="6">
        <v>45245</v>
      </c>
      <c r="G690" s="6">
        <v>45246</v>
      </c>
      <c r="H690" s="4">
        <v>2</v>
      </c>
      <c r="I690" s="4">
        <v>1</v>
      </c>
      <c r="J690" s="4">
        <v>2</v>
      </c>
      <c r="K690" s="4" t="s">
        <v>30</v>
      </c>
      <c r="L690" s="4">
        <v>2269.02</v>
      </c>
      <c r="M690" s="4">
        <v>2269.02</v>
      </c>
      <c r="N690" s="4" t="s">
        <v>3285</v>
      </c>
      <c r="O690" s="4" t="s">
        <v>1775</v>
      </c>
      <c r="P690" s="4" t="s">
        <v>33</v>
      </c>
      <c r="Q690" s="4">
        <v>0</v>
      </c>
      <c r="R690" s="7">
        <v>45245.0000115741</v>
      </c>
      <c r="S690" s="6">
        <v>45249</v>
      </c>
      <c r="T690" s="4" t="s">
        <v>34</v>
      </c>
      <c r="U690" s="4">
        <v>2269.02</v>
      </c>
      <c r="V690" s="4">
        <v>0</v>
      </c>
      <c r="W690" s="4">
        <v>0</v>
      </c>
      <c r="X690" s="4" t="s">
        <v>3286</v>
      </c>
      <c r="Y690" s="4" t="s">
        <v>42</v>
      </c>
    </row>
    <row r="691" s="4" customFormat="1" spans="1:25">
      <c r="A691" s="4" t="s">
        <v>3287</v>
      </c>
      <c r="B691" s="4" t="s">
        <v>26</v>
      </c>
      <c r="C691" s="4" t="s">
        <v>27</v>
      </c>
      <c r="D691" s="4" t="s">
        <v>3288</v>
      </c>
      <c r="E691" s="4" t="s">
        <v>3289</v>
      </c>
      <c r="F691" s="6">
        <v>45245</v>
      </c>
      <c r="G691" s="6">
        <v>45246</v>
      </c>
      <c r="H691" s="4">
        <v>1</v>
      </c>
      <c r="I691" s="4">
        <v>1</v>
      </c>
      <c r="J691" s="4">
        <v>1</v>
      </c>
      <c r="K691" s="4" t="s">
        <v>30</v>
      </c>
      <c r="L691" s="4">
        <v>939.03</v>
      </c>
      <c r="M691" s="4">
        <v>939.03</v>
      </c>
      <c r="N691" s="4" t="s">
        <v>3290</v>
      </c>
      <c r="O691" s="4" t="s">
        <v>1775</v>
      </c>
      <c r="P691" s="4" t="s">
        <v>33</v>
      </c>
      <c r="Q691" s="4">
        <v>0</v>
      </c>
      <c r="R691" s="7">
        <v>45245</v>
      </c>
      <c r="S691" s="6">
        <v>45249</v>
      </c>
      <c r="T691" s="4" t="s">
        <v>34</v>
      </c>
      <c r="U691" s="4">
        <v>939.03</v>
      </c>
      <c r="V691" s="4">
        <v>0</v>
      </c>
      <c r="W691" s="4">
        <v>0</v>
      </c>
      <c r="X691" s="4" t="s">
        <v>3291</v>
      </c>
      <c r="Y691" s="4" t="s">
        <v>42</v>
      </c>
    </row>
    <row r="692" s="4" customFormat="1" spans="1:25">
      <c r="A692" s="4" t="s">
        <v>3292</v>
      </c>
      <c r="B692" s="4" t="s">
        <v>26</v>
      </c>
      <c r="C692" s="4" t="s">
        <v>27</v>
      </c>
      <c r="D692" s="4" t="s">
        <v>3293</v>
      </c>
      <c r="E692" s="4" t="s">
        <v>3294</v>
      </c>
      <c r="F692" s="6">
        <v>45245</v>
      </c>
      <c r="G692" s="6">
        <v>45246</v>
      </c>
      <c r="H692" s="4">
        <v>1</v>
      </c>
      <c r="I692" s="4">
        <v>1</v>
      </c>
      <c r="J692" s="4">
        <v>1</v>
      </c>
      <c r="K692" s="4" t="s">
        <v>30</v>
      </c>
      <c r="L692" s="4">
        <v>484.19</v>
      </c>
      <c r="M692" s="4">
        <v>484.19</v>
      </c>
      <c r="N692" s="4" t="s">
        <v>3295</v>
      </c>
      <c r="O692" s="4" t="s">
        <v>1775</v>
      </c>
      <c r="P692" s="4" t="s">
        <v>33</v>
      </c>
      <c r="Q692" s="4">
        <v>0</v>
      </c>
      <c r="R692" s="7">
        <v>45245</v>
      </c>
      <c r="S692" s="6">
        <v>45249</v>
      </c>
      <c r="T692" s="4" t="s">
        <v>34</v>
      </c>
      <c r="U692" s="4">
        <v>484.19</v>
      </c>
      <c r="V692" s="4">
        <v>0</v>
      </c>
      <c r="W692" s="4">
        <v>0</v>
      </c>
      <c r="X692" s="4" t="s">
        <v>3296</v>
      </c>
      <c r="Y692" s="4" t="s">
        <v>3297</v>
      </c>
    </row>
    <row r="693" s="4" customFormat="1" spans="1:25">
      <c r="A693" s="4" t="s">
        <v>3298</v>
      </c>
      <c r="B693" s="4" t="s">
        <v>26</v>
      </c>
      <c r="C693" s="4" t="s">
        <v>27</v>
      </c>
      <c r="D693" s="4" t="s">
        <v>3299</v>
      </c>
      <c r="E693" s="4" t="s">
        <v>3300</v>
      </c>
      <c r="F693" s="6">
        <v>45245</v>
      </c>
      <c r="G693" s="6">
        <v>45246</v>
      </c>
      <c r="H693" s="4">
        <v>1</v>
      </c>
      <c r="I693" s="4">
        <v>1</v>
      </c>
      <c r="J693" s="4">
        <v>1</v>
      </c>
      <c r="K693" s="4" t="s">
        <v>30</v>
      </c>
      <c r="L693" s="4">
        <v>232.52</v>
      </c>
      <c r="M693" s="4">
        <v>232.52</v>
      </c>
      <c r="N693" s="4" t="s">
        <v>3301</v>
      </c>
      <c r="O693" s="4" t="s">
        <v>1775</v>
      </c>
      <c r="P693" s="4" t="s">
        <v>33</v>
      </c>
      <c r="Q693" s="4">
        <v>0</v>
      </c>
      <c r="R693" s="7">
        <v>45245</v>
      </c>
      <c r="S693" s="6">
        <v>45249</v>
      </c>
      <c r="T693" s="4" t="s">
        <v>34</v>
      </c>
      <c r="U693" s="4">
        <v>232.52</v>
      </c>
      <c r="V693" s="4">
        <v>0</v>
      </c>
      <c r="W693" s="4">
        <v>0</v>
      </c>
      <c r="X693" s="4" t="s">
        <v>3302</v>
      </c>
      <c r="Y693" s="4" t="s">
        <v>42</v>
      </c>
    </row>
    <row r="694" s="4" customFormat="1" spans="1:25">
      <c r="A694" s="4" t="s">
        <v>3303</v>
      </c>
      <c r="B694" s="4" t="s">
        <v>26</v>
      </c>
      <c r="C694" s="4" t="s">
        <v>27</v>
      </c>
      <c r="D694" s="4" t="s">
        <v>1634</v>
      </c>
      <c r="E694" s="4" t="s">
        <v>1635</v>
      </c>
      <c r="F694" s="6">
        <v>45245</v>
      </c>
      <c r="G694" s="6">
        <v>45246</v>
      </c>
      <c r="H694" s="4">
        <v>1</v>
      </c>
      <c r="I694" s="4">
        <v>1</v>
      </c>
      <c r="J694" s="4">
        <v>1</v>
      </c>
      <c r="K694" s="4" t="s">
        <v>30</v>
      </c>
      <c r="L694" s="4">
        <v>909.52</v>
      </c>
      <c r="M694" s="4">
        <v>909.52</v>
      </c>
      <c r="N694" s="4" t="s">
        <v>3304</v>
      </c>
      <c r="O694" s="4" t="s">
        <v>1775</v>
      </c>
      <c r="P694" s="4" t="s">
        <v>33</v>
      </c>
      <c r="Q694" s="4">
        <v>0</v>
      </c>
      <c r="R694" s="7">
        <v>45245</v>
      </c>
      <c r="S694" s="6">
        <v>45249</v>
      </c>
      <c r="T694" s="4" t="s">
        <v>34</v>
      </c>
      <c r="U694" s="4">
        <v>909.52</v>
      </c>
      <c r="V694" s="4">
        <v>0</v>
      </c>
      <c r="W694" s="4">
        <v>0</v>
      </c>
      <c r="X694" s="4" t="s">
        <v>3305</v>
      </c>
      <c r="Y694" s="4" t="s">
        <v>3306</v>
      </c>
    </row>
    <row r="695" s="4" customFormat="1" spans="1:25">
      <c r="A695" s="4" t="s">
        <v>3307</v>
      </c>
      <c r="B695" s="4" t="s">
        <v>26</v>
      </c>
      <c r="C695" s="4" t="s">
        <v>27</v>
      </c>
      <c r="D695" s="4" t="s">
        <v>771</v>
      </c>
      <c r="E695" s="4" t="s">
        <v>772</v>
      </c>
      <c r="F695" s="6">
        <v>45245</v>
      </c>
      <c r="G695" s="6">
        <v>45246</v>
      </c>
      <c r="H695" s="4">
        <v>1</v>
      </c>
      <c r="I695" s="4">
        <v>1</v>
      </c>
      <c r="J695" s="4">
        <v>1</v>
      </c>
      <c r="K695" s="4" t="s">
        <v>30</v>
      </c>
      <c r="L695" s="4">
        <v>659.44</v>
      </c>
      <c r="M695" s="4">
        <v>659.44</v>
      </c>
      <c r="N695" s="4" t="s">
        <v>3308</v>
      </c>
      <c r="O695" s="4" t="s">
        <v>1775</v>
      </c>
      <c r="P695" s="4" t="s">
        <v>33</v>
      </c>
      <c r="Q695" s="4">
        <v>0</v>
      </c>
      <c r="R695" s="7">
        <v>45245</v>
      </c>
      <c r="S695" s="6">
        <v>45249</v>
      </c>
      <c r="T695" s="4" t="s">
        <v>34</v>
      </c>
      <c r="U695" s="4">
        <v>659.44</v>
      </c>
      <c r="V695" s="4">
        <v>0</v>
      </c>
      <c r="W695" s="4">
        <v>0</v>
      </c>
      <c r="X695" s="4" t="s">
        <v>3309</v>
      </c>
      <c r="Y695" s="4" t="s">
        <v>3310</v>
      </c>
    </row>
    <row r="696" s="4" customFormat="1" spans="1:25">
      <c r="A696" s="4" t="s">
        <v>3311</v>
      </c>
      <c r="B696" s="4" t="s">
        <v>26</v>
      </c>
      <c r="C696" s="4" t="s">
        <v>27</v>
      </c>
      <c r="D696" s="4" t="s">
        <v>241</v>
      </c>
      <c r="E696" s="4" t="s">
        <v>925</v>
      </c>
      <c r="F696" s="6">
        <v>45245</v>
      </c>
      <c r="G696" s="6">
        <v>45246</v>
      </c>
      <c r="H696" s="4">
        <v>1</v>
      </c>
      <c r="I696" s="4">
        <v>1</v>
      </c>
      <c r="J696" s="4">
        <v>1</v>
      </c>
      <c r="K696" s="4" t="s">
        <v>30</v>
      </c>
      <c r="L696" s="4">
        <v>592.32</v>
      </c>
      <c r="M696" s="4">
        <v>592.32</v>
      </c>
      <c r="N696" s="4" t="s">
        <v>3312</v>
      </c>
      <c r="O696" s="4" t="s">
        <v>1775</v>
      </c>
      <c r="P696" s="4" t="s">
        <v>33</v>
      </c>
      <c r="Q696" s="4">
        <v>0</v>
      </c>
      <c r="R696" s="7">
        <v>45245.0000115741</v>
      </c>
      <c r="S696" s="6">
        <v>45249</v>
      </c>
      <c r="T696" s="4" t="s">
        <v>34</v>
      </c>
      <c r="U696" s="4">
        <v>592.32</v>
      </c>
      <c r="V696" s="4">
        <v>0</v>
      </c>
      <c r="W696" s="4">
        <v>0</v>
      </c>
      <c r="X696" s="4" t="s">
        <v>3313</v>
      </c>
      <c r="Y696" s="4" t="s">
        <v>42</v>
      </c>
    </row>
    <row r="697" s="4" customFormat="1" spans="1:25">
      <c r="A697" s="4" t="s">
        <v>3314</v>
      </c>
      <c r="B697" s="4" t="s">
        <v>26</v>
      </c>
      <c r="C697" s="4" t="s">
        <v>27</v>
      </c>
      <c r="D697" s="4" t="s">
        <v>3315</v>
      </c>
      <c r="E697" s="4" t="s">
        <v>3316</v>
      </c>
      <c r="F697" s="6">
        <v>45245</v>
      </c>
      <c r="G697" s="6">
        <v>45246</v>
      </c>
      <c r="H697" s="4">
        <v>1</v>
      </c>
      <c r="I697" s="4">
        <v>1</v>
      </c>
      <c r="J697" s="4">
        <v>1</v>
      </c>
      <c r="K697" s="4" t="s">
        <v>30</v>
      </c>
      <c r="L697" s="4">
        <v>112.29</v>
      </c>
      <c r="M697" s="4">
        <v>112.29</v>
      </c>
      <c r="N697" s="4" t="s">
        <v>3317</v>
      </c>
      <c r="O697" s="4" t="s">
        <v>1775</v>
      </c>
      <c r="P697" s="4" t="s">
        <v>33</v>
      </c>
      <c r="Q697" s="4">
        <v>0</v>
      </c>
      <c r="R697" s="7">
        <v>45245.0000115741</v>
      </c>
      <c r="S697" s="6">
        <v>45249</v>
      </c>
      <c r="T697" s="4" t="s">
        <v>34</v>
      </c>
      <c r="U697" s="4">
        <v>112.29</v>
      </c>
      <c r="V697" s="4">
        <v>0</v>
      </c>
      <c r="W697" s="4">
        <v>0</v>
      </c>
      <c r="X697" s="4" t="s">
        <v>3318</v>
      </c>
      <c r="Y697" s="4" t="s">
        <v>3319</v>
      </c>
    </row>
    <row r="698" s="4" customFormat="1" spans="1:25">
      <c r="A698" s="4" t="s">
        <v>3320</v>
      </c>
      <c r="B698" s="4" t="s">
        <v>26</v>
      </c>
      <c r="C698" s="4" t="s">
        <v>27</v>
      </c>
      <c r="D698" s="4" t="s">
        <v>3321</v>
      </c>
      <c r="E698" s="4" t="s">
        <v>1692</v>
      </c>
      <c r="F698" s="6">
        <v>45245</v>
      </c>
      <c r="G698" s="6">
        <v>45246</v>
      </c>
      <c r="H698" s="4">
        <v>1</v>
      </c>
      <c r="I698" s="4">
        <v>1</v>
      </c>
      <c r="J698" s="4">
        <v>1</v>
      </c>
      <c r="K698" s="4" t="s">
        <v>30</v>
      </c>
      <c r="L698" s="4">
        <v>145.23</v>
      </c>
      <c r="M698" s="4">
        <v>145.23</v>
      </c>
      <c r="N698" s="4" t="s">
        <v>3322</v>
      </c>
      <c r="O698" s="4" t="s">
        <v>1775</v>
      </c>
      <c r="P698" s="4" t="s">
        <v>33</v>
      </c>
      <c r="Q698" s="4">
        <v>0</v>
      </c>
      <c r="R698" s="7">
        <v>45245</v>
      </c>
      <c r="S698" s="6">
        <v>45249</v>
      </c>
      <c r="T698" s="4" t="s">
        <v>34</v>
      </c>
      <c r="U698" s="4">
        <v>145.23</v>
      </c>
      <c r="V698" s="4">
        <v>0</v>
      </c>
      <c r="W698" s="4">
        <v>0</v>
      </c>
      <c r="X698" s="4" t="s">
        <v>3323</v>
      </c>
      <c r="Y698" s="4" t="s">
        <v>3324</v>
      </c>
    </row>
    <row r="699" s="4" customFormat="1" spans="1:25">
      <c r="A699" s="4" t="s">
        <v>3325</v>
      </c>
      <c r="B699" s="4" t="s">
        <v>26</v>
      </c>
      <c r="C699" s="4" t="s">
        <v>27</v>
      </c>
      <c r="D699" s="4" t="s">
        <v>263</v>
      </c>
      <c r="E699" s="4" t="s">
        <v>1343</v>
      </c>
      <c r="F699" s="6">
        <v>45245</v>
      </c>
      <c r="G699" s="6">
        <v>45246</v>
      </c>
      <c r="H699" s="4">
        <v>1</v>
      </c>
      <c r="I699" s="4">
        <v>1</v>
      </c>
      <c r="J699" s="4">
        <v>1</v>
      </c>
      <c r="K699" s="4" t="s">
        <v>30</v>
      </c>
      <c r="L699" s="4">
        <v>1062.71</v>
      </c>
      <c r="M699" s="4">
        <v>1062.71</v>
      </c>
      <c r="N699" s="4" t="s">
        <v>3326</v>
      </c>
      <c r="O699" s="4" t="s">
        <v>1775</v>
      </c>
      <c r="P699" s="4" t="s">
        <v>33</v>
      </c>
      <c r="Q699" s="4">
        <v>0</v>
      </c>
      <c r="R699" s="7">
        <v>45245</v>
      </c>
      <c r="S699" s="6">
        <v>45249</v>
      </c>
      <c r="T699" s="4" t="s">
        <v>34</v>
      </c>
      <c r="U699" s="4">
        <v>1062.71</v>
      </c>
      <c r="V699" s="4">
        <v>0</v>
      </c>
      <c r="W699" s="4">
        <v>0</v>
      </c>
      <c r="X699" s="4" t="s">
        <v>3327</v>
      </c>
      <c r="Y699" s="4" t="s">
        <v>42</v>
      </c>
    </row>
    <row r="700" s="4" customFormat="1" spans="1:25">
      <c r="A700" s="4" t="s">
        <v>3328</v>
      </c>
      <c r="B700" s="4" t="s">
        <v>26</v>
      </c>
      <c r="C700" s="4" t="s">
        <v>27</v>
      </c>
      <c r="D700" s="4" t="s">
        <v>3329</v>
      </c>
      <c r="E700" s="4" t="s">
        <v>332</v>
      </c>
      <c r="F700" s="6">
        <v>45245</v>
      </c>
      <c r="G700" s="6">
        <v>45246</v>
      </c>
      <c r="H700" s="4">
        <v>1</v>
      </c>
      <c r="I700" s="4">
        <v>1</v>
      </c>
      <c r="J700" s="4">
        <v>1</v>
      </c>
      <c r="K700" s="4" t="s">
        <v>30</v>
      </c>
      <c r="L700" s="4">
        <v>107.1</v>
      </c>
      <c r="M700" s="4">
        <v>107.1</v>
      </c>
      <c r="N700" s="4" t="s">
        <v>3330</v>
      </c>
      <c r="O700" s="4" t="s">
        <v>1775</v>
      </c>
      <c r="P700" s="4" t="s">
        <v>33</v>
      </c>
      <c r="Q700" s="4">
        <v>0</v>
      </c>
      <c r="R700" s="7">
        <v>45245.0000115741</v>
      </c>
      <c r="S700" s="6">
        <v>45249</v>
      </c>
      <c r="T700" s="4" t="s">
        <v>34</v>
      </c>
      <c r="U700" s="4">
        <v>107.1</v>
      </c>
      <c r="V700" s="4">
        <v>0</v>
      </c>
      <c r="W700" s="4">
        <v>0</v>
      </c>
      <c r="X700" s="4" t="s">
        <v>3331</v>
      </c>
      <c r="Y700" s="4" t="s">
        <v>3332</v>
      </c>
    </row>
    <row r="701" s="4" customFormat="1" spans="1:25">
      <c r="A701" s="4" t="s">
        <v>3333</v>
      </c>
      <c r="B701" s="4" t="s">
        <v>26</v>
      </c>
      <c r="C701" s="4" t="s">
        <v>27</v>
      </c>
      <c r="D701" s="4" t="s">
        <v>3334</v>
      </c>
      <c r="E701" s="4" t="s">
        <v>496</v>
      </c>
      <c r="F701" s="6">
        <v>45245</v>
      </c>
      <c r="G701" s="6">
        <v>45246</v>
      </c>
      <c r="H701" s="4">
        <v>1</v>
      </c>
      <c r="I701" s="4">
        <v>1</v>
      </c>
      <c r="J701" s="4">
        <v>1</v>
      </c>
      <c r="K701" s="4" t="s">
        <v>30</v>
      </c>
      <c r="L701" s="4">
        <v>1482.38</v>
      </c>
      <c r="M701" s="4">
        <v>1482.38</v>
      </c>
      <c r="N701" s="4" t="s">
        <v>3335</v>
      </c>
      <c r="O701" s="4" t="s">
        <v>1775</v>
      </c>
      <c r="P701" s="4" t="s">
        <v>33</v>
      </c>
      <c r="Q701" s="4">
        <v>0</v>
      </c>
      <c r="R701" s="7">
        <v>45245</v>
      </c>
      <c r="S701" s="6">
        <v>45249</v>
      </c>
      <c r="T701" s="4" t="s">
        <v>34</v>
      </c>
      <c r="U701" s="4">
        <v>1482.38</v>
      </c>
      <c r="V701" s="4">
        <v>0</v>
      </c>
      <c r="W701" s="4">
        <v>0</v>
      </c>
      <c r="X701" s="4" t="s">
        <v>3336</v>
      </c>
      <c r="Y701" s="4" t="s">
        <v>3337</v>
      </c>
    </row>
    <row r="702" s="4" customFormat="1" spans="1:25">
      <c r="A702" s="4" t="s">
        <v>3338</v>
      </c>
      <c r="B702" s="4" t="s">
        <v>26</v>
      </c>
      <c r="C702" s="4" t="s">
        <v>27</v>
      </c>
      <c r="D702" s="4" t="s">
        <v>3339</v>
      </c>
      <c r="E702" s="4" t="s">
        <v>3340</v>
      </c>
      <c r="F702" s="6">
        <v>45245</v>
      </c>
      <c r="G702" s="6">
        <v>45246</v>
      </c>
      <c r="H702" s="4">
        <v>1</v>
      </c>
      <c r="I702" s="4">
        <v>1</v>
      </c>
      <c r="J702" s="4">
        <v>1</v>
      </c>
      <c r="K702" s="4" t="s">
        <v>30</v>
      </c>
      <c r="L702" s="4">
        <v>287.83</v>
      </c>
      <c r="M702" s="4">
        <v>287.83</v>
      </c>
      <c r="N702" s="4" t="s">
        <v>3341</v>
      </c>
      <c r="O702" s="4" t="s">
        <v>1775</v>
      </c>
      <c r="P702" s="4" t="s">
        <v>33</v>
      </c>
      <c r="Q702" s="4">
        <v>0</v>
      </c>
      <c r="R702" s="7">
        <v>45245</v>
      </c>
      <c r="S702" s="6">
        <v>45249</v>
      </c>
      <c r="T702" s="4" t="s">
        <v>34</v>
      </c>
      <c r="U702" s="4">
        <v>287.83</v>
      </c>
      <c r="V702" s="4">
        <v>0</v>
      </c>
      <c r="W702" s="4">
        <v>0</v>
      </c>
      <c r="X702" s="4" t="s">
        <v>3342</v>
      </c>
      <c r="Y702" s="4" t="s">
        <v>3343</v>
      </c>
    </row>
    <row r="703" s="4" customFormat="1" spans="1:25">
      <c r="A703" s="4" t="s">
        <v>3344</v>
      </c>
      <c r="B703" s="4" t="s">
        <v>26</v>
      </c>
      <c r="C703" s="4" t="s">
        <v>27</v>
      </c>
      <c r="D703" s="4" t="s">
        <v>3345</v>
      </c>
      <c r="E703" s="4" t="s">
        <v>3346</v>
      </c>
      <c r="F703" s="6">
        <v>45245</v>
      </c>
      <c r="G703" s="6">
        <v>45246</v>
      </c>
      <c r="H703" s="4">
        <v>1</v>
      </c>
      <c r="I703" s="4">
        <v>1</v>
      </c>
      <c r="J703" s="4">
        <v>1</v>
      </c>
      <c r="K703" s="4" t="s">
        <v>30</v>
      </c>
      <c r="L703" s="4">
        <v>1242.5</v>
      </c>
      <c r="M703" s="4">
        <v>1242.5</v>
      </c>
      <c r="N703" s="4" t="s">
        <v>3347</v>
      </c>
      <c r="O703" s="4" t="s">
        <v>1775</v>
      </c>
      <c r="P703" s="4" t="s">
        <v>33</v>
      </c>
      <c r="Q703" s="4">
        <v>0</v>
      </c>
      <c r="R703" s="7">
        <v>45245</v>
      </c>
      <c r="S703" s="6">
        <v>45249</v>
      </c>
      <c r="T703" s="4" t="s">
        <v>34</v>
      </c>
      <c r="U703" s="4">
        <v>1242.5</v>
      </c>
      <c r="V703" s="4">
        <v>0</v>
      </c>
      <c r="W703" s="4">
        <v>0</v>
      </c>
      <c r="X703" s="4" t="s">
        <v>3348</v>
      </c>
      <c r="Y703" s="4" t="s">
        <v>42</v>
      </c>
    </row>
    <row r="704" s="4" customFormat="1" spans="1:25">
      <c r="A704" s="4" t="s">
        <v>3349</v>
      </c>
      <c r="B704" s="4" t="s">
        <v>26</v>
      </c>
      <c r="C704" s="4" t="s">
        <v>27</v>
      </c>
      <c r="D704" s="4" t="s">
        <v>2722</v>
      </c>
      <c r="E704" s="4" t="s">
        <v>3350</v>
      </c>
      <c r="F704" s="6">
        <v>45245</v>
      </c>
      <c r="G704" s="6">
        <v>45246</v>
      </c>
      <c r="H704" s="4">
        <v>3</v>
      </c>
      <c r="I704" s="4">
        <v>1</v>
      </c>
      <c r="J704" s="4">
        <v>3</v>
      </c>
      <c r="K704" s="4" t="s">
        <v>30</v>
      </c>
      <c r="L704" s="4">
        <v>1232.52</v>
      </c>
      <c r="M704" s="4">
        <v>1232.52</v>
      </c>
      <c r="N704" s="4" t="s">
        <v>3351</v>
      </c>
      <c r="O704" s="4" t="s">
        <v>1775</v>
      </c>
      <c r="P704" s="4" t="s">
        <v>33</v>
      </c>
      <c r="Q704" s="4">
        <v>0</v>
      </c>
      <c r="R704" s="7">
        <v>45245.0000115741</v>
      </c>
      <c r="S704" s="6">
        <v>45249</v>
      </c>
      <c r="T704" s="4" t="s">
        <v>34</v>
      </c>
      <c r="U704" s="4">
        <v>1232.52</v>
      </c>
      <c r="V704" s="4">
        <v>0</v>
      </c>
      <c r="W704" s="4">
        <v>0</v>
      </c>
      <c r="X704" s="4" t="s">
        <v>3352</v>
      </c>
      <c r="Y704" s="4" t="s">
        <v>42</v>
      </c>
    </row>
    <row r="705" s="4" customFormat="1" spans="1:25">
      <c r="A705" s="4" t="s">
        <v>3353</v>
      </c>
      <c r="B705" s="4" t="s">
        <v>26</v>
      </c>
      <c r="C705" s="4" t="s">
        <v>27</v>
      </c>
      <c r="D705" s="4" t="s">
        <v>3354</v>
      </c>
      <c r="E705" s="4" t="s">
        <v>501</v>
      </c>
      <c r="F705" s="6">
        <v>45245</v>
      </c>
      <c r="G705" s="6">
        <v>45246</v>
      </c>
      <c r="H705" s="4">
        <v>2</v>
      </c>
      <c r="I705" s="4">
        <v>1</v>
      </c>
      <c r="J705" s="4">
        <v>2</v>
      </c>
      <c r="K705" s="4" t="s">
        <v>30</v>
      </c>
      <c r="L705" s="4">
        <v>534.7</v>
      </c>
      <c r="M705" s="4">
        <v>534.7</v>
      </c>
      <c r="N705" s="4" t="s">
        <v>3355</v>
      </c>
      <c r="O705" s="4" t="s">
        <v>1775</v>
      </c>
      <c r="P705" s="4" t="s">
        <v>33</v>
      </c>
      <c r="Q705" s="4">
        <v>0</v>
      </c>
      <c r="R705" s="7">
        <v>45245.0000115741</v>
      </c>
      <c r="S705" s="6">
        <v>45249</v>
      </c>
      <c r="T705" s="4" t="s">
        <v>34</v>
      </c>
      <c r="U705" s="4">
        <v>534.7</v>
      </c>
      <c r="V705" s="4">
        <v>0</v>
      </c>
      <c r="W705" s="4">
        <v>0</v>
      </c>
      <c r="X705" s="4" t="s">
        <v>3356</v>
      </c>
      <c r="Y705" s="4" t="s">
        <v>3357</v>
      </c>
    </row>
    <row r="706" s="4" customFormat="1" spans="1:25">
      <c r="A706" s="4" t="s">
        <v>3358</v>
      </c>
      <c r="B706" s="4" t="s">
        <v>26</v>
      </c>
      <c r="C706" s="4" t="s">
        <v>27</v>
      </c>
      <c r="D706" s="4" t="s">
        <v>2762</v>
      </c>
      <c r="E706" s="4" t="s">
        <v>925</v>
      </c>
      <c r="F706" s="6">
        <v>45245</v>
      </c>
      <c r="G706" s="6">
        <v>45246</v>
      </c>
      <c r="H706" s="4">
        <v>2</v>
      </c>
      <c r="I706" s="4">
        <v>1</v>
      </c>
      <c r="J706" s="4">
        <v>2</v>
      </c>
      <c r="K706" s="4" t="s">
        <v>30</v>
      </c>
      <c r="L706" s="4">
        <v>712.46</v>
      </c>
      <c r="M706" s="4">
        <v>712.46</v>
      </c>
      <c r="N706" s="4" t="s">
        <v>3359</v>
      </c>
      <c r="O706" s="4" t="s">
        <v>1775</v>
      </c>
      <c r="P706" s="4" t="s">
        <v>33</v>
      </c>
      <c r="Q706" s="4">
        <v>0</v>
      </c>
      <c r="R706" s="7">
        <v>45245.0000115741</v>
      </c>
      <c r="S706" s="6">
        <v>45249</v>
      </c>
      <c r="T706" s="4" t="s">
        <v>34</v>
      </c>
      <c r="U706" s="4">
        <v>712.46</v>
      </c>
      <c r="V706" s="4">
        <v>0</v>
      </c>
      <c r="W706" s="4">
        <v>0</v>
      </c>
      <c r="X706" s="4" t="s">
        <v>3360</v>
      </c>
      <c r="Y706" s="4" t="s">
        <v>42</v>
      </c>
    </row>
    <row r="707" s="4" customFormat="1" spans="1:25">
      <c r="A707" s="4" t="s">
        <v>3361</v>
      </c>
      <c r="B707" s="4" t="s">
        <v>26</v>
      </c>
      <c r="C707" s="4" t="s">
        <v>27</v>
      </c>
      <c r="D707" s="4" t="s">
        <v>3362</v>
      </c>
      <c r="E707" s="4" t="s">
        <v>465</v>
      </c>
      <c r="F707" s="6">
        <v>45245</v>
      </c>
      <c r="G707" s="6">
        <v>45246</v>
      </c>
      <c r="H707" s="4">
        <v>1</v>
      </c>
      <c r="I707" s="4">
        <v>1</v>
      </c>
      <c r="J707" s="4">
        <v>1</v>
      </c>
      <c r="K707" s="4" t="s">
        <v>30</v>
      </c>
      <c r="L707" s="4">
        <v>132.97</v>
      </c>
      <c r="M707" s="4">
        <v>132.97</v>
      </c>
      <c r="N707" s="4" t="s">
        <v>3363</v>
      </c>
      <c r="O707" s="4" t="s">
        <v>1775</v>
      </c>
      <c r="P707" s="4" t="s">
        <v>33</v>
      </c>
      <c r="Q707" s="4">
        <v>0</v>
      </c>
      <c r="R707" s="7">
        <v>45245</v>
      </c>
      <c r="S707" s="6">
        <v>45249</v>
      </c>
      <c r="T707" s="4" t="s">
        <v>34</v>
      </c>
      <c r="U707" s="4">
        <v>132.97</v>
      </c>
      <c r="V707" s="4">
        <v>0</v>
      </c>
      <c r="W707" s="4">
        <v>0</v>
      </c>
      <c r="X707" s="4" t="s">
        <v>3364</v>
      </c>
      <c r="Y707" s="4" t="s">
        <v>3365</v>
      </c>
    </row>
    <row r="708" s="4" customFormat="1" spans="1:25">
      <c r="A708" s="4" t="s">
        <v>3366</v>
      </c>
      <c r="B708" s="4" t="s">
        <v>26</v>
      </c>
      <c r="C708" s="4" t="s">
        <v>27</v>
      </c>
      <c r="D708" s="4" t="s">
        <v>3367</v>
      </c>
      <c r="E708" s="4" t="s">
        <v>332</v>
      </c>
      <c r="F708" s="6">
        <v>45245</v>
      </c>
      <c r="G708" s="6">
        <v>45246</v>
      </c>
      <c r="H708" s="4">
        <v>1</v>
      </c>
      <c r="I708" s="4">
        <v>1</v>
      </c>
      <c r="J708" s="4">
        <v>1</v>
      </c>
      <c r="K708" s="4" t="s">
        <v>30</v>
      </c>
      <c r="L708" s="4">
        <v>1559.02</v>
      </c>
      <c r="M708" s="4">
        <v>1559.02</v>
      </c>
      <c r="N708" s="4" t="s">
        <v>3368</v>
      </c>
      <c r="O708" s="4" t="s">
        <v>1775</v>
      </c>
      <c r="P708" s="4" t="s">
        <v>33</v>
      </c>
      <c r="Q708" s="4">
        <v>0</v>
      </c>
      <c r="R708" s="7">
        <v>45245.0000115741</v>
      </c>
      <c r="S708" s="6">
        <v>45249</v>
      </c>
      <c r="T708" s="4" t="s">
        <v>34</v>
      </c>
      <c r="U708" s="4">
        <v>1559.02</v>
      </c>
      <c r="V708" s="4">
        <v>0</v>
      </c>
      <c r="W708" s="4">
        <v>0</v>
      </c>
      <c r="X708" s="4" t="s">
        <v>3369</v>
      </c>
      <c r="Y708" s="4" t="s">
        <v>42</v>
      </c>
    </row>
    <row r="709" s="4" customFormat="1" spans="1:25">
      <c r="A709" s="4" t="s">
        <v>3370</v>
      </c>
      <c r="B709" s="4" t="s">
        <v>26</v>
      </c>
      <c r="C709" s="4" t="s">
        <v>27</v>
      </c>
      <c r="D709" s="4" t="s">
        <v>3362</v>
      </c>
      <c r="E709" s="4" t="s">
        <v>465</v>
      </c>
      <c r="F709" s="6">
        <v>45245</v>
      </c>
      <c r="G709" s="6">
        <v>45246</v>
      </c>
      <c r="H709" s="4">
        <v>1</v>
      </c>
      <c r="I709" s="4">
        <v>1</v>
      </c>
      <c r="J709" s="4">
        <v>1</v>
      </c>
      <c r="K709" s="4" t="s">
        <v>30</v>
      </c>
      <c r="L709" s="4">
        <v>132.97</v>
      </c>
      <c r="M709" s="4">
        <v>132.97</v>
      </c>
      <c r="N709" s="4" t="s">
        <v>3371</v>
      </c>
      <c r="O709" s="4" t="s">
        <v>1775</v>
      </c>
      <c r="P709" s="4" t="s">
        <v>33</v>
      </c>
      <c r="Q709" s="4">
        <v>0</v>
      </c>
      <c r="R709" s="7">
        <v>45245.0000115741</v>
      </c>
      <c r="S709" s="6">
        <v>45249</v>
      </c>
      <c r="T709" s="4" t="s">
        <v>34</v>
      </c>
      <c r="U709" s="4">
        <v>132.97</v>
      </c>
      <c r="V709" s="4">
        <v>0</v>
      </c>
      <c r="W709" s="4">
        <v>0</v>
      </c>
      <c r="X709" s="4" t="s">
        <v>3372</v>
      </c>
      <c r="Y709" s="4" t="s">
        <v>3373</v>
      </c>
    </row>
    <row r="710" s="4" customFormat="1" spans="1:25">
      <c r="A710" s="4" t="s">
        <v>3374</v>
      </c>
      <c r="B710" s="4" t="s">
        <v>26</v>
      </c>
      <c r="C710" s="4" t="s">
        <v>27</v>
      </c>
      <c r="D710" s="4" t="s">
        <v>777</v>
      </c>
      <c r="E710" s="4" t="s">
        <v>3375</v>
      </c>
      <c r="F710" s="6">
        <v>45245</v>
      </c>
      <c r="G710" s="6">
        <v>45246</v>
      </c>
      <c r="H710" s="4">
        <v>1</v>
      </c>
      <c r="I710" s="4">
        <v>1</v>
      </c>
      <c r="J710" s="4">
        <v>1</v>
      </c>
      <c r="K710" s="4" t="s">
        <v>30</v>
      </c>
      <c r="L710" s="4">
        <v>113.96</v>
      </c>
      <c r="M710" s="4">
        <v>113.96</v>
      </c>
      <c r="N710" s="4" t="s">
        <v>3376</v>
      </c>
      <c r="O710" s="4" t="s">
        <v>1775</v>
      </c>
      <c r="P710" s="4" t="s">
        <v>33</v>
      </c>
      <c r="Q710" s="4">
        <v>0</v>
      </c>
      <c r="R710" s="7">
        <v>45245</v>
      </c>
      <c r="S710" s="6">
        <v>45249</v>
      </c>
      <c r="T710" s="4" t="s">
        <v>34</v>
      </c>
      <c r="U710" s="4">
        <v>113.96</v>
      </c>
      <c r="V710" s="4">
        <v>0</v>
      </c>
      <c r="W710" s="4">
        <v>0</v>
      </c>
      <c r="X710" s="4" t="s">
        <v>3377</v>
      </c>
      <c r="Y710" s="4" t="s">
        <v>3378</v>
      </c>
    </row>
    <row r="711" s="4" customFormat="1" spans="1:25">
      <c r="A711" s="4" t="s">
        <v>3379</v>
      </c>
      <c r="B711" s="4" t="s">
        <v>26</v>
      </c>
      <c r="C711" s="4" t="s">
        <v>27</v>
      </c>
      <c r="D711" s="4" t="s">
        <v>3380</v>
      </c>
      <c r="E711" s="4" t="s">
        <v>3381</v>
      </c>
      <c r="F711" s="6">
        <v>45245</v>
      </c>
      <c r="G711" s="6">
        <v>45246</v>
      </c>
      <c r="H711" s="4">
        <v>1</v>
      </c>
      <c r="I711" s="4">
        <v>1</v>
      </c>
      <c r="J711" s="4">
        <v>1</v>
      </c>
      <c r="K711" s="4" t="s">
        <v>30</v>
      </c>
      <c r="L711" s="4">
        <v>178.83</v>
      </c>
      <c r="M711" s="4">
        <v>178.83</v>
      </c>
      <c r="N711" s="4" t="s">
        <v>3382</v>
      </c>
      <c r="O711" s="4" t="s">
        <v>1775</v>
      </c>
      <c r="P711" s="4" t="s">
        <v>33</v>
      </c>
      <c r="Q711" s="4">
        <v>0</v>
      </c>
      <c r="R711" s="7">
        <v>45245</v>
      </c>
      <c r="S711" s="6">
        <v>45249</v>
      </c>
      <c r="T711" s="4" t="s">
        <v>34</v>
      </c>
      <c r="U711" s="4">
        <v>178.83</v>
      </c>
      <c r="V711" s="4">
        <v>0</v>
      </c>
      <c r="W711" s="4">
        <v>0</v>
      </c>
      <c r="X711" s="4" t="s">
        <v>3383</v>
      </c>
      <c r="Y711" s="4" t="s">
        <v>3384</v>
      </c>
    </row>
    <row r="712" s="4" customFormat="1" spans="1:25">
      <c r="A712" s="4" t="s">
        <v>3385</v>
      </c>
      <c r="B712" s="4" t="s">
        <v>26</v>
      </c>
      <c r="C712" s="4" t="s">
        <v>27</v>
      </c>
      <c r="D712" s="4" t="s">
        <v>2762</v>
      </c>
      <c r="E712" s="4" t="s">
        <v>1343</v>
      </c>
      <c r="F712" s="6">
        <v>45245</v>
      </c>
      <c r="G712" s="6">
        <v>45246</v>
      </c>
      <c r="H712" s="4">
        <v>1</v>
      </c>
      <c r="I712" s="4">
        <v>1</v>
      </c>
      <c r="J712" s="4">
        <v>1</v>
      </c>
      <c r="K712" s="4" t="s">
        <v>30</v>
      </c>
      <c r="L712" s="4">
        <v>356.23</v>
      </c>
      <c r="M712" s="4">
        <v>356.23</v>
      </c>
      <c r="N712" s="4" t="s">
        <v>3386</v>
      </c>
      <c r="O712" s="4" t="s">
        <v>1775</v>
      </c>
      <c r="P712" s="4" t="s">
        <v>33</v>
      </c>
      <c r="Q712" s="4">
        <v>0</v>
      </c>
      <c r="R712" s="7">
        <v>45245</v>
      </c>
      <c r="S712" s="6">
        <v>45249</v>
      </c>
      <c r="T712" s="4" t="s">
        <v>34</v>
      </c>
      <c r="U712" s="4">
        <v>356.23</v>
      </c>
      <c r="V712" s="4">
        <v>0</v>
      </c>
      <c r="W712" s="4">
        <v>0</v>
      </c>
      <c r="X712" s="4" t="s">
        <v>3387</v>
      </c>
      <c r="Y712" s="4" t="s">
        <v>42</v>
      </c>
    </row>
    <row r="713" s="4" customFormat="1" spans="1:25">
      <c r="A713" s="4" t="s">
        <v>3388</v>
      </c>
      <c r="B713" s="4" t="s">
        <v>26</v>
      </c>
      <c r="C713" s="4" t="s">
        <v>27</v>
      </c>
      <c r="D713" s="4" t="s">
        <v>3389</v>
      </c>
      <c r="E713" s="4" t="s">
        <v>485</v>
      </c>
      <c r="F713" s="6">
        <v>45245</v>
      </c>
      <c r="G713" s="6">
        <v>45246</v>
      </c>
      <c r="H713" s="4">
        <v>1</v>
      </c>
      <c r="I713" s="4">
        <v>1</v>
      </c>
      <c r="J713" s="4">
        <v>1</v>
      </c>
      <c r="K713" s="4" t="s">
        <v>30</v>
      </c>
      <c r="L713" s="4">
        <v>228.2</v>
      </c>
      <c r="M713" s="4">
        <v>228.2</v>
      </c>
      <c r="N713" s="4" t="s">
        <v>3390</v>
      </c>
      <c r="O713" s="4" t="s">
        <v>1775</v>
      </c>
      <c r="P713" s="4" t="s">
        <v>33</v>
      </c>
      <c r="Q713" s="4">
        <v>0</v>
      </c>
      <c r="R713" s="7">
        <v>45245.0000115741</v>
      </c>
      <c r="S713" s="6">
        <v>45249</v>
      </c>
      <c r="T713" s="4" t="s">
        <v>34</v>
      </c>
      <c r="U713" s="4">
        <v>228.2</v>
      </c>
      <c r="V713" s="4">
        <v>0</v>
      </c>
      <c r="W713" s="4">
        <v>0</v>
      </c>
      <c r="X713" s="4" t="s">
        <v>3391</v>
      </c>
      <c r="Y713" s="4" t="s">
        <v>3392</v>
      </c>
    </row>
    <row r="714" s="4" customFormat="1" spans="1:25">
      <c r="A714" s="4" t="s">
        <v>3393</v>
      </c>
      <c r="B714" s="4" t="s">
        <v>26</v>
      </c>
      <c r="C714" s="4" t="s">
        <v>27</v>
      </c>
      <c r="D714" s="4" t="s">
        <v>421</v>
      </c>
      <c r="E714" s="4" t="s">
        <v>422</v>
      </c>
      <c r="F714" s="6">
        <v>45245</v>
      </c>
      <c r="G714" s="6">
        <v>45246</v>
      </c>
      <c r="H714" s="4">
        <v>1</v>
      </c>
      <c r="I714" s="4">
        <v>1</v>
      </c>
      <c r="J714" s="4">
        <v>1</v>
      </c>
      <c r="K714" s="4" t="s">
        <v>30</v>
      </c>
      <c r="L714" s="4">
        <v>360.15</v>
      </c>
      <c r="M714" s="4">
        <v>360.15</v>
      </c>
      <c r="N714" s="4" t="s">
        <v>3394</v>
      </c>
      <c r="O714" s="4" t="s">
        <v>1775</v>
      </c>
      <c r="P714" s="4" t="s">
        <v>33</v>
      </c>
      <c r="Q714" s="4">
        <v>0</v>
      </c>
      <c r="R714" s="7">
        <v>45245.0000115741</v>
      </c>
      <c r="S714" s="6">
        <v>45249</v>
      </c>
      <c r="T714" s="4" t="s">
        <v>34</v>
      </c>
      <c r="U714" s="4">
        <v>360.15</v>
      </c>
      <c r="V714" s="4">
        <v>0</v>
      </c>
      <c r="W714" s="4">
        <v>0</v>
      </c>
      <c r="X714" s="4" t="s">
        <v>3395</v>
      </c>
      <c r="Y714" s="4" t="s">
        <v>42</v>
      </c>
    </row>
    <row r="715" s="4" customFormat="1" spans="1:25">
      <c r="A715" s="4" t="s">
        <v>3396</v>
      </c>
      <c r="B715" s="4" t="s">
        <v>26</v>
      </c>
      <c r="C715" s="4" t="s">
        <v>3397</v>
      </c>
      <c r="D715" s="4" t="s">
        <v>3398</v>
      </c>
      <c r="E715" s="4" t="s">
        <v>3399</v>
      </c>
      <c r="F715" s="6">
        <v>45240</v>
      </c>
      <c r="G715" s="6">
        <v>45242</v>
      </c>
      <c r="H715" s="4">
        <v>1</v>
      </c>
      <c r="I715" s="4">
        <v>2</v>
      </c>
      <c r="J715" s="4">
        <v>2</v>
      </c>
      <c r="K715" s="4" t="s">
        <v>30</v>
      </c>
      <c r="L715" s="4">
        <v>-1319.7</v>
      </c>
      <c r="M715" s="4">
        <v>-1319.7</v>
      </c>
      <c r="N715" s="4" t="s">
        <v>3400</v>
      </c>
      <c r="O715" s="4" t="s">
        <v>1775</v>
      </c>
      <c r="P715" s="4" t="s">
        <v>33</v>
      </c>
      <c r="Q715" s="4">
        <v>0</v>
      </c>
      <c r="R715" s="7">
        <v>45240.7832407407</v>
      </c>
      <c r="S715" s="6">
        <v>45249</v>
      </c>
      <c r="T715" s="4" t="s">
        <v>34</v>
      </c>
      <c r="U715" s="4">
        <v>-1319.7</v>
      </c>
      <c r="V715" s="4">
        <v>0</v>
      </c>
      <c r="W715" s="4">
        <v>0</v>
      </c>
      <c r="X715" s="4" t="s">
        <v>3401</v>
      </c>
      <c r="Y715" s="4" t="s">
        <v>3402</v>
      </c>
    </row>
    <row r="716" s="4" customFormat="1" spans="1:25">
      <c r="A716" s="4" t="s">
        <v>3403</v>
      </c>
      <c r="B716" s="4" t="s">
        <v>26</v>
      </c>
      <c r="C716" s="4" t="s">
        <v>27</v>
      </c>
      <c r="D716" s="4" t="s">
        <v>3404</v>
      </c>
      <c r="E716" s="4" t="s">
        <v>181</v>
      </c>
      <c r="F716" s="6">
        <v>45244</v>
      </c>
      <c r="G716" s="6">
        <v>45247</v>
      </c>
      <c r="H716" s="4">
        <v>1</v>
      </c>
      <c r="I716" s="4">
        <v>3</v>
      </c>
      <c r="J716" s="4">
        <v>3</v>
      </c>
      <c r="K716" s="4" t="s">
        <v>30</v>
      </c>
      <c r="L716" s="4">
        <v>2640</v>
      </c>
      <c r="M716" s="4">
        <v>2640</v>
      </c>
      <c r="N716" s="4" t="s">
        <v>3405</v>
      </c>
      <c r="O716" s="4" t="s">
        <v>3406</v>
      </c>
      <c r="P716" s="4" t="s">
        <v>33</v>
      </c>
      <c r="Q716" s="4">
        <v>0</v>
      </c>
      <c r="R716" s="7">
        <v>45047</v>
      </c>
      <c r="S716" s="6">
        <v>45250</v>
      </c>
      <c r="T716" s="4" t="s">
        <v>34</v>
      </c>
      <c r="U716" s="4">
        <v>2640</v>
      </c>
      <c r="V716" s="4">
        <v>0</v>
      </c>
      <c r="W716" s="4">
        <v>0</v>
      </c>
      <c r="X716" s="4" t="s">
        <v>3407</v>
      </c>
      <c r="Y716" s="4" t="s">
        <v>42</v>
      </c>
    </row>
    <row r="717" s="4" customFormat="1" spans="1:25">
      <c r="A717" s="4" t="s">
        <v>3403</v>
      </c>
      <c r="B717" s="4" t="s">
        <v>26</v>
      </c>
      <c r="C717" s="4" t="s">
        <v>43</v>
      </c>
      <c r="D717" s="4" t="s">
        <v>3404</v>
      </c>
      <c r="E717" s="4" t="s">
        <v>181</v>
      </c>
      <c r="F717" s="6">
        <v>45244</v>
      </c>
      <c r="G717" s="6">
        <v>45247</v>
      </c>
      <c r="H717" s="4">
        <v>1</v>
      </c>
      <c r="I717" s="4">
        <v>3</v>
      </c>
      <c r="J717" s="4">
        <v>3</v>
      </c>
      <c r="K717" s="4" t="s">
        <v>30</v>
      </c>
      <c r="L717" s="4">
        <v>-2640</v>
      </c>
      <c r="M717" s="4">
        <v>-2640</v>
      </c>
      <c r="N717" s="4" t="s">
        <v>3405</v>
      </c>
      <c r="O717" s="4" t="s">
        <v>3406</v>
      </c>
      <c r="P717" s="4" t="s">
        <v>33</v>
      </c>
      <c r="Q717" s="4">
        <v>0</v>
      </c>
      <c r="R717" s="7">
        <v>45047</v>
      </c>
      <c r="S717" s="6">
        <v>45250</v>
      </c>
      <c r="T717" s="4" t="s">
        <v>34</v>
      </c>
      <c r="U717" s="4">
        <v>-2640</v>
      </c>
      <c r="V717" s="4">
        <v>0</v>
      </c>
      <c r="W717" s="4">
        <v>0</v>
      </c>
      <c r="X717" s="4" t="s">
        <v>3407</v>
      </c>
      <c r="Y717" s="4" t="s">
        <v>42</v>
      </c>
    </row>
    <row r="718" s="4" customFormat="1" spans="1:25">
      <c r="A718" s="4" t="s">
        <v>3408</v>
      </c>
      <c r="B718" s="4" t="s">
        <v>26</v>
      </c>
      <c r="C718" s="4" t="s">
        <v>27</v>
      </c>
      <c r="D718" s="4" t="s">
        <v>3409</v>
      </c>
      <c r="E718" s="4" t="s">
        <v>3410</v>
      </c>
      <c r="F718" s="6">
        <v>45241</v>
      </c>
      <c r="G718" s="6">
        <v>45247</v>
      </c>
      <c r="H718" s="4">
        <v>1</v>
      </c>
      <c r="I718" s="4">
        <v>6</v>
      </c>
      <c r="J718" s="4">
        <v>6</v>
      </c>
      <c r="K718" s="4" t="s">
        <v>30</v>
      </c>
      <c r="L718" s="4">
        <v>4753.08</v>
      </c>
      <c r="M718" s="4">
        <v>4753.08</v>
      </c>
      <c r="N718" s="4" t="s">
        <v>3411</v>
      </c>
      <c r="O718" s="4" t="s">
        <v>3406</v>
      </c>
      <c r="P718" s="4" t="s">
        <v>33</v>
      </c>
      <c r="Q718" s="4">
        <v>0</v>
      </c>
      <c r="R718" s="7">
        <v>45128.0000115741</v>
      </c>
      <c r="S718" s="6">
        <v>45250</v>
      </c>
      <c r="T718" s="4" t="s">
        <v>34</v>
      </c>
      <c r="U718" s="4">
        <v>4753.08</v>
      </c>
      <c r="V718" s="4">
        <v>0</v>
      </c>
      <c r="W718" s="4">
        <v>0</v>
      </c>
      <c r="X718" s="4" t="s">
        <v>3412</v>
      </c>
      <c r="Y718" s="4" t="s">
        <v>3413</v>
      </c>
    </row>
    <row r="719" s="4" customFormat="1" spans="1:25">
      <c r="A719" s="4" t="s">
        <v>3414</v>
      </c>
      <c r="B719" s="4" t="s">
        <v>26</v>
      </c>
      <c r="C719" s="4" t="s">
        <v>27</v>
      </c>
      <c r="D719" s="4" t="s">
        <v>3415</v>
      </c>
      <c r="E719" s="4" t="s">
        <v>3416</v>
      </c>
      <c r="F719" s="6">
        <v>45246</v>
      </c>
      <c r="G719" s="6">
        <v>45247</v>
      </c>
      <c r="H719" s="4">
        <v>1</v>
      </c>
      <c r="I719" s="4">
        <v>1</v>
      </c>
      <c r="J719" s="4">
        <v>1</v>
      </c>
      <c r="K719" s="4" t="s">
        <v>30</v>
      </c>
      <c r="L719" s="4">
        <v>1526.53</v>
      </c>
      <c r="M719" s="4">
        <v>1526.53</v>
      </c>
      <c r="N719" s="4" t="s">
        <v>3417</v>
      </c>
      <c r="O719" s="4" t="s">
        <v>3406</v>
      </c>
      <c r="P719" s="4" t="s">
        <v>33</v>
      </c>
      <c r="Q719" s="4">
        <v>0</v>
      </c>
      <c r="R719" s="7">
        <v>45146.0000115741</v>
      </c>
      <c r="S719" s="6">
        <v>45250</v>
      </c>
      <c r="T719" s="4" t="s">
        <v>34</v>
      </c>
      <c r="U719" s="4">
        <v>1526.53</v>
      </c>
      <c r="V719" s="4">
        <v>0</v>
      </c>
      <c r="W719" s="4">
        <v>0</v>
      </c>
      <c r="X719" s="4" t="s">
        <v>3418</v>
      </c>
      <c r="Y719" s="4" t="s">
        <v>42</v>
      </c>
    </row>
    <row r="720" s="4" customFormat="1" spans="1:25">
      <c r="A720" s="4" t="s">
        <v>3419</v>
      </c>
      <c r="B720" s="4" t="s">
        <v>26</v>
      </c>
      <c r="C720" s="4" t="s">
        <v>27</v>
      </c>
      <c r="D720" s="4" t="s">
        <v>3420</v>
      </c>
      <c r="E720" s="4" t="s">
        <v>3421</v>
      </c>
      <c r="F720" s="6">
        <v>45246</v>
      </c>
      <c r="G720" s="6">
        <v>45247</v>
      </c>
      <c r="H720" s="4">
        <v>1</v>
      </c>
      <c r="I720" s="4">
        <v>1</v>
      </c>
      <c r="J720" s="4">
        <v>1</v>
      </c>
      <c r="K720" s="4" t="s">
        <v>30</v>
      </c>
      <c r="L720" s="4">
        <v>301.12</v>
      </c>
      <c r="M720" s="4">
        <v>301.12</v>
      </c>
      <c r="N720" s="4" t="s">
        <v>3422</v>
      </c>
      <c r="O720" s="4" t="s">
        <v>3406</v>
      </c>
      <c r="P720" s="4" t="s">
        <v>33</v>
      </c>
      <c r="Q720" s="4">
        <v>0</v>
      </c>
      <c r="R720" s="7">
        <v>45148</v>
      </c>
      <c r="S720" s="6">
        <v>45250</v>
      </c>
      <c r="T720" s="4" t="s">
        <v>34</v>
      </c>
      <c r="U720" s="4">
        <v>301.12</v>
      </c>
      <c r="V720" s="4">
        <v>0</v>
      </c>
      <c r="W720" s="4">
        <v>0</v>
      </c>
      <c r="X720" s="4" t="s">
        <v>3423</v>
      </c>
      <c r="Y720" s="4" t="s">
        <v>3424</v>
      </c>
    </row>
    <row r="721" s="4" customFormat="1" spans="1:25">
      <c r="A721" s="4" t="s">
        <v>3425</v>
      </c>
      <c r="B721" s="4" t="s">
        <v>26</v>
      </c>
      <c r="C721" s="4" t="s">
        <v>27</v>
      </c>
      <c r="D721" s="4" t="s">
        <v>3426</v>
      </c>
      <c r="E721" s="4" t="s">
        <v>3427</v>
      </c>
      <c r="F721" s="6">
        <v>45245</v>
      </c>
      <c r="G721" s="6">
        <v>45247</v>
      </c>
      <c r="H721" s="4">
        <v>1</v>
      </c>
      <c r="I721" s="4">
        <v>2</v>
      </c>
      <c r="J721" s="4">
        <v>2</v>
      </c>
      <c r="K721" s="4" t="s">
        <v>30</v>
      </c>
      <c r="L721" s="4">
        <v>1285.62</v>
      </c>
      <c r="M721" s="4">
        <v>1285.62</v>
      </c>
      <c r="N721" s="4" t="s">
        <v>3428</v>
      </c>
      <c r="O721" s="4" t="s">
        <v>3406</v>
      </c>
      <c r="P721" s="4" t="s">
        <v>33</v>
      </c>
      <c r="Q721" s="4">
        <v>0</v>
      </c>
      <c r="R721" s="7">
        <v>45160.0000115741</v>
      </c>
      <c r="S721" s="6">
        <v>45250</v>
      </c>
      <c r="T721" s="4" t="s">
        <v>34</v>
      </c>
      <c r="U721" s="4">
        <v>1285.62</v>
      </c>
      <c r="V721" s="4">
        <v>0</v>
      </c>
      <c r="W721" s="4">
        <v>0</v>
      </c>
      <c r="X721" s="4" t="s">
        <v>3429</v>
      </c>
      <c r="Y721" s="4" t="s">
        <v>3430</v>
      </c>
    </row>
    <row r="722" s="4" customFormat="1" spans="1:25">
      <c r="A722" s="4" t="s">
        <v>3431</v>
      </c>
      <c r="B722" s="4" t="s">
        <v>26</v>
      </c>
      <c r="C722" s="4" t="s">
        <v>27</v>
      </c>
      <c r="D722" s="4" t="s">
        <v>3432</v>
      </c>
      <c r="E722" s="4" t="s">
        <v>536</v>
      </c>
      <c r="F722" s="6">
        <v>45246</v>
      </c>
      <c r="G722" s="6">
        <v>45247</v>
      </c>
      <c r="H722" s="4">
        <v>1</v>
      </c>
      <c r="I722" s="4">
        <v>1</v>
      </c>
      <c r="J722" s="4">
        <v>1</v>
      </c>
      <c r="K722" s="4" t="s">
        <v>30</v>
      </c>
      <c r="L722" s="4">
        <v>294.58</v>
      </c>
      <c r="M722" s="4">
        <v>294.58</v>
      </c>
      <c r="N722" s="4" t="s">
        <v>3433</v>
      </c>
      <c r="O722" s="4" t="s">
        <v>3406</v>
      </c>
      <c r="P722" s="4" t="s">
        <v>33</v>
      </c>
      <c r="Q722" s="4">
        <v>0</v>
      </c>
      <c r="R722" s="7">
        <v>45166.0000115741</v>
      </c>
      <c r="S722" s="6">
        <v>45250</v>
      </c>
      <c r="T722" s="4" t="s">
        <v>34</v>
      </c>
      <c r="U722" s="4">
        <v>294.58</v>
      </c>
      <c r="V722" s="4">
        <v>0</v>
      </c>
      <c r="W722" s="4">
        <v>0</v>
      </c>
      <c r="X722" s="4" t="s">
        <v>3434</v>
      </c>
      <c r="Y722" s="4" t="s">
        <v>42</v>
      </c>
    </row>
    <row r="723" s="4" customFormat="1" spans="1:25">
      <c r="A723" s="4" t="s">
        <v>3435</v>
      </c>
      <c r="B723" s="4" t="s">
        <v>26</v>
      </c>
      <c r="C723" s="4" t="s">
        <v>27</v>
      </c>
      <c r="D723" s="4" t="s">
        <v>3436</v>
      </c>
      <c r="E723" s="4" t="s">
        <v>3437</v>
      </c>
      <c r="F723" s="6">
        <v>45245</v>
      </c>
      <c r="G723" s="6">
        <v>45247</v>
      </c>
      <c r="H723" s="4">
        <v>1</v>
      </c>
      <c r="I723" s="4">
        <v>2</v>
      </c>
      <c r="J723" s="4">
        <v>2</v>
      </c>
      <c r="K723" s="4" t="s">
        <v>30</v>
      </c>
      <c r="L723" s="4">
        <v>787.6</v>
      </c>
      <c r="M723" s="4">
        <v>787.6</v>
      </c>
      <c r="N723" s="4" t="s">
        <v>3438</v>
      </c>
      <c r="O723" s="4" t="s">
        <v>3406</v>
      </c>
      <c r="P723" s="4" t="s">
        <v>33</v>
      </c>
      <c r="Q723" s="4">
        <v>0</v>
      </c>
      <c r="R723" s="7">
        <v>45171</v>
      </c>
      <c r="S723" s="6">
        <v>45250</v>
      </c>
      <c r="T723" s="4" t="s">
        <v>34</v>
      </c>
      <c r="U723" s="4">
        <v>787.6</v>
      </c>
      <c r="V723" s="4">
        <v>0</v>
      </c>
      <c r="W723" s="4">
        <v>0</v>
      </c>
      <c r="X723" s="4" t="s">
        <v>3439</v>
      </c>
      <c r="Y723" s="4" t="s">
        <v>42</v>
      </c>
    </row>
    <row r="724" s="4" customFormat="1" spans="1:25">
      <c r="A724" s="4" t="s">
        <v>3440</v>
      </c>
      <c r="B724" s="4" t="s">
        <v>26</v>
      </c>
      <c r="C724" s="4" t="s">
        <v>27</v>
      </c>
      <c r="D724" s="4" t="s">
        <v>3441</v>
      </c>
      <c r="E724" s="4" t="s">
        <v>3442</v>
      </c>
      <c r="F724" s="6">
        <v>45246</v>
      </c>
      <c r="G724" s="6">
        <v>45247</v>
      </c>
      <c r="H724" s="4">
        <v>1</v>
      </c>
      <c r="I724" s="4">
        <v>1</v>
      </c>
      <c r="J724" s="4">
        <v>1</v>
      </c>
      <c r="K724" s="4" t="s">
        <v>30</v>
      </c>
      <c r="L724" s="4">
        <v>1030.78</v>
      </c>
      <c r="M724" s="4">
        <v>1030.78</v>
      </c>
      <c r="N724" s="4" t="s">
        <v>3443</v>
      </c>
      <c r="O724" s="4" t="s">
        <v>3406</v>
      </c>
      <c r="P724" s="4" t="s">
        <v>33</v>
      </c>
      <c r="Q724" s="4">
        <v>0</v>
      </c>
      <c r="R724" s="7">
        <v>45180.0000115741</v>
      </c>
      <c r="S724" s="6">
        <v>45250</v>
      </c>
      <c r="T724" s="4" t="s">
        <v>34</v>
      </c>
      <c r="U724" s="4">
        <v>1030.78</v>
      </c>
      <c r="V724" s="4">
        <v>0</v>
      </c>
      <c r="W724" s="4">
        <v>0</v>
      </c>
      <c r="X724" s="4" t="s">
        <v>3444</v>
      </c>
      <c r="Y724" s="4" t="s">
        <v>42</v>
      </c>
    </row>
    <row r="725" s="4" customFormat="1" spans="1:25">
      <c r="A725" s="4" t="s">
        <v>3440</v>
      </c>
      <c r="B725" s="4" t="s">
        <v>26</v>
      </c>
      <c r="C725" s="4" t="s">
        <v>43</v>
      </c>
      <c r="D725" s="4" t="s">
        <v>3441</v>
      </c>
      <c r="E725" s="4" t="s">
        <v>3442</v>
      </c>
      <c r="F725" s="6">
        <v>45246</v>
      </c>
      <c r="G725" s="6">
        <v>45247</v>
      </c>
      <c r="H725" s="4">
        <v>1</v>
      </c>
      <c r="I725" s="4">
        <v>1</v>
      </c>
      <c r="J725" s="4">
        <v>1</v>
      </c>
      <c r="K725" s="4" t="s">
        <v>30</v>
      </c>
      <c r="L725" s="4">
        <v>-1030.78</v>
      </c>
      <c r="M725" s="4">
        <v>-1030.78</v>
      </c>
      <c r="N725" s="4" t="s">
        <v>3443</v>
      </c>
      <c r="O725" s="4" t="s">
        <v>3406</v>
      </c>
      <c r="P725" s="4" t="s">
        <v>33</v>
      </c>
      <c r="Q725" s="4">
        <v>0</v>
      </c>
      <c r="R725" s="7">
        <v>45180.0000115741</v>
      </c>
      <c r="S725" s="6">
        <v>45250</v>
      </c>
      <c r="T725" s="4" t="s">
        <v>34</v>
      </c>
      <c r="U725" s="4">
        <v>-1030.78</v>
      </c>
      <c r="V725" s="4">
        <v>0</v>
      </c>
      <c r="W725" s="4">
        <v>0</v>
      </c>
      <c r="X725" s="4" t="s">
        <v>3444</v>
      </c>
      <c r="Y725" s="4" t="s">
        <v>42</v>
      </c>
    </row>
    <row r="726" s="4" customFormat="1" spans="1:25">
      <c r="A726" s="4" t="s">
        <v>3445</v>
      </c>
      <c r="B726" s="4" t="s">
        <v>26</v>
      </c>
      <c r="C726" s="4" t="s">
        <v>27</v>
      </c>
      <c r="D726" s="4" t="s">
        <v>3446</v>
      </c>
      <c r="E726" s="4" t="s">
        <v>3447</v>
      </c>
      <c r="F726" s="6">
        <v>45246</v>
      </c>
      <c r="G726" s="6">
        <v>45247</v>
      </c>
      <c r="H726" s="4">
        <v>1</v>
      </c>
      <c r="I726" s="4">
        <v>1</v>
      </c>
      <c r="J726" s="4">
        <v>1</v>
      </c>
      <c r="K726" s="4" t="s">
        <v>30</v>
      </c>
      <c r="L726" s="4">
        <v>1577.7</v>
      </c>
      <c r="M726" s="4">
        <v>1577.7</v>
      </c>
      <c r="N726" s="4" t="s">
        <v>3448</v>
      </c>
      <c r="O726" s="4" t="s">
        <v>3406</v>
      </c>
      <c r="P726" s="4" t="s">
        <v>33</v>
      </c>
      <c r="Q726" s="4">
        <v>0</v>
      </c>
      <c r="R726" s="7">
        <v>45183.0000115741</v>
      </c>
      <c r="S726" s="6">
        <v>45250</v>
      </c>
      <c r="T726" s="4" t="s">
        <v>34</v>
      </c>
      <c r="U726" s="4">
        <v>1577.7</v>
      </c>
      <c r="V726" s="4">
        <v>0</v>
      </c>
      <c r="W726" s="4">
        <v>0</v>
      </c>
      <c r="X726" s="4" t="s">
        <v>3449</v>
      </c>
      <c r="Y726" s="4" t="s">
        <v>42</v>
      </c>
    </row>
    <row r="727" s="4" customFormat="1" spans="1:25">
      <c r="A727" s="4" t="s">
        <v>3450</v>
      </c>
      <c r="B727" s="4" t="s">
        <v>26</v>
      </c>
      <c r="C727" s="4" t="s">
        <v>27</v>
      </c>
      <c r="D727" s="4" t="s">
        <v>3451</v>
      </c>
      <c r="E727" s="4" t="s">
        <v>3452</v>
      </c>
      <c r="F727" s="6">
        <v>45243</v>
      </c>
      <c r="G727" s="6">
        <v>45247</v>
      </c>
      <c r="H727" s="4">
        <v>1</v>
      </c>
      <c r="I727" s="4">
        <v>4</v>
      </c>
      <c r="J727" s="4">
        <v>4</v>
      </c>
      <c r="K727" s="4" t="s">
        <v>30</v>
      </c>
      <c r="L727" s="4">
        <v>4195.44</v>
      </c>
      <c r="M727" s="4">
        <v>4195.44</v>
      </c>
      <c r="N727" s="4" t="s">
        <v>3453</v>
      </c>
      <c r="O727" s="4" t="s">
        <v>3406</v>
      </c>
      <c r="P727" s="4" t="s">
        <v>33</v>
      </c>
      <c r="Q727" s="4">
        <v>0</v>
      </c>
      <c r="R727" s="7">
        <v>45195.0000115741</v>
      </c>
      <c r="S727" s="6">
        <v>45250</v>
      </c>
      <c r="T727" s="4" t="s">
        <v>34</v>
      </c>
      <c r="U727" s="4">
        <v>4195.44</v>
      </c>
      <c r="V727" s="4">
        <v>0</v>
      </c>
      <c r="W727" s="4">
        <v>0</v>
      </c>
      <c r="X727" s="4" t="s">
        <v>3454</v>
      </c>
      <c r="Y727" s="4" t="s">
        <v>42</v>
      </c>
    </row>
    <row r="728" s="4" customFormat="1" spans="1:25">
      <c r="A728" s="4" t="s">
        <v>3408</v>
      </c>
      <c r="B728" s="4" t="s">
        <v>26</v>
      </c>
      <c r="C728" s="4" t="s">
        <v>43</v>
      </c>
      <c r="D728" s="4" t="s">
        <v>3409</v>
      </c>
      <c r="E728" s="4" t="s">
        <v>3410</v>
      </c>
      <c r="F728" s="6">
        <v>45241</v>
      </c>
      <c r="G728" s="6">
        <v>45247</v>
      </c>
      <c r="H728" s="4">
        <v>1</v>
      </c>
      <c r="I728" s="4">
        <v>6</v>
      </c>
      <c r="J728" s="4">
        <v>6</v>
      </c>
      <c r="K728" s="4" t="s">
        <v>30</v>
      </c>
      <c r="L728" s="4">
        <v>-4753.08</v>
      </c>
      <c r="M728" s="4">
        <v>-4753.08</v>
      </c>
      <c r="N728" s="4" t="s">
        <v>3411</v>
      </c>
      <c r="O728" s="4" t="s">
        <v>3406</v>
      </c>
      <c r="P728" s="4" t="s">
        <v>33</v>
      </c>
      <c r="Q728" s="4">
        <v>0</v>
      </c>
      <c r="R728" s="7">
        <v>45128.0000115741</v>
      </c>
      <c r="S728" s="6">
        <v>45250</v>
      </c>
      <c r="T728" s="4" t="s">
        <v>34</v>
      </c>
      <c r="U728" s="4">
        <v>-4753.08</v>
      </c>
      <c r="V728" s="4">
        <v>0</v>
      </c>
      <c r="W728" s="4">
        <v>0</v>
      </c>
      <c r="X728" s="4" t="s">
        <v>3412</v>
      </c>
      <c r="Y728" s="4" t="s">
        <v>3413</v>
      </c>
    </row>
    <row r="729" s="4" customFormat="1" spans="1:25">
      <c r="A729" s="4" t="s">
        <v>3455</v>
      </c>
      <c r="B729" s="4" t="s">
        <v>26</v>
      </c>
      <c r="C729" s="4" t="s">
        <v>27</v>
      </c>
      <c r="D729" s="4" t="s">
        <v>3456</v>
      </c>
      <c r="E729" s="4" t="s">
        <v>3457</v>
      </c>
      <c r="F729" s="6">
        <v>45245</v>
      </c>
      <c r="G729" s="6">
        <v>45247</v>
      </c>
      <c r="H729" s="4">
        <v>1</v>
      </c>
      <c r="I729" s="4">
        <v>2</v>
      </c>
      <c r="J729" s="4">
        <v>2</v>
      </c>
      <c r="K729" s="4" t="s">
        <v>30</v>
      </c>
      <c r="L729" s="4">
        <v>785.98</v>
      </c>
      <c r="M729" s="4">
        <v>785.98</v>
      </c>
      <c r="N729" s="4" t="s">
        <v>3458</v>
      </c>
      <c r="O729" s="4" t="s">
        <v>3406</v>
      </c>
      <c r="P729" s="4" t="s">
        <v>33</v>
      </c>
      <c r="Q729" s="4">
        <v>0</v>
      </c>
      <c r="R729" s="7">
        <v>45203</v>
      </c>
      <c r="S729" s="6">
        <v>45250</v>
      </c>
      <c r="T729" s="4" t="s">
        <v>34</v>
      </c>
      <c r="U729" s="4">
        <v>785.98</v>
      </c>
      <c r="V729" s="4">
        <v>0</v>
      </c>
      <c r="W729" s="4">
        <v>0</v>
      </c>
      <c r="X729" s="4" t="s">
        <v>3459</v>
      </c>
      <c r="Y729" s="4" t="s">
        <v>42</v>
      </c>
    </row>
    <row r="730" s="4" customFormat="1" spans="1:25">
      <c r="A730" s="4" t="s">
        <v>3455</v>
      </c>
      <c r="B730" s="4" t="s">
        <v>26</v>
      </c>
      <c r="C730" s="4" t="s">
        <v>43</v>
      </c>
      <c r="D730" s="4" t="s">
        <v>3456</v>
      </c>
      <c r="E730" s="4" t="s">
        <v>3457</v>
      </c>
      <c r="F730" s="6">
        <v>45245</v>
      </c>
      <c r="G730" s="6">
        <v>45247</v>
      </c>
      <c r="H730" s="4">
        <v>1</v>
      </c>
      <c r="I730" s="4">
        <v>2</v>
      </c>
      <c r="J730" s="4">
        <v>2</v>
      </c>
      <c r="K730" s="4" t="s">
        <v>30</v>
      </c>
      <c r="L730" s="4">
        <v>-785.98</v>
      </c>
      <c r="M730" s="4">
        <v>-785.98</v>
      </c>
      <c r="N730" s="4" t="s">
        <v>3458</v>
      </c>
      <c r="O730" s="4" t="s">
        <v>3406</v>
      </c>
      <c r="P730" s="4" t="s">
        <v>33</v>
      </c>
      <c r="Q730" s="4">
        <v>0</v>
      </c>
      <c r="R730" s="7">
        <v>45203</v>
      </c>
      <c r="S730" s="6">
        <v>45250</v>
      </c>
      <c r="T730" s="4" t="s">
        <v>34</v>
      </c>
      <c r="U730" s="4">
        <v>-785.98</v>
      </c>
      <c r="V730" s="4">
        <v>0</v>
      </c>
      <c r="W730" s="4">
        <v>0</v>
      </c>
      <c r="X730" s="4" t="s">
        <v>3459</v>
      </c>
      <c r="Y730" s="4" t="s">
        <v>42</v>
      </c>
    </row>
    <row r="731" s="4" customFormat="1" spans="1:25">
      <c r="A731" s="4" t="s">
        <v>3460</v>
      </c>
      <c r="B731" s="4" t="s">
        <v>26</v>
      </c>
      <c r="C731" s="4" t="s">
        <v>27</v>
      </c>
      <c r="D731" s="4" t="s">
        <v>104</v>
      </c>
      <c r="E731" s="4" t="s">
        <v>63</v>
      </c>
      <c r="F731" s="6">
        <v>45246</v>
      </c>
      <c r="G731" s="6">
        <v>45247</v>
      </c>
      <c r="H731" s="4">
        <v>1</v>
      </c>
      <c r="I731" s="4">
        <v>1</v>
      </c>
      <c r="J731" s="4">
        <v>1</v>
      </c>
      <c r="K731" s="4" t="s">
        <v>30</v>
      </c>
      <c r="L731" s="4">
        <v>2040.57</v>
      </c>
      <c r="M731" s="4">
        <v>2040.57</v>
      </c>
      <c r="N731" s="4" t="s">
        <v>3461</v>
      </c>
      <c r="O731" s="4" t="s">
        <v>3406</v>
      </c>
      <c r="P731" s="4" t="s">
        <v>33</v>
      </c>
      <c r="Q731" s="4">
        <v>0</v>
      </c>
      <c r="R731" s="7">
        <v>45208</v>
      </c>
      <c r="S731" s="6">
        <v>45250</v>
      </c>
      <c r="T731" s="4" t="s">
        <v>34</v>
      </c>
      <c r="U731" s="4">
        <v>2040.57</v>
      </c>
      <c r="V731" s="4">
        <v>0</v>
      </c>
      <c r="W731" s="4">
        <v>0</v>
      </c>
      <c r="X731" s="4" t="s">
        <v>3462</v>
      </c>
      <c r="Y731" s="4" t="s">
        <v>42</v>
      </c>
    </row>
    <row r="732" s="4" customFormat="1" spans="1:25">
      <c r="A732" s="4" t="s">
        <v>3463</v>
      </c>
      <c r="B732" s="4" t="s">
        <v>26</v>
      </c>
      <c r="C732" s="4" t="s">
        <v>27</v>
      </c>
      <c r="D732" s="4" t="s">
        <v>3464</v>
      </c>
      <c r="E732" s="4" t="s">
        <v>3465</v>
      </c>
      <c r="F732" s="6">
        <v>45243</v>
      </c>
      <c r="G732" s="6">
        <v>45247</v>
      </c>
      <c r="H732" s="4">
        <v>1</v>
      </c>
      <c r="I732" s="4">
        <v>4</v>
      </c>
      <c r="J732" s="4">
        <v>4</v>
      </c>
      <c r="K732" s="4" t="s">
        <v>30</v>
      </c>
      <c r="L732" s="4">
        <v>2295.41</v>
      </c>
      <c r="M732" s="4">
        <v>2295.41</v>
      </c>
      <c r="N732" s="4" t="s">
        <v>3466</v>
      </c>
      <c r="O732" s="4" t="s">
        <v>3406</v>
      </c>
      <c r="P732" s="4" t="s">
        <v>33</v>
      </c>
      <c r="Q732" s="4">
        <v>0</v>
      </c>
      <c r="R732" s="7">
        <v>45211.0000115741</v>
      </c>
      <c r="S732" s="6">
        <v>45250</v>
      </c>
      <c r="T732" s="4" t="s">
        <v>34</v>
      </c>
      <c r="U732" s="4">
        <v>2295.41</v>
      </c>
      <c r="V732" s="4">
        <v>0</v>
      </c>
      <c r="W732" s="4">
        <v>0</v>
      </c>
      <c r="X732" s="4" t="s">
        <v>3467</v>
      </c>
      <c r="Y732" s="4" t="s">
        <v>42</v>
      </c>
    </row>
    <row r="733" s="4" customFormat="1" spans="1:25">
      <c r="A733" s="4" t="s">
        <v>3468</v>
      </c>
      <c r="B733" s="4" t="s">
        <v>26</v>
      </c>
      <c r="C733" s="4" t="s">
        <v>27</v>
      </c>
      <c r="D733" s="4" t="s">
        <v>1906</v>
      </c>
      <c r="E733" s="4" t="s">
        <v>1907</v>
      </c>
      <c r="F733" s="6">
        <v>45246</v>
      </c>
      <c r="G733" s="6">
        <v>45247</v>
      </c>
      <c r="H733" s="4">
        <v>1</v>
      </c>
      <c r="I733" s="4">
        <v>1</v>
      </c>
      <c r="J733" s="4">
        <v>1</v>
      </c>
      <c r="K733" s="4" t="s">
        <v>30</v>
      </c>
      <c r="L733" s="4">
        <v>976.59</v>
      </c>
      <c r="M733" s="4">
        <v>976.59</v>
      </c>
      <c r="N733" s="4" t="s">
        <v>3469</v>
      </c>
      <c r="O733" s="4" t="s">
        <v>3406</v>
      </c>
      <c r="P733" s="4" t="s">
        <v>33</v>
      </c>
      <c r="Q733" s="4">
        <v>0</v>
      </c>
      <c r="R733" s="7">
        <v>45211.0000115741</v>
      </c>
      <c r="S733" s="6">
        <v>45250</v>
      </c>
      <c r="T733" s="4" t="s">
        <v>34</v>
      </c>
      <c r="U733" s="4">
        <v>976.59</v>
      </c>
      <c r="V733" s="4">
        <v>0</v>
      </c>
      <c r="W733" s="4">
        <v>0</v>
      </c>
      <c r="X733" s="4" t="s">
        <v>3470</v>
      </c>
      <c r="Y733" s="4" t="s">
        <v>3471</v>
      </c>
    </row>
    <row r="734" s="4" customFormat="1" spans="1:25">
      <c r="A734" s="4" t="s">
        <v>3472</v>
      </c>
      <c r="B734" s="4" t="s">
        <v>26</v>
      </c>
      <c r="C734" s="4" t="s">
        <v>27</v>
      </c>
      <c r="D734" s="4" t="s">
        <v>3473</v>
      </c>
      <c r="E734" s="4" t="s">
        <v>3474</v>
      </c>
      <c r="F734" s="6">
        <v>45243</v>
      </c>
      <c r="G734" s="6">
        <v>45247</v>
      </c>
      <c r="H734" s="4">
        <v>1</v>
      </c>
      <c r="I734" s="4">
        <v>4</v>
      </c>
      <c r="J734" s="4">
        <v>4</v>
      </c>
      <c r="K734" s="4" t="s">
        <v>30</v>
      </c>
      <c r="L734" s="4">
        <v>1348.96</v>
      </c>
      <c r="M734" s="4">
        <v>1348.96</v>
      </c>
      <c r="N734" s="4" t="s">
        <v>3475</v>
      </c>
      <c r="O734" s="4" t="s">
        <v>3406</v>
      </c>
      <c r="P734" s="4" t="s">
        <v>33</v>
      </c>
      <c r="Q734" s="4">
        <v>0</v>
      </c>
      <c r="R734" s="7">
        <v>45212.0000115741</v>
      </c>
      <c r="S734" s="6">
        <v>45250</v>
      </c>
      <c r="T734" s="4" t="s">
        <v>34</v>
      </c>
      <c r="U734" s="4">
        <v>1348.96</v>
      </c>
      <c r="V734" s="4">
        <v>0</v>
      </c>
      <c r="W734" s="4">
        <v>0</v>
      </c>
      <c r="X734" s="4" t="s">
        <v>3476</v>
      </c>
      <c r="Y734" s="4" t="s">
        <v>3477</v>
      </c>
    </row>
    <row r="735" s="4" customFormat="1" spans="1:25">
      <c r="A735" s="4" t="s">
        <v>3478</v>
      </c>
      <c r="B735" s="4" t="s">
        <v>26</v>
      </c>
      <c r="C735" s="4" t="s">
        <v>27</v>
      </c>
      <c r="D735" s="4" t="s">
        <v>3479</v>
      </c>
      <c r="E735" s="4" t="s">
        <v>1973</v>
      </c>
      <c r="F735" s="6">
        <v>45246</v>
      </c>
      <c r="G735" s="6">
        <v>45247</v>
      </c>
      <c r="H735" s="4">
        <v>1</v>
      </c>
      <c r="I735" s="4">
        <v>1</v>
      </c>
      <c r="J735" s="4">
        <v>1</v>
      </c>
      <c r="K735" s="4" t="s">
        <v>30</v>
      </c>
      <c r="L735" s="4">
        <v>385.14</v>
      </c>
      <c r="M735" s="4">
        <v>385.14</v>
      </c>
      <c r="N735" s="4" t="s">
        <v>3480</v>
      </c>
      <c r="O735" s="4" t="s">
        <v>3406</v>
      </c>
      <c r="P735" s="4" t="s">
        <v>33</v>
      </c>
      <c r="Q735" s="4">
        <v>0</v>
      </c>
      <c r="R735" s="7">
        <v>45214.0000115741</v>
      </c>
      <c r="S735" s="6">
        <v>45250</v>
      </c>
      <c r="T735" s="4" t="s">
        <v>34</v>
      </c>
      <c r="U735" s="4">
        <v>385.14</v>
      </c>
      <c r="V735" s="4">
        <v>0</v>
      </c>
      <c r="W735" s="4">
        <v>0</v>
      </c>
      <c r="X735" s="4" t="s">
        <v>3481</v>
      </c>
      <c r="Y735" s="4" t="s">
        <v>3482</v>
      </c>
    </row>
    <row r="736" s="4" customFormat="1" spans="1:25">
      <c r="A736" s="4" t="s">
        <v>3483</v>
      </c>
      <c r="B736" s="4" t="s">
        <v>26</v>
      </c>
      <c r="C736" s="4" t="s">
        <v>27</v>
      </c>
      <c r="D736" s="4" t="s">
        <v>924</v>
      </c>
      <c r="E736" s="4" t="s">
        <v>1768</v>
      </c>
      <c r="F736" s="6">
        <v>45244</v>
      </c>
      <c r="G736" s="6">
        <v>45247</v>
      </c>
      <c r="H736" s="4">
        <v>1</v>
      </c>
      <c r="I736" s="4">
        <v>3</v>
      </c>
      <c r="J736" s="4">
        <v>3</v>
      </c>
      <c r="K736" s="4" t="s">
        <v>30</v>
      </c>
      <c r="L736" s="4">
        <v>910.05</v>
      </c>
      <c r="M736" s="4">
        <v>910.05</v>
      </c>
      <c r="N736" s="4" t="s">
        <v>3484</v>
      </c>
      <c r="O736" s="4" t="s">
        <v>3406</v>
      </c>
      <c r="P736" s="4" t="s">
        <v>33</v>
      </c>
      <c r="Q736" s="4">
        <v>0</v>
      </c>
      <c r="R736" s="7">
        <v>45214</v>
      </c>
      <c r="S736" s="6">
        <v>45250</v>
      </c>
      <c r="T736" s="4" t="s">
        <v>34</v>
      </c>
      <c r="U736" s="4">
        <v>910.05</v>
      </c>
      <c r="V736" s="4">
        <v>0</v>
      </c>
      <c r="W736" s="4">
        <v>0</v>
      </c>
      <c r="X736" s="4" t="s">
        <v>3485</v>
      </c>
      <c r="Y736" s="4" t="s">
        <v>3486</v>
      </c>
    </row>
    <row r="737" s="4" customFormat="1" spans="1:25">
      <c r="A737" s="4" t="s">
        <v>3487</v>
      </c>
      <c r="B737" s="4" t="s">
        <v>26</v>
      </c>
      <c r="C737" s="4" t="s">
        <v>27</v>
      </c>
      <c r="D737" s="4" t="s">
        <v>3488</v>
      </c>
      <c r="E737" s="4" t="s">
        <v>3489</v>
      </c>
      <c r="F737" s="6">
        <v>45246</v>
      </c>
      <c r="G737" s="6">
        <v>45247</v>
      </c>
      <c r="H737" s="4">
        <v>1</v>
      </c>
      <c r="I737" s="4">
        <v>1</v>
      </c>
      <c r="J737" s="4">
        <v>1</v>
      </c>
      <c r="K737" s="4" t="s">
        <v>30</v>
      </c>
      <c r="L737" s="4">
        <v>439.97</v>
      </c>
      <c r="M737" s="4">
        <v>439.97</v>
      </c>
      <c r="N737" s="4" t="s">
        <v>3490</v>
      </c>
      <c r="O737" s="4" t="s">
        <v>3406</v>
      </c>
      <c r="P737" s="4" t="s">
        <v>33</v>
      </c>
      <c r="Q737" s="4">
        <v>0</v>
      </c>
      <c r="R737" s="7">
        <v>45214.0000115741</v>
      </c>
      <c r="S737" s="6">
        <v>45250</v>
      </c>
      <c r="T737" s="4" t="s">
        <v>34</v>
      </c>
      <c r="U737" s="4">
        <v>439.97</v>
      </c>
      <c r="V737" s="4">
        <v>0</v>
      </c>
      <c r="W737" s="4">
        <v>0</v>
      </c>
      <c r="X737" s="4" t="s">
        <v>3491</v>
      </c>
      <c r="Y737" s="4" t="s">
        <v>42</v>
      </c>
    </row>
    <row r="738" s="4" customFormat="1" spans="1:25">
      <c r="A738" s="4" t="s">
        <v>3492</v>
      </c>
      <c r="B738" s="4" t="s">
        <v>26</v>
      </c>
      <c r="C738" s="4" t="s">
        <v>27</v>
      </c>
      <c r="D738" s="4" t="s">
        <v>3493</v>
      </c>
      <c r="E738" s="4" t="s">
        <v>3494</v>
      </c>
      <c r="F738" s="6">
        <v>45245</v>
      </c>
      <c r="G738" s="6">
        <v>45247</v>
      </c>
      <c r="H738" s="4">
        <v>4</v>
      </c>
      <c r="I738" s="4">
        <v>2</v>
      </c>
      <c r="J738" s="4">
        <v>8</v>
      </c>
      <c r="K738" s="4" t="s">
        <v>30</v>
      </c>
      <c r="L738" s="4">
        <v>2812.88</v>
      </c>
      <c r="M738" s="4">
        <v>2812.88</v>
      </c>
      <c r="N738" s="4" t="s">
        <v>3495</v>
      </c>
      <c r="O738" s="4" t="s">
        <v>3406</v>
      </c>
      <c r="P738" s="4" t="s">
        <v>33</v>
      </c>
      <c r="Q738" s="4">
        <v>0</v>
      </c>
      <c r="R738" s="7">
        <v>45215.0000115741</v>
      </c>
      <c r="S738" s="6">
        <v>45250</v>
      </c>
      <c r="T738" s="4" t="s">
        <v>34</v>
      </c>
      <c r="U738" s="4">
        <v>2812.88</v>
      </c>
      <c r="V738" s="4">
        <v>0</v>
      </c>
      <c r="W738" s="4">
        <v>0</v>
      </c>
      <c r="X738" s="4" t="s">
        <v>3496</v>
      </c>
      <c r="Y738" s="4" t="s">
        <v>3497</v>
      </c>
    </row>
    <row r="739" s="4" customFormat="1" spans="1:25">
      <c r="A739" s="4" t="s">
        <v>3498</v>
      </c>
      <c r="B739" s="4" t="s">
        <v>26</v>
      </c>
      <c r="C739" s="4" t="s">
        <v>27</v>
      </c>
      <c r="D739" s="4" t="s">
        <v>3499</v>
      </c>
      <c r="E739" s="4" t="s">
        <v>3500</v>
      </c>
      <c r="F739" s="6">
        <v>45244</v>
      </c>
      <c r="G739" s="6">
        <v>45247</v>
      </c>
      <c r="H739" s="4">
        <v>1</v>
      </c>
      <c r="I739" s="4">
        <v>3</v>
      </c>
      <c r="J739" s="4">
        <v>3</v>
      </c>
      <c r="K739" s="4" t="s">
        <v>30</v>
      </c>
      <c r="L739" s="4">
        <v>939.18</v>
      </c>
      <c r="M739" s="4">
        <v>939.18</v>
      </c>
      <c r="N739" s="4" t="s">
        <v>3501</v>
      </c>
      <c r="O739" s="4" t="s">
        <v>3406</v>
      </c>
      <c r="P739" s="4" t="s">
        <v>33</v>
      </c>
      <c r="Q739" s="4">
        <v>0</v>
      </c>
      <c r="R739" s="7">
        <v>45216</v>
      </c>
      <c r="S739" s="6">
        <v>45250</v>
      </c>
      <c r="T739" s="4" t="s">
        <v>34</v>
      </c>
      <c r="U739" s="4">
        <v>939.18</v>
      </c>
      <c r="V739" s="4">
        <v>0</v>
      </c>
      <c r="W739" s="4">
        <v>0</v>
      </c>
      <c r="X739" s="4" t="s">
        <v>3502</v>
      </c>
      <c r="Y739" s="4" t="s">
        <v>3503</v>
      </c>
    </row>
    <row r="740" s="4" customFormat="1" spans="1:25">
      <c r="A740" s="4" t="s">
        <v>3504</v>
      </c>
      <c r="B740" s="4" t="s">
        <v>26</v>
      </c>
      <c r="C740" s="4" t="s">
        <v>27</v>
      </c>
      <c r="D740" s="4" t="s">
        <v>3505</v>
      </c>
      <c r="E740" s="4" t="s">
        <v>3506</v>
      </c>
      <c r="F740" s="6">
        <v>45245</v>
      </c>
      <c r="G740" s="6">
        <v>45247</v>
      </c>
      <c r="H740" s="4">
        <v>1</v>
      </c>
      <c r="I740" s="4">
        <v>2</v>
      </c>
      <c r="J740" s="4">
        <v>2</v>
      </c>
      <c r="K740" s="4" t="s">
        <v>30</v>
      </c>
      <c r="L740" s="4">
        <v>1325.51</v>
      </c>
      <c r="M740" s="4">
        <v>1325.51</v>
      </c>
      <c r="N740" s="4" t="s">
        <v>3507</v>
      </c>
      <c r="O740" s="4" t="s">
        <v>3406</v>
      </c>
      <c r="P740" s="4" t="s">
        <v>33</v>
      </c>
      <c r="Q740" s="4">
        <v>0</v>
      </c>
      <c r="R740" s="7">
        <v>45217</v>
      </c>
      <c r="S740" s="6">
        <v>45250</v>
      </c>
      <c r="T740" s="4" t="s">
        <v>34</v>
      </c>
      <c r="U740" s="4">
        <v>1325.51</v>
      </c>
      <c r="V740" s="4">
        <v>0</v>
      </c>
      <c r="W740" s="4">
        <v>0</v>
      </c>
      <c r="X740" s="4" t="s">
        <v>3508</v>
      </c>
      <c r="Y740" s="4" t="s">
        <v>3509</v>
      </c>
    </row>
    <row r="741" s="4" customFormat="1" spans="1:25">
      <c r="A741" s="4" t="s">
        <v>3510</v>
      </c>
      <c r="B741" s="4" t="s">
        <v>26</v>
      </c>
      <c r="C741" s="4" t="s">
        <v>27</v>
      </c>
      <c r="D741" s="4" t="s">
        <v>3511</v>
      </c>
      <c r="E741" s="4" t="s">
        <v>3512</v>
      </c>
      <c r="F741" s="6">
        <v>45243</v>
      </c>
      <c r="G741" s="6">
        <v>45247</v>
      </c>
      <c r="H741" s="4">
        <v>1</v>
      </c>
      <c r="I741" s="4">
        <v>4</v>
      </c>
      <c r="J741" s="4">
        <v>4</v>
      </c>
      <c r="K741" s="4" t="s">
        <v>30</v>
      </c>
      <c r="L741" s="4">
        <v>2327.8</v>
      </c>
      <c r="M741" s="4">
        <v>2327.8</v>
      </c>
      <c r="N741" s="4" t="s">
        <v>3513</v>
      </c>
      <c r="O741" s="4" t="s">
        <v>3406</v>
      </c>
      <c r="P741" s="4" t="s">
        <v>33</v>
      </c>
      <c r="Q741" s="4">
        <v>0</v>
      </c>
      <c r="R741" s="7">
        <v>45218</v>
      </c>
      <c r="S741" s="6">
        <v>45250</v>
      </c>
      <c r="T741" s="4" t="s">
        <v>34</v>
      </c>
      <c r="U741" s="4">
        <v>2327.8</v>
      </c>
      <c r="V741" s="4">
        <v>0</v>
      </c>
      <c r="W741" s="4">
        <v>0</v>
      </c>
      <c r="X741" s="4" t="s">
        <v>3514</v>
      </c>
      <c r="Y741" s="4" t="s">
        <v>3515</v>
      </c>
    </row>
    <row r="742" s="4" customFormat="1" spans="1:25">
      <c r="A742" s="4" t="s">
        <v>3516</v>
      </c>
      <c r="B742" s="4" t="s">
        <v>26</v>
      </c>
      <c r="C742" s="4" t="s">
        <v>27</v>
      </c>
      <c r="D742" s="4" t="s">
        <v>3517</v>
      </c>
      <c r="E742" s="4" t="s">
        <v>3518</v>
      </c>
      <c r="F742" s="6">
        <v>45243</v>
      </c>
      <c r="G742" s="6">
        <v>45247</v>
      </c>
      <c r="H742" s="4">
        <v>1</v>
      </c>
      <c r="I742" s="4">
        <v>4</v>
      </c>
      <c r="J742" s="4">
        <v>4</v>
      </c>
      <c r="K742" s="4" t="s">
        <v>30</v>
      </c>
      <c r="L742" s="4">
        <v>3100.88</v>
      </c>
      <c r="M742" s="4">
        <v>3100.88</v>
      </c>
      <c r="N742" s="4" t="s">
        <v>3519</v>
      </c>
      <c r="O742" s="4" t="s">
        <v>3406</v>
      </c>
      <c r="P742" s="4" t="s">
        <v>33</v>
      </c>
      <c r="Q742" s="4">
        <v>0</v>
      </c>
      <c r="R742" s="7">
        <v>45221.0000115741</v>
      </c>
      <c r="S742" s="6">
        <v>45250</v>
      </c>
      <c r="T742" s="4" t="s">
        <v>34</v>
      </c>
      <c r="U742" s="4">
        <v>3100.88</v>
      </c>
      <c r="V742" s="4">
        <v>0</v>
      </c>
      <c r="W742" s="4">
        <v>0</v>
      </c>
      <c r="X742" s="4" t="s">
        <v>3520</v>
      </c>
      <c r="Y742" s="4" t="s">
        <v>42</v>
      </c>
    </row>
    <row r="743" s="4" customFormat="1" spans="1:25">
      <c r="A743" s="4" t="s">
        <v>3521</v>
      </c>
      <c r="B743" s="4" t="s">
        <v>26</v>
      </c>
      <c r="C743" s="4" t="s">
        <v>27</v>
      </c>
      <c r="D743" s="4" t="s">
        <v>3522</v>
      </c>
      <c r="E743" s="4" t="s">
        <v>3523</v>
      </c>
      <c r="F743" s="6">
        <v>45245</v>
      </c>
      <c r="G743" s="6">
        <v>45247</v>
      </c>
      <c r="H743" s="4">
        <v>1</v>
      </c>
      <c r="I743" s="4">
        <v>2</v>
      </c>
      <c r="J743" s="4">
        <v>2</v>
      </c>
      <c r="K743" s="4" t="s">
        <v>30</v>
      </c>
      <c r="L743" s="4">
        <v>1949.04</v>
      </c>
      <c r="M743" s="4">
        <v>1949.04</v>
      </c>
      <c r="N743" s="4" t="s">
        <v>3524</v>
      </c>
      <c r="O743" s="4" t="s">
        <v>3406</v>
      </c>
      <c r="P743" s="4" t="s">
        <v>33</v>
      </c>
      <c r="Q743" s="4">
        <v>0</v>
      </c>
      <c r="R743" s="7">
        <v>45222</v>
      </c>
      <c r="S743" s="6">
        <v>45250</v>
      </c>
      <c r="T743" s="4" t="s">
        <v>34</v>
      </c>
      <c r="U743" s="4">
        <v>1949.04</v>
      </c>
      <c r="V743" s="4">
        <v>0</v>
      </c>
      <c r="W743" s="4">
        <v>0</v>
      </c>
      <c r="X743" s="4" t="s">
        <v>3525</v>
      </c>
      <c r="Y743" s="4" t="s">
        <v>42</v>
      </c>
    </row>
    <row r="744" s="4" customFormat="1" spans="1:25">
      <c r="A744" s="4" t="s">
        <v>3526</v>
      </c>
      <c r="B744" s="4" t="s">
        <v>26</v>
      </c>
      <c r="C744" s="4" t="s">
        <v>27</v>
      </c>
      <c r="D744" s="4" t="s">
        <v>679</v>
      </c>
      <c r="E744" s="4" t="s">
        <v>3527</v>
      </c>
      <c r="F744" s="6">
        <v>45246</v>
      </c>
      <c r="G744" s="6">
        <v>45247</v>
      </c>
      <c r="H744" s="4">
        <v>1</v>
      </c>
      <c r="I744" s="4">
        <v>1</v>
      </c>
      <c r="J744" s="4">
        <v>1</v>
      </c>
      <c r="K744" s="4" t="s">
        <v>30</v>
      </c>
      <c r="L744" s="4">
        <v>1054.94</v>
      </c>
      <c r="M744" s="4">
        <v>1054.94</v>
      </c>
      <c r="N744" s="4" t="s">
        <v>3528</v>
      </c>
      <c r="O744" s="4" t="s">
        <v>3406</v>
      </c>
      <c r="P744" s="4" t="s">
        <v>33</v>
      </c>
      <c r="Q744" s="4">
        <v>0</v>
      </c>
      <c r="R744" s="7">
        <v>45222.0000115741</v>
      </c>
      <c r="S744" s="6">
        <v>45250</v>
      </c>
      <c r="T744" s="4" t="s">
        <v>34</v>
      </c>
      <c r="U744" s="4">
        <v>1054.94</v>
      </c>
      <c r="V744" s="4">
        <v>0</v>
      </c>
      <c r="W744" s="4">
        <v>0</v>
      </c>
      <c r="X744" s="4" t="s">
        <v>3529</v>
      </c>
      <c r="Y744" s="4" t="s">
        <v>3530</v>
      </c>
    </row>
    <row r="745" s="4" customFormat="1" spans="1:25">
      <c r="A745" s="4" t="s">
        <v>3531</v>
      </c>
      <c r="B745" s="4" t="s">
        <v>26</v>
      </c>
      <c r="C745" s="4" t="s">
        <v>27</v>
      </c>
      <c r="D745" s="4" t="s">
        <v>2671</v>
      </c>
      <c r="E745" s="4" t="s">
        <v>3532</v>
      </c>
      <c r="F745" s="6">
        <v>45245</v>
      </c>
      <c r="G745" s="6">
        <v>45247</v>
      </c>
      <c r="H745" s="4">
        <v>2</v>
      </c>
      <c r="I745" s="4">
        <v>2</v>
      </c>
      <c r="J745" s="4">
        <v>4</v>
      </c>
      <c r="K745" s="4" t="s">
        <v>30</v>
      </c>
      <c r="L745" s="4">
        <v>2391.08</v>
      </c>
      <c r="M745" s="4">
        <v>2391.08</v>
      </c>
      <c r="N745" s="4" t="s">
        <v>3533</v>
      </c>
      <c r="O745" s="4" t="s">
        <v>3406</v>
      </c>
      <c r="P745" s="4" t="s">
        <v>33</v>
      </c>
      <c r="Q745" s="4">
        <v>0</v>
      </c>
      <c r="R745" s="7">
        <v>45222.0000115741</v>
      </c>
      <c r="S745" s="6">
        <v>45250</v>
      </c>
      <c r="T745" s="4" t="s">
        <v>34</v>
      </c>
      <c r="U745" s="4">
        <v>2391.08</v>
      </c>
      <c r="V745" s="4">
        <v>0</v>
      </c>
      <c r="W745" s="4">
        <v>0</v>
      </c>
      <c r="X745" s="4" t="s">
        <v>3534</v>
      </c>
      <c r="Y745" s="4" t="s">
        <v>3535</v>
      </c>
    </row>
    <row r="746" s="4" customFormat="1" spans="1:25">
      <c r="A746" s="4" t="s">
        <v>3536</v>
      </c>
      <c r="B746" s="4" t="s">
        <v>26</v>
      </c>
      <c r="C746" s="4" t="s">
        <v>27</v>
      </c>
      <c r="D746" s="4" t="s">
        <v>119</v>
      </c>
      <c r="E746" s="4" t="s">
        <v>1430</v>
      </c>
      <c r="F746" s="6">
        <v>45245</v>
      </c>
      <c r="G746" s="6">
        <v>45247</v>
      </c>
      <c r="H746" s="4">
        <v>1</v>
      </c>
      <c r="I746" s="4">
        <v>2</v>
      </c>
      <c r="J746" s="4">
        <v>2</v>
      </c>
      <c r="K746" s="4" t="s">
        <v>30</v>
      </c>
      <c r="L746" s="4">
        <v>810.58</v>
      </c>
      <c r="M746" s="4">
        <v>810.58</v>
      </c>
      <c r="N746" s="4" t="s">
        <v>3537</v>
      </c>
      <c r="O746" s="4" t="s">
        <v>3406</v>
      </c>
      <c r="P746" s="4" t="s">
        <v>33</v>
      </c>
      <c r="Q746" s="4">
        <v>0</v>
      </c>
      <c r="R746" s="7">
        <v>45223.0000115741</v>
      </c>
      <c r="S746" s="6">
        <v>45250</v>
      </c>
      <c r="T746" s="4" t="s">
        <v>34</v>
      </c>
      <c r="U746" s="4">
        <v>810.58</v>
      </c>
      <c r="V746" s="4">
        <v>0</v>
      </c>
      <c r="W746" s="4">
        <v>0</v>
      </c>
      <c r="X746" s="4" t="s">
        <v>3538</v>
      </c>
      <c r="Y746" s="4" t="s">
        <v>3539</v>
      </c>
    </row>
    <row r="747" s="4" customFormat="1" spans="1:25">
      <c r="A747" s="4" t="s">
        <v>3540</v>
      </c>
      <c r="B747" s="4" t="s">
        <v>26</v>
      </c>
      <c r="C747" s="4" t="s">
        <v>27</v>
      </c>
      <c r="D747" s="4" t="s">
        <v>3541</v>
      </c>
      <c r="E747" s="4" t="s">
        <v>1743</v>
      </c>
      <c r="F747" s="6">
        <v>45246</v>
      </c>
      <c r="G747" s="6">
        <v>45247</v>
      </c>
      <c r="H747" s="4">
        <v>1</v>
      </c>
      <c r="I747" s="4">
        <v>1</v>
      </c>
      <c r="J747" s="4">
        <v>1</v>
      </c>
      <c r="K747" s="4" t="s">
        <v>30</v>
      </c>
      <c r="L747" s="4">
        <v>323.72</v>
      </c>
      <c r="M747" s="4">
        <v>323.72</v>
      </c>
      <c r="N747" s="4" t="s">
        <v>3542</v>
      </c>
      <c r="O747" s="4" t="s">
        <v>3406</v>
      </c>
      <c r="P747" s="4" t="s">
        <v>33</v>
      </c>
      <c r="Q747" s="4">
        <v>0</v>
      </c>
      <c r="R747" s="7">
        <v>45225.0000115741</v>
      </c>
      <c r="S747" s="6">
        <v>45250</v>
      </c>
      <c r="T747" s="4" t="s">
        <v>34</v>
      </c>
      <c r="U747" s="4">
        <v>323.72</v>
      </c>
      <c r="V747" s="4">
        <v>0</v>
      </c>
      <c r="W747" s="4">
        <v>0</v>
      </c>
      <c r="X747" s="4" t="s">
        <v>3543</v>
      </c>
      <c r="Y747" s="4" t="s">
        <v>3544</v>
      </c>
    </row>
    <row r="748" s="4" customFormat="1" spans="1:25">
      <c r="A748" s="4" t="s">
        <v>3545</v>
      </c>
      <c r="B748" s="4" t="s">
        <v>26</v>
      </c>
      <c r="C748" s="4" t="s">
        <v>27</v>
      </c>
      <c r="D748" s="4" t="s">
        <v>3546</v>
      </c>
      <c r="E748" s="4" t="s">
        <v>3547</v>
      </c>
      <c r="F748" s="6">
        <v>45246</v>
      </c>
      <c r="G748" s="6">
        <v>45247</v>
      </c>
      <c r="H748" s="4">
        <v>1</v>
      </c>
      <c r="I748" s="4">
        <v>1</v>
      </c>
      <c r="J748" s="4">
        <v>1</v>
      </c>
      <c r="K748" s="4" t="s">
        <v>30</v>
      </c>
      <c r="L748" s="4">
        <v>337.93</v>
      </c>
      <c r="M748" s="4">
        <v>337.93</v>
      </c>
      <c r="N748" s="4" t="s">
        <v>3548</v>
      </c>
      <c r="O748" s="4" t="s">
        <v>3406</v>
      </c>
      <c r="P748" s="4" t="s">
        <v>33</v>
      </c>
      <c r="Q748" s="4">
        <v>0</v>
      </c>
      <c r="R748" s="7">
        <v>45225.0000115741</v>
      </c>
      <c r="S748" s="6">
        <v>45250</v>
      </c>
      <c r="T748" s="4" t="s">
        <v>34</v>
      </c>
      <c r="U748" s="4">
        <v>337.93</v>
      </c>
      <c r="V748" s="4">
        <v>0</v>
      </c>
      <c r="W748" s="4">
        <v>0</v>
      </c>
      <c r="X748" s="4" t="s">
        <v>3549</v>
      </c>
      <c r="Y748" s="4" t="s">
        <v>3550</v>
      </c>
    </row>
    <row r="749" s="4" customFormat="1" spans="1:25">
      <c r="A749" s="4" t="s">
        <v>3551</v>
      </c>
      <c r="B749" s="4" t="s">
        <v>26</v>
      </c>
      <c r="C749" s="4" t="s">
        <v>27</v>
      </c>
      <c r="D749" s="4" t="s">
        <v>3552</v>
      </c>
      <c r="E749" s="4" t="s">
        <v>3553</v>
      </c>
      <c r="F749" s="6">
        <v>45244</v>
      </c>
      <c r="G749" s="6">
        <v>45247</v>
      </c>
      <c r="H749" s="4">
        <v>1</v>
      </c>
      <c r="I749" s="4">
        <v>3</v>
      </c>
      <c r="J749" s="4">
        <v>3</v>
      </c>
      <c r="K749" s="4" t="s">
        <v>30</v>
      </c>
      <c r="L749" s="4">
        <v>977.34</v>
      </c>
      <c r="M749" s="4">
        <v>977.34</v>
      </c>
      <c r="N749" s="4" t="s">
        <v>3554</v>
      </c>
      <c r="O749" s="4" t="s">
        <v>3406</v>
      </c>
      <c r="P749" s="4" t="s">
        <v>33</v>
      </c>
      <c r="Q749" s="4">
        <v>0</v>
      </c>
      <c r="R749" s="7">
        <v>45226.0000115741</v>
      </c>
      <c r="S749" s="6">
        <v>45250</v>
      </c>
      <c r="T749" s="4" t="s">
        <v>34</v>
      </c>
      <c r="U749" s="4">
        <v>977.34</v>
      </c>
      <c r="V749" s="4">
        <v>0</v>
      </c>
      <c r="W749" s="4">
        <v>0</v>
      </c>
      <c r="X749" s="4" t="s">
        <v>3555</v>
      </c>
      <c r="Y749" s="4" t="s">
        <v>3556</v>
      </c>
    </row>
    <row r="750" s="4" customFormat="1" spans="1:25">
      <c r="A750" s="4" t="s">
        <v>3557</v>
      </c>
      <c r="B750" s="4" t="s">
        <v>26</v>
      </c>
      <c r="C750" s="4" t="s">
        <v>27</v>
      </c>
      <c r="D750" s="4" t="s">
        <v>3558</v>
      </c>
      <c r="E750" s="4" t="s">
        <v>3559</v>
      </c>
      <c r="F750" s="6">
        <v>45244</v>
      </c>
      <c r="G750" s="6">
        <v>45247</v>
      </c>
      <c r="H750" s="4">
        <v>1</v>
      </c>
      <c r="I750" s="4">
        <v>3</v>
      </c>
      <c r="J750" s="4">
        <v>3</v>
      </c>
      <c r="K750" s="4" t="s">
        <v>30</v>
      </c>
      <c r="L750" s="4">
        <v>2431.88</v>
      </c>
      <c r="M750" s="4">
        <v>2431.88</v>
      </c>
      <c r="N750" s="4" t="s">
        <v>3560</v>
      </c>
      <c r="O750" s="4" t="s">
        <v>3406</v>
      </c>
      <c r="P750" s="4" t="s">
        <v>33</v>
      </c>
      <c r="Q750" s="4">
        <v>0</v>
      </c>
      <c r="R750" s="7">
        <v>45228.0000115741</v>
      </c>
      <c r="S750" s="6">
        <v>45250</v>
      </c>
      <c r="T750" s="4" t="s">
        <v>34</v>
      </c>
      <c r="U750" s="4">
        <v>2431.88</v>
      </c>
      <c r="V750" s="4">
        <v>0</v>
      </c>
      <c r="W750" s="4">
        <v>0</v>
      </c>
      <c r="X750" s="4" t="s">
        <v>3561</v>
      </c>
      <c r="Y750" s="4" t="s">
        <v>42</v>
      </c>
    </row>
    <row r="751" s="4" customFormat="1" spans="1:25">
      <c r="A751" s="4" t="s">
        <v>3562</v>
      </c>
      <c r="B751" s="4" t="s">
        <v>26</v>
      </c>
      <c r="C751" s="4" t="s">
        <v>27</v>
      </c>
      <c r="D751" s="4" t="s">
        <v>2544</v>
      </c>
      <c r="E751" s="4" t="s">
        <v>3563</v>
      </c>
      <c r="F751" s="6">
        <v>45245</v>
      </c>
      <c r="G751" s="6">
        <v>45247</v>
      </c>
      <c r="H751" s="4">
        <v>1</v>
      </c>
      <c r="I751" s="4">
        <v>2</v>
      </c>
      <c r="J751" s="4">
        <v>2</v>
      </c>
      <c r="K751" s="4" t="s">
        <v>30</v>
      </c>
      <c r="L751" s="4">
        <v>807.1</v>
      </c>
      <c r="M751" s="4">
        <v>807.1</v>
      </c>
      <c r="N751" s="4" t="s">
        <v>3564</v>
      </c>
      <c r="O751" s="4" t="s">
        <v>3406</v>
      </c>
      <c r="P751" s="4" t="s">
        <v>33</v>
      </c>
      <c r="Q751" s="4">
        <v>0</v>
      </c>
      <c r="R751" s="7">
        <v>45228</v>
      </c>
      <c r="S751" s="6">
        <v>45250</v>
      </c>
      <c r="T751" s="4" t="s">
        <v>34</v>
      </c>
      <c r="U751" s="4">
        <v>807.1</v>
      </c>
      <c r="V751" s="4">
        <v>0</v>
      </c>
      <c r="W751" s="4">
        <v>0</v>
      </c>
      <c r="X751" s="4" t="s">
        <v>3565</v>
      </c>
      <c r="Y751" s="4" t="s">
        <v>42</v>
      </c>
    </row>
    <row r="752" s="4" customFormat="1" spans="1:25">
      <c r="A752" s="4" t="s">
        <v>3566</v>
      </c>
      <c r="B752" s="4" t="s">
        <v>26</v>
      </c>
      <c r="C752" s="4" t="s">
        <v>27</v>
      </c>
      <c r="D752" s="4" t="s">
        <v>3567</v>
      </c>
      <c r="E752" s="4" t="s">
        <v>3568</v>
      </c>
      <c r="F752" s="6">
        <v>45246</v>
      </c>
      <c r="G752" s="6">
        <v>45247</v>
      </c>
      <c r="H752" s="4">
        <v>1</v>
      </c>
      <c r="I752" s="4">
        <v>1</v>
      </c>
      <c r="J752" s="4">
        <v>1</v>
      </c>
      <c r="K752" s="4" t="s">
        <v>30</v>
      </c>
      <c r="L752" s="4">
        <v>188.93</v>
      </c>
      <c r="M752" s="4">
        <v>188.93</v>
      </c>
      <c r="N752" s="4" t="s">
        <v>3569</v>
      </c>
      <c r="O752" s="4" t="s">
        <v>3406</v>
      </c>
      <c r="P752" s="4" t="s">
        <v>33</v>
      </c>
      <c r="Q752" s="4">
        <v>0</v>
      </c>
      <c r="R752" s="7">
        <v>45228</v>
      </c>
      <c r="S752" s="6">
        <v>45250</v>
      </c>
      <c r="T752" s="4" t="s">
        <v>34</v>
      </c>
      <c r="U752" s="4">
        <v>188.93</v>
      </c>
      <c r="V752" s="4">
        <v>0</v>
      </c>
      <c r="W752" s="4">
        <v>0</v>
      </c>
      <c r="X752" s="4" t="s">
        <v>3570</v>
      </c>
      <c r="Y752" s="4" t="s">
        <v>3571</v>
      </c>
    </row>
    <row r="753" s="4" customFormat="1" spans="1:25">
      <c r="A753" s="4" t="s">
        <v>3572</v>
      </c>
      <c r="B753" s="4" t="s">
        <v>26</v>
      </c>
      <c r="C753" s="4" t="s">
        <v>27</v>
      </c>
      <c r="D753" s="4" t="s">
        <v>489</v>
      </c>
      <c r="E753" s="4" t="s">
        <v>485</v>
      </c>
      <c r="F753" s="6">
        <v>45242</v>
      </c>
      <c r="G753" s="6">
        <v>45247</v>
      </c>
      <c r="H753" s="4">
        <v>1</v>
      </c>
      <c r="I753" s="4">
        <v>5</v>
      </c>
      <c r="J753" s="4">
        <v>5</v>
      </c>
      <c r="K753" s="4" t="s">
        <v>30</v>
      </c>
      <c r="L753" s="4">
        <v>2643.07</v>
      </c>
      <c r="M753" s="4">
        <v>2643.07</v>
      </c>
      <c r="N753" s="4" t="s">
        <v>3573</v>
      </c>
      <c r="O753" s="4" t="s">
        <v>3406</v>
      </c>
      <c r="P753" s="4" t="s">
        <v>33</v>
      </c>
      <c r="Q753" s="4">
        <v>0</v>
      </c>
      <c r="R753" s="7">
        <v>45228</v>
      </c>
      <c r="S753" s="6">
        <v>45250</v>
      </c>
      <c r="T753" s="4" t="s">
        <v>34</v>
      </c>
      <c r="U753" s="4">
        <v>2643.07</v>
      </c>
      <c r="V753" s="4">
        <v>0</v>
      </c>
      <c r="W753" s="4">
        <v>0</v>
      </c>
      <c r="X753" s="4" t="s">
        <v>3574</v>
      </c>
      <c r="Y753" s="4" t="s">
        <v>3575</v>
      </c>
    </row>
    <row r="754" s="4" customFormat="1" spans="1:25">
      <c r="A754" s="4" t="s">
        <v>3576</v>
      </c>
      <c r="B754" s="4" t="s">
        <v>26</v>
      </c>
      <c r="C754" s="4" t="s">
        <v>27</v>
      </c>
      <c r="D754" s="4" t="s">
        <v>529</v>
      </c>
      <c r="E754" s="4" t="s">
        <v>3577</v>
      </c>
      <c r="F754" s="6">
        <v>45244</v>
      </c>
      <c r="G754" s="6">
        <v>45247</v>
      </c>
      <c r="H754" s="4">
        <v>1</v>
      </c>
      <c r="I754" s="4">
        <v>3</v>
      </c>
      <c r="J754" s="4">
        <v>3</v>
      </c>
      <c r="K754" s="4" t="s">
        <v>30</v>
      </c>
      <c r="L754" s="4">
        <v>1626.17</v>
      </c>
      <c r="M754" s="4">
        <v>1626.17</v>
      </c>
      <c r="N754" s="4" t="s">
        <v>3578</v>
      </c>
      <c r="O754" s="4" t="s">
        <v>3406</v>
      </c>
      <c r="P754" s="4" t="s">
        <v>33</v>
      </c>
      <c r="Q754" s="4">
        <v>0</v>
      </c>
      <c r="R754" s="7">
        <v>45229</v>
      </c>
      <c r="S754" s="6">
        <v>45250</v>
      </c>
      <c r="T754" s="4" t="s">
        <v>34</v>
      </c>
      <c r="U754" s="4">
        <v>1626.17</v>
      </c>
      <c r="V754" s="4">
        <v>0</v>
      </c>
      <c r="W754" s="4">
        <v>0</v>
      </c>
      <c r="X754" s="4" t="s">
        <v>3579</v>
      </c>
      <c r="Y754" s="4" t="s">
        <v>3580</v>
      </c>
    </row>
    <row r="755" s="4" customFormat="1" spans="1:25">
      <c r="A755" s="4" t="s">
        <v>3581</v>
      </c>
      <c r="B755" s="4" t="s">
        <v>26</v>
      </c>
      <c r="C755" s="4" t="s">
        <v>27</v>
      </c>
      <c r="D755" s="4" t="s">
        <v>3582</v>
      </c>
      <c r="E755" s="4" t="s">
        <v>818</v>
      </c>
      <c r="F755" s="6">
        <v>45245</v>
      </c>
      <c r="G755" s="6">
        <v>45247</v>
      </c>
      <c r="H755" s="4">
        <v>1</v>
      </c>
      <c r="I755" s="4">
        <v>2</v>
      </c>
      <c r="J755" s="4">
        <v>2</v>
      </c>
      <c r="K755" s="4" t="s">
        <v>30</v>
      </c>
      <c r="L755" s="4">
        <v>2735.18</v>
      </c>
      <c r="M755" s="4">
        <v>2735.18</v>
      </c>
      <c r="N755" s="4" t="s">
        <v>3583</v>
      </c>
      <c r="O755" s="4" t="s">
        <v>3406</v>
      </c>
      <c r="P755" s="4" t="s">
        <v>33</v>
      </c>
      <c r="Q755" s="4">
        <v>0</v>
      </c>
      <c r="R755" s="7">
        <v>45230.0000115741</v>
      </c>
      <c r="S755" s="6">
        <v>45250</v>
      </c>
      <c r="T755" s="4" t="s">
        <v>34</v>
      </c>
      <c r="U755" s="4">
        <v>2735.18</v>
      </c>
      <c r="V755" s="4">
        <v>0</v>
      </c>
      <c r="W755" s="4">
        <v>0</v>
      </c>
      <c r="X755" s="4" t="s">
        <v>3584</v>
      </c>
      <c r="Y755" s="4" t="s">
        <v>311</v>
      </c>
    </row>
    <row r="756" s="4" customFormat="1" spans="1:25">
      <c r="A756" s="4" t="s">
        <v>3585</v>
      </c>
      <c r="B756" s="4" t="s">
        <v>26</v>
      </c>
      <c r="C756" s="4" t="s">
        <v>27</v>
      </c>
      <c r="D756" s="4" t="s">
        <v>2756</v>
      </c>
      <c r="E756" s="4" t="s">
        <v>485</v>
      </c>
      <c r="F756" s="6">
        <v>45245</v>
      </c>
      <c r="G756" s="6">
        <v>45247</v>
      </c>
      <c r="H756" s="4">
        <v>1</v>
      </c>
      <c r="I756" s="4">
        <v>2</v>
      </c>
      <c r="J756" s="4">
        <v>2</v>
      </c>
      <c r="K756" s="4" t="s">
        <v>30</v>
      </c>
      <c r="L756" s="4">
        <v>1353.54</v>
      </c>
      <c r="M756" s="4">
        <v>1353.54</v>
      </c>
      <c r="N756" s="4" t="s">
        <v>3586</v>
      </c>
      <c r="O756" s="4" t="s">
        <v>3406</v>
      </c>
      <c r="P756" s="4" t="s">
        <v>33</v>
      </c>
      <c r="Q756" s="4">
        <v>0</v>
      </c>
      <c r="R756" s="7">
        <v>45230.0000115741</v>
      </c>
      <c r="S756" s="6">
        <v>45250</v>
      </c>
      <c r="T756" s="4" t="s">
        <v>34</v>
      </c>
      <c r="U756" s="4">
        <v>1353.54</v>
      </c>
      <c r="V756" s="4">
        <v>0</v>
      </c>
      <c r="W756" s="4">
        <v>0</v>
      </c>
      <c r="X756" s="4" t="s">
        <v>3587</v>
      </c>
      <c r="Y756" s="4" t="s">
        <v>3588</v>
      </c>
    </row>
    <row r="757" s="4" customFormat="1" spans="1:25">
      <c r="A757" s="4" t="s">
        <v>3589</v>
      </c>
      <c r="B757" s="4" t="s">
        <v>26</v>
      </c>
      <c r="C757" s="4" t="s">
        <v>27</v>
      </c>
      <c r="D757" s="4" t="s">
        <v>3590</v>
      </c>
      <c r="E757" s="4" t="s">
        <v>3591</v>
      </c>
      <c r="F757" s="6">
        <v>45245</v>
      </c>
      <c r="G757" s="6">
        <v>45247</v>
      </c>
      <c r="H757" s="4">
        <v>1</v>
      </c>
      <c r="I757" s="4">
        <v>2</v>
      </c>
      <c r="J757" s="4">
        <v>2</v>
      </c>
      <c r="K757" s="4" t="s">
        <v>30</v>
      </c>
      <c r="L757" s="4">
        <v>541.12</v>
      </c>
      <c r="M757" s="4">
        <v>541.12</v>
      </c>
      <c r="N757" s="4" t="s">
        <v>3592</v>
      </c>
      <c r="O757" s="4" t="s">
        <v>3406</v>
      </c>
      <c r="P757" s="4" t="s">
        <v>33</v>
      </c>
      <c r="Q757" s="4">
        <v>0</v>
      </c>
      <c r="R757" s="7">
        <v>45230</v>
      </c>
      <c r="S757" s="6">
        <v>45250</v>
      </c>
      <c r="T757" s="4" t="s">
        <v>34</v>
      </c>
      <c r="U757" s="4">
        <v>541.12</v>
      </c>
      <c r="V757" s="4">
        <v>0</v>
      </c>
      <c r="W757" s="4">
        <v>0</v>
      </c>
      <c r="X757" s="4" t="s">
        <v>3593</v>
      </c>
      <c r="Y757" s="4" t="s">
        <v>3594</v>
      </c>
    </row>
    <row r="758" s="4" customFormat="1" spans="1:25">
      <c r="A758" s="4" t="s">
        <v>3595</v>
      </c>
      <c r="B758" s="4" t="s">
        <v>26</v>
      </c>
      <c r="C758" s="4" t="s">
        <v>27</v>
      </c>
      <c r="D758" s="4" t="s">
        <v>3596</v>
      </c>
      <c r="E758" s="4" t="s">
        <v>159</v>
      </c>
      <c r="F758" s="6">
        <v>45245</v>
      </c>
      <c r="G758" s="6">
        <v>45247</v>
      </c>
      <c r="H758" s="4">
        <v>2</v>
      </c>
      <c r="I758" s="4">
        <v>2</v>
      </c>
      <c r="J758" s="4">
        <v>4</v>
      </c>
      <c r="K758" s="4" t="s">
        <v>30</v>
      </c>
      <c r="L758" s="4">
        <v>1266.8</v>
      </c>
      <c r="M758" s="4">
        <v>1266.8</v>
      </c>
      <c r="N758" s="4" t="s">
        <v>3597</v>
      </c>
      <c r="O758" s="4" t="s">
        <v>3406</v>
      </c>
      <c r="P758" s="4" t="s">
        <v>33</v>
      </c>
      <c r="Q758" s="4">
        <v>0</v>
      </c>
      <c r="R758" s="7">
        <v>45230.0000115741</v>
      </c>
      <c r="S758" s="6">
        <v>45250</v>
      </c>
      <c r="T758" s="4" t="s">
        <v>34</v>
      </c>
      <c r="U758" s="4">
        <v>1266.8</v>
      </c>
      <c r="V758" s="4">
        <v>0</v>
      </c>
      <c r="W758" s="4">
        <v>0</v>
      </c>
      <c r="X758" s="4" t="s">
        <v>3598</v>
      </c>
      <c r="Y758" s="4" t="s">
        <v>42</v>
      </c>
    </row>
    <row r="759" s="4" customFormat="1" spans="1:25">
      <c r="A759" s="4" t="s">
        <v>3599</v>
      </c>
      <c r="B759" s="4" t="s">
        <v>26</v>
      </c>
      <c r="C759" s="4" t="s">
        <v>27</v>
      </c>
      <c r="D759" s="4" t="s">
        <v>3600</v>
      </c>
      <c r="E759" s="4" t="s">
        <v>3601</v>
      </c>
      <c r="F759" s="6">
        <v>45244</v>
      </c>
      <c r="G759" s="6">
        <v>45247</v>
      </c>
      <c r="H759" s="4">
        <v>1</v>
      </c>
      <c r="I759" s="4">
        <v>3</v>
      </c>
      <c r="J759" s="4">
        <v>3</v>
      </c>
      <c r="K759" s="4" t="s">
        <v>30</v>
      </c>
      <c r="L759" s="4">
        <v>2284.77</v>
      </c>
      <c r="M759" s="4">
        <v>2284.77</v>
      </c>
      <c r="N759" s="4" t="s">
        <v>3602</v>
      </c>
      <c r="O759" s="4" t="s">
        <v>3406</v>
      </c>
      <c r="P759" s="4" t="s">
        <v>33</v>
      </c>
      <c r="Q759" s="4">
        <v>0</v>
      </c>
      <c r="R759" s="7">
        <v>45231</v>
      </c>
      <c r="S759" s="6">
        <v>45250</v>
      </c>
      <c r="T759" s="4" t="s">
        <v>34</v>
      </c>
      <c r="U759" s="4">
        <v>2284.77</v>
      </c>
      <c r="V759" s="4">
        <v>0</v>
      </c>
      <c r="W759" s="4">
        <v>0</v>
      </c>
      <c r="X759" s="4" t="s">
        <v>3603</v>
      </c>
      <c r="Y759" s="4" t="s">
        <v>42</v>
      </c>
    </row>
    <row r="760" s="4" customFormat="1" spans="1:25">
      <c r="A760" s="4" t="s">
        <v>3604</v>
      </c>
      <c r="B760" s="4" t="s">
        <v>26</v>
      </c>
      <c r="C760" s="4" t="s">
        <v>27</v>
      </c>
      <c r="D760" s="4" t="s">
        <v>3605</v>
      </c>
      <c r="E760" s="4" t="s">
        <v>3606</v>
      </c>
      <c r="F760" s="6">
        <v>45240</v>
      </c>
      <c r="G760" s="6">
        <v>45247</v>
      </c>
      <c r="H760" s="4">
        <v>2</v>
      </c>
      <c r="I760" s="4">
        <v>7</v>
      </c>
      <c r="J760" s="4">
        <v>14</v>
      </c>
      <c r="K760" s="4" t="s">
        <v>30</v>
      </c>
      <c r="L760" s="4">
        <v>12839.24</v>
      </c>
      <c r="M760" s="4">
        <v>12839.24</v>
      </c>
      <c r="N760" s="4" t="s">
        <v>3607</v>
      </c>
      <c r="O760" s="4" t="s">
        <v>3406</v>
      </c>
      <c r="P760" s="4" t="s">
        <v>33</v>
      </c>
      <c r="Q760" s="4">
        <v>0</v>
      </c>
      <c r="R760" s="7">
        <v>45231.0000115741</v>
      </c>
      <c r="S760" s="6">
        <v>45250</v>
      </c>
      <c r="T760" s="4" t="s">
        <v>34</v>
      </c>
      <c r="U760" s="4">
        <v>12839.24</v>
      </c>
      <c r="V760" s="4">
        <v>0</v>
      </c>
      <c r="W760" s="4">
        <v>0</v>
      </c>
      <c r="X760" s="4" t="s">
        <v>3608</v>
      </c>
      <c r="Y760" s="4" t="s">
        <v>3609</v>
      </c>
    </row>
    <row r="761" s="4" customFormat="1" spans="1:25">
      <c r="A761" s="4" t="s">
        <v>3610</v>
      </c>
      <c r="B761" s="4" t="s">
        <v>26</v>
      </c>
      <c r="C761" s="4" t="s">
        <v>27</v>
      </c>
      <c r="D761" s="4" t="s">
        <v>3611</v>
      </c>
      <c r="E761" s="4" t="s">
        <v>81</v>
      </c>
      <c r="F761" s="6">
        <v>45245</v>
      </c>
      <c r="G761" s="6">
        <v>45247</v>
      </c>
      <c r="H761" s="4">
        <v>1</v>
      </c>
      <c r="I761" s="4">
        <v>2</v>
      </c>
      <c r="J761" s="4">
        <v>2</v>
      </c>
      <c r="K761" s="4" t="s">
        <v>30</v>
      </c>
      <c r="L761" s="4">
        <v>949.22</v>
      </c>
      <c r="M761" s="4">
        <v>949.22</v>
      </c>
      <c r="N761" s="4" t="s">
        <v>3612</v>
      </c>
      <c r="O761" s="4" t="s">
        <v>3406</v>
      </c>
      <c r="P761" s="4" t="s">
        <v>33</v>
      </c>
      <c r="Q761" s="4">
        <v>0</v>
      </c>
      <c r="R761" s="7">
        <v>45231</v>
      </c>
      <c r="S761" s="6">
        <v>45250</v>
      </c>
      <c r="T761" s="4" t="s">
        <v>34</v>
      </c>
      <c r="U761" s="4">
        <v>949.22</v>
      </c>
      <c r="V761" s="4">
        <v>0</v>
      </c>
      <c r="W761" s="4">
        <v>0</v>
      </c>
      <c r="X761" s="4" t="s">
        <v>3613</v>
      </c>
      <c r="Y761" s="4" t="s">
        <v>3614</v>
      </c>
    </row>
    <row r="762" s="4" customFormat="1" spans="1:25">
      <c r="A762" s="4" t="s">
        <v>3615</v>
      </c>
      <c r="B762" s="4" t="s">
        <v>26</v>
      </c>
      <c r="C762" s="4" t="s">
        <v>27</v>
      </c>
      <c r="D762" s="4" t="s">
        <v>3616</v>
      </c>
      <c r="E762" s="4" t="s">
        <v>3617</v>
      </c>
      <c r="F762" s="6">
        <v>45244</v>
      </c>
      <c r="G762" s="6">
        <v>45247</v>
      </c>
      <c r="H762" s="4">
        <v>1</v>
      </c>
      <c r="I762" s="4">
        <v>3</v>
      </c>
      <c r="J762" s="4">
        <v>3</v>
      </c>
      <c r="K762" s="4" t="s">
        <v>30</v>
      </c>
      <c r="L762" s="4">
        <v>4033.12</v>
      </c>
      <c r="M762" s="4">
        <v>4033.12</v>
      </c>
      <c r="N762" s="4" t="s">
        <v>3618</v>
      </c>
      <c r="O762" s="4" t="s">
        <v>3406</v>
      </c>
      <c r="P762" s="4" t="s">
        <v>33</v>
      </c>
      <c r="Q762" s="4">
        <v>0</v>
      </c>
      <c r="R762" s="7">
        <v>45231</v>
      </c>
      <c r="S762" s="6">
        <v>45250</v>
      </c>
      <c r="T762" s="4" t="s">
        <v>34</v>
      </c>
      <c r="U762" s="4">
        <v>4033.12</v>
      </c>
      <c r="V762" s="4">
        <v>0</v>
      </c>
      <c r="W762" s="4">
        <v>0</v>
      </c>
      <c r="X762" s="4" t="s">
        <v>3619</v>
      </c>
      <c r="Y762" s="4" t="s">
        <v>3620</v>
      </c>
    </row>
    <row r="763" s="4" customFormat="1" spans="1:25">
      <c r="A763" s="4" t="s">
        <v>3621</v>
      </c>
      <c r="B763" s="4" t="s">
        <v>26</v>
      </c>
      <c r="C763" s="4" t="s">
        <v>27</v>
      </c>
      <c r="D763" s="4" t="s">
        <v>3622</v>
      </c>
      <c r="E763" s="4" t="s">
        <v>3623</v>
      </c>
      <c r="F763" s="6">
        <v>45246</v>
      </c>
      <c r="G763" s="6">
        <v>45247</v>
      </c>
      <c r="H763" s="4">
        <v>1</v>
      </c>
      <c r="I763" s="4">
        <v>1</v>
      </c>
      <c r="J763" s="4">
        <v>1</v>
      </c>
      <c r="K763" s="4" t="s">
        <v>30</v>
      </c>
      <c r="L763" s="4">
        <v>754.28</v>
      </c>
      <c r="M763" s="4">
        <v>754.28</v>
      </c>
      <c r="N763" s="4" t="s">
        <v>3624</v>
      </c>
      <c r="O763" s="4" t="s">
        <v>3406</v>
      </c>
      <c r="P763" s="4" t="s">
        <v>33</v>
      </c>
      <c r="Q763" s="4">
        <v>0</v>
      </c>
      <c r="R763" s="7">
        <v>45231</v>
      </c>
      <c r="S763" s="6">
        <v>45250</v>
      </c>
      <c r="T763" s="4" t="s">
        <v>34</v>
      </c>
      <c r="U763" s="4">
        <v>754.28</v>
      </c>
      <c r="V763" s="4">
        <v>0</v>
      </c>
      <c r="W763" s="4">
        <v>0</v>
      </c>
      <c r="X763" s="4" t="s">
        <v>3625</v>
      </c>
      <c r="Y763" s="4" t="s">
        <v>3626</v>
      </c>
    </row>
    <row r="764" s="4" customFormat="1" spans="1:25">
      <c r="A764" s="4" t="s">
        <v>3627</v>
      </c>
      <c r="B764" s="4" t="s">
        <v>26</v>
      </c>
      <c r="C764" s="4" t="s">
        <v>27</v>
      </c>
      <c r="D764" s="4" t="s">
        <v>3628</v>
      </c>
      <c r="E764" s="4" t="s">
        <v>3629</v>
      </c>
      <c r="F764" s="6">
        <v>45245</v>
      </c>
      <c r="G764" s="6">
        <v>45247</v>
      </c>
      <c r="H764" s="4">
        <v>1</v>
      </c>
      <c r="I764" s="4">
        <v>2</v>
      </c>
      <c r="J764" s="4">
        <v>2</v>
      </c>
      <c r="K764" s="4" t="s">
        <v>30</v>
      </c>
      <c r="L764" s="4">
        <v>2916.28</v>
      </c>
      <c r="M764" s="4">
        <v>2916.28</v>
      </c>
      <c r="N764" s="4" t="s">
        <v>3630</v>
      </c>
      <c r="O764" s="4" t="s">
        <v>3406</v>
      </c>
      <c r="P764" s="4" t="s">
        <v>33</v>
      </c>
      <c r="Q764" s="4">
        <v>0</v>
      </c>
      <c r="R764" s="7">
        <v>45231</v>
      </c>
      <c r="S764" s="6">
        <v>45250</v>
      </c>
      <c r="T764" s="4" t="s">
        <v>34</v>
      </c>
      <c r="U764" s="4">
        <v>2916.28</v>
      </c>
      <c r="V764" s="4">
        <v>0</v>
      </c>
      <c r="W764" s="4">
        <v>0</v>
      </c>
      <c r="X764" s="4" t="s">
        <v>3631</v>
      </c>
      <c r="Y764" s="4" t="s">
        <v>42</v>
      </c>
    </row>
    <row r="765" s="4" customFormat="1" spans="1:25">
      <c r="A765" s="4" t="s">
        <v>3551</v>
      </c>
      <c r="B765" s="4" t="s">
        <v>26</v>
      </c>
      <c r="C765" s="4" t="s">
        <v>43</v>
      </c>
      <c r="D765" s="4" t="s">
        <v>3552</v>
      </c>
      <c r="E765" s="4" t="s">
        <v>3553</v>
      </c>
      <c r="F765" s="6">
        <v>45244</v>
      </c>
      <c r="G765" s="6">
        <v>45247</v>
      </c>
      <c r="H765" s="4">
        <v>1</v>
      </c>
      <c r="I765" s="4">
        <v>3</v>
      </c>
      <c r="J765" s="4">
        <v>3</v>
      </c>
      <c r="K765" s="4" t="s">
        <v>30</v>
      </c>
      <c r="L765" s="4">
        <v>-977.34</v>
      </c>
      <c r="M765" s="4">
        <v>-977.34</v>
      </c>
      <c r="N765" s="4" t="s">
        <v>3554</v>
      </c>
      <c r="O765" s="4" t="s">
        <v>3406</v>
      </c>
      <c r="P765" s="4" t="s">
        <v>33</v>
      </c>
      <c r="Q765" s="4">
        <v>0</v>
      </c>
      <c r="R765" s="7">
        <v>45226.0000115741</v>
      </c>
      <c r="S765" s="6">
        <v>45250</v>
      </c>
      <c r="T765" s="4" t="s">
        <v>34</v>
      </c>
      <c r="U765" s="4">
        <v>-977.34</v>
      </c>
      <c r="V765" s="4">
        <v>0</v>
      </c>
      <c r="W765" s="4">
        <v>0</v>
      </c>
      <c r="X765" s="4" t="s">
        <v>3555</v>
      </c>
      <c r="Y765" s="4" t="s">
        <v>3556</v>
      </c>
    </row>
    <row r="766" s="4" customFormat="1" spans="1:25">
      <c r="A766" s="4" t="s">
        <v>3632</v>
      </c>
      <c r="B766" s="4" t="s">
        <v>26</v>
      </c>
      <c r="C766" s="4" t="s">
        <v>27</v>
      </c>
      <c r="D766" s="4" t="s">
        <v>3633</v>
      </c>
      <c r="E766" s="4" t="s">
        <v>202</v>
      </c>
      <c r="F766" s="6">
        <v>45246</v>
      </c>
      <c r="G766" s="6">
        <v>45247</v>
      </c>
      <c r="H766" s="4">
        <v>1</v>
      </c>
      <c r="I766" s="4">
        <v>1</v>
      </c>
      <c r="J766" s="4">
        <v>1</v>
      </c>
      <c r="K766" s="4" t="s">
        <v>30</v>
      </c>
      <c r="L766" s="4">
        <v>225.8</v>
      </c>
      <c r="M766" s="4">
        <v>225.8</v>
      </c>
      <c r="N766" s="4" t="s">
        <v>3634</v>
      </c>
      <c r="O766" s="4" t="s">
        <v>3406</v>
      </c>
      <c r="P766" s="4" t="s">
        <v>33</v>
      </c>
      <c r="Q766" s="4">
        <v>0</v>
      </c>
      <c r="R766" s="7">
        <v>45232.0000115741</v>
      </c>
      <c r="S766" s="6">
        <v>45250</v>
      </c>
      <c r="T766" s="4" t="s">
        <v>34</v>
      </c>
      <c r="U766" s="4">
        <v>225.8</v>
      </c>
      <c r="V766" s="4">
        <v>0</v>
      </c>
      <c r="W766" s="4">
        <v>0</v>
      </c>
      <c r="X766" s="4" t="s">
        <v>3635</v>
      </c>
      <c r="Y766" s="4" t="s">
        <v>42</v>
      </c>
    </row>
    <row r="767" s="4" customFormat="1" spans="1:25">
      <c r="A767" s="4" t="s">
        <v>3636</v>
      </c>
      <c r="B767" s="4" t="s">
        <v>26</v>
      </c>
      <c r="C767" s="4" t="s">
        <v>27</v>
      </c>
      <c r="D767" s="4" t="s">
        <v>3633</v>
      </c>
      <c r="E767" s="4" t="s">
        <v>2234</v>
      </c>
      <c r="F767" s="6">
        <v>45246</v>
      </c>
      <c r="G767" s="6">
        <v>45247</v>
      </c>
      <c r="H767" s="4">
        <v>1</v>
      </c>
      <c r="I767" s="4">
        <v>1</v>
      </c>
      <c r="J767" s="4">
        <v>1</v>
      </c>
      <c r="K767" s="4" t="s">
        <v>30</v>
      </c>
      <c r="L767" s="4">
        <v>248.44</v>
      </c>
      <c r="M767" s="4">
        <v>248.44</v>
      </c>
      <c r="N767" s="4" t="s">
        <v>3637</v>
      </c>
      <c r="O767" s="4" t="s">
        <v>3406</v>
      </c>
      <c r="P767" s="4" t="s">
        <v>33</v>
      </c>
      <c r="Q767" s="4">
        <v>0</v>
      </c>
      <c r="R767" s="7">
        <v>45232.0000115741</v>
      </c>
      <c r="S767" s="6">
        <v>45250</v>
      </c>
      <c r="T767" s="4" t="s">
        <v>34</v>
      </c>
      <c r="U767" s="4">
        <v>248.44</v>
      </c>
      <c r="V767" s="4">
        <v>0</v>
      </c>
      <c r="W767" s="4">
        <v>0</v>
      </c>
      <c r="X767" s="4" t="s">
        <v>3638</v>
      </c>
      <c r="Y767" s="4" t="s">
        <v>42</v>
      </c>
    </row>
    <row r="768" s="4" customFormat="1" spans="1:25">
      <c r="A768" s="4" t="s">
        <v>3639</v>
      </c>
      <c r="B768" s="4" t="s">
        <v>26</v>
      </c>
      <c r="C768" s="4" t="s">
        <v>27</v>
      </c>
      <c r="D768" s="4" t="s">
        <v>218</v>
      </c>
      <c r="E768" s="4" t="s">
        <v>219</v>
      </c>
      <c r="F768" s="6">
        <v>45246</v>
      </c>
      <c r="G768" s="6">
        <v>45247</v>
      </c>
      <c r="H768" s="4">
        <v>1</v>
      </c>
      <c r="I768" s="4">
        <v>1</v>
      </c>
      <c r="J768" s="4">
        <v>1</v>
      </c>
      <c r="K768" s="4" t="s">
        <v>30</v>
      </c>
      <c r="L768" s="4">
        <v>289.29</v>
      </c>
      <c r="M768" s="4">
        <v>289.29</v>
      </c>
      <c r="N768" s="4" t="s">
        <v>3640</v>
      </c>
      <c r="O768" s="4" t="s">
        <v>3406</v>
      </c>
      <c r="P768" s="4" t="s">
        <v>33</v>
      </c>
      <c r="Q768" s="4">
        <v>0</v>
      </c>
      <c r="R768" s="7">
        <v>45232.0000115741</v>
      </c>
      <c r="S768" s="6">
        <v>45250</v>
      </c>
      <c r="T768" s="4" t="s">
        <v>34</v>
      </c>
      <c r="U768" s="4">
        <v>289.29</v>
      </c>
      <c r="V768" s="4">
        <v>0</v>
      </c>
      <c r="W768" s="4">
        <v>0</v>
      </c>
      <c r="X768" s="4" t="s">
        <v>3641</v>
      </c>
      <c r="Y768" s="4" t="s">
        <v>379</v>
      </c>
    </row>
    <row r="769" s="4" customFormat="1" spans="1:25">
      <c r="A769" s="4" t="s">
        <v>3642</v>
      </c>
      <c r="B769" s="4" t="s">
        <v>26</v>
      </c>
      <c r="C769" s="4" t="s">
        <v>27</v>
      </c>
      <c r="D769" s="4" t="s">
        <v>3643</v>
      </c>
      <c r="E769" s="4" t="s">
        <v>170</v>
      </c>
      <c r="F769" s="6">
        <v>45245</v>
      </c>
      <c r="G769" s="6">
        <v>45247</v>
      </c>
      <c r="H769" s="4">
        <v>1</v>
      </c>
      <c r="I769" s="4">
        <v>2</v>
      </c>
      <c r="J769" s="4">
        <v>2</v>
      </c>
      <c r="K769" s="4" t="s">
        <v>30</v>
      </c>
      <c r="L769" s="4">
        <v>587.36</v>
      </c>
      <c r="M769" s="4">
        <v>587.36</v>
      </c>
      <c r="N769" s="4" t="s">
        <v>3644</v>
      </c>
      <c r="O769" s="4" t="s">
        <v>3406</v>
      </c>
      <c r="P769" s="4" t="s">
        <v>33</v>
      </c>
      <c r="Q769" s="4">
        <v>0</v>
      </c>
      <c r="R769" s="7">
        <v>45232</v>
      </c>
      <c r="S769" s="6">
        <v>45250</v>
      </c>
      <c r="T769" s="4" t="s">
        <v>34</v>
      </c>
      <c r="U769" s="4">
        <v>587.36</v>
      </c>
      <c r="V769" s="4">
        <v>0</v>
      </c>
      <c r="W769" s="4">
        <v>0</v>
      </c>
      <c r="X769" s="4" t="s">
        <v>3645</v>
      </c>
      <c r="Y769" s="4" t="s">
        <v>42</v>
      </c>
    </row>
    <row r="770" s="4" customFormat="1" spans="1:25">
      <c r="A770" s="4" t="s">
        <v>3646</v>
      </c>
      <c r="B770" s="4" t="s">
        <v>26</v>
      </c>
      <c r="C770" s="4" t="s">
        <v>27</v>
      </c>
      <c r="D770" s="4" t="s">
        <v>3647</v>
      </c>
      <c r="E770" s="4" t="s">
        <v>3648</v>
      </c>
      <c r="F770" s="6">
        <v>45244</v>
      </c>
      <c r="G770" s="6">
        <v>45247</v>
      </c>
      <c r="H770" s="4">
        <v>1</v>
      </c>
      <c r="I770" s="4">
        <v>3</v>
      </c>
      <c r="J770" s="4">
        <v>3</v>
      </c>
      <c r="K770" s="4" t="s">
        <v>30</v>
      </c>
      <c r="L770" s="4">
        <v>597.08</v>
      </c>
      <c r="M770" s="4">
        <v>597.08</v>
      </c>
      <c r="N770" s="4" t="s">
        <v>3649</v>
      </c>
      <c r="O770" s="4" t="s">
        <v>3406</v>
      </c>
      <c r="P770" s="4" t="s">
        <v>33</v>
      </c>
      <c r="Q770" s="4">
        <v>0</v>
      </c>
      <c r="R770" s="7">
        <v>45232.0000115741</v>
      </c>
      <c r="S770" s="6">
        <v>45250</v>
      </c>
      <c r="T770" s="4" t="s">
        <v>34</v>
      </c>
      <c r="U770" s="4">
        <v>597.08</v>
      </c>
      <c r="V770" s="4">
        <v>0</v>
      </c>
      <c r="W770" s="4">
        <v>0</v>
      </c>
      <c r="X770" s="4" t="s">
        <v>3650</v>
      </c>
      <c r="Y770" s="4" t="s">
        <v>3651</v>
      </c>
    </row>
    <row r="771" s="4" customFormat="1" spans="1:25">
      <c r="A771" s="4" t="s">
        <v>3652</v>
      </c>
      <c r="B771" s="4" t="s">
        <v>26</v>
      </c>
      <c r="C771" s="4" t="s">
        <v>27</v>
      </c>
      <c r="D771" s="4" t="s">
        <v>3653</v>
      </c>
      <c r="E771" s="4" t="s">
        <v>3654</v>
      </c>
      <c r="F771" s="6">
        <v>45244</v>
      </c>
      <c r="G771" s="6">
        <v>45247</v>
      </c>
      <c r="H771" s="4">
        <v>1</v>
      </c>
      <c r="I771" s="4">
        <v>3</v>
      </c>
      <c r="J771" s="4">
        <v>3</v>
      </c>
      <c r="K771" s="4" t="s">
        <v>30</v>
      </c>
      <c r="L771" s="4">
        <v>8127.72</v>
      </c>
      <c r="M771" s="4">
        <v>8127.72</v>
      </c>
      <c r="N771" s="4" t="s">
        <v>3655</v>
      </c>
      <c r="O771" s="4" t="s">
        <v>3406</v>
      </c>
      <c r="P771" s="4" t="s">
        <v>33</v>
      </c>
      <c r="Q771" s="4">
        <v>0</v>
      </c>
      <c r="R771" s="7">
        <v>45232.0000115741</v>
      </c>
      <c r="S771" s="6">
        <v>45250</v>
      </c>
      <c r="T771" s="4" t="s">
        <v>34</v>
      </c>
      <c r="U771" s="4">
        <v>8127.72</v>
      </c>
      <c r="V771" s="4">
        <v>0</v>
      </c>
      <c r="W771" s="4">
        <v>0</v>
      </c>
      <c r="X771" s="4" t="s">
        <v>3656</v>
      </c>
      <c r="Y771" s="4" t="s">
        <v>3657</v>
      </c>
    </row>
    <row r="772" s="4" customFormat="1" spans="1:25">
      <c r="A772" s="4" t="s">
        <v>3658</v>
      </c>
      <c r="B772" s="4" t="s">
        <v>26</v>
      </c>
      <c r="C772" s="4" t="s">
        <v>27</v>
      </c>
      <c r="D772" s="4" t="s">
        <v>3659</v>
      </c>
      <c r="E772" s="4" t="s">
        <v>3660</v>
      </c>
      <c r="F772" s="6">
        <v>45244</v>
      </c>
      <c r="G772" s="6">
        <v>45247</v>
      </c>
      <c r="H772" s="4">
        <v>1</v>
      </c>
      <c r="I772" s="4">
        <v>3</v>
      </c>
      <c r="J772" s="4">
        <v>3</v>
      </c>
      <c r="K772" s="4" t="s">
        <v>30</v>
      </c>
      <c r="L772" s="4">
        <v>3210.14</v>
      </c>
      <c r="M772" s="4">
        <v>3210.14</v>
      </c>
      <c r="N772" s="4" t="s">
        <v>3661</v>
      </c>
      <c r="O772" s="4" t="s">
        <v>3406</v>
      </c>
      <c r="P772" s="4" t="s">
        <v>33</v>
      </c>
      <c r="Q772" s="4">
        <v>0</v>
      </c>
      <c r="R772" s="7">
        <v>45232.0000115741</v>
      </c>
      <c r="S772" s="6">
        <v>45250</v>
      </c>
      <c r="T772" s="4" t="s">
        <v>34</v>
      </c>
      <c r="U772" s="4">
        <v>3210.14</v>
      </c>
      <c r="V772" s="4">
        <v>0</v>
      </c>
      <c r="W772" s="4">
        <v>0</v>
      </c>
      <c r="X772" s="4" t="s">
        <v>3662</v>
      </c>
      <c r="Y772" s="4" t="s">
        <v>3663</v>
      </c>
    </row>
    <row r="773" s="4" customFormat="1" spans="1:25">
      <c r="A773" s="4" t="s">
        <v>3664</v>
      </c>
      <c r="B773" s="4" t="s">
        <v>26</v>
      </c>
      <c r="C773" s="4" t="s">
        <v>27</v>
      </c>
      <c r="D773" s="4" t="s">
        <v>370</v>
      </c>
      <c r="E773" s="4" t="s">
        <v>371</v>
      </c>
      <c r="F773" s="6">
        <v>45241</v>
      </c>
      <c r="G773" s="6">
        <v>45247</v>
      </c>
      <c r="H773" s="4">
        <v>1</v>
      </c>
      <c r="I773" s="4">
        <v>6</v>
      </c>
      <c r="J773" s="4">
        <v>6</v>
      </c>
      <c r="K773" s="4" t="s">
        <v>30</v>
      </c>
      <c r="L773" s="4">
        <v>4334.6</v>
      </c>
      <c r="M773" s="4">
        <v>4334.6</v>
      </c>
      <c r="N773" s="4" t="s">
        <v>3665</v>
      </c>
      <c r="O773" s="4" t="s">
        <v>3406</v>
      </c>
      <c r="P773" s="4" t="s">
        <v>33</v>
      </c>
      <c r="Q773" s="4">
        <v>0</v>
      </c>
      <c r="R773" s="7">
        <v>45232</v>
      </c>
      <c r="S773" s="6">
        <v>45250</v>
      </c>
      <c r="T773" s="4" t="s">
        <v>34</v>
      </c>
      <c r="U773" s="4">
        <v>4334.6</v>
      </c>
      <c r="V773" s="4">
        <v>0</v>
      </c>
      <c r="W773" s="4">
        <v>0</v>
      </c>
      <c r="X773" s="4" t="s">
        <v>3666</v>
      </c>
      <c r="Y773" s="4" t="s">
        <v>3667</v>
      </c>
    </row>
    <row r="774" s="4" customFormat="1" spans="1:25">
      <c r="A774" s="4" t="s">
        <v>3668</v>
      </c>
      <c r="B774" s="4" t="s">
        <v>26</v>
      </c>
      <c r="C774" s="4" t="s">
        <v>27</v>
      </c>
      <c r="D774" s="4" t="s">
        <v>3669</v>
      </c>
      <c r="E774" s="4" t="s">
        <v>181</v>
      </c>
      <c r="F774" s="6">
        <v>45245</v>
      </c>
      <c r="G774" s="6">
        <v>45247</v>
      </c>
      <c r="H774" s="4">
        <v>1</v>
      </c>
      <c r="I774" s="4">
        <v>2</v>
      </c>
      <c r="J774" s="4">
        <v>2</v>
      </c>
      <c r="K774" s="4" t="s">
        <v>30</v>
      </c>
      <c r="L774" s="4">
        <v>727.72</v>
      </c>
      <c r="M774" s="4">
        <v>727.72</v>
      </c>
      <c r="N774" s="4" t="s">
        <v>3670</v>
      </c>
      <c r="O774" s="4" t="s">
        <v>3406</v>
      </c>
      <c r="P774" s="4" t="s">
        <v>33</v>
      </c>
      <c r="Q774" s="4">
        <v>0</v>
      </c>
      <c r="R774" s="7">
        <v>45232.0000115741</v>
      </c>
      <c r="S774" s="6">
        <v>45250</v>
      </c>
      <c r="T774" s="4" t="s">
        <v>34</v>
      </c>
      <c r="U774" s="4">
        <v>727.72</v>
      </c>
      <c r="V774" s="4">
        <v>0</v>
      </c>
      <c r="W774" s="4">
        <v>0</v>
      </c>
      <c r="X774" s="4" t="s">
        <v>3671</v>
      </c>
      <c r="Y774" s="4" t="s">
        <v>42</v>
      </c>
    </row>
    <row r="775" s="4" customFormat="1" spans="1:25">
      <c r="A775" s="4" t="s">
        <v>3672</v>
      </c>
      <c r="B775" s="4" t="s">
        <v>26</v>
      </c>
      <c r="C775" s="4" t="s">
        <v>27</v>
      </c>
      <c r="D775" s="4" t="s">
        <v>3673</v>
      </c>
      <c r="E775" s="4" t="s">
        <v>3674</v>
      </c>
      <c r="F775" s="6">
        <v>45245</v>
      </c>
      <c r="G775" s="6">
        <v>45247</v>
      </c>
      <c r="H775" s="4">
        <v>2</v>
      </c>
      <c r="I775" s="4">
        <v>2</v>
      </c>
      <c r="J775" s="4">
        <v>4</v>
      </c>
      <c r="K775" s="4" t="s">
        <v>30</v>
      </c>
      <c r="L775" s="4">
        <v>3260</v>
      </c>
      <c r="M775" s="4">
        <v>3260</v>
      </c>
      <c r="N775" s="4" t="s">
        <v>3675</v>
      </c>
      <c r="O775" s="4" t="s">
        <v>3406</v>
      </c>
      <c r="P775" s="4" t="s">
        <v>33</v>
      </c>
      <c r="Q775" s="4">
        <v>0</v>
      </c>
      <c r="R775" s="7">
        <v>45232</v>
      </c>
      <c r="S775" s="6">
        <v>45250</v>
      </c>
      <c r="T775" s="4" t="s">
        <v>34</v>
      </c>
      <c r="U775" s="4">
        <v>3260</v>
      </c>
      <c r="V775" s="4">
        <v>0</v>
      </c>
      <c r="W775" s="4">
        <v>0</v>
      </c>
      <c r="X775" s="4" t="s">
        <v>3676</v>
      </c>
      <c r="Y775" s="4" t="s">
        <v>42</v>
      </c>
    </row>
    <row r="776" s="4" customFormat="1" spans="1:25">
      <c r="A776" s="4" t="s">
        <v>3677</v>
      </c>
      <c r="B776" s="4" t="s">
        <v>26</v>
      </c>
      <c r="C776" s="4" t="s">
        <v>27</v>
      </c>
      <c r="D776" s="4" t="s">
        <v>3633</v>
      </c>
      <c r="E776" s="4" t="s">
        <v>202</v>
      </c>
      <c r="F776" s="6">
        <v>45246</v>
      </c>
      <c r="G776" s="6">
        <v>45247</v>
      </c>
      <c r="H776" s="4">
        <v>1</v>
      </c>
      <c r="I776" s="4">
        <v>1</v>
      </c>
      <c r="J776" s="4">
        <v>1</v>
      </c>
      <c r="K776" s="4" t="s">
        <v>30</v>
      </c>
      <c r="L776" s="4">
        <v>224.58</v>
      </c>
      <c r="M776" s="4">
        <v>224.58</v>
      </c>
      <c r="N776" s="4" t="s">
        <v>3634</v>
      </c>
      <c r="O776" s="4" t="s">
        <v>3406</v>
      </c>
      <c r="P776" s="4" t="s">
        <v>33</v>
      </c>
      <c r="Q776" s="4">
        <v>0</v>
      </c>
      <c r="R776" s="7">
        <v>45232</v>
      </c>
      <c r="S776" s="6">
        <v>45250</v>
      </c>
      <c r="T776" s="4" t="s">
        <v>34</v>
      </c>
      <c r="U776" s="4">
        <v>224.58</v>
      </c>
      <c r="V776" s="4">
        <v>0</v>
      </c>
      <c r="W776" s="4">
        <v>0</v>
      </c>
      <c r="X776" s="4" t="s">
        <v>3678</v>
      </c>
      <c r="Y776" s="4" t="s">
        <v>42</v>
      </c>
    </row>
    <row r="777" s="4" customFormat="1" spans="1:25">
      <c r="A777" s="4" t="s">
        <v>3636</v>
      </c>
      <c r="B777" s="4" t="s">
        <v>26</v>
      </c>
      <c r="C777" s="4" t="s">
        <v>43</v>
      </c>
      <c r="D777" s="4" t="s">
        <v>3633</v>
      </c>
      <c r="E777" s="4" t="s">
        <v>2234</v>
      </c>
      <c r="F777" s="6">
        <v>45246</v>
      </c>
      <c r="G777" s="6">
        <v>45247</v>
      </c>
      <c r="H777" s="4">
        <v>1</v>
      </c>
      <c r="I777" s="4">
        <v>1</v>
      </c>
      <c r="J777" s="4">
        <v>1</v>
      </c>
      <c r="K777" s="4" t="s">
        <v>30</v>
      </c>
      <c r="L777" s="4">
        <v>-248.44</v>
      </c>
      <c r="M777" s="4">
        <v>-248.44</v>
      </c>
      <c r="N777" s="4" t="s">
        <v>3637</v>
      </c>
      <c r="O777" s="4" t="s">
        <v>3406</v>
      </c>
      <c r="P777" s="4" t="s">
        <v>33</v>
      </c>
      <c r="Q777" s="4">
        <v>0</v>
      </c>
      <c r="R777" s="7">
        <v>45232.0000115741</v>
      </c>
      <c r="S777" s="6">
        <v>45250</v>
      </c>
      <c r="T777" s="4" t="s">
        <v>34</v>
      </c>
      <c r="U777" s="4">
        <v>-248.44</v>
      </c>
      <c r="V777" s="4">
        <v>0</v>
      </c>
      <c r="W777" s="4">
        <v>0</v>
      </c>
      <c r="X777" s="4" t="s">
        <v>3638</v>
      </c>
      <c r="Y777" s="4" t="s">
        <v>42</v>
      </c>
    </row>
    <row r="778" s="4" customFormat="1" spans="1:25">
      <c r="A778" s="4" t="s">
        <v>3599</v>
      </c>
      <c r="B778" s="4" t="s">
        <v>26</v>
      </c>
      <c r="C778" s="4" t="s">
        <v>43</v>
      </c>
      <c r="D778" s="4" t="s">
        <v>3600</v>
      </c>
      <c r="E778" s="4" t="s">
        <v>3601</v>
      </c>
      <c r="F778" s="6">
        <v>45244</v>
      </c>
      <c r="G778" s="6">
        <v>45247</v>
      </c>
      <c r="H778" s="4">
        <v>1</v>
      </c>
      <c r="I778" s="4">
        <v>3</v>
      </c>
      <c r="J778" s="4">
        <v>3</v>
      </c>
      <c r="K778" s="4" t="s">
        <v>30</v>
      </c>
      <c r="L778" s="4">
        <v>-2284.77</v>
      </c>
      <c r="M778" s="4">
        <v>-2284.77</v>
      </c>
      <c r="N778" s="4" t="s">
        <v>3602</v>
      </c>
      <c r="O778" s="4" t="s">
        <v>3406</v>
      </c>
      <c r="P778" s="4" t="s">
        <v>33</v>
      </c>
      <c r="Q778" s="4">
        <v>0</v>
      </c>
      <c r="R778" s="7">
        <v>45231</v>
      </c>
      <c r="S778" s="6">
        <v>45250</v>
      </c>
      <c r="T778" s="4" t="s">
        <v>34</v>
      </c>
      <c r="U778" s="4">
        <v>-2284.77</v>
      </c>
      <c r="V778" s="4">
        <v>0</v>
      </c>
      <c r="W778" s="4">
        <v>0</v>
      </c>
      <c r="X778" s="4" t="s">
        <v>3603</v>
      </c>
      <c r="Y778" s="4" t="s">
        <v>42</v>
      </c>
    </row>
    <row r="779" s="4" customFormat="1" spans="1:25">
      <c r="A779" s="4" t="s">
        <v>3668</v>
      </c>
      <c r="B779" s="4" t="s">
        <v>26</v>
      </c>
      <c r="C779" s="4" t="s">
        <v>43</v>
      </c>
      <c r="D779" s="4" t="s">
        <v>3669</v>
      </c>
      <c r="E779" s="4" t="s">
        <v>181</v>
      </c>
      <c r="F779" s="6">
        <v>45245</v>
      </c>
      <c r="G779" s="6">
        <v>45247</v>
      </c>
      <c r="H779" s="4">
        <v>1</v>
      </c>
      <c r="I779" s="4">
        <v>2</v>
      </c>
      <c r="J779" s="4">
        <v>2</v>
      </c>
      <c r="K779" s="4" t="s">
        <v>30</v>
      </c>
      <c r="L779" s="4">
        <v>-727.72</v>
      </c>
      <c r="M779" s="4">
        <v>-727.72</v>
      </c>
      <c r="N779" s="4" t="s">
        <v>3670</v>
      </c>
      <c r="O779" s="4" t="s">
        <v>3406</v>
      </c>
      <c r="P779" s="4" t="s">
        <v>33</v>
      </c>
      <c r="Q779" s="4">
        <v>0</v>
      </c>
      <c r="R779" s="7">
        <v>45232.0000115741</v>
      </c>
      <c r="S779" s="6">
        <v>45250</v>
      </c>
      <c r="T779" s="4" t="s">
        <v>34</v>
      </c>
      <c r="U779" s="4">
        <v>-727.72</v>
      </c>
      <c r="V779" s="4">
        <v>0</v>
      </c>
      <c r="W779" s="4">
        <v>0</v>
      </c>
      <c r="X779" s="4" t="s">
        <v>3671</v>
      </c>
      <c r="Y779" s="4" t="s">
        <v>42</v>
      </c>
    </row>
    <row r="780" s="4" customFormat="1" spans="1:25">
      <c r="A780" s="4" t="s">
        <v>3679</v>
      </c>
      <c r="B780" s="4" t="s">
        <v>26</v>
      </c>
      <c r="C780" s="4" t="s">
        <v>27</v>
      </c>
      <c r="D780" s="4" t="s">
        <v>3680</v>
      </c>
      <c r="E780" s="4" t="s">
        <v>3681</v>
      </c>
      <c r="F780" s="6">
        <v>45243</v>
      </c>
      <c r="G780" s="6">
        <v>45247</v>
      </c>
      <c r="H780" s="4">
        <v>1</v>
      </c>
      <c r="I780" s="4">
        <v>4</v>
      </c>
      <c r="J780" s="4">
        <v>4</v>
      </c>
      <c r="K780" s="4" t="s">
        <v>30</v>
      </c>
      <c r="L780" s="4">
        <v>1899.88</v>
      </c>
      <c r="M780" s="4">
        <v>1899.88</v>
      </c>
      <c r="N780" s="4" t="s">
        <v>3682</v>
      </c>
      <c r="O780" s="4" t="s">
        <v>3406</v>
      </c>
      <c r="P780" s="4" t="s">
        <v>33</v>
      </c>
      <c r="Q780" s="4">
        <v>0</v>
      </c>
      <c r="R780" s="7">
        <v>45233.0000115741</v>
      </c>
      <c r="S780" s="6">
        <v>45250</v>
      </c>
      <c r="T780" s="4" t="s">
        <v>34</v>
      </c>
      <c r="U780" s="4">
        <v>1899.88</v>
      </c>
      <c r="V780" s="4">
        <v>0</v>
      </c>
      <c r="W780" s="4">
        <v>0</v>
      </c>
      <c r="X780" s="4" t="s">
        <v>3683</v>
      </c>
      <c r="Y780" s="4" t="s">
        <v>3684</v>
      </c>
    </row>
    <row r="781" s="4" customFormat="1" spans="1:25">
      <c r="A781" s="4" t="s">
        <v>3685</v>
      </c>
      <c r="B781" s="4" t="s">
        <v>26</v>
      </c>
      <c r="C781" s="4" t="s">
        <v>27</v>
      </c>
      <c r="D781" s="4" t="s">
        <v>3686</v>
      </c>
      <c r="E781" s="4" t="s">
        <v>3687</v>
      </c>
      <c r="F781" s="6">
        <v>45239</v>
      </c>
      <c r="G781" s="6">
        <v>45247</v>
      </c>
      <c r="H781" s="4">
        <v>1</v>
      </c>
      <c r="I781" s="4">
        <v>8</v>
      </c>
      <c r="J781" s="4">
        <v>8</v>
      </c>
      <c r="K781" s="4" t="s">
        <v>30</v>
      </c>
      <c r="L781" s="4">
        <v>3450.48</v>
      </c>
      <c r="M781" s="4">
        <v>3450.48</v>
      </c>
      <c r="N781" s="4" t="s">
        <v>3688</v>
      </c>
      <c r="O781" s="4" t="s">
        <v>3406</v>
      </c>
      <c r="P781" s="4" t="s">
        <v>33</v>
      </c>
      <c r="Q781" s="4">
        <v>0</v>
      </c>
      <c r="R781" s="7">
        <v>45233</v>
      </c>
      <c r="S781" s="6">
        <v>45250</v>
      </c>
      <c r="T781" s="4" t="s">
        <v>34</v>
      </c>
      <c r="U781" s="4">
        <v>3450.48</v>
      </c>
      <c r="V781" s="4">
        <v>0</v>
      </c>
      <c r="W781" s="4">
        <v>0</v>
      </c>
      <c r="X781" s="4" t="s">
        <v>3689</v>
      </c>
      <c r="Y781" s="4" t="s">
        <v>42</v>
      </c>
    </row>
    <row r="782" s="4" customFormat="1" spans="1:25">
      <c r="A782" s="4" t="s">
        <v>3690</v>
      </c>
      <c r="B782" s="4" t="s">
        <v>26</v>
      </c>
      <c r="C782" s="4" t="s">
        <v>27</v>
      </c>
      <c r="D782" s="4" t="s">
        <v>2115</v>
      </c>
      <c r="E782" s="4" t="s">
        <v>969</v>
      </c>
      <c r="F782" s="6">
        <v>45246</v>
      </c>
      <c r="G782" s="6">
        <v>45247</v>
      </c>
      <c r="H782" s="4">
        <v>1</v>
      </c>
      <c r="I782" s="4">
        <v>1</v>
      </c>
      <c r="J782" s="4">
        <v>1</v>
      </c>
      <c r="K782" s="4" t="s">
        <v>30</v>
      </c>
      <c r="L782" s="4">
        <v>717.73</v>
      </c>
      <c r="M782" s="4">
        <v>717.73</v>
      </c>
      <c r="N782" s="4" t="s">
        <v>2117</v>
      </c>
      <c r="O782" s="4" t="s">
        <v>3406</v>
      </c>
      <c r="P782" s="4" t="s">
        <v>33</v>
      </c>
      <c r="Q782" s="4">
        <v>0</v>
      </c>
      <c r="R782" s="7">
        <v>45233.0000115741</v>
      </c>
      <c r="S782" s="6">
        <v>45250</v>
      </c>
      <c r="T782" s="4" t="s">
        <v>34</v>
      </c>
      <c r="U782" s="4">
        <v>717.73</v>
      </c>
      <c r="V782" s="4">
        <v>0</v>
      </c>
      <c r="W782" s="4">
        <v>0</v>
      </c>
      <c r="X782" s="4" t="s">
        <v>3691</v>
      </c>
      <c r="Y782" s="4" t="s">
        <v>3692</v>
      </c>
    </row>
    <row r="783" s="4" customFormat="1" spans="1:25">
      <c r="A783" s="4" t="s">
        <v>3693</v>
      </c>
      <c r="B783" s="4" t="s">
        <v>26</v>
      </c>
      <c r="C783" s="4" t="s">
        <v>27</v>
      </c>
      <c r="D783" s="4" t="s">
        <v>484</v>
      </c>
      <c r="E783" s="4" t="s">
        <v>159</v>
      </c>
      <c r="F783" s="6">
        <v>45242</v>
      </c>
      <c r="G783" s="6">
        <v>45247</v>
      </c>
      <c r="H783" s="4">
        <v>1</v>
      </c>
      <c r="I783" s="4">
        <v>5</v>
      </c>
      <c r="J783" s="4">
        <v>5</v>
      </c>
      <c r="K783" s="4" t="s">
        <v>30</v>
      </c>
      <c r="L783" s="4">
        <v>1335.65</v>
      </c>
      <c r="M783" s="4">
        <v>1335.65</v>
      </c>
      <c r="N783" s="4" t="s">
        <v>3694</v>
      </c>
      <c r="O783" s="4" t="s">
        <v>3406</v>
      </c>
      <c r="P783" s="4" t="s">
        <v>33</v>
      </c>
      <c r="Q783" s="4">
        <v>0</v>
      </c>
      <c r="R783" s="7">
        <v>45233.0000115741</v>
      </c>
      <c r="S783" s="6">
        <v>45250</v>
      </c>
      <c r="T783" s="4" t="s">
        <v>34</v>
      </c>
      <c r="U783" s="4">
        <v>1335.65</v>
      </c>
      <c r="V783" s="4">
        <v>0</v>
      </c>
      <c r="W783" s="4">
        <v>0</v>
      </c>
      <c r="X783" s="4" t="s">
        <v>3695</v>
      </c>
      <c r="Y783" s="4" t="s">
        <v>42</v>
      </c>
    </row>
    <row r="784" s="4" customFormat="1" spans="1:25">
      <c r="A784" s="4" t="s">
        <v>3696</v>
      </c>
      <c r="B784" s="4" t="s">
        <v>26</v>
      </c>
      <c r="C784" s="4" t="s">
        <v>27</v>
      </c>
      <c r="D784" s="4" t="s">
        <v>119</v>
      </c>
      <c r="E784" s="4" t="s">
        <v>1430</v>
      </c>
      <c r="F784" s="6">
        <v>45244</v>
      </c>
      <c r="G784" s="6">
        <v>45247</v>
      </c>
      <c r="H784" s="4">
        <v>1</v>
      </c>
      <c r="I784" s="4">
        <v>3</v>
      </c>
      <c r="J784" s="4">
        <v>3</v>
      </c>
      <c r="K784" s="4" t="s">
        <v>30</v>
      </c>
      <c r="L784" s="4">
        <v>1268.59</v>
      </c>
      <c r="M784" s="4">
        <v>1268.59</v>
      </c>
      <c r="N784" s="4" t="s">
        <v>3697</v>
      </c>
      <c r="O784" s="4" t="s">
        <v>3406</v>
      </c>
      <c r="P784" s="4" t="s">
        <v>33</v>
      </c>
      <c r="Q784" s="4">
        <v>0</v>
      </c>
      <c r="R784" s="7">
        <v>45233</v>
      </c>
      <c r="S784" s="6">
        <v>45250</v>
      </c>
      <c r="T784" s="4" t="s">
        <v>34</v>
      </c>
      <c r="U784" s="4">
        <v>1268.59</v>
      </c>
      <c r="V784" s="4">
        <v>0</v>
      </c>
      <c r="W784" s="4">
        <v>0</v>
      </c>
      <c r="X784" s="4" t="s">
        <v>3698</v>
      </c>
      <c r="Y784" s="4" t="s">
        <v>42</v>
      </c>
    </row>
    <row r="785" s="4" customFormat="1" spans="1:25">
      <c r="A785" s="4" t="s">
        <v>3699</v>
      </c>
      <c r="B785" s="4" t="s">
        <v>26</v>
      </c>
      <c r="C785" s="4" t="s">
        <v>27</v>
      </c>
      <c r="D785" s="4" t="s">
        <v>3700</v>
      </c>
      <c r="E785" s="4" t="s">
        <v>465</v>
      </c>
      <c r="F785" s="6">
        <v>45246</v>
      </c>
      <c r="G785" s="6">
        <v>45247</v>
      </c>
      <c r="H785" s="4">
        <v>1</v>
      </c>
      <c r="I785" s="4">
        <v>1</v>
      </c>
      <c r="J785" s="4">
        <v>1</v>
      </c>
      <c r="K785" s="4" t="s">
        <v>30</v>
      </c>
      <c r="L785" s="4">
        <v>356.09</v>
      </c>
      <c r="M785" s="4">
        <v>356.09</v>
      </c>
      <c r="N785" s="4" t="s">
        <v>3701</v>
      </c>
      <c r="O785" s="4" t="s">
        <v>3406</v>
      </c>
      <c r="P785" s="4" t="s">
        <v>33</v>
      </c>
      <c r="Q785" s="4">
        <v>0</v>
      </c>
      <c r="R785" s="7">
        <v>45233</v>
      </c>
      <c r="S785" s="6">
        <v>45250</v>
      </c>
      <c r="T785" s="4" t="s">
        <v>34</v>
      </c>
      <c r="U785" s="4">
        <v>356.09</v>
      </c>
      <c r="V785" s="4">
        <v>0</v>
      </c>
      <c r="W785" s="4">
        <v>0</v>
      </c>
      <c r="X785" s="4" t="s">
        <v>3702</v>
      </c>
      <c r="Y785" s="4" t="s">
        <v>42</v>
      </c>
    </row>
    <row r="786" s="4" customFormat="1" spans="1:25">
      <c r="A786" s="4" t="s">
        <v>3703</v>
      </c>
      <c r="B786" s="4" t="s">
        <v>26</v>
      </c>
      <c r="C786" s="4" t="s">
        <v>27</v>
      </c>
      <c r="D786" s="4" t="s">
        <v>1912</v>
      </c>
      <c r="E786" s="4" t="s">
        <v>99</v>
      </c>
      <c r="F786" s="6">
        <v>45246</v>
      </c>
      <c r="G786" s="6">
        <v>45247</v>
      </c>
      <c r="H786" s="4">
        <v>1</v>
      </c>
      <c r="I786" s="4">
        <v>1</v>
      </c>
      <c r="J786" s="4">
        <v>1</v>
      </c>
      <c r="K786" s="4" t="s">
        <v>30</v>
      </c>
      <c r="L786" s="4">
        <v>1042.99</v>
      </c>
      <c r="M786" s="4">
        <v>1042.99</v>
      </c>
      <c r="N786" s="4" t="s">
        <v>3704</v>
      </c>
      <c r="O786" s="4" t="s">
        <v>3406</v>
      </c>
      <c r="P786" s="4" t="s">
        <v>33</v>
      </c>
      <c r="Q786" s="4">
        <v>0</v>
      </c>
      <c r="R786" s="7">
        <v>45233</v>
      </c>
      <c r="S786" s="6">
        <v>45250</v>
      </c>
      <c r="T786" s="4" t="s">
        <v>34</v>
      </c>
      <c r="U786" s="4">
        <v>1042.99</v>
      </c>
      <c r="V786" s="4">
        <v>0</v>
      </c>
      <c r="W786" s="4">
        <v>0</v>
      </c>
      <c r="X786" s="4" t="s">
        <v>3705</v>
      </c>
      <c r="Y786" s="4" t="s">
        <v>42</v>
      </c>
    </row>
    <row r="787" s="4" customFormat="1" spans="1:25">
      <c r="A787" s="4" t="s">
        <v>3706</v>
      </c>
      <c r="B787" s="4" t="s">
        <v>26</v>
      </c>
      <c r="C787" s="4" t="s">
        <v>27</v>
      </c>
      <c r="D787" s="4" t="s">
        <v>3707</v>
      </c>
      <c r="E787" s="4" t="s">
        <v>3708</v>
      </c>
      <c r="F787" s="6">
        <v>45245</v>
      </c>
      <c r="G787" s="6">
        <v>45247</v>
      </c>
      <c r="H787" s="4">
        <v>1</v>
      </c>
      <c r="I787" s="4">
        <v>2</v>
      </c>
      <c r="J787" s="4">
        <v>2</v>
      </c>
      <c r="K787" s="4" t="s">
        <v>30</v>
      </c>
      <c r="L787" s="4">
        <v>2694.48</v>
      </c>
      <c r="M787" s="4">
        <v>2694.48</v>
      </c>
      <c r="N787" s="4" t="s">
        <v>3709</v>
      </c>
      <c r="O787" s="4" t="s">
        <v>3406</v>
      </c>
      <c r="P787" s="4" t="s">
        <v>33</v>
      </c>
      <c r="Q787" s="4">
        <v>0</v>
      </c>
      <c r="R787" s="7">
        <v>45233</v>
      </c>
      <c r="S787" s="6">
        <v>45250</v>
      </c>
      <c r="T787" s="4" t="s">
        <v>34</v>
      </c>
      <c r="U787" s="4">
        <v>2694.48</v>
      </c>
      <c r="V787" s="4">
        <v>0</v>
      </c>
      <c r="W787" s="4">
        <v>0</v>
      </c>
      <c r="X787" s="4" t="s">
        <v>3710</v>
      </c>
      <c r="Y787" s="4" t="s">
        <v>42</v>
      </c>
    </row>
    <row r="788" s="4" customFormat="1" spans="1:25">
      <c r="A788" s="4" t="s">
        <v>3711</v>
      </c>
      <c r="B788" s="4" t="s">
        <v>26</v>
      </c>
      <c r="C788" s="4" t="s">
        <v>27</v>
      </c>
      <c r="D788" s="4" t="s">
        <v>3712</v>
      </c>
      <c r="E788" s="4" t="s">
        <v>213</v>
      </c>
      <c r="F788" s="6">
        <v>45245</v>
      </c>
      <c r="G788" s="6">
        <v>45247</v>
      </c>
      <c r="H788" s="4">
        <v>1</v>
      </c>
      <c r="I788" s="4">
        <v>2</v>
      </c>
      <c r="J788" s="4">
        <v>2</v>
      </c>
      <c r="K788" s="4" t="s">
        <v>30</v>
      </c>
      <c r="L788" s="4">
        <v>3173.98</v>
      </c>
      <c r="M788" s="4">
        <v>3173.98</v>
      </c>
      <c r="N788" s="4" t="s">
        <v>3713</v>
      </c>
      <c r="O788" s="4" t="s">
        <v>3406</v>
      </c>
      <c r="P788" s="4" t="s">
        <v>33</v>
      </c>
      <c r="Q788" s="4">
        <v>0</v>
      </c>
      <c r="R788" s="7">
        <v>45233.0000115741</v>
      </c>
      <c r="S788" s="6">
        <v>45250</v>
      </c>
      <c r="T788" s="4" t="s">
        <v>34</v>
      </c>
      <c r="U788" s="4">
        <v>3173.98</v>
      </c>
      <c r="V788" s="4">
        <v>0</v>
      </c>
      <c r="W788" s="4">
        <v>0</v>
      </c>
      <c r="X788" s="4" t="s">
        <v>3714</v>
      </c>
      <c r="Y788" s="4" t="s">
        <v>42</v>
      </c>
    </row>
    <row r="789" s="4" customFormat="1" spans="1:25">
      <c r="A789" s="4" t="s">
        <v>3703</v>
      </c>
      <c r="B789" s="4" t="s">
        <v>26</v>
      </c>
      <c r="C789" s="4" t="s">
        <v>43</v>
      </c>
      <c r="D789" s="4" t="s">
        <v>1912</v>
      </c>
      <c r="E789" s="4" t="s">
        <v>99</v>
      </c>
      <c r="F789" s="6">
        <v>45246</v>
      </c>
      <c r="G789" s="6">
        <v>45247</v>
      </c>
      <c r="H789" s="4">
        <v>1</v>
      </c>
      <c r="I789" s="4">
        <v>1</v>
      </c>
      <c r="J789" s="4">
        <v>1</v>
      </c>
      <c r="K789" s="4" t="s">
        <v>30</v>
      </c>
      <c r="L789" s="4">
        <v>-1042.99</v>
      </c>
      <c r="M789" s="4">
        <v>-1042.99</v>
      </c>
      <c r="N789" s="4" t="s">
        <v>3704</v>
      </c>
      <c r="O789" s="4" t="s">
        <v>3406</v>
      </c>
      <c r="P789" s="4" t="s">
        <v>33</v>
      </c>
      <c r="Q789" s="4">
        <v>0</v>
      </c>
      <c r="R789" s="7">
        <v>45233</v>
      </c>
      <c r="S789" s="6">
        <v>45250</v>
      </c>
      <c r="T789" s="4" t="s">
        <v>34</v>
      </c>
      <c r="U789" s="4">
        <v>-1042.99</v>
      </c>
      <c r="V789" s="4">
        <v>0</v>
      </c>
      <c r="W789" s="4">
        <v>0</v>
      </c>
      <c r="X789" s="4" t="s">
        <v>3705</v>
      </c>
      <c r="Y789" s="4" t="s">
        <v>42</v>
      </c>
    </row>
    <row r="790" s="4" customFormat="1" spans="1:25">
      <c r="A790" s="4" t="s">
        <v>3715</v>
      </c>
      <c r="B790" s="4" t="s">
        <v>26</v>
      </c>
      <c r="C790" s="4" t="s">
        <v>27</v>
      </c>
      <c r="D790" s="4" t="s">
        <v>3716</v>
      </c>
      <c r="E790" s="4" t="s">
        <v>3717</v>
      </c>
      <c r="F790" s="6">
        <v>45245</v>
      </c>
      <c r="G790" s="6">
        <v>45247</v>
      </c>
      <c r="H790" s="4">
        <v>1</v>
      </c>
      <c r="I790" s="4">
        <v>2</v>
      </c>
      <c r="J790" s="4">
        <v>2</v>
      </c>
      <c r="K790" s="4" t="s">
        <v>30</v>
      </c>
      <c r="L790" s="4">
        <v>670.14</v>
      </c>
      <c r="M790" s="4">
        <v>670.14</v>
      </c>
      <c r="N790" s="4" t="s">
        <v>3718</v>
      </c>
      <c r="O790" s="4" t="s">
        <v>3406</v>
      </c>
      <c r="P790" s="4" t="s">
        <v>33</v>
      </c>
      <c r="Q790" s="4">
        <v>0</v>
      </c>
      <c r="R790" s="7">
        <v>45233.0000115741</v>
      </c>
      <c r="S790" s="6">
        <v>45250</v>
      </c>
      <c r="T790" s="4" t="s">
        <v>34</v>
      </c>
      <c r="U790" s="4">
        <v>670.14</v>
      </c>
      <c r="V790" s="4">
        <v>0</v>
      </c>
      <c r="W790" s="4">
        <v>0</v>
      </c>
      <c r="X790" s="4" t="s">
        <v>3719</v>
      </c>
      <c r="Y790" s="4" t="s">
        <v>3720</v>
      </c>
    </row>
    <row r="791" s="4" customFormat="1" spans="1:25">
      <c r="A791" s="4" t="s">
        <v>3621</v>
      </c>
      <c r="B791" s="4" t="s">
        <v>26</v>
      </c>
      <c r="C791" s="4" t="s">
        <v>43</v>
      </c>
      <c r="D791" s="4" t="s">
        <v>3622</v>
      </c>
      <c r="E791" s="4" t="s">
        <v>3623</v>
      </c>
      <c r="F791" s="6">
        <v>45246</v>
      </c>
      <c r="G791" s="6">
        <v>45247</v>
      </c>
      <c r="H791" s="4">
        <v>1</v>
      </c>
      <c r="I791" s="4">
        <v>1</v>
      </c>
      <c r="J791" s="4">
        <v>1</v>
      </c>
      <c r="K791" s="4" t="s">
        <v>30</v>
      </c>
      <c r="L791" s="4">
        <v>-754.28</v>
      </c>
      <c r="M791" s="4">
        <v>-754.28</v>
      </c>
      <c r="N791" s="4" t="s">
        <v>3624</v>
      </c>
      <c r="O791" s="4" t="s">
        <v>3406</v>
      </c>
      <c r="P791" s="4" t="s">
        <v>33</v>
      </c>
      <c r="Q791" s="4">
        <v>0</v>
      </c>
      <c r="R791" s="7">
        <v>45231</v>
      </c>
      <c r="S791" s="6">
        <v>45250</v>
      </c>
      <c r="T791" s="4" t="s">
        <v>34</v>
      </c>
      <c r="U791" s="4">
        <v>-754.28</v>
      </c>
      <c r="V791" s="4">
        <v>0</v>
      </c>
      <c r="W791" s="4">
        <v>0</v>
      </c>
      <c r="X791" s="4" t="s">
        <v>3625</v>
      </c>
      <c r="Y791" s="4" t="s">
        <v>3626</v>
      </c>
    </row>
    <row r="792" s="4" customFormat="1" spans="1:25">
      <c r="A792" s="4" t="s">
        <v>3721</v>
      </c>
      <c r="B792" s="4" t="s">
        <v>26</v>
      </c>
      <c r="C792" s="4" t="s">
        <v>27</v>
      </c>
      <c r="D792" s="4" t="s">
        <v>3552</v>
      </c>
      <c r="E792" s="4" t="s">
        <v>3722</v>
      </c>
      <c r="F792" s="6">
        <v>45246</v>
      </c>
      <c r="G792" s="6">
        <v>45247</v>
      </c>
      <c r="H792" s="4">
        <v>2</v>
      </c>
      <c r="I792" s="4">
        <v>1</v>
      </c>
      <c r="J792" s="4">
        <v>2</v>
      </c>
      <c r="K792" s="4" t="s">
        <v>30</v>
      </c>
      <c r="L792" s="4">
        <v>1106.8</v>
      </c>
      <c r="M792" s="4">
        <v>1106.8</v>
      </c>
      <c r="N792" s="4" t="s">
        <v>3723</v>
      </c>
      <c r="O792" s="4" t="s">
        <v>3406</v>
      </c>
      <c r="P792" s="4" t="s">
        <v>33</v>
      </c>
      <c r="Q792" s="4">
        <v>0</v>
      </c>
      <c r="R792" s="7">
        <v>45234</v>
      </c>
      <c r="S792" s="6">
        <v>45250</v>
      </c>
      <c r="T792" s="4" t="s">
        <v>34</v>
      </c>
      <c r="U792" s="4">
        <v>1106.8</v>
      </c>
      <c r="V792" s="4">
        <v>0</v>
      </c>
      <c r="W792" s="4">
        <v>0</v>
      </c>
      <c r="X792" s="4" t="s">
        <v>3724</v>
      </c>
      <c r="Y792" s="4" t="s">
        <v>3725</v>
      </c>
    </row>
    <row r="793" s="4" customFormat="1" spans="1:25">
      <c r="A793" s="4" t="s">
        <v>3726</v>
      </c>
      <c r="B793" s="4" t="s">
        <v>26</v>
      </c>
      <c r="C793" s="4" t="s">
        <v>27</v>
      </c>
      <c r="D793" s="4" t="s">
        <v>3727</v>
      </c>
      <c r="E793" s="4" t="s">
        <v>3728</v>
      </c>
      <c r="F793" s="6">
        <v>45246</v>
      </c>
      <c r="G793" s="6">
        <v>45247</v>
      </c>
      <c r="H793" s="4">
        <v>4</v>
      </c>
      <c r="I793" s="4">
        <v>1</v>
      </c>
      <c r="J793" s="4">
        <v>4</v>
      </c>
      <c r="K793" s="4" t="s">
        <v>30</v>
      </c>
      <c r="L793" s="4">
        <v>2492.08</v>
      </c>
      <c r="M793" s="4">
        <v>2492.08</v>
      </c>
      <c r="N793" s="4" t="s">
        <v>3729</v>
      </c>
      <c r="O793" s="4" t="s">
        <v>3406</v>
      </c>
      <c r="P793" s="4" t="s">
        <v>33</v>
      </c>
      <c r="Q793" s="4">
        <v>0</v>
      </c>
      <c r="R793" s="7">
        <v>45234.0000115741</v>
      </c>
      <c r="S793" s="6">
        <v>45250</v>
      </c>
      <c r="T793" s="4" t="s">
        <v>34</v>
      </c>
      <c r="U793" s="4">
        <v>2492.08</v>
      </c>
      <c r="V793" s="4">
        <v>0</v>
      </c>
      <c r="W793" s="4">
        <v>0</v>
      </c>
      <c r="X793" s="4" t="s">
        <v>3730</v>
      </c>
      <c r="Y793" s="4" t="s">
        <v>42</v>
      </c>
    </row>
    <row r="794" s="4" customFormat="1" spans="1:25">
      <c r="A794" s="4" t="s">
        <v>3731</v>
      </c>
      <c r="B794" s="4" t="s">
        <v>26</v>
      </c>
      <c r="C794" s="4" t="s">
        <v>27</v>
      </c>
      <c r="D794" s="4" t="s">
        <v>257</v>
      </c>
      <c r="E794" s="4" t="s">
        <v>258</v>
      </c>
      <c r="F794" s="6">
        <v>45244</v>
      </c>
      <c r="G794" s="6">
        <v>45247</v>
      </c>
      <c r="H794" s="4">
        <v>1</v>
      </c>
      <c r="I794" s="4">
        <v>3</v>
      </c>
      <c r="J794" s="4">
        <v>3</v>
      </c>
      <c r="K794" s="4" t="s">
        <v>30</v>
      </c>
      <c r="L794" s="4">
        <v>1011.69</v>
      </c>
      <c r="M794" s="4">
        <v>1011.69</v>
      </c>
      <c r="N794" s="4" t="s">
        <v>3732</v>
      </c>
      <c r="O794" s="4" t="s">
        <v>3406</v>
      </c>
      <c r="P794" s="4" t="s">
        <v>33</v>
      </c>
      <c r="Q794" s="4">
        <v>0</v>
      </c>
      <c r="R794" s="7">
        <v>45234</v>
      </c>
      <c r="S794" s="6">
        <v>45250</v>
      </c>
      <c r="T794" s="4" t="s">
        <v>34</v>
      </c>
      <c r="U794" s="4">
        <v>1011.69</v>
      </c>
      <c r="V794" s="4">
        <v>0</v>
      </c>
      <c r="W794" s="4">
        <v>0</v>
      </c>
      <c r="X794" s="4" t="s">
        <v>3733</v>
      </c>
      <c r="Y794" s="4" t="s">
        <v>3734</v>
      </c>
    </row>
    <row r="795" s="4" customFormat="1" spans="1:25">
      <c r="A795" s="4" t="s">
        <v>3735</v>
      </c>
      <c r="B795" s="4" t="s">
        <v>26</v>
      </c>
      <c r="C795" s="4" t="s">
        <v>27</v>
      </c>
      <c r="D795" s="4" t="s">
        <v>257</v>
      </c>
      <c r="E795" s="4" t="s">
        <v>258</v>
      </c>
      <c r="F795" s="6">
        <v>45245</v>
      </c>
      <c r="G795" s="6">
        <v>45247</v>
      </c>
      <c r="H795" s="4">
        <v>1</v>
      </c>
      <c r="I795" s="4">
        <v>2</v>
      </c>
      <c r="J795" s="4">
        <v>2</v>
      </c>
      <c r="K795" s="4" t="s">
        <v>30</v>
      </c>
      <c r="L795" s="4">
        <v>674.46</v>
      </c>
      <c r="M795" s="4">
        <v>674.46</v>
      </c>
      <c r="N795" s="4" t="s">
        <v>3736</v>
      </c>
      <c r="O795" s="4" t="s">
        <v>3406</v>
      </c>
      <c r="P795" s="4" t="s">
        <v>33</v>
      </c>
      <c r="Q795" s="4">
        <v>0</v>
      </c>
      <c r="R795" s="7">
        <v>45234</v>
      </c>
      <c r="S795" s="6">
        <v>45250</v>
      </c>
      <c r="T795" s="4" t="s">
        <v>34</v>
      </c>
      <c r="U795" s="4">
        <v>674.46</v>
      </c>
      <c r="V795" s="4">
        <v>0</v>
      </c>
      <c r="W795" s="4">
        <v>0</v>
      </c>
      <c r="X795" s="4" t="s">
        <v>3737</v>
      </c>
      <c r="Y795" s="4" t="s">
        <v>3738</v>
      </c>
    </row>
    <row r="796" s="4" customFormat="1" spans="1:25">
      <c r="A796" s="4" t="s">
        <v>3739</v>
      </c>
      <c r="B796" s="4" t="s">
        <v>26</v>
      </c>
      <c r="C796" s="4" t="s">
        <v>27</v>
      </c>
      <c r="D796" s="4" t="s">
        <v>506</v>
      </c>
      <c r="E796" s="4" t="s">
        <v>3740</v>
      </c>
      <c r="F796" s="6">
        <v>45245</v>
      </c>
      <c r="G796" s="6">
        <v>45247</v>
      </c>
      <c r="H796" s="4">
        <v>1</v>
      </c>
      <c r="I796" s="4">
        <v>2</v>
      </c>
      <c r="J796" s="4">
        <v>2</v>
      </c>
      <c r="K796" s="4" t="s">
        <v>30</v>
      </c>
      <c r="L796" s="4">
        <v>1110.81</v>
      </c>
      <c r="M796" s="4">
        <v>1110.81</v>
      </c>
      <c r="N796" s="4" t="s">
        <v>3741</v>
      </c>
      <c r="O796" s="4" t="s">
        <v>3406</v>
      </c>
      <c r="P796" s="4" t="s">
        <v>33</v>
      </c>
      <c r="Q796" s="4">
        <v>0</v>
      </c>
      <c r="R796" s="7">
        <v>45234.0000115741</v>
      </c>
      <c r="S796" s="6">
        <v>45250</v>
      </c>
      <c r="T796" s="4" t="s">
        <v>34</v>
      </c>
      <c r="U796" s="4">
        <v>1110.81</v>
      </c>
      <c r="V796" s="4">
        <v>0</v>
      </c>
      <c r="W796" s="4">
        <v>0</v>
      </c>
      <c r="X796" s="4" t="s">
        <v>3742</v>
      </c>
      <c r="Y796" s="4" t="s">
        <v>42</v>
      </c>
    </row>
    <row r="797" s="4" customFormat="1" spans="1:25">
      <c r="A797" s="4" t="s">
        <v>3743</v>
      </c>
      <c r="B797" s="4" t="s">
        <v>26</v>
      </c>
      <c r="C797" s="4" t="s">
        <v>27</v>
      </c>
      <c r="D797" s="4" t="s">
        <v>3744</v>
      </c>
      <c r="E797" s="4" t="s">
        <v>3745</v>
      </c>
      <c r="F797" s="6">
        <v>45245</v>
      </c>
      <c r="G797" s="6">
        <v>45247</v>
      </c>
      <c r="H797" s="4">
        <v>1</v>
      </c>
      <c r="I797" s="4">
        <v>2</v>
      </c>
      <c r="J797" s="4">
        <v>2</v>
      </c>
      <c r="K797" s="4" t="s">
        <v>30</v>
      </c>
      <c r="L797" s="4">
        <v>488.48</v>
      </c>
      <c r="M797" s="4">
        <v>488.48</v>
      </c>
      <c r="N797" s="4" t="s">
        <v>3746</v>
      </c>
      <c r="O797" s="4" t="s">
        <v>3406</v>
      </c>
      <c r="P797" s="4" t="s">
        <v>33</v>
      </c>
      <c r="Q797" s="4">
        <v>0</v>
      </c>
      <c r="R797" s="7">
        <v>45234</v>
      </c>
      <c r="S797" s="6">
        <v>45250</v>
      </c>
      <c r="T797" s="4" t="s">
        <v>34</v>
      </c>
      <c r="U797" s="4">
        <v>488.48</v>
      </c>
      <c r="V797" s="4">
        <v>0</v>
      </c>
      <c r="W797" s="4">
        <v>0</v>
      </c>
      <c r="X797" s="4" t="s">
        <v>3747</v>
      </c>
      <c r="Y797" s="4" t="s">
        <v>3748</v>
      </c>
    </row>
    <row r="798" s="4" customFormat="1" spans="1:25">
      <c r="A798" s="4" t="s">
        <v>3749</v>
      </c>
      <c r="B798" s="4" t="s">
        <v>26</v>
      </c>
      <c r="C798" s="4" t="s">
        <v>27</v>
      </c>
      <c r="D798" s="4" t="s">
        <v>708</v>
      </c>
      <c r="E798" s="4" t="s">
        <v>3750</v>
      </c>
      <c r="F798" s="6">
        <v>45246</v>
      </c>
      <c r="G798" s="6">
        <v>45247</v>
      </c>
      <c r="H798" s="4">
        <v>1</v>
      </c>
      <c r="I798" s="4">
        <v>1</v>
      </c>
      <c r="J798" s="4">
        <v>1</v>
      </c>
      <c r="K798" s="4" t="s">
        <v>30</v>
      </c>
      <c r="L798" s="4">
        <v>403.31</v>
      </c>
      <c r="M798" s="4">
        <v>403.31</v>
      </c>
      <c r="N798" s="4" t="s">
        <v>3751</v>
      </c>
      <c r="O798" s="4" t="s">
        <v>3406</v>
      </c>
      <c r="P798" s="4" t="s">
        <v>33</v>
      </c>
      <c r="Q798" s="4">
        <v>0</v>
      </c>
      <c r="R798" s="7">
        <v>45234.0000115741</v>
      </c>
      <c r="S798" s="6">
        <v>45250</v>
      </c>
      <c r="T798" s="4" t="s">
        <v>34</v>
      </c>
      <c r="U798" s="4">
        <v>403.31</v>
      </c>
      <c r="V798" s="4">
        <v>0</v>
      </c>
      <c r="W798" s="4">
        <v>0</v>
      </c>
      <c r="X798" s="4" t="s">
        <v>3752</v>
      </c>
      <c r="Y798" s="4" t="s">
        <v>42</v>
      </c>
    </row>
    <row r="799" s="4" customFormat="1" spans="1:25">
      <c r="A799" s="4" t="s">
        <v>3753</v>
      </c>
      <c r="B799" s="4" t="s">
        <v>26</v>
      </c>
      <c r="C799" s="4" t="s">
        <v>27</v>
      </c>
      <c r="D799" s="4" t="s">
        <v>3754</v>
      </c>
      <c r="E799" s="4" t="s">
        <v>3755</v>
      </c>
      <c r="F799" s="6">
        <v>45246</v>
      </c>
      <c r="G799" s="6">
        <v>45247</v>
      </c>
      <c r="H799" s="4">
        <v>1</v>
      </c>
      <c r="I799" s="4">
        <v>1</v>
      </c>
      <c r="J799" s="4">
        <v>1</v>
      </c>
      <c r="K799" s="4" t="s">
        <v>30</v>
      </c>
      <c r="L799" s="4">
        <v>591.25</v>
      </c>
      <c r="M799" s="4">
        <v>591.25</v>
      </c>
      <c r="N799" s="4" t="s">
        <v>3756</v>
      </c>
      <c r="O799" s="4" t="s">
        <v>3406</v>
      </c>
      <c r="P799" s="4" t="s">
        <v>33</v>
      </c>
      <c r="Q799" s="4">
        <v>0</v>
      </c>
      <c r="R799" s="7">
        <v>45234</v>
      </c>
      <c r="S799" s="6">
        <v>45250</v>
      </c>
      <c r="T799" s="4" t="s">
        <v>34</v>
      </c>
      <c r="U799" s="4">
        <v>591.25</v>
      </c>
      <c r="V799" s="4">
        <v>0</v>
      </c>
      <c r="W799" s="4">
        <v>0</v>
      </c>
      <c r="X799" s="4" t="s">
        <v>3757</v>
      </c>
      <c r="Y799" s="4" t="s">
        <v>42</v>
      </c>
    </row>
    <row r="800" s="4" customFormat="1" spans="1:25">
      <c r="A800" s="4" t="s">
        <v>3758</v>
      </c>
      <c r="B800" s="4" t="s">
        <v>26</v>
      </c>
      <c r="C800" s="4" t="s">
        <v>27</v>
      </c>
      <c r="D800" s="4" t="s">
        <v>1697</v>
      </c>
      <c r="E800" s="4" t="s">
        <v>3759</v>
      </c>
      <c r="F800" s="6">
        <v>45246</v>
      </c>
      <c r="G800" s="6">
        <v>45247</v>
      </c>
      <c r="H800" s="4">
        <v>1</v>
      </c>
      <c r="I800" s="4">
        <v>1</v>
      </c>
      <c r="J800" s="4">
        <v>1</v>
      </c>
      <c r="K800" s="4" t="s">
        <v>30</v>
      </c>
      <c r="L800" s="4">
        <v>1490.1</v>
      </c>
      <c r="M800" s="4">
        <v>1490.1</v>
      </c>
      <c r="N800" s="4" t="s">
        <v>3760</v>
      </c>
      <c r="O800" s="4" t="s">
        <v>3406</v>
      </c>
      <c r="P800" s="4" t="s">
        <v>33</v>
      </c>
      <c r="Q800" s="4">
        <v>0</v>
      </c>
      <c r="R800" s="7">
        <v>45234.0000115741</v>
      </c>
      <c r="S800" s="6">
        <v>45250</v>
      </c>
      <c r="T800" s="4" t="s">
        <v>34</v>
      </c>
      <c r="U800" s="4">
        <v>1490.1</v>
      </c>
      <c r="V800" s="4">
        <v>0</v>
      </c>
      <c r="W800" s="4">
        <v>0</v>
      </c>
      <c r="X800" s="4" t="s">
        <v>3761</v>
      </c>
      <c r="Y800" s="4" t="s">
        <v>42</v>
      </c>
    </row>
    <row r="801" s="4" customFormat="1" spans="1:25">
      <c r="A801" s="4" t="s">
        <v>3762</v>
      </c>
      <c r="B801" s="4" t="s">
        <v>26</v>
      </c>
      <c r="C801" s="4" t="s">
        <v>27</v>
      </c>
      <c r="D801" s="4" t="s">
        <v>3763</v>
      </c>
      <c r="E801" s="4" t="s">
        <v>29</v>
      </c>
      <c r="F801" s="6">
        <v>45244</v>
      </c>
      <c r="G801" s="6">
        <v>45247</v>
      </c>
      <c r="H801" s="4">
        <v>1</v>
      </c>
      <c r="I801" s="4">
        <v>3</v>
      </c>
      <c r="J801" s="4">
        <v>3</v>
      </c>
      <c r="K801" s="4" t="s">
        <v>30</v>
      </c>
      <c r="L801" s="4">
        <v>3909.66</v>
      </c>
      <c r="M801" s="4">
        <v>3909.66</v>
      </c>
      <c r="N801" s="4" t="s">
        <v>3764</v>
      </c>
      <c r="O801" s="4" t="s">
        <v>3406</v>
      </c>
      <c r="P801" s="4" t="s">
        <v>33</v>
      </c>
      <c r="Q801" s="4">
        <v>0</v>
      </c>
      <c r="R801" s="7">
        <v>45235.0000115741</v>
      </c>
      <c r="S801" s="6">
        <v>45250</v>
      </c>
      <c r="T801" s="4" t="s">
        <v>34</v>
      </c>
      <c r="U801" s="4">
        <v>3909.66</v>
      </c>
      <c r="V801" s="4">
        <v>0</v>
      </c>
      <c r="W801" s="4">
        <v>0</v>
      </c>
      <c r="X801" s="4" t="s">
        <v>3765</v>
      </c>
      <c r="Y801" s="4" t="s">
        <v>42</v>
      </c>
    </row>
    <row r="802" s="4" customFormat="1" spans="1:25">
      <c r="A802" s="4" t="s">
        <v>3766</v>
      </c>
      <c r="B802" s="4" t="s">
        <v>26</v>
      </c>
      <c r="C802" s="4" t="s">
        <v>27</v>
      </c>
      <c r="D802" s="4" t="s">
        <v>3767</v>
      </c>
      <c r="E802" s="4" t="s">
        <v>3768</v>
      </c>
      <c r="F802" s="6">
        <v>45244</v>
      </c>
      <c r="G802" s="6">
        <v>45247</v>
      </c>
      <c r="H802" s="4">
        <v>1</v>
      </c>
      <c r="I802" s="4">
        <v>3</v>
      </c>
      <c r="J802" s="4">
        <v>3</v>
      </c>
      <c r="K802" s="4" t="s">
        <v>30</v>
      </c>
      <c r="L802" s="4">
        <v>1628.97</v>
      </c>
      <c r="M802" s="4">
        <v>1628.97</v>
      </c>
      <c r="N802" s="4" t="s">
        <v>3769</v>
      </c>
      <c r="O802" s="4" t="s">
        <v>3406</v>
      </c>
      <c r="P802" s="4" t="s">
        <v>33</v>
      </c>
      <c r="Q802" s="4">
        <v>0</v>
      </c>
      <c r="R802" s="7">
        <v>45235.0000115741</v>
      </c>
      <c r="S802" s="6">
        <v>45250</v>
      </c>
      <c r="T802" s="4" t="s">
        <v>34</v>
      </c>
      <c r="U802" s="4">
        <v>1628.97</v>
      </c>
      <c r="V802" s="4">
        <v>0</v>
      </c>
      <c r="W802" s="4">
        <v>0</v>
      </c>
      <c r="X802" s="4" t="s">
        <v>3770</v>
      </c>
      <c r="Y802" s="4" t="s">
        <v>42</v>
      </c>
    </row>
    <row r="803" s="4" customFormat="1" spans="1:25">
      <c r="A803" s="4" t="s">
        <v>3771</v>
      </c>
      <c r="B803" s="4" t="s">
        <v>26</v>
      </c>
      <c r="C803" s="4" t="s">
        <v>27</v>
      </c>
      <c r="D803" s="4" t="s">
        <v>3772</v>
      </c>
      <c r="E803" s="4" t="s">
        <v>1692</v>
      </c>
      <c r="F803" s="6">
        <v>45244</v>
      </c>
      <c r="G803" s="6">
        <v>45247</v>
      </c>
      <c r="H803" s="4">
        <v>2</v>
      </c>
      <c r="I803" s="4">
        <v>3</v>
      </c>
      <c r="J803" s="4">
        <v>6</v>
      </c>
      <c r="K803" s="4" t="s">
        <v>30</v>
      </c>
      <c r="L803" s="4">
        <v>1599.42</v>
      </c>
      <c r="M803" s="4">
        <v>1599.42</v>
      </c>
      <c r="N803" s="4" t="s">
        <v>3773</v>
      </c>
      <c r="O803" s="4" t="s">
        <v>3406</v>
      </c>
      <c r="P803" s="4" t="s">
        <v>33</v>
      </c>
      <c r="Q803" s="4">
        <v>0</v>
      </c>
      <c r="R803" s="7">
        <v>45235</v>
      </c>
      <c r="S803" s="6">
        <v>45250</v>
      </c>
      <c r="T803" s="4" t="s">
        <v>34</v>
      </c>
      <c r="U803" s="4">
        <v>1599.42</v>
      </c>
      <c r="V803" s="4">
        <v>0</v>
      </c>
      <c r="W803" s="4">
        <v>0</v>
      </c>
      <c r="X803" s="4" t="s">
        <v>3774</v>
      </c>
      <c r="Y803" s="4" t="s">
        <v>42</v>
      </c>
    </row>
    <row r="804" s="4" customFormat="1" spans="1:25">
      <c r="A804" s="4" t="s">
        <v>3775</v>
      </c>
      <c r="B804" s="4" t="s">
        <v>26</v>
      </c>
      <c r="C804" s="4" t="s">
        <v>27</v>
      </c>
      <c r="D804" s="4" t="s">
        <v>3776</v>
      </c>
      <c r="E804" s="4" t="s">
        <v>485</v>
      </c>
      <c r="F804" s="6">
        <v>45245</v>
      </c>
      <c r="G804" s="6">
        <v>45247</v>
      </c>
      <c r="H804" s="4">
        <v>1</v>
      </c>
      <c r="I804" s="4">
        <v>2</v>
      </c>
      <c r="J804" s="4">
        <v>2</v>
      </c>
      <c r="K804" s="4" t="s">
        <v>30</v>
      </c>
      <c r="L804" s="4">
        <v>397.67</v>
      </c>
      <c r="M804" s="4">
        <v>397.67</v>
      </c>
      <c r="N804" s="4" t="s">
        <v>3777</v>
      </c>
      <c r="O804" s="4" t="s">
        <v>3406</v>
      </c>
      <c r="P804" s="4" t="s">
        <v>33</v>
      </c>
      <c r="Q804" s="4">
        <v>0</v>
      </c>
      <c r="R804" s="7">
        <v>45235</v>
      </c>
      <c r="S804" s="6">
        <v>45250</v>
      </c>
      <c r="T804" s="4" t="s">
        <v>34</v>
      </c>
      <c r="U804" s="4">
        <v>397.67</v>
      </c>
      <c r="V804" s="4">
        <v>0</v>
      </c>
      <c r="W804" s="4">
        <v>0</v>
      </c>
      <c r="X804" s="4" t="s">
        <v>3778</v>
      </c>
      <c r="Y804" s="4" t="s">
        <v>42</v>
      </c>
    </row>
    <row r="805" s="4" customFormat="1" spans="1:25">
      <c r="A805" s="4" t="s">
        <v>3779</v>
      </c>
      <c r="B805" s="4" t="s">
        <v>26</v>
      </c>
      <c r="C805" s="4" t="s">
        <v>27</v>
      </c>
      <c r="D805" s="4" t="s">
        <v>3780</v>
      </c>
      <c r="E805" s="4" t="s">
        <v>3781</v>
      </c>
      <c r="F805" s="6">
        <v>45246</v>
      </c>
      <c r="G805" s="6">
        <v>45247</v>
      </c>
      <c r="H805" s="4">
        <v>1</v>
      </c>
      <c r="I805" s="4">
        <v>1</v>
      </c>
      <c r="J805" s="4">
        <v>1</v>
      </c>
      <c r="K805" s="4" t="s">
        <v>30</v>
      </c>
      <c r="L805" s="4">
        <v>431.52</v>
      </c>
      <c r="M805" s="4">
        <v>431.52</v>
      </c>
      <c r="N805" s="4" t="s">
        <v>3782</v>
      </c>
      <c r="O805" s="4" t="s">
        <v>3406</v>
      </c>
      <c r="P805" s="4" t="s">
        <v>33</v>
      </c>
      <c r="Q805" s="4">
        <v>0</v>
      </c>
      <c r="R805" s="7">
        <v>45235.0000115741</v>
      </c>
      <c r="S805" s="6">
        <v>45250</v>
      </c>
      <c r="T805" s="4" t="s">
        <v>34</v>
      </c>
      <c r="U805" s="4">
        <v>431.52</v>
      </c>
      <c r="V805" s="4">
        <v>0</v>
      </c>
      <c r="W805" s="4">
        <v>0</v>
      </c>
      <c r="X805" s="4" t="s">
        <v>3783</v>
      </c>
      <c r="Y805" s="4" t="s">
        <v>42</v>
      </c>
    </row>
    <row r="806" s="4" customFormat="1" spans="1:25">
      <c r="A806" s="4" t="s">
        <v>3779</v>
      </c>
      <c r="B806" s="4" t="s">
        <v>26</v>
      </c>
      <c r="C806" s="4" t="s">
        <v>43</v>
      </c>
      <c r="D806" s="4" t="s">
        <v>3780</v>
      </c>
      <c r="E806" s="4" t="s">
        <v>3781</v>
      </c>
      <c r="F806" s="6">
        <v>45246</v>
      </c>
      <c r="G806" s="6">
        <v>45247</v>
      </c>
      <c r="H806" s="4">
        <v>1</v>
      </c>
      <c r="I806" s="4">
        <v>1</v>
      </c>
      <c r="J806" s="4">
        <v>1</v>
      </c>
      <c r="K806" s="4" t="s">
        <v>30</v>
      </c>
      <c r="L806" s="4">
        <v>-431.52</v>
      </c>
      <c r="M806" s="4">
        <v>-431.52</v>
      </c>
      <c r="N806" s="4" t="s">
        <v>3782</v>
      </c>
      <c r="O806" s="4" t="s">
        <v>3406</v>
      </c>
      <c r="P806" s="4" t="s">
        <v>33</v>
      </c>
      <c r="Q806" s="4">
        <v>0</v>
      </c>
      <c r="R806" s="7">
        <v>45235.0000115741</v>
      </c>
      <c r="S806" s="6">
        <v>45250</v>
      </c>
      <c r="T806" s="4" t="s">
        <v>34</v>
      </c>
      <c r="U806" s="4">
        <v>-431.52</v>
      </c>
      <c r="V806" s="4">
        <v>0</v>
      </c>
      <c r="W806" s="4">
        <v>0</v>
      </c>
      <c r="X806" s="4" t="s">
        <v>3783</v>
      </c>
      <c r="Y806" s="4" t="s">
        <v>42</v>
      </c>
    </row>
    <row r="807" s="4" customFormat="1" spans="1:25">
      <c r="A807" s="4" t="s">
        <v>3784</v>
      </c>
      <c r="B807" s="4" t="s">
        <v>26</v>
      </c>
      <c r="C807" s="4" t="s">
        <v>27</v>
      </c>
      <c r="D807" s="4" t="s">
        <v>3785</v>
      </c>
      <c r="E807" s="4" t="s">
        <v>2234</v>
      </c>
      <c r="F807" s="6">
        <v>45241</v>
      </c>
      <c r="G807" s="6">
        <v>45247</v>
      </c>
      <c r="H807" s="4">
        <v>1</v>
      </c>
      <c r="I807" s="4">
        <v>6</v>
      </c>
      <c r="J807" s="4">
        <v>6</v>
      </c>
      <c r="K807" s="4" t="s">
        <v>30</v>
      </c>
      <c r="L807" s="4">
        <v>4982.4</v>
      </c>
      <c r="M807" s="4">
        <v>4982.4</v>
      </c>
      <c r="N807" s="4" t="s">
        <v>3786</v>
      </c>
      <c r="O807" s="4" t="s">
        <v>3406</v>
      </c>
      <c r="P807" s="4" t="s">
        <v>33</v>
      </c>
      <c r="Q807" s="4">
        <v>0</v>
      </c>
      <c r="R807" s="7">
        <v>45236.0000115741</v>
      </c>
      <c r="S807" s="6">
        <v>45250</v>
      </c>
      <c r="T807" s="4" t="s">
        <v>34</v>
      </c>
      <c r="U807" s="4">
        <v>4982.4</v>
      </c>
      <c r="V807" s="4">
        <v>0</v>
      </c>
      <c r="W807" s="4">
        <v>0</v>
      </c>
      <c r="X807" s="4" t="s">
        <v>3787</v>
      </c>
      <c r="Y807" s="4" t="s">
        <v>42</v>
      </c>
    </row>
    <row r="808" s="4" customFormat="1" spans="1:25">
      <c r="A808" s="4" t="s">
        <v>3788</v>
      </c>
      <c r="B808" s="4" t="s">
        <v>26</v>
      </c>
      <c r="C808" s="4" t="s">
        <v>27</v>
      </c>
      <c r="D808" s="4" t="s">
        <v>3789</v>
      </c>
      <c r="E808" s="4" t="s">
        <v>181</v>
      </c>
      <c r="F808" s="6">
        <v>45245</v>
      </c>
      <c r="G808" s="6">
        <v>45247</v>
      </c>
      <c r="H808" s="4">
        <v>1</v>
      </c>
      <c r="I808" s="4">
        <v>2</v>
      </c>
      <c r="J808" s="4">
        <v>2</v>
      </c>
      <c r="K808" s="4" t="s">
        <v>30</v>
      </c>
      <c r="L808" s="4">
        <v>745.54</v>
      </c>
      <c r="M808" s="4">
        <v>745.54</v>
      </c>
      <c r="N808" s="4" t="s">
        <v>3790</v>
      </c>
      <c r="O808" s="4" t="s">
        <v>3406</v>
      </c>
      <c r="P808" s="4" t="s">
        <v>33</v>
      </c>
      <c r="Q808" s="4">
        <v>0</v>
      </c>
      <c r="R808" s="7">
        <v>45236</v>
      </c>
      <c r="S808" s="6">
        <v>45250</v>
      </c>
      <c r="T808" s="4" t="s">
        <v>34</v>
      </c>
      <c r="U808" s="4">
        <v>745.54</v>
      </c>
      <c r="V808" s="4">
        <v>0</v>
      </c>
      <c r="W808" s="4">
        <v>0</v>
      </c>
      <c r="X808" s="4" t="s">
        <v>3791</v>
      </c>
      <c r="Y808" s="4" t="s">
        <v>3792</v>
      </c>
    </row>
    <row r="809" s="4" customFormat="1" spans="1:25">
      <c r="A809" s="4" t="s">
        <v>3793</v>
      </c>
      <c r="B809" s="4" t="s">
        <v>26</v>
      </c>
      <c r="C809" s="4" t="s">
        <v>27</v>
      </c>
      <c r="D809" s="4" t="s">
        <v>881</v>
      </c>
      <c r="E809" s="4" t="s">
        <v>3794</v>
      </c>
      <c r="F809" s="6">
        <v>45246</v>
      </c>
      <c r="G809" s="6">
        <v>45247</v>
      </c>
      <c r="H809" s="4">
        <v>1</v>
      </c>
      <c r="I809" s="4">
        <v>1</v>
      </c>
      <c r="J809" s="4">
        <v>1</v>
      </c>
      <c r="K809" s="4" t="s">
        <v>30</v>
      </c>
      <c r="L809" s="4">
        <v>425.71</v>
      </c>
      <c r="M809" s="4">
        <v>425.71</v>
      </c>
      <c r="N809" s="4" t="s">
        <v>3795</v>
      </c>
      <c r="O809" s="4" t="s">
        <v>3406</v>
      </c>
      <c r="P809" s="4" t="s">
        <v>33</v>
      </c>
      <c r="Q809" s="4">
        <v>0</v>
      </c>
      <c r="R809" s="7">
        <v>45236</v>
      </c>
      <c r="S809" s="6">
        <v>45250</v>
      </c>
      <c r="T809" s="4" t="s">
        <v>34</v>
      </c>
      <c r="U809" s="4">
        <v>425.71</v>
      </c>
      <c r="V809" s="4">
        <v>0</v>
      </c>
      <c r="W809" s="4">
        <v>0</v>
      </c>
      <c r="X809" s="4" t="s">
        <v>3796</v>
      </c>
      <c r="Y809" s="4" t="s">
        <v>3797</v>
      </c>
    </row>
    <row r="810" s="4" customFormat="1" spans="1:25">
      <c r="A810" s="4" t="s">
        <v>3468</v>
      </c>
      <c r="B810" s="4" t="s">
        <v>26</v>
      </c>
      <c r="C810" s="4" t="s">
        <v>43</v>
      </c>
      <c r="D810" s="4" t="s">
        <v>1906</v>
      </c>
      <c r="E810" s="4" t="s">
        <v>1907</v>
      </c>
      <c r="F810" s="6">
        <v>45246</v>
      </c>
      <c r="G810" s="6">
        <v>45247</v>
      </c>
      <c r="H810" s="4">
        <v>1</v>
      </c>
      <c r="I810" s="4">
        <v>1</v>
      </c>
      <c r="J810" s="4">
        <v>1</v>
      </c>
      <c r="K810" s="4" t="s">
        <v>30</v>
      </c>
      <c r="L810" s="4">
        <v>-976.59</v>
      </c>
      <c r="M810" s="4">
        <v>-976.59</v>
      </c>
      <c r="N810" s="4" t="s">
        <v>3469</v>
      </c>
      <c r="O810" s="4" t="s">
        <v>3406</v>
      </c>
      <c r="P810" s="4" t="s">
        <v>33</v>
      </c>
      <c r="Q810" s="4">
        <v>0</v>
      </c>
      <c r="R810" s="7">
        <v>45211.0000115741</v>
      </c>
      <c r="S810" s="6">
        <v>45250</v>
      </c>
      <c r="T810" s="4" t="s">
        <v>34</v>
      </c>
      <c r="U810" s="4">
        <v>-976.59</v>
      </c>
      <c r="V810" s="4">
        <v>0</v>
      </c>
      <c r="W810" s="4">
        <v>0</v>
      </c>
      <c r="X810" s="4" t="s">
        <v>3470</v>
      </c>
      <c r="Y810" s="4" t="s">
        <v>3471</v>
      </c>
    </row>
    <row r="811" s="4" customFormat="1" spans="1:25">
      <c r="A811" s="4" t="s">
        <v>3798</v>
      </c>
      <c r="B811" s="4" t="s">
        <v>26</v>
      </c>
      <c r="C811" s="4" t="s">
        <v>27</v>
      </c>
      <c r="D811" s="4" t="s">
        <v>3643</v>
      </c>
      <c r="E811" s="4" t="s">
        <v>3532</v>
      </c>
      <c r="F811" s="6">
        <v>45245</v>
      </c>
      <c r="G811" s="6">
        <v>45247</v>
      </c>
      <c r="H811" s="4">
        <v>1</v>
      </c>
      <c r="I811" s="4">
        <v>2</v>
      </c>
      <c r="J811" s="4">
        <v>2</v>
      </c>
      <c r="K811" s="4" t="s">
        <v>30</v>
      </c>
      <c r="L811" s="4">
        <v>589.08</v>
      </c>
      <c r="M811" s="4">
        <v>589.08</v>
      </c>
      <c r="N811" s="4" t="s">
        <v>3644</v>
      </c>
      <c r="O811" s="4" t="s">
        <v>3406</v>
      </c>
      <c r="P811" s="4" t="s">
        <v>33</v>
      </c>
      <c r="Q811" s="4">
        <v>0</v>
      </c>
      <c r="R811" s="7">
        <v>45236</v>
      </c>
      <c r="S811" s="6">
        <v>45250</v>
      </c>
      <c r="T811" s="4" t="s">
        <v>34</v>
      </c>
      <c r="U811" s="4">
        <v>589.08</v>
      </c>
      <c r="V811" s="4">
        <v>0</v>
      </c>
      <c r="W811" s="4">
        <v>0</v>
      </c>
      <c r="X811" s="4" t="s">
        <v>3799</v>
      </c>
      <c r="Y811" s="4" t="s">
        <v>42</v>
      </c>
    </row>
    <row r="812" s="4" customFormat="1" spans="1:25">
      <c r="A812" s="4" t="s">
        <v>3642</v>
      </c>
      <c r="B812" s="4" t="s">
        <v>26</v>
      </c>
      <c r="C812" s="4" t="s">
        <v>43</v>
      </c>
      <c r="D812" s="4" t="s">
        <v>3643</v>
      </c>
      <c r="E812" s="4" t="s">
        <v>170</v>
      </c>
      <c r="F812" s="6">
        <v>45245</v>
      </c>
      <c r="G812" s="6">
        <v>45247</v>
      </c>
      <c r="H812" s="4">
        <v>1</v>
      </c>
      <c r="I812" s="4">
        <v>2</v>
      </c>
      <c r="J812" s="4">
        <v>2</v>
      </c>
      <c r="K812" s="4" t="s">
        <v>30</v>
      </c>
      <c r="L812" s="4">
        <v>-587.36</v>
      </c>
      <c r="M812" s="4">
        <v>-587.36</v>
      </c>
      <c r="N812" s="4" t="s">
        <v>3644</v>
      </c>
      <c r="O812" s="4" t="s">
        <v>3406</v>
      </c>
      <c r="P812" s="4" t="s">
        <v>33</v>
      </c>
      <c r="Q812" s="4">
        <v>0</v>
      </c>
      <c r="R812" s="7">
        <v>45232</v>
      </c>
      <c r="S812" s="6">
        <v>45250</v>
      </c>
      <c r="T812" s="4" t="s">
        <v>34</v>
      </c>
      <c r="U812" s="4">
        <v>-587.36</v>
      </c>
      <c r="V812" s="4">
        <v>0</v>
      </c>
      <c r="W812" s="4">
        <v>0</v>
      </c>
      <c r="X812" s="4" t="s">
        <v>3645</v>
      </c>
      <c r="Y812" s="4" t="s">
        <v>42</v>
      </c>
    </row>
    <row r="813" s="4" customFormat="1" spans="1:25">
      <c r="A813" s="4" t="s">
        <v>3800</v>
      </c>
      <c r="B813" s="4" t="s">
        <v>26</v>
      </c>
      <c r="C813" s="4" t="s">
        <v>27</v>
      </c>
      <c r="D813" s="4" t="s">
        <v>3801</v>
      </c>
      <c r="E813" s="4" t="s">
        <v>3802</v>
      </c>
      <c r="F813" s="6">
        <v>45246</v>
      </c>
      <c r="G813" s="6">
        <v>45247</v>
      </c>
      <c r="H813" s="4">
        <v>1</v>
      </c>
      <c r="I813" s="4">
        <v>1</v>
      </c>
      <c r="J813" s="4">
        <v>1</v>
      </c>
      <c r="K813" s="4" t="s">
        <v>30</v>
      </c>
      <c r="L813" s="4">
        <v>500.07</v>
      </c>
      <c r="M813" s="4">
        <v>500.07</v>
      </c>
      <c r="N813" s="4" t="s">
        <v>3803</v>
      </c>
      <c r="O813" s="4" t="s">
        <v>3406</v>
      </c>
      <c r="P813" s="4" t="s">
        <v>33</v>
      </c>
      <c r="Q813" s="4">
        <v>0</v>
      </c>
      <c r="R813" s="7">
        <v>45236</v>
      </c>
      <c r="S813" s="6">
        <v>45250</v>
      </c>
      <c r="T813" s="4" t="s">
        <v>34</v>
      </c>
      <c r="U813" s="4">
        <v>500.07</v>
      </c>
      <c r="V813" s="4">
        <v>0</v>
      </c>
      <c r="W813" s="4">
        <v>0</v>
      </c>
      <c r="X813" s="4" t="s">
        <v>3804</v>
      </c>
      <c r="Y813" s="4" t="s">
        <v>3805</v>
      </c>
    </row>
    <row r="814" s="4" customFormat="1" spans="1:25">
      <c r="A814" s="4" t="s">
        <v>3806</v>
      </c>
      <c r="B814" s="4" t="s">
        <v>26</v>
      </c>
      <c r="C814" s="4" t="s">
        <v>27</v>
      </c>
      <c r="D814" s="4" t="s">
        <v>3288</v>
      </c>
      <c r="E814" s="4" t="s">
        <v>925</v>
      </c>
      <c r="F814" s="6">
        <v>45246</v>
      </c>
      <c r="G814" s="6">
        <v>45247</v>
      </c>
      <c r="H814" s="4">
        <v>2</v>
      </c>
      <c r="I814" s="4">
        <v>1</v>
      </c>
      <c r="J814" s="4">
        <v>2</v>
      </c>
      <c r="K814" s="4" t="s">
        <v>30</v>
      </c>
      <c r="L814" s="4">
        <v>589.14</v>
      </c>
      <c r="M814" s="4">
        <v>589.14</v>
      </c>
      <c r="N814" s="4" t="s">
        <v>3807</v>
      </c>
      <c r="O814" s="4" t="s">
        <v>3406</v>
      </c>
      <c r="P814" s="4" t="s">
        <v>33</v>
      </c>
      <c r="Q814" s="4">
        <v>0</v>
      </c>
      <c r="R814" s="7">
        <v>45236.0000115741</v>
      </c>
      <c r="S814" s="6">
        <v>45250</v>
      </c>
      <c r="T814" s="4" t="s">
        <v>34</v>
      </c>
      <c r="U814" s="4">
        <v>589.14</v>
      </c>
      <c r="V814" s="4">
        <v>0</v>
      </c>
      <c r="W814" s="4">
        <v>0</v>
      </c>
      <c r="X814" s="4" t="s">
        <v>3808</v>
      </c>
      <c r="Y814" s="4" t="s">
        <v>3809</v>
      </c>
    </row>
    <row r="815" s="4" customFormat="1" spans="1:25">
      <c r="A815" s="4" t="s">
        <v>3810</v>
      </c>
      <c r="B815" s="4" t="s">
        <v>26</v>
      </c>
      <c r="C815" s="4" t="s">
        <v>27</v>
      </c>
      <c r="D815" s="4" t="s">
        <v>1342</v>
      </c>
      <c r="E815" s="4" t="s">
        <v>1343</v>
      </c>
      <c r="F815" s="6">
        <v>45246</v>
      </c>
      <c r="G815" s="6">
        <v>45247</v>
      </c>
      <c r="H815" s="4">
        <v>1</v>
      </c>
      <c r="I815" s="4">
        <v>1</v>
      </c>
      <c r="J815" s="4">
        <v>1</v>
      </c>
      <c r="K815" s="4" t="s">
        <v>30</v>
      </c>
      <c r="L815" s="4">
        <v>505.81</v>
      </c>
      <c r="M815" s="4">
        <v>505.81</v>
      </c>
      <c r="N815" s="4" t="s">
        <v>3811</v>
      </c>
      <c r="O815" s="4" t="s">
        <v>3406</v>
      </c>
      <c r="P815" s="4" t="s">
        <v>33</v>
      </c>
      <c r="Q815" s="4">
        <v>0</v>
      </c>
      <c r="R815" s="7">
        <v>45237</v>
      </c>
      <c r="S815" s="6">
        <v>45250</v>
      </c>
      <c r="T815" s="4" t="s">
        <v>34</v>
      </c>
      <c r="U815" s="4">
        <v>505.81</v>
      </c>
      <c r="V815" s="4">
        <v>0</v>
      </c>
      <c r="W815" s="4">
        <v>0</v>
      </c>
      <c r="X815" s="4" t="s">
        <v>3812</v>
      </c>
      <c r="Y815" s="4" t="s">
        <v>3813</v>
      </c>
    </row>
    <row r="816" s="4" customFormat="1" spans="1:25">
      <c r="A816" s="4" t="s">
        <v>3814</v>
      </c>
      <c r="B816" s="4" t="s">
        <v>26</v>
      </c>
      <c r="C816" s="4" t="s">
        <v>27</v>
      </c>
      <c r="D816" s="4" t="s">
        <v>3815</v>
      </c>
      <c r="E816" s="4" t="s">
        <v>3066</v>
      </c>
      <c r="F816" s="6">
        <v>45246</v>
      </c>
      <c r="G816" s="6">
        <v>45247</v>
      </c>
      <c r="H816" s="4">
        <v>1</v>
      </c>
      <c r="I816" s="4">
        <v>1</v>
      </c>
      <c r="J816" s="4">
        <v>1</v>
      </c>
      <c r="K816" s="4" t="s">
        <v>30</v>
      </c>
      <c r="L816" s="4">
        <v>923.53</v>
      </c>
      <c r="M816" s="4">
        <v>923.53</v>
      </c>
      <c r="N816" s="4" t="s">
        <v>3816</v>
      </c>
      <c r="O816" s="4" t="s">
        <v>3406</v>
      </c>
      <c r="P816" s="4" t="s">
        <v>33</v>
      </c>
      <c r="Q816" s="4">
        <v>0</v>
      </c>
      <c r="R816" s="7">
        <v>45237</v>
      </c>
      <c r="S816" s="6">
        <v>45250</v>
      </c>
      <c r="T816" s="4" t="s">
        <v>34</v>
      </c>
      <c r="U816" s="4">
        <v>923.53</v>
      </c>
      <c r="V816" s="4">
        <v>0</v>
      </c>
      <c r="W816" s="4">
        <v>0</v>
      </c>
      <c r="X816" s="4" t="s">
        <v>3817</v>
      </c>
      <c r="Y816" s="4" t="s">
        <v>42</v>
      </c>
    </row>
    <row r="817" s="4" customFormat="1" spans="1:25">
      <c r="A817" s="4" t="s">
        <v>3818</v>
      </c>
      <c r="B817" s="4" t="s">
        <v>26</v>
      </c>
      <c r="C817" s="4" t="s">
        <v>27</v>
      </c>
      <c r="D817" s="4" t="s">
        <v>2247</v>
      </c>
      <c r="E817" s="4" t="s">
        <v>219</v>
      </c>
      <c r="F817" s="6">
        <v>45244</v>
      </c>
      <c r="G817" s="6">
        <v>45247</v>
      </c>
      <c r="H817" s="4">
        <v>1</v>
      </c>
      <c r="I817" s="4">
        <v>3</v>
      </c>
      <c r="J817" s="4">
        <v>3</v>
      </c>
      <c r="K817" s="4" t="s">
        <v>30</v>
      </c>
      <c r="L817" s="4">
        <v>897.72</v>
      </c>
      <c r="M817" s="4">
        <v>897.72</v>
      </c>
      <c r="N817" s="4" t="s">
        <v>3819</v>
      </c>
      <c r="O817" s="4" t="s">
        <v>3406</v>
      </c>
      <c r="P817" s="4" t="s">
        <v>33</v>
      </c>
      <c r="Q817" s="4">
        <v>0</v>
      </c>
      <c r="R817" s="7">
        <v>45237</v>
      </c>
      <c r="S817" s="6">
        <v>45250</v>
      </c>
      <c r="T817" s="4" t="s">
        <v>34</v>
      </c>
      <c r="U817" s="4">
        <v>897.72</v>
      </c>
      <c r="V817" s="4">
        <v>0</v>
      </c>
      <c r="W817" s="4">
        <v>0</v>
      </c>
      <c r="X817" s="4" t="s">
        <v>3820</v>
      </c>
      <c r="Y817" s="4" t="s">
        <v>3821</v>
      </c>
    </row>
    <row r="818" s="4" customFormat="1" spans="1:25">
      <c r="A818" s="4" t="s">
        <v>3822</v>
      </c>
      <c r="B818" s="4" t="s">
        <v>26</v>
      </c>
      <c r="C818" s="4" t="s">
        <v>27</v>
      </c>
      <c r="D818" s="4" t="s">
        <v>3823</v>
      </c>
      <c r="E818" s="4" t="s">
        <v>3824</v>
      </c>
      <c r="F818" s="6">
        <v>45244</v>
      </c>
      <c r="G818" s="6">
        <v>45247</v>
      </c>
      <c r="H818" s="4">
        <v>1</v>
      </c>
      <c r="I818" s="4">
        <v>3</v>
      </c>
      <c r="J818" s="4">
        <v>3</v>
      </c>
      <c r="K818" s="4" t="s">
        <v>30</v>
      </c>
      <c r="L818" s="4">
        <v>5947.83</v>
      </c>
      <c r="M818" s="4">
        <v>5947.83</v>
      </c>
      <c r="N818" s="4" t="s">
        <v>3825</v>
      </c>
      <c r="O818" s="4" t="s">
        <v>3406</v>
      </c>
      <c r="P818" s="4" t="s">
        <v>33</v>
      </c>
      <c r="Q818" s="4">
        <v>0</v>
      </c>
      <c r="R818" s="7">
        <v>45237</v>
      </c>
      <c r="S818" s="6">
        <v>45250</v>
      </c>
      <c r="T818" s="4" t="s">
        <v>34</v>
      </c>
      <c r="U818" s="4">
        <v>5947.83</v>
      </c>
      <c r="V818" s="4">
        <v>0</v>
      </c>
      <c r="W818" s="4">
        <v>0</v>
      </c>
      <c r="X818" s="4" t="s">
        <v>3826</v>
      </c>
      <c r="Y818" s="4" t="s">
        <v>3827</v>
      </c>
    </row>
    <row r="819" s="4" customFormat="1" spans="1:25">
      <c r="A819" s="4" t="s">
        <v>3828</v>
      </c>
      <c r="B819" s="4" t="s">
        <v>26</v>
      </c>
      <c r="C819" s="4" t="s">
        <v>27</v>
      </c>
      <c r="D819" s="4" t="s">
        <v>3829</v>
      </c>
      <c r="E819" s="4" t="s">
        <v>818</v>
      </c>
      <c r="F819" s="6">
        <v>45243</v>
      </c>
      <c r="G819" s="6">
        <v>45247</v>
      </c>
      <c r="H819" s="4">
        <v>1</v>
      </c>
      <c r="I819" s="4">
        <v>4</v>
      </c>
      <c r="J819" s="4">
        <v>4</v>
      </c>
      <c r="K819" s="4" t="s">
        <v>30</v>
      </c>
      <c r="L819" s="4">
        <v>1501.27</v>
      </c>
      <c r="M819" s="4">
        <v>1501.27</v>
      </c>
      <c r="N819" s="4" t="s">
        <v>3830</v>
      </c>
      <c r="O819" s="4" t="s">
        <v>3406</v>
      </c>
      <c r="P819" s="4" t="s">
        <v>33</v>
      </c>
      <c r="Q819" s="4">
        <v>0</v>
      </c>
      <c r="R819" s="7">
        <v>45237.0000115741</v>
      </c>
      <c r="S819" s="6">
        <v>45250</v>
      </c>
      <c r="T819" s="4" t="s">
        <v>34</v>
      </c>
      <c r="U819" s="4">
        <v>1501.27</v>
      </c>
      <c r="V819" s="4">
        <v>0</v>
      </c>
      <c r="W819" s="4">
        <v>0</v>
      </c>
      <c r="X819" s="4" t="s">
        <v>3831</v>
      </c>
      <c r="Y819" s="4" t="s">
        <v>42</v>
      </c>
    </row>
    <row r="820" s="4" customFormat="1" spans="1:25">
      <c r="A820" s="4" t="s">
        <v>3832</v>
      </c>
      <c r="B820" s="4" t="s">
        <v>26</v>
      </c>
      <c r="C820" s="4" t="s">
        <v>27</v>
      </c>
      <c r="D820" s="4" t="s">
        <v>3833</v>
      </c>
      <c r="E820" s="4" t="s">
        <v>3834</v>
      </c>
      <c r="F820" s="6">
        <v>45243</v>
      </c>
      <c r="G820" s="6">
        <v>45247</v>
      </c>
      <c r="H820" s="4">
        <v>1</v>
      </c>
      <c r="I820" s="4">
        <v>4</v>
      </c>
      <c r="J820" s="4">
        <v>4</v>
      </c>
      <c r="K820" s="4" t="s">
        <v>30</v>
      </c>
      <c r="L820" s="4">
        <v>2628.91</v>
      </c>
      <c r="M820" s="4">
        <v>2628.91</v>
      </c>
      <c r="N820" s="4" t="s">
        <v>3835</v>
      </c>
      <c r="O820" s="4" t="s">
        <v>3406</v>
      </c>
      <c r="P820" s="4" t="s">
        <v>33</v>
      </c>
      <c r="Q820" s="4">
        <v>0</v>
      </c>
      <c r="R820" s="7">
        <v>45237.0000115741</v>
      </c>
      <c r="S820" s="6">
        <v>45250</v>
      </c>
      <c r="T820" s="4" t="s">
        <v>34</v>
      </c>
      <c r="U820" s="4">
        <v>2628.91</v>
      </c>
      <c r="V820" s="4">
        <v>0</v>
      </c>
      <c r="W820" s="4">
        <v>0</v>
      </c>
      <c r="X820" s="4" t="s">
        <v>3836</v>
      </c>
      <c r="Y820" s="4" t="s">
        <v>3837</v>
      </c>
    </row>
    <row r="821" s="4" customFormat="1" spans="1:25">
      <c r="A821" s="4" t="s">
        <v>3838</v>
      </c>
      <c r="B821" s="4" t="s">
        <v>26</v>
      </c>
      <c r="C821" s="4" t="s">
        <v>27</v>
      </c>
      <c r="D821" s="4" t="s">
        <v>3839</v>
      </c>
      <c r="E821" s="4" t="s">
        <v>969</v>
      </c>
      <c r="F821" s="6">
        <v>45246</v>
      </c>
      <c r="G821" s="6">
        <v>45247</v>
      </c>
      <c r="H821" s="4">
        <v>1</v>
      </c>
      <c r="I821" s="4">
        <v>1</v>
      </c>
      <c r="J821" s="4">
        <v>1</v>
      </c>
      <c r="K821" s="4" t="s">
        <v>30</v>
      </c>
      <c r="L821" s="4">
        <v>1129.77</v>
      </c>
      <c r="M821" s="4">
        <v>1129.77</v>
      </c>
      <c r="N821" s="4" t="s">
        <v>3840</v>
      </c>
      <c r="O821" s="4" t="s">
        <v>3406</v>
      </c>
      <c r="P821" s="4" t="s">
        <v>33</v>
      </c>
      <c r="Q821" s="4">
        <v>0</v>
      </c>
      <c r="R821" s="7">
        <v>45237.0000115741</v>
      </c>
      <c r="S821" s="6">
        <v>45250</v>
      </c>
      <c r="T821" s="4" t="s">
        <v>34</v>
      </c>
      <c r="U821" s="4">
        <v>1129.77</v>
      </c>
      <c r="V821" s="4">
        <v>0</v>
      </c>
      <c r="W821" s="4">
        <v>0</v>
      </c>
      <c r="X821" s="4" t="s">
        <v>3841</v>
      </c>
      <c r="Y821" s="4" t="s">
        <v>3842</v>
      </c>
    </row>
    <row r="822" s="4" customFormat="1" spans="1:25">
      <c r="A822" s="4" t="s">
        <v>3843</v>
      </c>
      <c r="B822" s="4" t="s">
        <v>26</v>
      </c>
      <c r="C822" s="4" t="s">
        <v>27</v>
      </c>
      <c r="D822" s="4" t="s">
        <v>3844</v>
      </c>
      <c r="E822" s="4" t="s">
        <v>3845</v>
      </c>
      <c r="F822" s="6">
        <v>45244</v>
      </c>
      <c r="G822" s="6">
        <v>45247</v>
      </c>
      <c r="H822" s="4">
        <v>1</v>
      </c>
      <c r="I822" s="4">
        <v>3</v>
      </c>
      <c r="J822" s="4">
        <v>3</v>
      </c>
      <c r="K822" s="4" t="s">
        <v>30</v>
      </c>
      <c r="L822" s="4">
        <v>647.34</v>
      </c>
      <c r="M822" s="4">
        <v>647.34</v>
      </c>
      <c r="N822" s="4" t="s">
        <v>3846</v>
      </c>
      <c r="O822" s="4" t="s">
        <v>3406</v>
      </c>
      <c r="P822" s="4" t="s">
        <v>33</v>
      </c>
      <c r="Q822" s="4">
        <v>0</v>
      </c>
      <c r="R822" s="7">
        <v>45237</v>
      </c>
      <c r="S822" s="6">
        <v>45250</v>
      </c>
      <c r="T822" s="4" t="s">
        <v>34</v>
      </c>
      <c r="U822" s="4">
        <v>647.34</v>
      </c>
      <c r="V822" s="4">
        <v>0</v>
      </c>
      <c r="W822" s="4">
        <v>0</v>
      </c>
      <c r="X822" s="4" t="s">
        <v>3847</v>
      </c>
      <c r="Y822" s="4" t="s">
        <v>42</v>
      </c>
    </row>
    <row r="823" s="4" customFormat="1" spans="1:25">
      <c r="A823" s="4" t="s">
        <v>3848</v>
      </c>
      <c r="B823" s="4" t="s">
        <v>26</v>
      </c>
      <c r="C823" s="4" t="s">
        <v>27</v>
      </c>
      <c r="D823" s="4" t="s">
        <v>1226</v>
      </c>
      <c r="E823" s="4" t="s">
        <v>3849</v>
      </c>
      <c r="F823" s="6">
        <v>45245</v>
      </c>
      <c r="G823" s="6">
        <v>45247</v>
      </c>
      <c r="H823" s="4">
        <v>1</v>
      </c>
      <c r="I823" s="4">
        <v>2</v>
      </c>
      <c r="J823" s="4">
        <v>2</v>
      </c>
      <c r="K823" s="4" t="s">
        <v>30</v>
      </c>
      <c r="L823" s="4">
        <v>1282.22</v>
      </c>
      <c r="M823" s="4">
        <v>1282.22</v>
      </c>
      <c r="N823" s="4" t="s">
        <v>3850</v>
      </c>
      <c r="O823" s="4" t="s">
        <v>3406</v>
      </c>
      <c r="P823" s="4" t="s">
        <v>33</v>
      </c>
      <c r="Q823" s="4">
        <v>0</v>
      </c>
      <c r="R823" s="7">
        <v>45238.0000115741</v>
      </c>
      <c r="S823" s="6">
        <v>45250</v>
      </c>
      <c r="T823" s="4" t="s">
        <v>34</v>
      </c>
      <c r="U823" s="4">
        <v>1282.22</v>
      </c>
      <c r="V823" s="4">
        <v>0</v>
      </c>
      <c r="W823" s="4">
        <v>0</v>
      </c>
      <c r="X823" s="4" t="s">
        <v>3851</v>
      </c>
      <c r="Y823" s="4" t="s">
        <v>42</v>
      </c>
    </row>
    <row r="824" s="4" customFormat="1" spans="1:25">
      <c r="A824" s="4" t="s">
        <v>3848</v>
      </c>
      <c r="B824" s="4" t="s">
        <v>26</v>
      </c>
      <c r="C824" s="4" t="s">
        <v>43</v>
      </c>
      <c r="D824" s="4" t="s">
        <v>1226</v>
      </c>
      <c r="E824" s="4" t="s">
        <v>3849</v>
      </c>
      <c r="F824" s="6">
        <v>45245</v>
      </c>
      <c r="G824" s="6">
        <v>45247</v>
      </c>
      <c r="H824" s="4">
        <v>1</v>
      </c>
      <c r="I824" s="4">
        <v>2</v>
      </c>
      <c r="J824" s="4">
        <v>2</v>
      </c>
      <c r="K824" s="4" t="s">
        <v>30</v>
      </c>
      <c r="L824" s="4">
        <v>-1282.22</v>
      </c>
      <c r="M824" s="4">
        <v>-1282.22</v>
      </c>
      <c r="N824" s="4" t="s">
        <v>3850</v>
      </c>
      <c r="O824" s="4" t="s">
        <v>3406</v>
      </c>
      <c r="P824" s="4" t="s">
        <v>33</v>
      </c>
      <c r="Q824" s="4">
        <v>0</v>
      </c>
      <c r="R824" s="7">
        <v>45238.0000115741</v>
      </c>
      <c r="S824" s="6">
        <v>45250</v>
      </c>
      <c r="T824" s="4" t="s">
        <v>34</v>
      </c>
      <c r="U824" s="4">
        <v>-1282.22</v>
      </c>
      <c r="V824" s="4">
        <v>0</v>
      </c>
      <c r="W824" s="4">
        <v>0</v>
      </c>
      <c r="X824" s="4" t="s">
        <v>3851</v>
      </c>
      <c r="Y824" s="4" t="s">
        <v>42</v>
      </c>
    </row>
    <row r="825" s="4" customFormat="1" spans="1:25">
      <c r="A825" s="4" t="s">
        <v>3852</v>
      </c>
      <c r="B825" s="4" t="s">
        <v>26</v>
      </c>
      <c r="C825" s="4" t="s">
        <v>27</v>
      </c>
      <c r="D825" s="4" t="s">
        <v>881</v>
      </c>
      <c r="E825" s="4" t="s">
        <v>3794</v>
      </c>
      <c r="F825" s="6">
        <v>45246</v>
      </c>
      <c r="G825" s="6">
        <v>45247</v>
      </c>
      <c r="H825" s="4">
        <v>1</v>
      </c>
      <c r="I825" s="4">
        <v>1</v>
      </c>
      <c r="J825" s="4">
        <v>1</v>
      </c>
      <c r="K825" s="4" t="s">
        <v>30</v>
      </c>
      <c r="L825" s="4">
        <v>426.31</v>
      </c>
      <c r="M825" s="4">
        <v>426.31</v>
      </c>
      <c r="N825" s="4" t="s">
        <v>3853</v>
      </c>
      <c r="O825" s="4" t="s">
        <v>3406</v>
      </c>
      <c r="P825" s="4" t="s">
        <v>33</v>
      </c>
      <c r="Q825" s="4">
        <v>0</v>
      </c>
      <c r="R825" s="7">
        <v>45238.0000115741</v>
      </c>
      <c r="S825" s="6">
        <v>45250</v>
      </c>
      <c r="T825" s="4" t="s">
        <v>34</v>
      </c>
      <c r="U825" s="4">
        <v>426.31</v>
      </c>
      <c r="V825" s="4">
        <v>0</v>
      </c>
      <c r="W825" s="4">
        <v>0</v>
      </c>
      <c r="X825" s="4" t="s">
        <v>3854</v>
      </c>
      <c r="Y825" s="4" t="s">
        <v>3855</v>
      </c>
    </row>
    <row r="826" s="4" customFormat="1" spans="1:25">
      <c r="A826" s="4" t="s">
        <v>3856</v>
      </c>
      <c r="B826" s="4" t="s">
        <v>26</v>
      </c>
      <c r="C826" s="4" t="s">
        <v>27</v>
      </c>
      <c r="D826" s="4" t="s">
        <v>3857</v>
      </c>
      <c r="E826" s="4" t="s">
        <v>3858</v>
      </c>
      <c r="F826" s="6">
        <v>45245</v>
      </c>
      <c r="G826" s="6">
        <v>45247</v>
      </c>
      <c r="H826" s="4">
        <v>1</v>
      </c>
      <c r="I826" s="4">
        <v>2</v>
      </c>
      <c r="J826" s="4">
        <v>2</v>
      </c>
      <c r="K826" s="4" t="s">
        <v>30</v>
      </c>
      <c r="L826" s="4">
        <v>1134.6</v>
      </c>
      <c r="M826" s="4">
        <v>1134.6</v>
      </c>
      <c r="N826" s="4" t="s">
        <v>3859</v>
      </c>
      <c r="O826" s="4" t="s">
        <v>3406</v>
      </c>
      <c r="P826" s="4" t="s">
        <v>33</v>
      </c>
      <c r="Q826" s="4">
        <v>0</v>
      </c>
      <c r="R826" s="7">
        <v>45238.0000115741</v>
      </c>
      <c r="S826" s="6">
        <v>45250</v>
      </c>
      <c r="T826" s="4" t="s">
        <v>34</v>
      </c>
      <c r="U826" s="4">
        <v>1134.6</v>
      </c>
      <c r="V826" s="4">
        <v>0</v>
      </c>
      <c r="W826" s="4">
        <v>0</v>
      </c>
      <c r="X826" s="4" t="s">
        <v>3860</v>
      </c>
      <c r="Y826" s="4" t="s">
        <v>42</v>
      </c>
    </row>
    <row r="827" s="4" customFormat="1" spans="1:25">
      <c r="A827" s="4" t="s">
        <v>3861</v>
      </c>
      <c r="B827" s="4" t="s">
        <v>26</v>
      </c>
      <c r="C827" s="4" t="s">
        <v>27</v>
      </c>
      <c r="D827" s="4" t="s">
        <v>3862</v>
      </c>
      <c r="E827" s="4" t="s">
        <v>3863</v>
      </c>
      <c r="F827" s="6">
        <v>45246</v>
      </c>
      <c r="G827" s="6">
        <v>45247</v>
      </c>
      <c r="H827" s="4">
        <v>1</v>
      </c>
      <c r="I827" s="4">
        <v>1</v>
      </c>
      <c r="J827" s="4">
        <v>1</v>
      </c>
      <c r="K827" s="4" t="s">
        <v>30</v>
      </c>
      <c r="L827" s="4">
        <v>318.2</v>
      </c>
      <c r="M827" s="4">
        <v>318.2</v>
      </c>
      <c r="N827" s="4" t="s">
        <v>3864</v>
      </c>
      <c r="O827" s="4" t="s">
        <v>3406</v>
      </c>
      <c r="P827" s="4" t="s">
        <v>33</v>
      </c>
      <c r="Q827" s="4">
        <v>0</v>
      </c>
      <c r="R827" s="7">
        <v>45238.0000115741</v>
      </c>
      <c r="S827" s="6">
        <v>45250</v>
      </c>
      <c r="T827" s="4" t="s">
        <v>34</v>
      </c>
      <c r="U827" s="4">
        <v>318.2</v>
      </c>
      <c r="V827" s="4">
        <v>0</v>
      </c>
      <c r="W827" s="4">
        <v>0</v>
      </c>
      <c r="X827" s="4" t="s">
        <v>3865</v>
      </c>
      <c r="Y827" s="4" t="s">
        <v>3866</v>
      </c>
    </row>
    <row r="828" s="4" customFormat="1" spans="1:25">
      <c r="A828" s="4" t="s">
        <v>3867</v>
      </c>
      <c r="B828" s="4" t="s">
        <v>26</v>
      </c>
      <c r="C828" s="4" t="s">
        <v>27</v>
      </c>
      <c r="D828" s="4" t="s">
        <v>3868</v>
      </c>
      <c r="E828" s="4" t="s">
        <v>3869</v>
      </c>
      <c r="F828" s="6">
        <v>45245</v>
      </c>
      <c r="G828" s="6">
        <v>45247</v>
      </c>
      <c r="H828" s="4">
        <v>1</v>
      </c>
      <c r="I828" s="4">
        <v>2</v>
      </c>
      <c r="J828" s="4">
        <v>2</v>
      </c>
      <c r="K828" s="4" t="s">
        <v>30</v>
      </c>
      <c r="L828" s="4">
        <v>1330.76</v>
      </c>
      <c r="M828" s="4">
        <v>1330.76</v>
      </c>
      <c r="N828" s="4" t="s">
        <v>3870</v>
      </c>
      <c r="O828" s="4" t="s">
        <v>3406</v>
      </c>
      <c r="P828" s="4" t="s">
        <v>33</v>
      </c>
      <c r="Q828" s="4">
        <v>0</v>
      </c>
      <c r="R828" s="7">
        <v>45238</v>
      </c>
      <c r="S828" s="6">
        <v>45250</v>
      </c>
      <c r="T828" s="4" t="s">
        <v>34</v>
      </c>
      <c r="U828" s="4">
        <v>1330.76</v>
      </c>
      <c r="V828" s="4">
        <v>0</v>
      </c>
      <c r="W828" s="4">
        <v>0</v>
      </c>
      <c r="X828" s="4" t="s">
        <v>3871</v>
      </c>
      <c r="Y828" s="4" t="s">
        <v>42</v>
      </c>
    </row>
    <row r="829" s="4" customFormat="1" spans="1:25">
      <c r="A829" s="4" t="s">
        <v>3872</v>
      </c>
      <c r="B829" s="4" t="s">
        <v>26</v>
      </c>
      <c r="C829" s="4" t="s">
        <v>27</v>
      </c>
      <c r="D829" s="4" t="s">
        <v>802</v>
      </c>
      <c r="E829" s="4" t="s">
        <v>485</v>
      </c>
      <c r="F829" s="6">
        <v>45246</v>
      </c>
      <c r="G829" s="6">
        <v>45247</v>
      </c>
      <c r="H829" s="4">
        <v>1</v>
      </c>
      <c r="I829" s="4">
        <v>1</v>
      </c>
      <c r="J829" s="4">
        <v>1</v>
      </c>
      <c r="K829" s="4" t="s">
        <v>30</v>
      </c>
      <c r="L829" s="4">
        <v>866.89</v>
      </c>
      <c r="M829" s="4">
        <v>866.89</v>
      </c>
      <c r="N829" s="4" t="s">
        <v>3873</v>
      </c>
      <c r="O829" s="4" t="s">
        <v>3406</v>
      </c>
      <c r="P829" s="4" t="s">
        <v>33</v>
      </c>
      <c r="Q829" s="4">
        <v>0</v>
      </c>
      <c r="R829" s="7">
        <v>45238.0000115741</v>
      </c>
      <c r="S829" s="6">
        <v>45250</v>
      </c>
      <c r="T829" s="4" t="s">
        <v>34</v>
      </c>
      <c r="U829" s="4">
        <v>866.89</v>
      </c>
      <c r="V829" s="4">
        <v>0</v>
      </c>
      <c r="W829" s="4">
        <v>0</v>
      </c>
      <c r="X829" s="4" t="s">
        <v>3874</v>
      </c>
      <c r="Y829" s="4" t="s">
        <v>3875</v>
      </c>
    </row>
    <row r="830" s="4" customFormat="1" spans="1:25">
      <c r="A830" s="4" t="s">
        <v>3876</v>
      </c>
      <c r="B830" s="4" t="s">
        <v>26</v>
      </c>
      <c r="C830" s="4" t="s">
        <v>27</v>
      </c>
      <c r="D830" s="4" t="s">
        <v>3877</v>
      </c>
      <c r="E830" s="4" t="s">
        <v>3878</v>
      </c>
      <c r="F830" s="6">
        <v>45242</v>
      </c>
      <c r="G830" s="6">
        <v>45247</v>
      </c>
      <c r="H830" s="4">
        <v>1</v>
      </c>
      <c r="I830" s="4">
        <v>5</v>
      </c>
      <c r="J830" s="4">
        <v>5</v>
      </c>
      <c r="K830" s="4" t="s">
        <v>30</v>
      </c>
      <c r="L830" s="4">
        <v>3179.25</v>
      </c>
      <c r="M830" s="4">
        <v>3179.25</v>
      </c>
      <c r="N830" s="4" t="s">
        <v>3879</v>
      </c>
      <c r="O830" s="4" t="s">
        <v>3406</v>
      </c>
      <c r="P830" s="4" t="s">
        <v>33</v>
      </c>
      <c r="Q830" s="4">
        <v>0</v>
      </c>
      <c r="R830" s="7">
        <v>45238.0000115741</v>
      </c>
      <c r="S830" s="6">
        <v>45250</v>
      </c>
      <c r="T830" s="4" t="s">
        <v>34</v>
      </c>
      <c r="U830" s="4">
        <v>3179.25</v>
      </c>
      <c r="V830" s="4">
        <v>0</v>
      </c>
      <c r="W830" s="4">
        <v>0</v>
      </c>
      <c r="X830" s="4" t="s">
        <v>3880</v>
      </c>
      <c r="Y830" s="4" t="s">
        <v>42</v>
      </c>
    </row>
    <row r="831" s="4" customFormat="1" spans="1:25">
      <c r="A831" s="4" t="s">
        <v>3876</v>
      </c>
      <c r="B831" s="4" t="s">
        <v>26</v>
      </c>
      <c r="C831" s="4" t="s">
        <v>43</v>
      </c>
      <c r="D831" s="4" t="s">
        <v>3877</v>
      </c>
      <c r="E831" s="4" t="s">
        <v>3878</v>
      </c>
      <c r="F831" s="6">
        <v>45242</v>
      </c>
      <c r="G831" s="6">
        <v>45247</v>
      </c>
      <c r="H831" s="4">
        <v>1</v>
      </c>
      <c r="I831" s="4">
        <v>5</v>
      </c>
      <c r="J831" s="4">
        <v>5</v>
      </c>
      <c r="K831" s="4" t="s">
        <v>30</v>
      </c>
      <c r="L831" s="4">
        <v>-3179.25</v>
      </c>
      <c r="M831" s="4">
        <v>-3179.25</v>
      </c>
      <c r="N831" s="4" t="s">
        <v>3879</v>
      </c>
      <c r="O831" s="4" t="s">
        <v>3406</v>
      </c>
      <c r="P831" s="4" t="s">
        <v>33</v>
      </c>
      <c r="Q831" s="4">
        <v>0</v>
      </c>
      <c r="R831" s="7">
        <v>45238.0000115741</v>
      </c>
      <c r="S831" s="6">
        <v>45250</v>
      </c>
      <c r="T831" s="4" t="s">
        <v>34</v>
      </c>
      <c r="U831" s="4">
        <v>-3179.25</v>
      </c>
      <c r="V831" s="4">
        <v>0</v>
      </c>
      <c r="W831" s="4">
        <v>0</v>
      </c>
      <c r="X831" s="4" t="s">
        <v>3880</v>
      </c>
      <c r="Y831" s="4" t="s">
        <v>42</v>
      </c>
    </row>
    <row r="832" s="4" customFormat="1" spans="1:25">
      <c r="A832" s="4" t="s">
        <v>3881</v>
      </c>
      <c r="B832" s="4" t="s">
        <v>26</v>
      </c>
      <c r="C832" s="4" t="s">
        <v>27</v>
      </c>
      <c r="D832" s="4" t="s">
        <v>3882</v>
      </c>
      <c r="E832" s="4" t="s">
        <v>3883</v>
      </c>
      <c r="F832" s="6">
        <v>45244</v>
      </c>
      <c r="G832" s="6">
        <v>45247</v>
      </c>
      <c r="H832" s="4">
        <v>1</v>
      </c>
      <c r="I832" s="4">
        <v>3</v>
      </c>
      <c r="J832" s="4">
        <v>3</v>
      </c>
      <c r="K832" s="4" t="s">
        <v>30</v>
      </c>
      <c r="L832" s="4">
        <v>3219.97</v>
      </c>
      <c r="M832" s="4">
        <v>3219.97</v>
      </c>
      <c r="N832" s="4" t="s">
        <v>3884</v>
      </c>
      <c r="O832" s="4" t="s">
        <v>3406</v>
      </c>
      <c r="P832" s="4" t="s">
        <v>33</v>
      </c>
      <c r="Q832" s="4">
        <v>0</v>
      </c>
      <c r="R832" s="7">
        <v>45238.0000115741</v>
      </c>
      <c r="S832" s="6">
        <v>45250</v>
      </c>
      <c r="T832" s="4" t="s">
        <v>34</v>
      </c>
      <c r="U832" s="4">
        <v>3219.97</v>
      </c>
      <c r="V832" s="4">
        <v>0</v>
      </c>
      <c r="W832" s="4">
        <v>0</v>
      </c>
      <c r="X832" s="4" t="s">
        <v>3885</v>
      </c>
      <c r="Y832" s="4" t="s">
        <v>42</v>
      </c>
    </row>
    <row r="833" s="4" customFormat="1" spans="1:25">
      <c r="A833" s="4" t="s">
        <v>3886</v>
      </c>
      <c r="B833" s="4" t="s">
        <v>26</v>
      </c>
      <c r="C833" s="4" t="s">
        <v>27</v>
      </c>
      <c r="D833" s="4" t="s">
        <v>3887</v>
      </c>
      <c r="E833" s="4" t="s">
        <v>3888</v>
      </c>
      <c r="F833" s="6">
        <v>45246</v>
      </c>
      <c r="G833" s="6">
        <v>45247</v>
      </c>
      <c r="H833" s="4">
        <v>2</v>
      </c>
      <c r="I833" s="4">
        <v>1</v>
      </c>
      <c r="J833" s="4">
        <v>2</v>
      </c>
      <c r="K833" s="4" t="s">
        <v>30</v>
      </c>
      <c r="L833" s="4">
        <v>1259.84</v>
      </c>
      <c r="M833" s="4">
        <v>1259.84</v>
      </c>
      <c r="N833" s="4" t="s">
        <v>3889</v>
      </c>
      <c r="O833" s="4" t="s">
        <v>3406</v>
      </c>
      <c r="P833" s="4" t="s">
        <v>33</v>
      </c>
      <c r="Q833" s="4">
        <v>0</v>
      </c>
      <c r="R833" s="7">
        <v>45238.0000115741</v>
      </c>
      <c r="S833" s="6">
        <v>45250</v>
      </c>
      <c r="T833" s="4" t="s">
        <v>34</v>
      </c>
      <c r="U833" s="4">
        <v>1259.84</v>
      </c>
      <c r="V833" s="4">
        <v>0</v>
      </c>
      <c r="W833" s="4">
        <v>0</v>
      </c>
      <c r="X833" s="4" t="s">
        <v>3890</v>
      </c>
      <c r="Y833" s="4" t="s">
        <v>3891</v>
      </c>
    </row>
    <row r="834" s="4" customFormat="1" spans="1:25">
      <c r="A834" s="4" t="s">
        <v>3892</v>
      </c>
      <c r="B834" s="4" t="s">
        <v>26</v>
      </c>
      <c r="C834" s="4" t="s">
        <v>27</v>
      </c>
      <c r="D834" s="4" t="s">
        <v>3893</v>
      </c>
      <c r="E834" s="4" t="s">
        <v>81</v>
      </c>
      <c r="F834" s="6">
        <v>45246</v>
      </c>
      <c r="G834" s="6">
        <v>45247</v>
      </c>
      <c r="H834" s="4">
        <v>1</v>
      </c>
      <c r="I834" s="4">
        <v>1</v>
      </c>
      <c r="J834" s="4">
        <v>1</v>
      </c>
      <c r="K834" s="4" t="s">
        <v>30</v>
      </c>
      <c r="L834" s="4">
        <v>234.99</v>
      </c>
      <c r="M834" s="4">
        <v>234.99</v>
      </c>
      <c r="N834" s="4" t="s">
        <v>3894</v>
      </c>
      <c r="O834" s="4" t="s">
        <v>3406</v>
      </c>
      <c r="P834" s="4" t="s">
        <v>33</v>
      </c>
      <c r="Q834" s="4">
        <v>0</v>
      </c>
      <c r="R834" s="7">
        <v>45238.0000115741</v>
      </c>
      <c r="S834" s="6">
        <v>45250</v>
      </c>
      <c r="T834" s="4" t="s">
        <v>34</v>
      </c>
      <c r="U834" s="4">
        <v>234.99</v>
      </c>
      <c r="V834" s="4">
        <v>0</v>
      </c>
      <c r="W834" s="4">
        <v>0</v>
      </c>
      <c r="X834" s="4" t="s">
        <v>3895</v>
      </c>
      <c r="Y834" s="4" t="s">
        <v>42</v>
      </c>
    </row>
    <row r="835" s="4" customFormat="1" spans="1:25">
      <c r="A835" s="4" t="s">
        <v>3896</v>
      </c>
      <c r="B835" s="4" t="s">
        <v>26</v>
      </c>
      <c r="C835" s="4" t="s">
        <v>27</v>
      </c>
      <c r="D835" s="4" t="s">
        <v>3897</v>
      </c>
      <c r="E835" s="4" t="s">
        <v>3898</v>
      </c>
      <c r="F835" s="6">
        <v>45246</v>
      </c>
      <c r="G835" s="6">
        <v>45247</v>
      </c>
      <c r="H835" s="4">
        <v>1</v>
      </c>
      <c r="I835" s="4">
        <v>1</v>
      </c>
      <c r="J835" s="4">
        <v>1</v>
      </c>
      <c r="K835" s="4" t="s">
        <v>30</v>
      </c>
      <c r="L835" s="4">
        <v>701.04</v>
      </c>
      <c r="M835" s="4">
        <v>701.04</v>
      </c>
      <c r="N835" s="4" t="s">
        <v>3899</v>
      </c>
      <c r="O835" s="4" t="s">
        <v>3406</v>
      </c>
      <c r="P835" s="4" t="s">
        <v>33</v>
      </c>
      <c r="Q835" s="4">
        <v>0</v>
      </c>
      <c r="R835" s="7">
        <v>45238</v>
      </c>
      <c r="S835" s="6">
        <v>45250</v>
      </c>
      <c r="T835" s="4" t="s">
        <v>34</v>
      </c>
      <c r="U835" s="4">
        <v>701.04</v>
      </c>
      <c r="V835" s="4">
        <v>0</v>
      </c>
      <c r="W835" s="4">
        <v>0</v>
      </c>
      <c r="X835" s="4" t="s">
        <v>3900</v>
      </c>
      <c r="Y835" s="4" t="s">
        <v>3901</v>
      </c>
    </row>
    <row r="836" s="4" customFormat="1" spans="1:25">
      <c r="A836" s="4" t="s">
        <v>3902</v>
      </c>
      <c r="B836" s="4" t="s">
        <v>26</v>
      </c>
      <c r="C836" s="4" t="s">
        <v>27</v>
      </c>
      <c r="D836" s="4" t="s">
        <v>3903</v>
      </c>
      <c r="E836" s="4" t="s">
        <v>3904</v>
      </c>
      <c r="F836" s="6">
        <v>45246</v>
      </c>
      <c r="G836" s="6">
        <v>45247</v>
      </c>
      <c r="H836" s="4">
        <v>1</v>
      </c>
      <c r="I836" s="4">
        <v>1</v>
      </c>
      <c r="J836" s="4">
        <v>1</v>
      </c>
      <c r="K836" s="4" t="s">
        <v>30</v>
      </c>
      <c r="L836" s="4">
        <v>277.31</v>
      </c>
      <c r="M836" s="4">
        <v>277.31</v>
      </c>
      <c r="N836" s="4" t="s">
        <v>3905</v>
      </c>
      <c r="O836" s="4" t="s">
        <v>3406</v>
      </c>
      <c r="P836" s="4" t="s">
        <v>33</v>
      </c>
      <c r="Q836" s="4">
        <v>0</v>
      </c>
      <c r="R836" s="7">
        <v>45238.0000115741</v>
      </c>
      <c r="S836" s="6">
        <v>45250</v>
      </c>
      <c r="T836" s="4" t="s">
        <v>34</v>
      </c>
      <c r="U836" s="4">
        <v>277.31</v>
      </c>
      <c r="V836" s="4">
        <v>0</v>
      </c>
      <c r="W836" s="4">
        <v>0</v>
      </c>
      <c r="X836" s="4" t="s">
        <v>3906</v>
      </c>
      <c r="Y836" s="4" t="s">
        <v>3907</v>
      </c>
    </row>
    <row r="837" s="4" customFormat="1" spans="1:25">
      <c r="A837" s="4" t="s">
        <v>3908</v>
      </c>
      <c r="B837" s="4" t="s">
        <v>26</v>
      </c>
      <c r="C837" s="4" t="s">
        <v>27</v>
      </c>
      <c r="D837" s="4" t="s">
        <v>3909</v>
      </c>
      <c r="E837" s="4" t="s">
        <v>465</v>
      </c>
      <c r="F837" s="6">
        <v>45239</v>
      </c>
      <c r="G837" s="6">
        <v>45247</v>
      </c>
      <c r="H837" s="4">
        <v>1</v>
      </c>
      <c r="I837" s="4">
        <v>8</v>
      </c>
      <c r="J837" s="4">
        <v>8</v>
      </c>
      <c r="K837" s="4" t="s">
        <v>30</v>
      </c>
      <c r="L837" s="4">
        <v>2204.88</v>
      </c>
      <c r="M837" s="4">
        <v>2204.88</v>
      </c>
      <c r="N837" s="4" t="s">
        <v>3910</v>
      </c>
      <c r="O837" s="4" t="s">
        <v>3406</v>
      </c>
      <c r="P837" s="4" t="s">
        <v>33</v>
      </c>
      <c r="Q837" s="4">
        <v>0</v>
      </c>
      <c r="R837" s="7">
        <v>45239</v>
      </c>
      <c r="S837" s="6">
        <v>45250</v>
      </c>
      <c r="T837" s="4" t="s">
        <v>34</v>
      </c>
      <c r="U837" s="4">
        <v>2204.88</v>
      </c>
      <c r="V837" s="4">
        <v>0</v>
      </c>
      <c r="W837" s="4">
        <v>0</v>
      </c>
      <c r="X837" s="4" t="s">
        <v>3911</v>
      </c>
      <c r="Y837" s="4" t="s">
        <v>3912</v>
      </c>
    </row>
    <row r="838" s="4" customFormat="1" spans="1:25">
      <c r="A838" s="4" t="s">
        <v>3913</v>
      </c>
      <c r="B838" s="4" t="s">
        <v>26</v>
      </c>
      <c r="C838" s="4" t="s">
        <v>27</v>
      </c>
      <c r="D838" s="4" t="s">
        <v>1288</v>
      </c>
      <c r="E838" s="4" t="s">
        <v>818</v>
      </c>
      <c r="F838" s="6">
        <v>45244</v>
      </c>
      <c r="G838" s="6">
        <v>45247</v>
      </c>
      <c r="H838" s="4">
        <v>1</v>
      </c>
      <c r="I838" s="4">
        <v>3</v>
      </c>
      <c r="J838" s="4">
        <v>3</v>
      </c>
      <c r="K838" s="4" t="s">
        <v>30</v>
      </c>
      <c r="L838" s="4">
        <v>1038.69</v>
      </c>
      <c r="M838" s="4">
        <v>1038.69</v>
      </c>
      <c r="N838" s="4" t="s">
        <v>3914</v>
      </c>
      <c r="O838" s="4" t="s">
        <v>3406</v>
      </c>
      <c r="P838" s="4" t="s">
        <v>33</v>
      </c>
      <c r="Q838" s="4">
        <v>0</v>
      </c>
      <c r="R838" s="7">
        <v>45239</v>
      </c>
      <c r="S838" s="6">
        <v>45250</v>
      </c>
      <c r="T838" s="4" t="s">
        <v>34</v>
      </c>
      <c r="U838" s="4">
        <v>1038.69</v>
      </c>
      <c r="V838" s="4">
        <v>0</v>
      </c>
      <c r="W838" s="4">
        <v>0</v>
      </c>
      <c r="X838" s="4" t="s">
        <v>3915</v>
      </c>
      <c r="Y838" s="4" t="s">
        <v>3916</v>
      </c>
    </row>
    <row r="839" s="4" customFormat="1" spans="1:25">
      <c r="A839" s="4" t="s">
        <v>3917</v>
      </c>
      <c r="B839" s="4" t="s">
        <v>26</v>
      </c>
      <c r="C839" s="4" t="s">
        <v>27</v>
      </c>
      <c r="D839" s="4" t="s">
        <v>3918</v>
      </c>
      <c r="E839" s="4" t="s">
        <v>3919</v>
      </c>
      <c r="F839" s="6">
        <v>45245</v>
      </c>
      <c r="G839" s="6">
        <v>45247</v>
      </c>
      <c r="H839" s="4">
        <v>1</v>
      </c>
      <c r="I839" s="4">
        <v>2</v>
      </c>
      <c r="J839" s="4">
        <v>2</v>
      </c>
      <c r="K839" s="4" t="s">
        <v>30</v>
      </c>
      <c r="L839" s="4">
        <v>662.2</v>
      </c>
      <c r="M839" s="4">
        <v>662.2</v>
      </c>
      <c r="N839" s="4" t="s">
        <v>3920</v>
      </c>
      <c r="O839" s="4" t="s">
        <v>3406</v>
      </c>
      <c r="P839" s="4" t="s">
        <v>33</v>
      </c>
      <c r="Q839" s="4">
        <v>0</v>
      </c>
      <c r="R839" s="7">
        <v>45239</v>
      </c>
      <c r="S839" s="6">
        <v>45250</v>
      </c>
      <c r="T839" s="4" t="s">
        <v>34</v>
      </c>
      <c r="U839" s="4">
        <v>662.2</v>
      </c>
      <c r="V839" s="4">
        <v>0</v>
      </c>
      <c r="W839" s="4">
        <v>0</v>
      </c>
      <c r="X839" s="4" t="s">
        <v>3921</v>
      </c>
      <c r="Y839" s="4" t="s">
        <v>3922</v>
      </c>
    </row>
    <row r="840" s="4" customFormat="1" spans="1:25">
      <c r="A840" s="4" t="s">
        <v>3923</v>
      </c>
      <c r="B840" s="4" t="s">
        <v>26</v>
      </c>
      <c r="C840" s="4" t="s">
        <v>27</v>
      </c>
      <c r="D840" s="4" t="s">
        <v>3918</v>
      </c>
      <c r="E840" s="4" t="s">
        <v>3919</v>
      </c>
      <c r="F840" s="6">
        <v>45245</v>
      </c>
      <c r="G840" s="6">
        <v>45247</v>
      </c>
      <c r="H840" s="4">
        <v>1</v>
      </c>
      <c r="I840" s="4">
        <v>2</v>
      </c>
      <c r="J840" s="4">
        <v>2</v>
      </c>
      <c r="K840" s="4" t="s">
        <v>30</v>
      </c>
      <c r="L840" s="4">
        <v>662.2</v>
      </c>
      <c r="M840" s="4">
        <v>662.2</v>
      </c>
      <c r="N840" s="4" t="s">
        <v>3920</v>
      </c>
      <c r="O840" s="4" t="s">
        <v>3406</v>
      </c>
      <c r="P840" s="4" t="s">
        <v>33</v>
      </c>
      <c r="Q840" s="4">
        <v>0</v>
      </c>
      <c r="R840" s="7">
        <v>45239.0000115741</v>
      </c>
      <c r="S840" s="6">
        <v>45250</v>
      </c>
      <c r="T840" s="4" t="s">
        <v>34</v>
      </c>
      <c r="U840" s="4">
        <v>662.2</v>
      </c>
      <c r="V840" s="4">
        <v>0</v>
      </c>
      <c r="W840" s="4">
        <v>0</v>
      </c>
      <c r="X840" s="4" t="s">
        <v>3924</v>
      </c>
      <c r="Y840" s="4" t="s">
        <v>3925</v>
      </c>
    </row>
    <row r="841" s="4" customFormat="1" spans="1:25">
      <c r="A841" s="4" t="s">
        <v>3926</v>
      </c>
      <c r="B841" s="4" t="s">
        <v>26</v>
      </c>
      <c r="C841" s="4" t="s">
        <v>27</v>
      </c>
      <c r="D841" s="4" t="s">
        <v>3927</v>
      </c>
      <c r="E841" s="4" t="s">
        <v>3928</v>
      </c>
      <c r="F841" s="6">
        <v>45245</v>
      </c>
      <c r="G841" s="6">
        <v>45247</v>
      </c>
      <c r="H841" s="4">
        <v>1</v>
      </c>
      <c r="I841" s="4">
        <v>2</v>
      </c>
      <c r="J841" s="4">
        <v>2</v>
      </c>
      <c r="K841" s="4" t="s">
        <v>30</v>
      </c>
      <c r="L841" s="4">
        <v>2646.04</v>
      </c>
      <c r="M841" s="4">
        <v>2646.04</v>
      </c>
      <c r="N841" s="4" t="s">
        <v>3929</v>
      </c>
      <c r="O841" s="4" t="s">
        <v>3406</v>
      </c>
      <c r="P841" s="4" t="s">
        <v>33</v>
      </c>
      <c r="Q841" s="4">
        <v>0</v>
      </c>
      <c r="R841" s="7">
        <v>45239</v>
      </c>
      <c r="S841" s="6">
        <v>45250</v>
      </c>
      <c r="T841" s="4" t="s">
        <v>34</v>
      </c>
      <c r="U841" s="4">
        <v>2646.04</v>
      </c>
      <c r="V841" s="4">
        <v>0</v>
      </c>
      <c r="W841" s="4">
        <v>0</v>
      </c>
      <c r="X841" s="4" t="s">
        <v>3930</v>
      </c>
      <c r="Y841" s="4" t="s">
        <v>3931</v>
      </c>
    </row>
    <row r="842" s="4" customFormat="1" spans="1:25">
      <c r="A842" s="4" t="s">
        <v>3932</v>
      </c>
      <c r="B842" s="4" t="s">
        <v>26</v>
      </c>
      <c r="C842" s="4" t="s">
        <v>27</v>
      </c>
      <c r="D842" s="4" t="s">
        <v>517</v>
      </c>
      <c r="E842" s="4" t="s">
        <v>3933</v>
      </c>
      <c r="F842" s="6">
        <v>45245</v>
      </c>
      <c r="G842" s="6">
        <v>45247</v>
      </c>
      <c r="H842" s="4">
        <v>1</v>
      </c>
      <c r="I842" s="4">
        <v>2</v>
      </c>
      <c r="J842" s="4">
        <v>2</v>
      </c>
      <c r="K842" s="4" t="s">
        <v>30</v>
      </c>
      <c r="L842" s="4">
        <v>1246.16</v>
      </c>
      <c r="M842" s="4">
        <v>1246.16</v>
      </c>
      <c r="N842" s="4" t="s">
        <v>3934</v>
      </c>
      <c r="O842" s="4" t="s">
        <v>3406</v>
      </c>
      <c r="P842" s="4" t="s">
        <v>33</v>
      </c>
      <c r="Q842" s="4">
        <v>0</v>
      </c>
      <c r="R842" s="7">
        <v>45239.0000115741</v>
      </c>
      <c r="S842" s="6">
        <v>45250</v>
      </c>
      <c r="T842" s="4" t="s">
        <v>34</v>
      </c>
      <c r="U842" s="4">
        <v>1246.16</v>
      </c>
      <c r="V842" s="4">
        <v>0</v>
      </c>
      <c r="W842" s="4">
        <v>0</v>
      </c>
      <c r="X842" s="4" t="s">
        <v>3935</v>
      </c>
      <c r="Y842" s="4" t="s">
        <v>3936</v>
      </c>
    </row>
    <row r="843" s="4" customFormat="1" spans="1:25">
      <c r="A843" s="4" t="s">
        <v>3937</v>
      </c>
      <c r="B843" s="4" t="s">
        <v>26</v>
      </c>
      <c r="C843" s="4" t="s">
        <v>27</v>
      </c>
      <c r="D843" s="4" t="s">
        <v>3938</v>
      </c>
      <c r="E843" s="4" t="s">
        <v>1898</v>
      </c>
      <c r="F843" s="6">
        <v>45245</v>
      </c>
      <c r="G843" s="6">
        <v>45247</v>
      </c>
      <c r="H843" s="4">
        <v>1</v>
      </c>
      <c r="I843" s="4">
        <v>2</v>
      </c>
      <c r="J843" s="4">
        <v>2</v>
      </c>
      <c r="K843" s="4" t="s">
        <v>30</v>
      </c>
      <c r="L843" s="4">
        <v>690.2</v>
      </c>
      <c r="M843" s="4">
        <v>690.2</v>
      </c>
      <c r="N843" s="4" t="s">
        <v>3939</v>
      </c>
      <c r="O843" s="4" t="s">
        <v>3406</v>
      </c>
      <c r="P843" s="4" t="s">
        <v>33</v>
      </c>
      <c r="Q843" s="4">
        <v>0</v>
      </c>
      <c r="R843" s="7">
        <v>45239</v>
      </c>
      <c r="S843" s="6">
        <v>45250</v>
      </c>
      <c r="T843" s="4" t="s">
        <v>34</v>
      </c>
      <c r="U843" s="4">
        <v>690.2</v>
      </c>
      <c r="V843" s="4">
        <v>0</v>
      </c>
      <c r="W843" s="4">
        <v>0</v>
      </c>
      <c r="X843" s="4" t="s">
        <v>3940</v>
      </c>
      <c r="Y843" s="4" t="s">
        <v>42</v>
      </c>
    </row>
    <row r="844" s="4" customFormat="1" spans="1:25">
      <c r="A844" s="4" t="s">
        <v>3941</v>
      </c>
      <c r="B844" s="4" t="s">
        <v>26</v>
      </c>
      <c r="C844" s="4" t="s">
        <v>27</v>
      </c>
      <c r="D844" s="4" t="s">
        <v>1997</v>
      </c>
      <c r="E844" s="4" t="s">
        <v>3942</v>
      </c>
      <c r="F844" s="6">
        <v>45244</v>
      </c>
      <c r="G844" s="6">
        <v>45247</v>
      </c>
      <c r="H844" s="4">
        <v>1</v>
      </c>
      <c r="I844" s="4">
        <v>3</v>
      </c>
      <c r="J844" s="4">
        <v>3</v>
      </c>
      <c r="K844" s="4" t="s">
        <v>30</v>
      </c>
      <c r="L844" s="4">
        <v>2538.22</v>
      </c>
      <c r="M844" s="4">
        <v>2538.22</v>
      </c>
      <c r="N844" s="4" t="s">
        <v>3943</v>
      </c>
      <c r="O844" s="4" t="s">
        <v>3406</v>
      </c>
      <c r="P844" s="4" t="s">
        <v>33</v>
      </c>
      <c r="Q844" s="4">
        <v>0</v>
      </c>
      <c r="R844" s="7">
        <v>45239</v>
      </c>
      <c r="S844" s="6">
        <v>45250</v>
      </c>
      <c r="T844" s="4" t="s">
        <v>34</v>
      </c>
      <c r="U844" s="4">
        <v>2538.22</v>
      </c>
      <c r="V844" s="4">
        <v>0</v>
      </c>
      <c r="W844" s="4">
        <v>0</v>
      </c>
      <c r="X844" s="4" t="s">
        <v>3944</v>
      </c>
      <c r="Y844" s="4" t="s">
        <v>3945</v>
      </c>
    </row>
    <row r="845" s="4" customFormat="1" spans="1:25">
      <c r="A845" s="4" t="s">
        <v>3946</v>
      </c>
      <c r="B845" s="4" t="s">
        <v>26</v>
      </c>
      <c r="C845" s="4" t="s">
        <v>27</v>
      </c>
      <c r="D845" s="4" t="s">
        <v>3947</v>
      </c>
      <c r="E845" s="4" t="s">
        <v>3948</v>
      </c>
      <c r="F845" s="6">
        <v>45241</v>
      </c>
      <c r="G845" s="6">
        <v>45247</v>
      </c>
      <c r="H845" s="4">
        <v>1</v>
      </c>
      <c r="I845" s="4">
        <v>6</v>
      </c>
      <c r="J845" s="4">
        <v>6</v>
      </c>
      <c r="K845" s="4" t="s">
        <v>30</v>
      </c>
      <c r="L845" s="4">
        <v>2083.18</v>
      </c>
      <c r="M845" s="4">
        <v>2083.18</v>
      </c>
      <c r="N845" s="4" t="s">
        <v>3949</v>
      </c>
      <c r="O845" s="4" t="s">
        <v>3406</v>
      </c>
      <c r="P845" s="4" t="s">
        <v>33</v>
      </c>
      <c r="Q845" s="4">
        <v>0</v>
      </c>
      <c r="R845" s="7">
        <v>45239</v>
      </c>
      <c r="S845" s="6">
        <v>45250</v>
      </c>
      <c r="T845" s="4" t="s">
        <v>34</v>
      </c>
      <c r="U845" s="4">
        <v>2083.18</v>
      </c>
      <c r="V845" s="4">
        <v>0</v>
      </c>
      <c r="W845" s="4">
        <v>0</v>
      </c>
      <c r="X845" s="4" t="s">
        <v>3950</v>
      </c>
      <c r="Y845" s="4" t="s">
        <v>3951</v>
      </c>
    </row>
    <row r="846" s="4" customFormat="1" spans="1:25">
      <c r="A846" s="4" t="s">
        <v>3952</v>
      </c>
      <c r="B846" s="4" t="s">
        <v>26</v>
      </c>
      <c r="C846" s="4" t="s">
        <v>27</v>
      </c>
      <c r="D846" s="4" t="s">
        <v>3953</v>
      </c>
      <c r="E846" s="4" t="s">
        <v>1477</v>
      </c>
      <c r="F846" s="6">
        <v>45245</v>
      </c>
      <c r="G846" s="6">
        <v>45247</v>
      </c>
      <c r="H846" s="4">
        <v>1</v>
      </c>
      <c r="I846" s="4">
        <v>2</v>
      </c>
      <c r="J846" s="4">
        <v>2</v>
      </c>
      <c r="K846" s="4" t="s">
        <v>30</v>
      </c>
      <c r="L846" s="4">
        <v>840.36</v>
      </c>
      <c r="M846" s="4">
        <v>840.36</v>
      </c>
      <c r="N846" s="4" t="s">
        <v>3954</v>
      </c>
      <c r="O846" s="4" t="s">
        <v>3406</v>
      </c>
      <c r="P846" s="4" t="s">
        <v>33</v>
      </c>
      <c r="Q846" s="4">
        <v>0</v>
      </c>
      <c r="R846" s="7">
        <v>45240</v>
      </c>
      <c r="S846" s="6">
        <v>45250</v>
      </c>
      <c r="T846" s="4" t="s">
        <v>34</v>
      </c>
      <c r="U846" s="4">
        <v>840.36</v>
      </c>
      <c r="V846" s="4">
        <v>0</v>
      </c>
      <c r="W846" s="4">
        <v>0</v>
      </c>
      <c r="X846" s="4" t="s">
        <v>3955</v>
      </c>
      <c r="Y846" s="4" t="s">
        <v>42</v>
      </c>
    </row>
    <row r="847" s="4" customFormat="1" spans="1:25">
      <c r="A847" s="4" t="s">
        <v>3956</v>
      </c>
      <c r="B847" s="4" t="s">
        <v>26</v>
      </c>
      <c r="C847" s="4" t="s">
        <v>27</v>
      </c>
      <c r="D847" s="4" t="s">
        <v>3957</v>
      </c>
      <c r="E847" s="4" t="s">
        <v>3958</v>
      </c>
      <c r="F847" s="6">
        <v>45246</v>
      </c>
      <c r="G847" s="6">
        <v>45247</v>
      </c>
      <c r="H847" s="4">
        <v>1</v>
      </c>
      <c r="I847" s="4">
        <v>1</v>
      </c>
      <c r="J847" s="4">
        <v>1</v>
      </c>
      <c r="K847" s="4" t="s">
        <v>30</v>
      </c>
      <c r="L847" s="4">
        <v>727.84</v>
      </c>
      <c r="M847" s="4">
        <v>727.84</v>
      </c>
      <c r="N847" s="4" t="s">
        <v>3959</v>
      </c>
      <c r="O847" s="4" t="s">
        <v>3406</v>
      </c>
      <c r="P847" s="4" t="s">
        <v>33</v>
      </c>
      <c r="Q847" s="4">
        <v>0</v>
      </c>
      <c r="R847" s="7">
        <v>45240</v>
      </c>
      <c r="S847" s="6">
        <v>45250</v>
      </c>
      <c r="T847" s="4" t="s">
        <v>34</v>
      </c>
      <c r="U847" s="4">
        <v>727.84</v>
      </c>
      <c r="V847" s="4">
        <v>0</v>
      </c>
      <c r="W847" s="4">
        <v>0</v>
      </c>
      <c r="X847" s="4" t="s">
        <v>3960</v>
      </c>
      <c r="Y847" s="4" t="s">
        <v>3961</v>
      </c>
    </row>
    <row r="848" s="4" customFormat="1" spans="1:25">
      <c r="A848" s="4" t="s">
        <v>3706</v>
      </c>
      <c r="B848" s="4" t="s">
        <v>26</v>
      </c>
      <c r="C848" s="4" t="s">
        <v>43</v>
      </c>
      <c r="D848" s="4" t="s">
        <v>3707</v>
      </c>
      <c r="E848" s="4" t="s">
        <v>3708</v>
      </c>
      <c r="F848" s="6">
        <v>45245</v>
      </c>
      <c r="G848" s="6">
        <v>45247</v>
      </c>
      <c r="H848" s="4">
        <v>1</v>
      </c>
      <c r="I848" s="4">
        <v>2</v>
      </c>
      <c r="J848" s="4">
        <v>2</v>
      </c>
      <c r="K848" s="4" t="s">
        <v>30</v>
      </c>
      <c r="L848" s="4">
        <v>-2694.48</v>
      </c>
      <c r="M848" s="4">
        <v>-2694.48</v>
      </c>
      <c r="N848" s="4" t="s">
        <v>3709</v>
      </c>
      <c r="O848" s="4" t="s">
        <v>3406</v>
      </c>
      <c r="P848" s="4" t="s">
        <v>33</v>
      </c>
      <c r="Q848" s="4">
        <v>0</v>
      </c>
      <c r="R848" s="7">
        <v>45233</v>
      </c>
      <c r="S848" s="6">
        <v>45250</v>
      </c>
      <c r="T848" s="4" t="s">
        <v>34</v>
      </c>
      <c r="U848" s="4">
        <v>-2694.48</v>
      </c>
      <c r="V848" s="4">
        <v>0</v>
      </c>
      <c r="W848" s="4">
        <v>0</v>
      </c>
      <c r="X848" s="4" t="s">
        <v>3710</v>
      </c>
      <c r="Y848" s="4" t="s">
        <v>42</v>
      </c>
    </row>
    <row r="849" s="4" customFormat="1" spans="1:25">
      <c r="A849" s="4" t="s">
        <v>3962</v>
      </c>
      <c r="B849" s="4" t="s">
        <v>26</v>
      </c>
      <c r="C849" s="4" t="s">
        <v>27</v>
      </c>
      <c r="D849" s="4" t="s">
        <v>391</v>
      </c>
      <c r="E849" s="4" t="s">
        <v>2710</v>
      </c>
      <c r="F849" s="6">
        <v>45244</v>
      </c>
      <c r="G849" s="6">
        <v>45247</v>
      </c>
      <c r="H849" s="4">
        <v>1</v>
      </c>
      <c r="I849" s="4">
        <v>3</v>
      </c>
      <c r="J849" s="4">
        <v>3</v>
      </c>
      <c r="K849" s="4" t="s">
        <v>30</v>
      </c>
      <c r="L849" s="4">
        <v>4029.18</v>
      </c>
      <c r="M849" s="4">
        <v>4029.18</v>
      </c>
      <c r="N849" s="4" t="s">
        <v>3963</v>
      </c>
      <c r="O849" s="4" t="s">
        <v>3406</v>
      </c>
      <c r="P849" s="4" t="s">
        <v>33</v>
      </c>
      <c r="Q849" s="4">
        <v>0</v>
      </c>
      <c r="R849" s="7">
        <v>45240</v>
      </c>
      <c r="S849" s="6">
        <v>45250</v>
      </c>
      <c r="T849" s="4" t="s">
        <v>34</v>
      </c>
      <c r="U849" s="4">
        <v>4029.18</v>
      </c>
      <c r="V849" s="4">
        <v>0</v>
      </c>
      <c r="W849" s="4">
        <v>0</v>
      </c>
      <c r="X849" s="4" t="s">
        <v>3964</v>
      </c>
      <c r="Y849" s="4" t="s">
        <v>3965</v>
      </c>
    </row>
    <row r="850" s="4" customFormat="1" spans="1:25">
      <c r="A850" s="4" t="s">
        <v>3966</v>
      </c>
      <c r="B850" s="4" t="s">
        <v>26</v>
      </c>
      <c r="C850" s="4" t="s">
        <v>27</v>
      </c>
      <c r="D850" s="4" t="s">
        <v>2454</v>
      </c>
      <c r="E850" s="4" t="s">
        <v>308</v>
      </c>
      <c r="F850" s="6">
        <v>45246</v>
      </c>
      <c r="G850" s="6">
        <v>45247</v>
      </c>
      <c r="H850" s="4">
        <v>1</v>
      </c>
      <c r="I850" s="4">
        <v>1</v>
      </c>
      <c r="J850" s="4">
        <v>1</v>
      </c>
      <c r="K850" s="4" t="s">
        <v>30</v>
      </c>
      <c r="L850" s="4">
        <v>234.19</v>
      </c>
      <c r="M850" s="4">
        <v>234.19</v>
      </c>
      <c r="N850" s="4" t="s">
        <v>2455</v>
      </c>
      <c r="O850" s="4" t="s">
        <v>3406</v>
      </c>
      <c r="P850" s="4" t="s">
        <v>33</v>
      </c>
      <c r="Q850" s="4">
        <v>0</v>
      </c>
      <c r="R850" s="7">
        <v>45240</v>
      </c>
      <c r="S850" s="6">
        <v>45250</v>
      </c>
      <c r="T850" s="4" t="s">
        <v>34</v>
      </c>
      <c r="U850" s="4">
        <v>234.19</v>
      </c>
      <c r="V850" s="4">
        <v>0</v>
      </c>
      <c r="W850" s="4">
        <v>0</v>
      </c>
      <c r="X850" s="4" t="s">
        <v>3967</v>
      </c>
      <c r="Y850" s="4" t="s">
        <v>42</v>
      </c>
    </row>
    <row r="851" s="4" customFormat="1" spans="1:25">
      <c r="A851" s="4" t="s">
        <v>3968</v>
      </c>
      <c r="B851" s="4" t="s">
        <v>26</v>
      </c>
      <c r="C851" s="4" t="s">
        <v>27</v>
      </c>
      <c r="D851" s="4" t="s">
        <v>3969</v>
      </c>
      <c r="E851" s="4" t="s">
        <v>3970</v>
      </c>
      <c r="F851" s="6">
        <v>45246</v>
      </c>
      <c r="G851" s="6">
        <v>45247</v>
      </c>
      <c r="H851" s="4">
        <v>2</v>
      </c>
      <c r="I851" s="4">
        <v>1</v>
      </c>
      <c r="J851" s="4">
        <v>2</v>
      </c>
      <c r="K851" s="4" t="s">
        <v>30</v>
      </c>
      <c r="L851" s="4">
        <v>3824.44</v>
      </c>
      <c r="M851" s="4">
        <v>3824.44</v>
      </c>
      <c r="N851" s="4" t="s">
        <v>3971</v>
      </c>
      <c r="O851" s="4" t="s">
        <v>3406</v>
      </c>
      <c r="P851" s="4" t="s">
        <v>33</v>
      </c>
      <c r="Q851" s="4">
        <v>0</v>
      </c>
      <c r="R851" s="7">
        <v>45240</v>
      </c>
      <c r="S851" s="6">
        <v>45250</v>
      </c>
      <c r="T851" s="4" t="s">
        <v>34</v>
      </c>
      <c r="U851" s="4">
        <v>3824.44</v>
      </c>
      <c r="V851" s="4">
        <v>0</v>
      </c>
      <c r="W851" s="4">
        <v>0</v>
      </c>
      <c r="X851" s="4" t="s">
        <v>3972</v>
      </c>
      <c r="Y851" s="4" t="s">
        <v>3973</v>
      </c>
    </row>
    <row r="852" s="4" customFormat="1" spans="1:25">
      <c r="A852" s="4" t="s">
        <v>3974</v>
      </c>
      <c r="B852" s="4" t="s">
        <v>26</v>
      </c>
      <c r="C852" s="4" t="s">
        <v>27</v>
      </c>
      <c r="D852" s="4" t="s">
        <v>3234</v>
      </c>
      <c r="E852" s="4" t="s">
        <v>3975</v>
      </c>
      <c r="F852" s="6">
        <v>45246</v>
      </c>
      <c r="G852" s="6">
        <v>45247</v>
      </c>
      <c r="H852" s="4">
        <v>1</v>
      </c>
      <c r="I852" s="4">
        <v>1</v>
      </c>
      <c r="J852" s="4">
        <v>1</v>
      </c>
      <c r="K852" s="4" t="s">
        <v>30</v>
      </c>
      <c r="L852" s="4">
        <v>200.79</v>
      </c>
      <c r="M852" s="4">
        <v>200.79</v>
      </c>
      <c r="N852" s="4" t="s">
        <v>3976</v>
      </c>
      <c r="O852" s="4" t="s">
        <v>3406</v>
      </c>
      <c r="P852" s="4" t="s">
        <v>33</v>
      </c>
      <c r="Q852" s="4">
        <v>0</v>
      </c>
      <c r="R852" s="7">
        <v>45240</v>
      </c>
      <c r="S852" s="6">
        <v>45250</v>
      </c>
      <c r="T852" s="4" t="s">
        <v>34</v>
      </c>
      <c r="U852" s="4">
        <v>200.79</v>
      </c>
      <c r="V852" s="4">
        <v>0</v>
      </c>
      <c r="W852" s="4">
        <v>0</v>
      </c>
      <c r="X852" s="4" t="s">
        <v>3977</v>
      </c>
      <c r="Y852" s="4" t="s">
        <v>3978</v>
      </c>
    </row>
    <row r="853" s="4" customFormat="1" spans="1:25">
      <c r="A853" s="4" t="s">
        <v>3979</v>
      </c>
      <c r="B853" s="4" t="s">
        <v>26</v>
      </c>
      <c r="C853" s="4" t="s">
        <v>27</v>
      </c>
      <c r="D853" s="4" t="s">
        <v>3980</v>
      </c>
      <c r="E853" s="4" t="s">
        <v>3981</v>
      </c>
      <c r="F853" s="6">
        <v>45246</v>
      </c>
      <c r="G853" s="6">
        <v>45247</v>
      </c>
      <c r="H853" s="4">
        <v>1</v>
      </c>
      <c r="I853" s="4">
        <v>1</v>
      </c>
      <c r="J853" s="4">
        <v>1</v>
      </c>
      <c r="K853" s="4" t="s">
        <v>30</v>
      </c>
      <c r="L853" s="4">
        <v>1035.3</v>
      </c>
      <c r="M853" s="4">
        <v>1035.3</v>
      </c>
      <c r="N853" s="4" t="s">
        <v>3982</v>
      </c>
      <c r="O853" s="4" t="s">
        <v>3406</v>
      </c>
      <c r="P853" s="4" t="s">
        <v>33</v>
      </c>
      <c r="Q853" s="4">
        <v>0</v>
      </c>
      <c r="R853" s="7">
        <v>45240.0000115741</v>
      </c>
      <c r="S853" s="6">
        <v>45250</v>
      </c>
      <c r="T853" s="4" t="s">
        <v>34</v>
      </c>
      <c r="U853" s="4">
        <v>1035.3</v>
      </c>
      <c r="V853" s="4">
        <v>0</v>
      </c>
      <c r="W853" s="4">
        <v>0</v>
      </c>
      <c r="X853" s="4" t="s">
        <v>3983</v>
      </c>
      <c r="Y853" s="4" t="s">
        <v>42</v>
      </c>
    </row>
    <row r="854" s="4" customFormat="1" spans="1:25">
      <c r="A854" s="4" t="s">
        <v>3984</v>
      </c>
      <c r="B854" s="4" t="s">
        <v>26</v>
      </c>
      <c r="C854" s="4" t="s">
        <v>27</v>
      </c>
      <c r="D854" s="4" t="s">
        <v>3985</v>
      </c>
      <c r="E854" s="4" t="s">
        <v>615</v>
      </c>
      <c r="F854" s="6">
        <v>45246</v>
      </c>
      <c r="G854" s="6">
        <v>45247</v>
      </c>
      <c r="H854" s="4">
        <v>1</v>
      </c>
      <c r="I854" s="4">
        <v>1</v>
      </c>
      <c r="J854" s="4">
        <v>1</v>
      </c>
      <c r="K854" s="4" t="s">
        <v>30</v>
      </c>
      <c r="L854" s="4">
        <v>315.54</v>
      </c>
      <c r="M854" s="4">
        <v>315.54</v>
      </c>
      <c r="N854" s="4" t="s">
        <v>3986</v>
      </c>
      <c r="O854" s="4" t="s">
        <v>3406</v>
      </c>
      <c r="P854" s="4" t="s">
        <v>33</v>
      </c>
      <c r="Q854" s="4">
        <v>0</v>
      </c>
      <c r="R854" s="7">
        <v>45240</v>
      </c>
      <c r="S854" s="6">
        <v>45250</v>
      </c>
      <c r="T854" s="4" t="s">
        <v>34</v>
      </c>
      <c r="U854" s="4">
        <v>315.54</v>
      </c>
      <c r="V854" s="4">
        <v>0</v>
      </c>
      <c r="W854" s="4">
        <v>0</v>
      </c>
      <c r="X854" s="4" t="s">
        <v>3987</v>
      </c>
      <c r="Y854" s="4" t="s">
        <v>3988</v>
      </c>
    </row>
    <row r="855" s="4" customFormat="1" spans="1:25">
      <c r="A855" s="4" t="s">
        <v>3989</v>
      </c>
      <c r="B855" s="4" t="s">
        <v>26</v>
      </c>
      <c r="C855" s="4" t="s">
        <v>27</v>
      </c>
      <c r="D855" s="4" t="s">
        <v>3990</v>
      </c>
      <c r="E855" s="4" t="s">
        <v>3991</v>
      </c>
      <c r="F855" s="6">
        <v>45245</v>
      </c>
      <c r="G855" s="6">
        <v>45247</v>
      </c>
      <c r="H855" s="4">
        <v>3</v>
      </c>
      <c r="I855" s="4">
        <v>2</v>
      </c>
      <c r="J855" s="4">
        <v>6</v>
      </c>
      <c r="K855" s="4" t="s">
        <v>30</v>
      </c>
      <c r="L855" s="4">
        <v>8707.68</v>
      </c>
      <c r="M855" s="4">
        <v>8707.68</v>
      </c>
      <c r="N855" s="4" t="s">
        <v>3992</v>
      </c>
      <c r="O855" s="4" t="s">
        <v>3406</v>
      </c>
      <c r="P855" s="4" t="s">
        <v>33</v>
      </c>
      <c r="Q855" s="4">
        <v>0</v>
      </c>
      <c r="R855" s="7">
        <v>45240</v>
      </c>
      <c r="S855" s="6">
        <v>45250</v>
      </c>
      <c r="T855" s="4" t="s">
        <v>34</v>
      </c>
      <c r="U855" s="4">
        <v>8707.68</v>
      </c>
      <c r="V855" s="4">
        <v>0</v>
      </c>
      <c r="W855" s="4">
        <v>0</v>
      </c>
      <c r="X855" s="4" t="s">
        <v>3993</v>
      </c>
      <c r="Y855" s="4" t="s">
        <v>3994</v>
      </c>
    </row>
    <row r="856" s="4" customFormat="1" spans="1:25">
      <c r="A856" s="4" t="s">
        <v>3995</v>
      </c>
      <c r="B856" s="4" t="s">
        <v>26</v>
      </c>
      <c r="C856" s="4" t="s">
        <v>27</v>
      </c>
      <c r="D856" s="4" t="s">
        <v>3996</v>
      </c>
      <c r="E856" s="4" t="s">
        <v>3997</v>
      </c>
      <c r="F856" s="6">
        <v>45245</v>
      </c>
      <c r="G856" s="6">
        <v>45247</v>
      </c>
      <c r="H856" s="4">
        <v>1</v>
      </c>
      <c r="I856" s="4">
        <v>2</v>
      </c>
      <c r="J856" s="4">
        <v>2</v>
      </c>
      <c r="K856" s="4" t="s">
        <v>30</v>
      </c>
      <c r="L856" s="4">
        <v>817.32</v>
      </c>
      <c r="M856" s="4">
        <v>817.32</v>
      </c>
      <c r="N856" s="4" t="s">
        <v>3998</v>
      </c>
      <c r="O856" s="4" t="s">
        <v>3406</v>
      </c>
      <c r="P856" s="4" t="s">
        <v>33</v>
      </c>
      <c r="Q856" s="4">
        <v>0</v>
      </c>
      <c r="R856" s="7">
        <v>45240</v>
      </c>
      <c r="S856" s="6">
        <v>45250</v>
      </c>
      <c r="T856" s="4" t="s">
        <v>34</v>
      </c>
      <c r="U856" s="4">
        <v>817.32</v>
      </c>
      <c r="V856" s="4">
        <v>0</v>
      </c>
      <c r="W856" s="4">
        <v>0</v>
      </c>
      <c r="X856" s="4" t="s">
        <v>3999</v>
      </c>
      <c r="Y856" s="4" t="s">
        <v>4000</v>
      </c>
    </row>
    <row r="857" s="4" customFormat="1" spans="1:25">
      <c r="A857" s="4" t="s">
        <v>4001</v>
      </c>
      <c r="B857" s="4" t="s">
        <v>26</v>
      </c>
      <c r="C857" s="4" t="s">
        <v>27</v>
      </c>
      <c r="D857" s="4" t="s">
        <v>3772</v>
      </c>
      <c r="E857" s="4" t="s">
        <v>465</v>
      </c>
      <c r="F857" s="6">
        <v>45243</v>
      </c>
      <c r="G857" s="6">
        <v>45247</v>
      </c>
      <c r="H857" s="4">
        <v>1</v>
      </c>
      <c r="I857" s="4">
        <v>4</v>
      </c>
      <c r="J857" s="4">
        <v>4</v>
      </c>
      <c r="K857" s="4" t="s">
        <v>30</v>
      </c>
      <c r="L857" s="4">
        <v>1024.2</v>
      </c>
      <c r="M857" s="4">
        <v>1024.2</v>
      </c>
      <c r="N857" s="4" t="s">
        <v>4002</v>
      </c>
      <c r="O857" s="4" t="s">
        <v>3406</v>
      </c>
      <c r="P857" s="4" t="s">
        <v>33</v>
      </c>
      <c r="Q857" s="4">
        <v>0</v>
      </c>
      <c r="R857" s="7">
        <v>45240</v>
      </c>
      <c r="S857" s="6">
        <v>45250</v>
      </c>
      <c r="T857" s="4" t="s">
        <v>34</v>
      </c>
      <c r="U857" s="4">
        <v>1024.2</v>
      </c>
      <c r="V857" s="4">
        <v>0</v>
      </c>
      <c r="W857" s="4">
        <v>0</v>
      </c>
      <c r="X857" s="4" t="s">
        <v>4003</v>
      </c>
      <c r="Y857" s="4" t="s">
        <v>4004</v>
      </c>
    </row>
    <row r="858" s="4" customFormat="1" spans="1:25">
      <c r="A858" s="4" t="s">
        <v>4005</v>
      </c>
      <c r="B858" s="4" t="s">
        <v>26</v>
      </c>
      <c r="C858" s="4" t="s">
        <v>27</v>
      </c>
      <c r="D858" s="4" t="s">
        <v>4006</v>
      </c>
      <c r="E858" s="4" t="s">
        <v>4007</v>
      </c>
      <c r="F858" s="6">
        <v>45245</v>
      </c>
      <c r="G858" s="6">
        <v>45247</v>
      </c>
      <c r="H858" s="4">
        <v>1</v>
      </c>
      <c r="I858" s="4">
        <v>2</v>
      </c>
      <c r="J858" s="4">
        <v>2</v>
      </c>
      <c r="K858" s="4" t="s">
        <v>30</v>
      </c>
      <c r="L858" s="4">
        <v>4188.16</v>
      </c>
      <c r="M858" s="4">
        <v>4188.16</v>
      </c>
      <c r="N858" s="4" t="s">
        <v>4008</v>
      </c>
      <c r="O858" s="4" t="s">
        <v>3406</v>
      </c>
      <c r="P858" s="4" t="s">
        <v>33</v>
      </c>
      <c r="Q858" s="4">
        <v>0</v>
      </c>
      <c r="R858" s="7">
        <v>45240.0000115741</v>
      </c>
      <c r="S858" s="6">
        <v>45250</v>
      </c>
      <c r="T858" s="4" t="s">
        <v>34</v>
      </c>
      <c r="U858" s="4">
        <v>4188.16</v>
      </c>
      <c r="V858" s="4">
        <v>0</v>
      </c>
      <c r="W858" s="4">
        <v>0</v>
      </c>
      <c r="X858" s="4" t="s">
        <v>4009</v>
      </c>
      <c r="Y858" s="4" t="s">
        <v>4010</v>
      </c>
    </row>
    <row r="859" s="4" customFormat="1" spans="1:25">
      <c r="A859" s="4" t="s">
        <v>4011</v>
      </c>
      <c r="B859" s="4" t="s">
        <v>26</v>
      </c>
      <c r="C859" s="4" t="s">
        <v>27</v>
      </c>
      <c r="D859" s="4" t="s">
        <v>4012</v>
      </c>
      <c r="E859" s="4" t="s">
        <v>332</v>
      </c>
      <c r="F859" s="6">
        <v>45246</v>
      </c>
      <c r="G859" s="6">
        <v>45247</v>
      </c>
      <c r="H859" s="4">
        <v>1</v>
      </c>
      <c r="I859" s="4">
        <v>1</v>
      </c>
      <c r="J859" s="4">
        <v>1</v>
      </c>
      <c r="K859" s="4" t="s">
        <v>30</v>
      </c>
      <c r="L859" s="4">
        <v>1071.41</v>
      </c>
      <c r="M859" s="4">
        <v>1071.41</v>
      </c>
      <c r="N859" s="4" t="s">
        <v>4013</v>
      </c>
      <c r="O859" s="4" t="s">
        <v>3406</v>
      </c>
      <c r="P859" s="4" t="s">
        <v>33</v>
      </c>
      <c r="Q859" s="4">
        <v>0</v>
      </c>
      <c r="R859" s="7">
        <v>45241.0000115741</v>
      </c>
      <c r="S859" s="6">
        <v>45250</v>
      </c>
      <c r="T859" s="4" t="s">
        <v>34</v>
      </c>
      <c r="U859" s="4">
        <v>1071.41</v>
      </c>
      <c r="V859" s="4">
        <v>0</v>
      </c>
      <c r="W859" s="4">
        <v>0</v>
      </c>
      <c r="X859" s="4" t="s">
        <v>4014</v>
      </c>
      <c r="Y859" s="4" t="s">
        <v>42</v>
      </c>
    </row>
    <row r="860" s="4" customFormat="1" spans="1:25">
      <c r="A860" s="4" t="s">
        <v>4015</v>
      </c>
      <c r="B860" s="4" t="s">
        <v>26</v>
      </c>
      <c r="C860" s="4" t="s">
        <v>27</v>
      </c>
      <c r="D860" s="4" t="s">
        <v>241</v>
      </c>
      <c r="E860" s="4" t="s">
        <v>366</v>
      </c>
      <c r="F860" s="6">
        <v>45245</v>
      </c>
      <c r="G860" s="6">
        <v>45247</v>
      </c>
      <c r="H860" s="4">
        <v>1</v>
      </c>
      <c r="I860" s="4">
        <v>2</v>
      </c>
      <c r="J860" s="4">
        <v>2</v>
      </c>
      <c r="K860" s="4" t="s">
        <v>30</v>
      </c>
      <c r="L860" s="4">
        <v>1468.82</v>
      </c>
      <c r="M860" s="4">
        <v>1468.82</v>
      </c>
      <c r="N860" s="4" t="s">
        <v>4016</v>
      </c>
      <c r="O860" s="4" t="s">
        <v>3406</v>
      </c>
      <c r="P860" s="4" t="s">
        <v>33</v>
      </c>
      <c r="Q860" s="4">
        <v>0</v>
      </c>
      <c r="R860" s="7">
        <v>45241</v>
      </c>
      <c r="S860" s="6">
        <v>45250</v>
      </c>
      <c r="T860" s="4" t="s">
        <v>34</v>
      </c>
      <c r="U860" s="4">
        <v>1468.82</v>
      </c>
      <c r="V860" s="4">
        <v>0</v>
      </c>
      <c r="W860" s="4">
        <v>0</v>
      </c>
      <c r="X860" s="4" t="s">
        <v>4017</v>
      </c>
      <c r="Y860" s="4" t="s">
        <v>42</v>
      </c>
    </row>
    <row r="861" s="4" customFormat="1" spans="1:25">
      <c r="A861" s="4" t="s">
        <v>4018</v>
      </c>
      <c r="B861" s="4" t="s">
        <v>26</v>
      </c>
      <c r="C861" s="4" t="s">
        <v>27</v>
      </c>
      <c r="D861" s="4" t="s">
        <v>4019</v>
      </c>
      <c r="E861" s="4" t="s">
        <v>4020</v>
      </c>
      <c r="F861" s="6">
        <v>45246</v>
      </c>
      <c r="G861" s="6">
        <v>45247</v>
      </c>
      <c r="H861" s="4">
        <v>1</v>
      </c>
      <c r="I861" s="4">
        <v>1</v>
      </c>
      <c r="J861" s="4">
        <v>1</v>
      </c>
      <c r="K861" s="4" t="s">
        <v>30</v>
      </c>
      <c r="L861" s="4">
        <v>1063.29</v>
      </c>
      <c r="M861" s="4">
        <v>1063.29</v>
      </c>
      <c r="N861" s="4" t="s">
        <v>4021</v>
      </c>
      <c r="O861" s="4" t="s">
        <v>3406</v>
      </c>
      <c r="P861" s="4" t="s">
        <v>33</v>
      </c>
      <c r="Q861" s="4">
        <v>0</v>
      </c>
      <c r="R861" s="7">
        <v>45241.0000115741</v>
      </c>
      <c r="S861" s="6">
        <v>45250</v>
      </c>
      <c r="T861" s="4" t="s">
        <v>34</v>
      </c>
      <c r="U861" s="4">
        <v>1063.29</v>
      </c>
      <c r="V861" s="4">
        <v>0</v>
      </c>
      <c r="W861" s="4">
        <v>0</v>
      </c>
      <c r="X861" s="4" t="s">
        <v>4022</v>
      </c>
      <c r="Y861" s="4" t="s">
        <v>4023</v>
      </c>
    </row>
    <row r="862" s="4" customFormat="1" spans="1:25">
      <c r="A862" s="4" t="s">
        <v>4024</v>
      </c>
      <c r="B862" s="4" t="s">
        <v>26</v>
      </c>
      <c r="C862" s="4" t="s">
        <v>27</v>
      </c>
      <c r="D862" s="4" t="s">
        <v>4025</v>
      </c>
      <c r="E862" s="4" t="s">
        <v>485</v>
      </c>
      <c r="F862" s="6">
        <v>45245</v>
      </c>
      <c r="G862" s="6">
        <v>45247</v>
      </c>
      <c r="H862" s="4">
        <v>1</v>
      </c>
      <c r="I862" s="4">
        <v>2</v>
      </c>
      <c r="J862" s="4">
        <v>2</v>
      </c>
      <c r="K862" s="4" t="s">
        <v>30</v>
      </c>
      <c r="L862" s="4">
        <v>1615.9</v>
      </c>
      <c r="M862" s="4">
        <v>1615.9</v>
      </c>
      <c r="N862" s="4" t="s">
        <v>4026</v>
      </c>
      <c r="O862" s="4" t="s">
        <v>3406</v>
      </c>
      <c r="P862" s="4" t="s">
        <v>33</v>
      </c>
      <c r="Q862" s="4">
        <v>0</v>
      </c>
      <c r="R862" s="7">
        <v>45241.0000115741</v>
      </c>
      <c r="S862" s="6">
        <v>45250</v>
      </c>
      <c r="T862" s="4" t="s">
        <v>34</v>
      </c>
      <c r="U862" s="4">
        <v>1615.9</v>
      </c>
      <c r="V862" s="4">
        <v>0</v>
      </c>
      <c r="W862" s="4">
        <v>0</v>
      </c>
      <c r="X862" s="4" t="s">
        <v>4027</v>
      </c>
      <c r="Y862" s="4" t="s">
        <v>4028</v>
      </c>
    </row>
    <row r="863" s="4" customFormat="1" spans="1:25">
      <c r="A863" s="4" t="s">
        <v>4029</v>
      </c>
      <c r="B863" s="4" t="s">
        <v>26</v>
      </c>
      <c r="C863" s="4" t="s">
        <v>27</v>
      </c>
      <c r="D863" s="4" t="s">
        <v>4030</v>
      </c>
      <c r="E863" s="4" t="s">
        <v>4031</v>
      </c>
      <c r="F863" s="6">
        <v>45244</v>
      </c>
      <c r="G863" s="6">
        <v>45247</v>
      </c>
      <c r="H863" s="4">
        <v>1</v>
      </c>
      <c r="I863" s="4">
        <v>3</v>
      </c>
      <c r="J863" s="4">
        <v>3</v>
      </c>
      <c r="K863" s="4" t="s">
        <v>30</v>
      </c>
      <c r="L863" s="4">
        <v>869.62</v>
      </c>
      <c r="M863" s="4">
        <v>869.62</v>
      </c>
      <c r="N863" s="4" t="s">
        <v>4032</v>
      </c>
      <c r="O863" s="4" t="s">
        <v>3406</v>
      </c>
      <c r="P863" s="4" t="s">
        <v>33</v>
      </c>
      <c r="Q863" s="4">
        <v>0</v>
      </c>
      <c r="R863" s="7">
        <v>45241.0000115741</v>
      </c>
      <c r="S863" s="6">
        <v>45250</v>
      </c>
      <c r="T863" s="4" t="s">
        <v>34</v>
      </c>
      <c r="U863" s="4">
        <v>869.62</v>
      </c>
      <c r="V863" s="4">
        <v>0</v>
      </c>
      <c r="W863" s="4">
        <v>0</v>
      </c>
      <c r="X863" s="4" t="s">
        <v>4033</v>
      </c>
      <c r="Y863" s="4" t="s">
        <v>4034</v>
      </c>
    </row>
    <row r="864" s="4" customFormat="1" spans="1:25">
      <c r="A864" s="4" t="s">
        <v>4035</v>
      </c>
      <c r="B864" s="4" t="s">
        <v>26</v>
      </c>
      <c r="C864" s="4" t="s">
        <v>27</v>
      </c>
      <c r="D864" s="4" t="s">
        <v>4036</v>
      </c>
      <c r="E864" s="4" t="s">
        <v>4037</v>
      </c>
      <c r="F864" s="6">
        <v>45245</v>
      </c>
      <c r="G864" s="6">
        <v>45247</v>
      </c>
      <c r="H864" s="4">
        <v>1</v>
      </c>
      <c r="I864" s="4">
        <v>2</v>
      </c>
      <c r="J864" s="4">
        <v>2</v>
      </c>
      <c r="K864" s="4" t="s">
        <v>30</v>
      </c>
      <c r="L864" s="4">
        <v>344.56</v>
      </c>
      <c r="M864" s="4">
        <v>344.56</v>
      </c>
      <c r="N864" s="4" t="s">
        <v>4038</v>
      </c>
      <c r="O864" s="4" t="s">
        <v>3406</v>
      </c>
      <c r="P864" s="4" t="s">
        <v>33</v>
      </c>
      <c r="Q864" s="4">
        <v>0</v>
      </c>
      <c r="R864" s="7">
        <v>45241</v>
      </c>
      <c r="S864" s="6">
        <v>45250</v>
      </c>
      <c r="T864" s="4" t="s">
        <v>34</v>
      </c>
      <c r="U864" s="4">
        <v>344.56</v>
      </c>
      <c r="V864" s="4">
        <v>0</v>
      </c>
      <c r="W864" s="4">
        <v>0</v>
      </c>
      <c r="X864" s="4" t="s">
        <v>4039</v>
      </c>
      <c r="Y864" s="4" t="s">
        <v>4040</v>
      </c>
    </row>
    <row r="865" s="4" customFormat="1" spans="1:25">
      <c r="A865" s="4" t="s">
        <v>4041</v>
      </c>
      <c r="B865" s="4" t="s">
        <v>26</v>
      </c>
      <c r="C865" s="4" t="s">
        <v>27</v>
      </c>
      <c r="D865" s="4" t="s">
        <v>1706</v>
      </c>
      <c r="E865" s="4" t="s">
        <v>4042</v>
      </c>
      <c r="F865" s="6">
        <v>45242</v>
      </c>
      <c r="G865" s="6">
        <v>45247</v>
      </c>
      <c r="H865" s="4">
        <v>1</v>
      </c>
      <c r="I865" s="4">
        <v>5</v>
      </c>
      <c r="J865" s="4">
        <v>5</v>
      </c>
      <c r="K865" s="4" t="s">
        <v>30</v>
      </c>
      <c r="L865" s="4">
        <v>1242.25</v>
      </c>
      <c r="M865" s="4">
        <v>1242.25</v>
      </c>
      <c r="N865" s="4" t="s">
        <v>4043</v>
      </c>
      <c r="O865" s="4" t="s">
        <v>3406</v>
      </c>
      <c r="P865" s="4" t="s">
        <v>33</v>
      </c>
      <c r="Q865" s="4">
        <v>0</v>
      </c>
      <c r="R865" s="7">
        <v>45241</v>
      </c>
      <c r="S865" s="6">
        <v>45250</v>
      </c>
      <c r="T865" s="4" t="s">
        <v>34</v>
      </c>
      <c r="U865" s="4">
        <v>1242.25</v>
      </c>
      <c r="V865" s="4">
        <v>0</v>
      </c>
      <c r="W865" s="4">
        <v>0</v>
      </c>
      <c r="X865" s="4" t="s">
        <v>4044</v>
      </c>
      <c r="Y865" s="4" t="s">
        <v>4045</v>
      </c>
    </row>
    <row r="866" s="4" customFormat="1" spans="1:25">
      <c r="A866" s="4" t="s">
        <v>4046</v>
      </c>
      <c r="B866" s="4" t="s">
        <v>26</v>
      </c>
      <c r="C866" s="4" t="s">
        <v>27</v>
      </c>
      <c r="D866" s="4" t="s">
        <v>4047</v>
      </c>
      <c r="E866" s="4" t="s">
        <v>1768</v>
      </c>
      <c r="F866" s="6">
        <v>45245</v>
      </c>
      <c r="G866" s="6">
        <v>45247</v>
      </c>
      <c r="H866" s="4">
        <v>2</v>
      </c>
      <c r="I866" s="4">
        <v>2</v>
      </c>
      <c r="J866" s="4">
        <v>4</v>
      </c>
      <c r="K866" s="4" t="s">
        <v>30</v>
      </c>
      <c r="L866" s="4">
        <v>1288.52</v>
      </c>
      <c r="M866" s="4">
        <v>1288.52</v>
      </c>
      <c r="N866" s="4" t="s">
        <v>4048</v>
      </c>
      <c r="O866" s="4" t="s">
        <v>3406</v>
      </c>
      <c r="P866" s="4" t="s">
        <v>33</v>
      </c>
      <c r="Q866" s="4">
        <v>0</v>
      </c>
      <c r="R866" s="7">
        <v>45241.0000115741</v>
      </c>
      <c r="S866" s="6">
        <v>45250</v>
      </c>
      <c r="T866" s="4" t="s">
        <v>34</v>
      </c>
      <c r="U866" s="4">
        <v>1288.52</v>
      </c>
      <c r="V866" s="4">
        <v>0</v>
      </c>
      <c r="W866" s="4">
        <v>0</v>
      </c>
      <c r="X866" s="4" t="s">
        <v>4049</v>
      </c>
      <c r="Y866" s="4" t="s">
        <v>4050</v>
      </c>
    </row>
    <row r="867" s="4" customFormat="1" spans="1:25">
      <c r="A867" s="4" t="s">
        <v>4051</v>
      </c>
      <c r="B867" s="4" t="s">
        <v>26</v>
      </c>
      <c r="C867" s="4" t="s">
        <v>27</v>
      </c>
      <c r="D867" s="4" t="s">
        <v>563</v>
      </c>
      <c r="E867" s="4" t="s">
        <v>485</v>
      </c>
      <c r="F867" s="6">
        <v>45244</v>
      </c>
      <c r="G867" s="6">
        <v>45247</v>
      </c>
      <c r="H867" s="4">
        <v>1</v>
      </c>
      <c r="I867" s="4">
        <v>3</v>
      </c>
      <c r="J867" s="4">
        <v>3</v>
      </c>
      <c r="K867" s="4" t="s">
        <v>30</v>
      </c>
      <c r="L867" s="4">
        <v>1271.75</v>
      </c>
      <c r="M867" s="4">
        <v>1271.75</v>
      </c>
      <c r="N867" s="4" t="s">
        <v>4052</v>
      </c>
      <c r="O867" s="4" t="s">
        <v>3406</v>
      </c>
      <c r="P867" s="4" t="s">
        <v>33</v>
      </c>
      <c r="Q867" s="4">
        <v>0</v>
      </c>
      <c r="R867" s="7">
        <v>45241.0000115741</v>
      </c>
      <c r="S867" s="6">
        <v>45250</v>
      </c>
      <c r="T867" s="4" t="s">
        <v>34</v>
      </c>
      <c r="U867" s="4">
        <v>1271.75</v>
      </c>
      <c r="V867" s="4">
        <v>0</v>
      </c>
      <c r="W867" s="4">
        <v>0</v>
      </c>
      <c r="X867" s="4" t="s">
        <v>4053</v>
      </c>
      <c r="Y867" s="4" t="s">
        <v>42</v>
      </c>
    </row>
    <row r="868" s="4" customFormat="1" spans="1:25">
      <c r="A868" s="4" t="s">
        <v>4054</v>
      </c>
      <c r="B868" s="4" t="s">
        <v>26</v>
      </c>
      <c r="C868" s="4" t="s">
        <v>27</v>
      </c>
      <c r="D868" s="4" t="s">
        <v>4055</v>
      </c>
      <c r="E868" s="4" t="s">
        <v>4056</v>
      </c>
      <c r="F868" s="6">
        <v>45245</v>
      </c>
      <c r="G868" s="6">
        <v>45247</v>
      </c>
      <c r="H868" s="4">
        <v>1</v>
      </c>
      <c r="I868" s="4">
        <v>2</v>
      </c>
      <c r="J868" s="4">
        <v>2</v>
      </c>
      <c r="K868" s="4" t="s">
        <v>30</v>
      </c>
      <c r="L868" s="4">
        <v>2233.55</v>
      </c>
      <c r="M868" s="4">
        <v>2233.55</v>
      </c>
      <c r="N868" s="4" t="s">
        <v>4057</v>
      </c>
      <c r="O868" s="4" t="s">
        <v>3406</v>
      </c>
      <c r="P868" s="4" t="s">
        <v>33</v>
      </c>
      <c r="Q868" s="4">
        <v>0</v>
      </c>
      <c r="R868" s="7">
        <v>45241.0000115741</v>
      </c>
      <c r="S868" s="6">
        <v>45250</v>
      </c>
      <c r="T868" s="4" t="s">
        <v>34</v>
      </c>
      <c r="U868" s="4">
        <v>2233.55</v>
      </c>
      <c r="V868" s="4">
        <v>0</v>
      </c>
      <c r="W868" s="4">
        <v>0</v>
      </c>
      <c r="X868" s="4" t="s">
        <v>4058</v>
      </c>
      <c r="Y868" s="4" t="s">
        <v>4059</v>
      </c>
    </row>
    <row r="869" s="4" customFormat="1" spans="1:25">
      <c r="A869" s="4" t="s">
        <v>4060</v>
      </c>
      <c r="B869" s="4" t="s">
        <v>26</v>
      </c>
      <c r="C869" s="4" t="s">
        <v>27</v>
      </c>
      <c r="D869" s="4" t="s">
        <v>708</v>
      </c>
      <c r="E869" s="4" t="s">
        <v>1836</v>
      </c>
      <c r="F869" s="6">
        <v>45246</v>
      </c>
      <c r="G869" s="6">
        <v>45247</v>
      </c>
      <c r="H869" s="4">
        <v>1</v>
      </c>
      <c r="I869" s="4">
        <v>1</v>
      </c>
      <c r="J869" s="4">
        <v>1</v>
      </c>
      <c r="K869" s="4" t="s">
        <v>30</v>
      </c>
      <c r="L869" s="4">
        <v>322.99</v>
      </c>
      <c r="M869" s="4">
        <v>322.99</v>
      </c>
      <c r="N869" s="4" t="s">
        <v>4061</v>
      </c>
      <c r="O869" s="4" t="s">
        <v>3406</v>
      </c>
      <c r="P869" s="4" t="s">
        <v>33</v>
      </c>
      <c r="Q869" s="4">
        <v>0</v>
      </c>
      <c r="R869" s="7">
        <v>45241.0000115741</v>
      </c>
      <c r="S869" s="6">
        <v>45250</v>
      </c>
      <c r="T869" s="4" t="s">
        <v>34</v>
      </c>
      <c r="U869" s="4">
        <v>322.99</v>
      </c>
      <c r="V869" s="4">
        <v>0</v>
      </c>
      <c r="W869" s="4">
        <v>0</v>
      </c>
      <c r="X869" s="4" t="s">
        <v>4062</v>
      </c>
      <c r="Y869" s="4" t="s">
        <v>42</v>
      </c>
    </row>
    <row r="870" s="4" customFormat="1" spans="1:25">
      <c r="A870" s="4" t="s">
        <v>4063</v>
      </c>
      <c r="B870" s="4" t="s">
        <v>26</v>
      </c>
      <c r="C870" s="4" t="s">
        <v>27</v>
      </c>
      <c r="D870" s="4" t="s">
        <v>4064</v>
      </c>
      <c r="E870" s="4" t="s">
        <v>4065</v>
      </c>
      <c r="F870" s="6">
        <v>45246</v>
      </c>
      <c r="G870" s="6">
        <v>45247</v>
      </c>
      <c r="H870" s="4">
        <v>1</v>
      </c>
      <c r="I870" s="4">
        <v>1</v>
      </c>
      <c r="J870" s="4">
        <v>1</v>
      </c>
      <c r="K870" s="4" t="s">
        <v>30</v>
      </c>
      <c r="L870" s="4">
        <v>1262.72</v>
      </c>
      <c r="M870" s="4">
        <v>1262.72</v>
      </c>
      <c r="N870" s="4" t="s">
        <v>4066</v>
      </c>
      <c r="O870" s="4" t="s">
        <v>3406</v>
      </c>
      <c r="P870" s="4" t="s">
        <v>33</v>
      </c>
      <c r="Q870" s="4">
        <v>0</v>
      </c>
      <c r="R870" s="7">
        <v>45241</v>
      </c>
      <c r="S870" s="6">
        <v>45250</v>
      </c>
      <c r="T870" s="4" t="s">
        <v>34</v>
      </c>
      <c r="U870" s="4">
        <v>1262.72</v>
      </c>
      <c r="V870" s="4">
        <v>0</v>
      </c>
      <c r="W870" s="4">
        <v>0</v>
      </c>
      <c r="X870" s="4" t="s">
        <v>4067</v>
      </c>
      <c r="Y870" s="4" t="s">
        <v>4068</v>
      </c>
    </row>
    <row r="871" s="4" customFormat="1" spans="1:25">
      <c r="A871" s="4" t="s">
        <v>4069</v>
      </c>
      <c r="B871" s="4" t="s">
        <v>26</v>
      </c>
      <c r="C871" s="4" t="s">
        <v>27</v>
      </c>
      <c r="D871" s="4" t="s">
        <v>4070</v>
      </c>
      <c r="E871" s="4" t="s">
        <v>4071</v>
      </c>
      <c r="F871" s="6">
        <v>45246</v>
      </c>
      <c r="G871" s="6">
        <v>45247</v>
      </c>
      <c r="H871" s="4">
        <v>1</v>
      </c>
      <c r="I871" s="4">
        <v>1</v>
      </c>
      <c r="J871" s="4">
        <v>1</v>
      </c>
      <c r="K871" s="4" t="s">
        <v>30</v>
      </c>
      <c r="L871" s="4">
        <v>1344.18</v>
      </c>
      <c r="M871" s="4">
        <v>1344.18</v>
      </c>
      <c r="N871" s="4" t="s">
        <v>4072</v>
      </c>
      <c r="O871" s="4" t="s">
        <v>3406</v>
      </c>
      <c r="P871" s="4" t="s">
        <v>33</v>
      </c>
      <c r="Q871" s="4">
        <v>0</v>
      </c>
      <c r="R871" s="7">
        <v>45241</v>
      </c>
      <c r="S871" s="6">
        <v>45250</v>
      </c>
      <c r="T871" s="4" t="s">
        <v>34</v>
      </c>
      <c r="U871" s="4">
        <v>1344.18</v>
      </c>
      <c r="V871" s="4">
        <v>0</v>
      </c>
      <c r="W871" s="4">
        <v>0</v>
      </c>
      <c r="X871" s="4" t="s">
        <v>4073</v>
      </c>
      <c r="Y871" s="4" t="s">
        <v>4074</v>
      </c>
    </row>
    <row r="872" s="4" customFormat="1" spans="1:25">
      <c r="A872" s="4" t="s">
        <v>4075</v>
      </c>
      <c r="B872" s="4" t="s">
        <v>26</v>
      </c>
      <c r="C872" s="4" t="s">
        <v>27</v>
      </c>
      <c r="D872" s="4" t="s">
        <v>4076</v>
      </c>
      <c r="E872" s="4" t="s">
        <v>4077</v>
      </c>
      <c r="F872" s="6">
        <v>45245</v>
      </c>
      <c r="G872" s="6">
        <v>45247</v>
      </c>
      <c r="H872" s="4">
        <v>1</v>
      </c>
      <c r="I872" s="4">
        <v>2</v>
      </c>
      <c r="J872" s="4">
        <v>2</v>
      </c>
      <c r="K872" s="4" t="s">
        <v>30</v>
      </c>
      <c r="L872" s="4">
        <v>3495.06</v>
      </c>
      <c r="M872" s="4">
        <v>3495.06</v>
      </c>
      <c r="N872" s="4" t="s">
        <v>4078</v>
      </c>
      <c r="O872" s="4" t="s">
        <v>3406</v>
      </c>
      <c r="P872" s="4" t="s">
        <v>33</v>
      </c>
      <c r="Q872" s="4">
        <v>0</v>
      </c>
      <c r="R872" s="7">
        <v>45242</v>
      </c>
      <c r="S872" s="6">
        <v>45250</v>
      </c>
      <c r="T872" s="4" t="s">
        <v>34</v>
      </c>
      <c r="U872" s="4">
        <v>3495.06</v>
      </c>
      <c r="V872" s="4">
        <v>0</v>
      </c>
      <c r="W872" s="4">
        <v>0</v>
      </c>
      <c r="X872" s="4" t="s">
        <v>4079</v>
      </c>
      <c r="Y872" s="4" t="s">
        <v>4080</v>
      </c>
    </row>
    <row r="873" s="4" customFormat="1" spans="1:25">
      <c r="A873" s="4" t="s">
        <v>4081</v>
      </c>
      <c r="B873" s="4" t="s">
        <v>26</v>
      </c>
      <c r="C873" s="4" t="s">
        <v>27</v>
      </c>
      <c r="D873" s="4" t="s">
        <v>4082</v>
      </c>
      <c r="E873" s="4" t="s">
        <v>1570</v>
      </c>
      <c r="F873" s="6">
        <v>45245</v>
      </c>
      <c r="G873" s="6">
        <v>45247</v>
      </c>
      <c r="H873" s="4">
        <v>1</v>
      </c>
      <c r="I873" s="4">
        <v>2</v>
      </c>
      <c r="J873" s="4">
        <v>2</v>
      </c>
      <c r="K873" s="4" t="s">
        <v>30</v>
      </c>
      <c r="L873" s="4">
        <v>3441.9</v>
      </c>
      <c r="M873" s="4">
        <v>3441.9</v>
      </c>
      <c r="N873" s="4" t="s">
        <v>4083</v>
      </c>
      <c r="O873" s="4" t="s">
        <v>3406</v>
      </c>
      <c r="P873" s="4" t="s">
        <v>33</v>
      </c>
      <c r="Q873" s="4">
        <v>0</v>
      </c>
      <c r="R873" s="7">
        <v>45242</v>
      </c>
      <c r="S873" s="6">
        <v>45250</v>
      </c>
      <c r="T873" s="4" t="s">
        <v>34</v>
      </c>
      <c r="U873" s="4">
        <v>3441.9</v>
      </c>
      <c r="V873" s="4">
        <v>0</v>
      </c>
      <c r="W873" s="4">
        <v>0</v>
      </c>
      <c r="X873" s="4" t="s">
        <v>4084</v>
      </c>
      <c r="Y873" s="4" t="s">
        <v>4085</v>
      </c>
    </row>
    <row r="874" s="4" customFormat="1" spans="1:25">
      <c r="A874" s="4" t="s">
        <v>4086</v>
      </c>
      <c r="B874" s="4" t="s">
        <v>26</v>
      </c>
      <c r="C874" s="4" t="s">
        <v>27</v>
      </c>
      <c r="D874" s="4" t="s">
        <v>4087</v>
      </c>
      <c r="E874" s="4" t="s">
        <v>465</v>
      </c>
      <c r="F874" s="6">
        <v>45244</v>
      </c>
      <c r="G874" s="6">
        <v>45247</v>
      </c>
      <c r="H874" s="4">
        <v>1</v>
      </c>
      <c r="I874" s="4">
        <v>3</v>
      </c>
      <c r="J874" s="4">
        <v>3</v>
      </c>
      <c r="K874" s="4" t="s">
        <v>30</v>
      </c>
      <c r="L874" s="4">
        <v>695.78</v>
      </c>
      <c r="M874" s="4">
        <v>695.78</v>
      </c>
      <c r="N874" s="4" t="s">
        <v>4088</v>
      </c>
      <c r="O874" s="4" t="s">
        <v>3406</v>
      </c>
      <c r="P874" s="4" t="s">
        <v>33</v>
      </c>
      <c r="Q874" s="4">
        <v>0</v>
      </c>
      <c r="R874" s="7">
        <v>45242</v>
      </c>
      <c r="S874" s="6">
        <v>45250</v>
      </c>
      <c r="T874" s="4" t="s">
        <v>34</v>
      </c>
      <c r="U874" s="4">
        <v>695.78</v>
      </c>
      <c r="V874" s="4">
        <v>0</v>
      </c>
      <c r="W874" s="4">
        <v>0</v>
      </c>
      <c r="X874" s="4" t="s">
        <v>4089</v>
      </c>
      <c r="Y874" s="4" t="s">
        <v>42</v>
      </c>
    </row>
    <row r="875" s="4" customFormat="1" spans="1:25">
      <c r="A875" s="4" t="s">
        <v>4090</v>
      </c>
      <c r="B875" s="4" t="s">
        <v>26</v>
      </c>
      <c r="C875" s="4" t="s">
        <v>27</v>
      </c>
      <c r="D875" s="4" t="s">
        <v>1706</v>
      </c>
      <c r="E875" s="4" t="s">
        <v>159</v>
      </c>
      <c r="F875" s="6">
        <v>45244</v>
      </c>
      <c r="G875" s="6">
        <v>45247</v>
      </c>
      <c r="H875" s="4">
        <v>1</v>
      </c>
      <c r="I875" s="4">
        <v>3</v>
      </c>
      <c r="J875" s="4">
        <v>3</v>
      </c>
      <c r="K875" s="4" t="s">
        <v>30</v>
      </c>
      <c r="L875" s="4">
        <v>958.29</v>
      </c>
      <c r="M875" s="4">
        <v>958.29</v>
      </c>
      <c r="N875" s="4" t="s">
        <v>4091</v>
      </c>
      <c r="O875" s="4" t="s">
        <v>3406</v>
      </c>
      <c r="P875" s="4" t="s">
        <v>33</v>
      </c>
      <c r="Q875" s="4">
        <v>0</v>
      </c>
      <c r="R875" s="7">
        <v>45242</v>
      </c>
      <c r="S875" s="6">
        <v>45250</v>
      </c>
      <c r="T875" s="4" t="s">
        <v>34</v>
      </c>
      <c r="U875" s="4">
        <v>958.29</v>
      </c>
      <c r="V875" s="4">
        <v>0</v>
      </c>
      <c r="W875" s="4">
        <v>0</v>
      </c>
      <c r="X875" s="4" t="s">
        <v>4092</v>
      </c>
      <c r="Y875" s="4" t="s">
        <v>42</v>
      </c>
    </row>
    <row r="876" s="4" customFormat="1" spans="1:25">
      <c r="A876" s="4" t="s">
        <v>4093</v>
      </c>
      <c r="B876" s="4" t="s">
        <v>26</v>
      </c>
      <c r="C876" s="4" t="s">
        <v>27</v>
      </c>
      <c r="D876" s="4" t="s">
        <v>257</v>
      </c>
      <c r="E876" s="4" t="s">
        <v>258</v>
      </c>
      <c r="F876" s="6">
        <v>45244</v>
      </c>
      <c r="G876" s="6">
        <v>45247</v>
      </c>
      <c r="H876" s="4">
        <v>1</v>
      </c>
      <c r="I876" s="4">
        <v>3</v>
      </c>
      <c r="J876" s="4">
        <v>3</v>
      </c>
      <c r="K876" s="4" t="s">
        <v>30</v>
      </c>
      <c r="L876" s="4">
        <v>1029.1</v>
      </c>
      <c r="M876" s="4">
        <v>1029.1</v>
      </c>
      <c r="N876" s="4" t="s">
        <v>4094</v>
      </c>
      <c r="O876" s="4" t="s">
        <v>3406</v>
      </c>
      <c r="P876" s="4" t="s">
        <v>33</v>
      </c>
      <c r="Q876" s="4">
        <v>0</v>
      </c>
      <c r="R876" s="7">
        <v>45242</v>
      </c>
      <c r="S876" s="6">
        <v>45250</v>
      </c>
      <c r="T876" s="4" t="s">
        <v>34</v>
      </c>
      <c r="U876" s="4">
        <v>1029.1</v>
      </c>
      <c r="V876" s="4">
        <v>0</v>
      </c>
      <c r="W876" s="4">
        <v>0</v>
      </c>
      <c r="X876" s="4" t="s">
        <v>4095</v>
      </c>
      <c r="Y876" s="4" t="s">
        <v>4096</v>
      </c>
    </row>
    <row r="877" s="4" customFormat="1" spans="1:25">
      <c r="A877" s="4" t="s">
        <v>3672</v>
      </c>
      <c r="B877" s="4" t="s">
        <v>26</v>
      </c>
      <c r="C877" s="4" t="s">
        <v>43</v>
      </c>
      <c r="D877" s="4" t="s">
        <v>3673</v>
      </c>
      <c r="E877" s="4" t="s">
        <v>3674</v>
      </c>
      <c r="F877" s="6">
        <v>45245</v>
      </c>
      <c r="G877" s="6">
        <v>45247</v>
      </c>
      <c r="H877" s="4">
        <v>2</v>
      </c>
      <c r="I877" s="4">
        <v>2</v>
      </c>
      <c r="J877" s="4">
        <v>4</v>
      </c>
      <c r="K877" s="4" t="s">
        <v>30</v>
      </c>
      <c r="L877" s="4">
        <v>-3260</v>
      </c>
      <c r="M877" s="4">
        <v>-3260</v>
      </c>
      <c r="N877" s="4" t="s">
        <v>3675</v>
      </c>
      <c r="O877" s="4" t="s">
        <v>3406</v>
      </c>
      <c r="P877" s="4" t="s">
        <v>33</v>
      </c>
      <c r="Q877" s="4">
        <v>0</v>
      </c>
      <c r="R877" s="7">
        <v>45232</v>
      </c>
      <c r="S877" s="6">
        <v>45250</v>
      </c>
      <c r="T877" s="4" t="s">
        <v>34</v>
      </c>
      <c r="U877" s="4">
        <v>-3260</v>
      </c>
      <c r="V877" s="4">
        <v>0</v>
      </c>
      <c r="W877" s="4">
        <v>0</v>
      </c>
      <c r="X877" s="4" t="s">
        <v>3676</v>
      </c>
      <c r="Y877" s="4" t="s">
        <v>42</v>
      </c>
    </row>
    <row r="878" s="4" customFormat="1" spans="1:25">
      <c r="A878" s="4" t="s">
        <v>4097</v>
      </c>
      <c r="B878" s="4" t="s">
        <v>26</v>
      </c>
      <c r="C878" s="4" t="s">
        <v>27</v>
      </c>
      <c r="D878" s="4" t="s">
        <v>230</v>
      </c>
      <c r="E878" s="4" t="s">
        <v>138</v>
      </c>
      <c r="F878" s="6">
        <v>45245</v>
      </c>
      <c r="G878" s="6">
        <v>45247</v>
      </c>
      <c r="H878" s="4">
        <v>1</v>
      </c>
      <c r="I878" s="4">
        <v>2</v>
      </c>
      <c r="J878" s="4">
        <v>2</v>
      </c>
      <c r="K878" s="4" t="s">
        <v>30</v>
      </c>
      <c r="L878" s="4">
        <v>455.54</v>
      </c>
      <c r="M878" s="4">
        <v>455.54</v>
      </c>
      <c r="N878" s="4" t="s">
        <v>4098</v>
      </c>
      <c r="O878" s="4" t="s">
        <v>3406</v>
      </c>
      <c r="P878" s="4" t="s">
        <v>33</v>
      </c>
      <c r="Q878" s="4">
        <v>0</v>
      </c>
      <c r="R878" s="7">
        <v>45242</v>
      </c>
      <c r="S878" s="6">
        <v>45250</v>
      </c>
      <c r="T878" s="4" t="s">
        <v>34</v>
      </c>
      <c r="U878" s="4">
        <v>455.54</v>
      </c>
      <c r="V878" s="4">
        <v>0</v>
      </c>
      <c r="W878" s="4">
        <v>0</v>
      </c>
      <c r="X878" s="4" t="s">
        <v>4099</v>
      </c>
      <c r="Y878" s="4" t="s">
        <v>42</v>
      </c>
    </row>
    <row r="879" s="4" customFormat="1" spans="1:25">
      <c r="A879" s="4" t="s">
        <v>3672</v>
      </c>
      <c r="B879" s="4" t="s">
        <v>26</v>
      </c>
      <c r="C879" s="4" t="s">
        <v>4100</v>
      </c>
      <c r="D879" s="4" t="s">
        <v>3673</v>
      </c>
      <c r="E879" s="4" t="s">
        <v>3674</v>
      </c>
      <c r="F879" s="6">
        <v>45245</v>
      </c>
      <c r="G879" s="6">
        <v>45247</v>
      </c>
      <c r="H879" s="4">
        <v>2</v>
      </c>
      <c r="I879" s="4">
        <v>2</v>
      </c>
      <c r="J879" s="4">
        <v>4</v>
      </c>
      <c r="K879" s="4" t="s">
        <v>30</v>
      </c>
      <c r="L879" s="4">
        <v>1630</v>
      </c>
      <c r="M879" s="4">
        <v>1630</v>
      </c>
      <c r="N879" s="4" t="s">
        <v>3675</v>
      </c>
      <c r="O879" s="4" t="s">
        <v>3406</v>
      </c>
      <c r="P879" s="4" t="s">
        <v>33</v>
      </c>
      <c r="Q879" s="4">
        <v>0</v>
      </c>
      <c r="R879" s="7">
        <v>45232.9206134259</v>
      </c>
      <c r="S879" s="6">
        <v>45250</v>
      </c>
      <c r="T879" s="4" t="s">
        <v>34</v>
      </c>
      <c r="U879" s="4">
        <v>1630</v>
      </c>
      <c r="V879" s="4">
        <v>0</v>
      </c>
      <c r="W879" s="4">
        <v>0</v>
      </c>
      <c r="X879" s="4" t="s">
        <v>3676</v>
      </c>
      <c r="Y879" s="4" t="s">
        <v>42</v>
      </c>
    </row>
    <row r="880" s="4" customFormat="1" spans="1:25">
      <c r="A880" s="4" t="s">
        <v>4097</v>
      </c>
      <c r="B880" s="4" t="s">
        <v>26</v>
      </c>
      <c r="C880" s="4" t="s">
        <v>43</v>
      </c>
      <c r="D880" s="4" t="s">
        <v>230</v>
      </c>
      <c r="E880" s="4" t="s">
        <v>138</v>
      </c>
      <c r="F880" s="6">
        <v>45245</v>
      </c>
      <c r="G880" s="6">
        <v>45247</v>
      </c>
      <c r="H880" s="4">
        <v>1</v>
      </c>
      <c r="I880" s="4">
        <v>2</v>
      </c>
      <c r="J880" s="4">
        <v>2</v>
      </c>
      <c r="K880" s="4" t="s">
        <v>30</v>
      </c>
      <c r="L880" s="4">
        <v>-455.54</v>
      </c>
      <c r="M880" s="4">
        <v>-455.54</v>
      </c>
      <c r="N880" s="4" t="s">
        <v>4098</v>
      </c>
      <c r="O880" s="4" t="s">
        <v>3406</v>
      </c>
      <c r="P880" s="4" t="s">
        <v>33</v>
      </c>
      <c r="Q880" s="4">
        <v>0</v>
      </c>
      <c r="R880" s="7">
        <v>45242</v>
      </c>
      <c r="S880" s="6">
        <v>45250</v>
      </c>
      <c r="T880" s="4" t="s">
        <v>34</v>
      </c>
      <c r="U880" s="4">
        <v>-455.54</v>
      </c>
      <c r="V880" s="4">
        <v>0</v>
      </c>
      <c r="W880" s="4">
        <v>0</v>
      </c>
      <c r="X880" s="4" t="s">
        <v>4099</v>
      </c>
      <c r="Y880" s="4" t="s">
        <v>42</v>
      </c>
    </row>
    <row r="881" s="4" customFormat="1" spans="1:25">
      <c r="A881" s="4" t="s">
        <v>4101</v>
      </c>
      <c r="B881" s="4" t="s">
        <v>26</v>
      </c>
      <c r="C881" s="4" t="s">
        <v>27</v>
      </c>
      <c r="D881" s="4" t="s">
        <v>4102</v>
      </c>
      <c r="E881" s="4" t="s">
        <v>1692</v>
      </c>
      <c r="F881" s="6">
        <v>45242</v>
      </c>
      <c r="G881" s="6">
        <v>45247</v>
      </c>
      <c r="H881" s="4">
        <v>1</v>
      </c>
      <c r="I881" s="4">
        <v>5</v>
      </c>
      <c r="J881" s="4">
        <v>5</v>
      </c>
      <c r="K881" s="4" t="s">
        <v>30</v>
      </c>
      <c r="L881" s="4">
        <v>968.57</v>
      </c>
      <c r="M881" s="4">
        <v>968.57</v>
      </c>
      <c r="N881" s="4" t="s">
        <v>4103</v>
      </c>
      <c r="O881" s="4" t="s">
        <v>3406</v>
      </c>
      <c r="P881" s="4" t="s">
        <v>33</v>
      </c>
      <c r="Q881" s="4">
        <v>0</v>
      </c>
      <c r="R881" s="7">
        <v>45242.0000115741</v>
      </c>
      <c r="S881" s="6">
        <v>45250</v>
      </c>
      <c r="T881" s="4" t="s">
        <v>34</v>
      </c>
      <c r="U881" s="4">
        <v>968.57</v>
      </c>
      <c r="V881" s="4">
        <v>0</v>
      </c>
      <c r="W881" s="4">
        <v>0</v>
      </c>
      <c r="X881" s="4" t="s">
        <v>4104</v>
      </c>
      <c r="Y881" s="4" t="s">
        <v>4105</v>
      </c>
    </row>
    <row r="882" s="4" customFormat="1" spans="1:25">
      <c r="A882" s="4" t="s">
        <v>4106</v>
      </c>
      <c r="B882" s="4" t="s">
        <v>26</v>
      </c>
      <c r="C882" s="4" t="s">
        <v>27</v>
      </c>
      <c r="D882" s="4" t="s">
        <v>4107</v>
      </c>
      <c r="E882" s="4" t="s">
        <v>4108</v>
      </c>
      <c r="F882" s="6">
        <v>45242</v>
      </c>
      <c r="G882" s="6">
        <v>45247</v>
      </c>
      <c r="H882" s="4">
        <v>1</v>
      </c>
      <c r="I882" s="4">
        <v>5</v>
      </c>
      <c r="J882" s="4">
        <v>5</v>
      </c>
      <c r="K882" s="4" t="s">
        <v>30</v>
      </c>
      <c r="L882" s="4">
        <v>962.03</v>
      </c>
      <c r="M882" s="4">
        <v>962.03</v>
      </c>
      <c r="N882" s="4" t="s">
        <v>4109</v>
      </c>
      <c r="O882" s="4" t="s">
        <v>3406</v>
      </c>
      <c r="P882" s="4" t="s">
        <v>33</v>
      </c>
      <c r="Q882" s="4">
        <v>0</v>
      </c>
      <c r="R882" s="7">
        <v>45242.0000115741</v>
      </c>
      <c r="S882" s="6">
        <v>45250</v>
      </c>
      <c r="T882" s="4" t="s">
        <v>34</v>
      </c>
      <c r="U882" s="4">
        <v>962.03</v>
      </c>
      <c r="V882" s="4">
        <v>0</v>
      </c>
      <c r="W882" s="4">
        <v>0</v>
      </c>
      <c r="X882" s="4" t="s">
        <v>4110</v>
      </c>
      <c r="Y882" s="4" t="s">
        <v>4111</v>
      </c>
    </row>
    <row r="883" s="4" customFormat="1" spans="1:25">
      <c r="A883" s="4" t="s">
        <v>4112</v>
      </c>
      <c r="B883" s="4" t="s">
        <v>26</v>
      </c>
      <c r="C883" s="4" t="s">
        <v>27</v>
      </c>
      <c r="D883" s="4" t="s">
        <v>517</v>
      </c>
      <c r="E883" s="4" t="s">
        <v>4113</v>
      </c>
      <c r="F883" s="6">
        <v>45245</v>
      </c>
      <c r="G883" s="6">
        <v>45247</v>
      </c>
      <c r="H883" s="4">
        <v>1</v>
      </c>
      <c r="I883" s="4">
        <v>2</v>
      </c>
      <c r="J883" s="4">
        <v>2</v>
      </c>
      <c r="K883" s="4" t="s">
        <v>30</v>
      </c>
      <c r="L883" s="4">
        <v>1092.82</v>
      </c>
      <c r="M883" s="4">
        <v>1092.82</v>
      </c>
      <c r="N883" s="4" t="s">
        <v>4114</v>
      </c>
      <c r="O883" s="4" t="s">
        <v>3406</v>
      </c>
      <c r="P883" s="4" t="s">
        <v>33</v>
      </c>
      <c r="Q883" s="4">
        <v>0</v>
      </c>
      <c r="R883" s="7">
        <v>45242.0000115741</v>
      </c>
      <c r="S883" s="6">
        <v>45250</v>
      </c>
      <c r="T883" s="4" t="s">
        <v>34</v>
      </c>
      <c r="U883" s="4">
        <v>1092.82</v>
      </c>
      <c r="V883" s="4">
        <v>0</v>
      </c>
      <c r="W883" s="4">
        <v>0</v>
      </c>
      <c r="X883" s="4" t="s">
        <v>4115</v>
      </c>
      <c r="Y883" s="4" t="s">
        <v>4116</v>
      </c>
    </row>
    <row r="884" s="4" customFormat="1" spans="1:25">
      <c r="A884" s="4" t="s">
        <v>4117</v>
      </c>
      <c r="B884" s="4" t="s">
        <v>26</v>
      </c>
      <c r="C884" s="4" t="s">
        <v>27</v>
      </c>
      <c r="D884" s="4" t="s">
        <v>257</v>
      </c>
      <c r="E884" s="4" t="s">
        <v>258</v>
      </c>
      <c r="F884" s="6">
        <v>45245</v>
      </c>
      <c r="G884" s="6">
        <v>45247</v>
      </c>
      <c r="H884" s="4">
        <v>1</v>
      </c>
      <c r="I884" s="4">
        <v>2</v>
      </c>
      <c r="J884" s="4">
        <v>2</v>
      </c>
      <c r="K884" s="4" t="s">
        <v>30</v>
      </c>
      <c r="L884" s="4">
        <v>687.28</v>
      </c>
      <c r="M884" s="4">
        <v>687.28</v>
      </c>
      <c r="N884" s="4" t="s">
        <v>4118</v>
      </c>
      <c r="O884" s="4" t="s">
        <v>3406</v>
      </c>
      <c r="P884" s="4" t="s">
        <v>33</v>
      </c>
      <c r="Q884" s="4">
        <v>0</v>
      </c>
      <c r="R884" s="7">
        <v>45242.0000115741</v>
      </c>
      <c r="S884" s="6">
        <v>45250</v>
      </c>
      <c r="T884" s="4" t="s">
        <v>34</v>
      </c>
      <c r="U884" s="4">
        <v>687.28</v>
      </c>
      <c r="V884" s="4">
        <v>0</v>
      </c>
      <c r="W884" s="4">
        <v>0</v>
      </c>
      <c r="X884" s="4" t="s">
        <v>4119</v>
      </c>
      <c r="Y884" s="4" t="s">
        <v>4120</v>
      </c>
    </row>
    <row r="885" s="4" customFormat="1" spans="1:25">
      <c r="A885" s="4" t="s">
        <v>4121</v>
      </c>
      <c r="B885" s="4" t="s">
        <v>26</v>
      </c>
      <c r="C885" s="4" t="s">
        <v>27</v>
      </c>
      <c r="D885" s="4" t="s">
        <v>3456</v>
      </c>
      <c r="E885" s="4" t="s">
        <v>4122</v>
      </c>
      <c r="F885" s="6">
        <v>45245</v>
      </c>
      <c r="G885" s="6">
        <v>45247</v>
      </c>
      <c r="H885" s="4">
        <v>1</v>
      </c>
      <c r="I885" s="4">
        <v>2</v>
      </c>
      <c r="J885" s="4">
        <v>2</v>
      </c>
      <c r="K885" s="4" t="s">
        <v>30</v>
      </c>
      <c r="L885" s="4">
        <v>1632.96</v>
      </c>
      <c r="M885" s="4">
        <v>1632.96</v>
      </c>
      <c r="N885" s="4" t="s">
        <v>4123</v>
      </c>
      <c r="O885" s="4" t="s">
        <v>3406</v>
      </c>
      <c r="P885" s="4" t="s">
        <v>33</v>
      </c>
      <c r="Q885" s="4">
        <v>0</v>
      </c>
      <c r="R885" s="7">
        <v>45242</v>
      </c>
      <c r="S885" s="6">
        <v>45250</v>
      </c>
      <c r="T885" s="4" t="s">
        <v>34</v>
      </c>
      <c r="U885" s="4">
        <v>1632.96</v>
      </c>
      <c r="V885" s="4">
        <v>0</v>
      </c>
      <c r="W885" s="4">
        <v>0</v>
      </c>
      <c r="X885" s="4" t="s">
        <v>4124</v>
      </c>
      <c r="Y885" s="4" t="s">
        <v>4125</v>
      </c>
    </row>
    <row r="886" s="4" customFormat="1" spans="1:25">
      <c r="A886" s="4" t="s">
        <v>4126</v>
      </c>
      <c r="B886" s="4" t="s">
        <v>26</v>
      </c>
      <c r="C886" s="4" t="s">
        <v>27</v>
      </c>
      <c r="D886" s="4" t="s">
        <v>4127</v>
      </c>
      <c r="E886" s="4" t="s">
        <v>3869</v>
      </c>
      <c r="F886" s="6">
        <v>45245</v>
      </c>
      <c r="G886" s="6">
        <v>45247</v>
      </c>
      <c r="H886" s="4">
        <v>1</v>
      </c>
      <c r="I886" s="4">
        <v>2</v>
      </c>
      <c r="J886" s="4">
        <v>2</v>
      </c>
      <c r="K886" s="4" t="s">
        <v>30</v>
      </c>
      <c r="L886" s="4">
        <v>1268.22</v>
      </c>
      <c r="M886" s="4">
        <v>1268.22</v>
      </c>
      <c r="N886" s="4" t="s">
        <v>4128</v>
      </c>
      <c r="O886" s="4" t="s">
        <v>3406</v>
      </c>
      <c r="P886" s="4" t="s">
        <v>33</v>
      </c>
      <c r="Q886" s="4">
        <v>0</v>
      </c>
      <c r="R886" s="7">
        <v>45242</v>
      </c>
      <c r="S886" s="6">
        <v>45250</v>
      </c>
      <c r="T886" s="4" t="s">
        <v>34</v>
      </c>
      <c r="U886" s="4">
        <v>1268.22</v>
      </c>
      <c r="V886" s="4">
        <v>0</v>
      </c>
      <c r="W886" s="4">
        <v>0</v>
      </c>
      <c r="X886" s="4" t="s">
        <v>4129</v>
      </c>
      <c r="Y886" s="4" t="s">
        <v>4130</v>
      </c>
    </row>
    <row r="887" s="4" customFormat="1" spans="1:25">
      <c r="A887" s="4" t="s">
        <v>3758</v>
      </c>
      <c r="B887" s="4" t="s">
        <v>26</v>
      </c>
      <c r="C887" s="4" t="s">
        <v>43</v>
      </c>
      <c r="D887" s="4" t="s">
        <v>1697</v>
      </c>
      <c r="E887" s="4" t="s">
        <v>3759</v>
      </c>
      <c r="F887" s="6">
        <v>45246</v>
      </c>
      <c r="G887" s="6">
        <v>45247</v>
      </c>
      <c r="H887" s="4">
        <v>1</v>
      </c>
      <c r="I887" s="4">
        <v>1</v>
      </c>
      <c r="J887" s="4">
        <v>1</v>
      </c>
      <c r="K887" s="4" t="s">
        <v>30</v>
      </c>
      <c r="L887" s="4">
        <v>-1490.1</v>
      </c>
      <c r="M887" s="4">
        <v>-1490.1</v>
      </c>
      <c r="N887" s="4" t="s">
        <v>3760</v>
      </c>
      <c r="O887" s="4" t="s">
        <v>3406</v>
      </c>
      <c r="P887" s="4" t="s">
        <v>33</v>
      </c>
      <c r="Q887" s="4">
        <v>0</v>
      </c>
      <c r="R887" s="7">
        <v>45234.0000115741</v>
      </c>
      <c r="S887" s="6">
        <v>45250</v>
      </c>
      <c r="T887" s="4" t="s">
        <v>34</v>
      </c>
      <c r="U887" s="4">
        <v>-1490.1</v>
      </c>
      <c r="V887" s="4">
        <v>0</v>
      </c>
      <c r="W887" s="4">
        <v>0</v>
      </c>
      <c r="X887" s="4" t="s">
        <v>3761</v>
      </c>
      <c r="Y887" s="4" t="s">
        <v>42</v>
      </c>
    </row>
    <row r="888" s="4" customFormat="1" spans="1:25">
      <c r="A888" s="4" t="s">
        <v>4131</v>
      </c>
      <c r="B888" s="4" t="s">
        <v>26</v>
      </c>
      <c r="C888" s="4" t="s">
        <v>27</v>
      </c>
      <c r="D888" s="4" t="s">
        <v>4132</v>
      </c>
      <c r="E888" s="4" t="s">
        <v>4133</v>
      </c>
      <c r="F888" s="6">
        <v>45246</v>
      </c>
      <c r="G888" s="6">
        <v>45247</v>
      </c>
      <c r="H888" s="4">
        <v>1</v>
      </c>
      <c r="I888" s="4">
        <v>1</v>
      </c>
      <c r="J888" s="4">
        <v>1</v>
      </c>
      <c r="K888" s="4" t="s">
        <v>30</v>
      </c>
      <c r="L888" s="4">
        <v>636.97</v>
      </c>
      <c r="M888" s="4">
        <v>636.97</v>
      </c>
      <c r="N888" s="4" t="s">
        <v>4134</v>
      </c>
      <c r="O888" s="4" t="s">
        <v>3406</v>
      </c>
      <c r="P888" s="4" t="s">
        <v>33</v>
      </c>
      <c r="Q888" s="4">
        <v>0</v>
      </c>
      <c r="R888" s="7">
        <v>45242</v>
      </c>
      <c r="S888" s="6">
        <v>45250</v>
      </c>
      <c r="T888" s="4" t="s">
        <v>34</v>
      </c>
      <c r="U888" s="4">
        <v>636.97</v>
      </c>
      <c r="V888" s="4">
        <v>0</v>
      </c>
      <c r="W888" s="4">
        <v>0</v>
      </c>
      <c r="X888" s="4" t="s">
        <v>4135</v>
      </c>
      <c r="Y888" s="4" t="s">
        <v>996</v>
      </c>
    </row>
    <row r="889" s="4" customFormat="1" spans="1:25">
      <c r="A889" s="4" t="s">
        <v>4136</v>
      </c>
      <c r="B889" s="4" t="s">
        <v>26</v>
      </c>
      <c r="C889" s="4" t="s">
        <v>27</v>
      </c>
      <c r="D889" s="4" t="s">
        <v>4137</v>
      </c>
      <c r="E889" s="4" t="s">
        <v>4138</v>
      </c>
      <c r="F889" s="6">
        <v>45244</v>
      </c>
      <c r="G889" s="6">
        <v>45247</v>
      </c>
      <c r="H889" s="4">
        <v>1</v>
      </c>
      <c r="I889" s="4">
        <v>3</v>
      </c>
      <c r="J889" s="4">
        <v>3</v>
      </c>
      <c r="K889" s="4" t="s">
        <v>30</v>
      </c>
      <c r="L889" s="4">
        <v>1438.19</v>
      </c>
      <c r="M889" s="4">
        <v>1438.19</v>
      </c>
      <c r="N889" s="4" t="s">
        <v>4139</v>
      </c>
      <c r="O889" s="4" t="s">
        <v>3406</v>
      </c>
      <c r="P889" s="4" t="s">
        <v>33</v>
      </c>
      <c r="Q889" s="4">
        <v>0</v>
      </c>
      <c r="R889" s="7">
        <v>45242</v>
      </c>
      <c r="S889" s="6">
        <v>45250</v>
      </c>
      <c r="T889" s="4" t="s">
        <v>34</v>
      </c>
      <c r="U889" s="4">
        <v>1438.19</v>
      </c>
      <c r="V889" s="4">
        <v>0</v>
      </c>
      <c r="W889" s="4">
        <v>0</v>
      </c>
      <c r="X889" s="4" t="s">
        <v>4140</v>
      </c>
      <c r="Y889" s="4" t="s">
        <v>4141</v>
      </c>
    </row>
    <row r="890" s="4" customFormat="1" spans="1:25">
      <c r="A890" s="4" t="s">
        <v>4142</v>
      </c>
      <c r="B890" s="4" t="s">
        <v>26</v>
      </c>
      <c r="C890" s="4" t="s">
        <v>27</v>
      </c>
      <c r="D890" s="4" t="s">
        <v>755</v>
      </c>
      <c r="E890" s="4" t="s">
        <v>1199</v>
      </c>
      <c r="F890" s="6">
        <v>45244</v>
      </c>
      <c r="G890" s="6">
        <v>45247</v>
      </c>
      <c r="H890" s="4">
        <v>2</v>
      </c>
      <c r="I890" s="4">
        <v>3</v>
      </c>
      <c r="J890" s="4">
        <v>6</v>
      </c>
      <c r="K890" s="4" t="s">
        <v>30</v>
      </c>
      <c r="L890" s="4">
        <v>3666.66</v>
      </c>
      <c r="M890" s="4">
        <v>3666.66</v>
      </c>
      <c r="N890" s="4" t="s">
        <v>4143</v>
      </c>
      <c r="O890" s="4" t="s">
        <v>3406</v>
      </c>
      <c r="P890" s="4" t="s">
        <v>33</v>
      </c>
      <c r="Q890" s="4">
        <v>0</v>
      </c>
      <c r="R890" s="7">
        <v>45242</v>
      </c>
      <c r="S890" s="6">
        <v>45250</v>
      </c>
      <c r="T890" s="4" t="s">
        <v>34</v>
      </c>
      <c r="U890" s="4">
        <v>3666.66</v>
      </c>
      <c r="V890" s="4">
        <v>0</v>
      </c>
      <c r="W890" s="4">
        <v>0</v>
      </c>
      <c r="X890" s="4" t="s">
        <v>4144</v>
      </c>
      <c r="Y890" s="4" t="s">
        <v>42</v>
      </c>
    </row>
    <row r="891" s="4" customFormat="1" spans="1:25">
      <c r="A891" s="4" t="s">
        <v>4145</v>
      </c>
      <c r="B891" s="4" t="s">
        <v>26</v>
      </c>
      <c r="C891" s="4" t="s">
        <v>27</v>
      </c>
      <c r="D891" s="4" t="s">
        <v>4146</v>
      </c>
      <c r="E891" s="4" t="s">
        <v>159</v>
      </c>
      <c r="F891" s="6">
        <v>45245</v>
      </c>
      <c r="G891" s="6">
        <v>45247</v>
      </c>
      <c r="H891" s="4">
        <v>1</v>
      </c>
      <c r="I891" s="4">
        <v>2</v>
      </c>
      <c r="J891" s="4">
        <v>2</v>
      </c>
      <c r="K891" s="4" t="s">
        <v>30</v>
      </c>
      <c r="L891" s="4">
        <v>456.18</v>
      </c>
      <c r="M891" s="4">
        <v>456.18</v>
      </c>
      <c r="N891" s="4" t="s">
        <v>4147</v>
      </c>
      <c r="O891" s="4" t="s">
        <v>3406</v>
      </c>
      <c r="P891" s="4" t="s">
        <v>33</v>
      </c>
      <c r="Q891" s="4">
        <v>0</v>
      </c>
      <c r="R891" s="7">
        <v>45242.0000115741</v>
      </c>
      <c r="S891" s="6">
        <v>45250</v>
      </c>
      <c r="T891" s="4" t="s">
        <v>34</v>
      </c>
      <c r="U891" s="4">
        <v>456.18</v>
      </c>
      <c r="V891" s="4">
        <v>0</v>
      </c>
      <c r="W891" s="4">
        <v>0</v>
      </c>
      <c r="X891" s="4" t="s">
        <v>4148</v>
      </c>
      <c r="Y891" s="4" t="s">
        <v>42</v>
      </c>
    </row>
    <row r="892" s="4" customFormat="1" spans="1:25">
      <c r="A892" s="4" t="s">
        <v>4149</v>
      </c>
      <c r="B892" s="4" t="s">
        <v>26</v>
      </c>
      <c r="C892" s="4" t="s">
        <v>27</v>
      </c>
      <c r="D892" s="4" t="s">
        <v>4150</v>
      </c>
      <c r="E892" s="4" t="s">
        <v>637</v>
      </c>
      <c r="F892" s="6">
        <v>45246</v>
      </c>
      <c r="G892" s="6">
        <v>45247</v>
      </c>
      <c r="H892" s="4">
        <v>1</v>
      </c>
      <c r="I892" s="4">
        <v>1</v>
      </c>
      <c r="J892" s="4">
        <v>1</v>
      </c>
      <c r="K892" s="4" t="s">
        <v>30</v>
      </c>
      <c r="L892" s="4">
        <v>207.21</v>
      </c>
      <c r="M892" s="4">
        <v>207.21</v>
      </c>
      <c r="N892" s="4" t="s">
        <v>4151</v>
      </c>
      <c r="O892" s="4" t="s">
        <v>3406</v>
      </c>
      <c r="P892" s="4" t="s">
        <v>33</v>
      </c>
      <c r="Q892" s="4">
        <v>0</v>
      </c>
      <c r="R892" s="7">
        <v>45242</v>
      </c>
      <c r="S892" s="6">
        <v>45250</v>
      </c>
      <c r="T892" s="4" t="s">
        <v>34</v>
      </c>
      <c r="U892" s="4">
        <v>207.21</v>
      </c>
      <c r="V892" s="4">
        <v>0</v>
      </c>
      <c r="W892" s="4">
        <v>0</v>
      </c>
      <c r="X892" s="4" t="s">
        <v>4152</v>
      </c>
      <c r="Y892" s="4" t="s">
        <v>4153</v>
      </c>
    </row>
    <row r="893" s="4" customFormat="1" spans="1:25">
      <c r="A893" s="4" t="s">
        <v>4154</v>
      </c>
      <c r="B893" s="4" t="s">
        <v>26</v>
      </c>
      <c r="C893" s="4" t="s">
        <v>27</v>
      </c>
      <c r="D893" s="4" t="s">
        <v>2564</v>
      </c>
      <c r="E893" s="4" t="s">
        <v>4155</v>
      </c>
      <c r="F893" s="6">
        <v>45245</v>
      </c>
      <c r="G893" s="6">
        <v>45247</v>
      </c>
      <c r="H893" s="4">
        <v>1</v>
      </c>
      <c r="I893" s="4">
        <v>2</v>
      </c>
      <c r="J893" s="4">
        <v>2</v>
      </c>
      <c r="K893" s="4" t="s">
        <v>30</v>
      </c>
      <c r="L893" s="4">
        <v>635.62</v>
      </c>
      <c r="M893" s="4">
        <v>635.62</v>
      </c>
      <c r="N893" s="4" t="s">
        <v>4156</v>
      </c>
      <c r="O893" s="4" t="s">
        <v>3406</v>
      </c>
      <c r="P893" s="4" t="s">
        <v>33</v>
      </c>
      <c r="Q893" s="4">
        <v>0</v>
      </c>
      <c r="R893" s="7">
        <v>45242</v>
      </c>
      <c r="S893" s="6">
        <v>45250</v>
      </c>
      <c r="T893" s="4" t="s">
        <v>34</v>
      </c>
      <c r="U893" s="4">
        <v>635.62</v>
      </c>
      <c r="V893" s="4">
        <v>0</v>
      </c>
      <c r="W893" s="4">
        <v>0</v>
      </c>
      <c r="X893" s="4" t="s">
        <v>4157</v>
      </c>
      <c r="Y893" s="4" t="s">
        <v>42</v>
      </c>
    </row>
    <row r="894" s="4" customFormat="1" spans="1:25">
      <c r="A894" s="4" t="s">
        <v>4158</v>
      </c>
      <c r="B894" s="4" t="s">
        <v>26</v>
      </c>
      <c r="C894" s="4" t="s">
        <v>27</v>
      </c>
      <c r="D894" s="4" t="s">
        <v>2325</v>
      </c>
      <c r="E894" s="4" t="s">
        <v>4159</v>
      </c>
      <c r="F894" s="6">
        <v>45246</v>
      </c>
      <c r="G894" s="6">
        <v>45247</v>
      </c>
      <c r="H894" s="4">
        <v>1</v>
      </c>
      <c r="I894" s="4">
        <v>1</v>
      </c>
      <c r="J894" s="4">
        <v>1</v>
      </c>
      <c r="K894" s="4" t="s">
        <v>30</v>
      </c>
      <c r="L894" s="4">
        <v>413.77</v>
      </c>
      <c r="M894" s="4">
        <v>413.77</v>
      </c>
      <c r="N894" s="4" t="s">
        <v>4160</v>
      </c>
      <c r="O894" s="4" t="s">
        <v>3406</v>
      </c>
      <c r="P894" s="4" t="s">
        <v>33</v>
      </c>
      <c r="Q894" s="4">
        <v>0</v>
      </c>
      <c r="R894" s="7">
        <v>45242.0000115741</v>
      </c>
      <c r="S894" s="6">
        <v>45250</v>
      </c>
      <c r="T894" s="4" t="s">
        <v>34</v>
      </c>
      <c r="U894" s="4">
        <v>413.77</v>
      </c>
      <c r="V894" s="4">
        <v>0</v>
      </c>
      <c r="W894" s="4">
        <v>0</v>
      </c>
      <c r="X894" s="4" t="s">
        <v>4161</v>
      </c>
      <c r="Y894" s="4" t="s">
        <v>42</v>
      </c>
    </row>
    <row r="895" s="4" customFormat="1" spans="1:25">
      <c r="A895" s="4" t="s">
        <v>4162</v>
      </c>
      <c r="B895" s="4" t="s">
        <v>26</v>
      </c>
      <c r="C895" s="4" t="s">
        <v>27</v>
      </c>
      <c r="D895" s="4" t="s">
        <v>4163</v>
      </c>
      <c r="E895" s="4" t="s">
        <v>332</v>
      </c>
      <c r="F895" s="6">
        <v>45245</v>
      </c>
      <c r="G895" s="6">
        <v>45247</v>
      </c>
      <c r="H895" s="4">
        <v>1</v>
      </c>
      <c r="I895" s="4">
        <v>2</v>
      </c>
      <c r="J895" s="4">
        <v>2</v>
      </c>
      <c r="K895" s="4" t="s">
        <v>30</v>
      </c>
      <c r="L895" s="4">
        <v>1857.62</v>
      </c>
      <c r="M895" s="4">
        <v>1857.62</v>
      </c>
      <c r="N895" s="4" t="s">
        <v>4164</v>
      </c>
      <c r="O895" s="4" t="s">
        <v>3406</v>
      </c>
      <c r="P895" s="4" t="s">
        <v>33</v>
      </c>
      <c r="Q895" s="4">
        <v>0</v>
      </c>
      <c r="R895" s="7">
        <v>45242.0000115741</v>
      </c>
      <c r="S895" s="6">
        <v>45250</v>
      </c>
      <c r="T895" s="4" t="s">
        <v>34</v>
      </c>
      <c r="U895" s="4">
        <v>1857.62</v>
      </c>
      <c r="V895" s="4">
        <v>0</v>
      </c>
      <c r="W895" s="4">
        <v>0</v>
      </c>
      <c r="X895" s="4" t="s">
        <v>4165</v>
      </c>
      <c r="Y895" s="4" t="s">
        <v>42</v>
      </c>
    </row>
    <row r="896" s="4" customFormat="1" spans="1:25">
      <c r="A896" s="4" t="s">
        <v>4166</v>
      </c>
      <c r="B896" s="4" t="s">
        <v>26</v>
      </c>
      <c r="C896" s="4" t="s">
        <v>27</v>
      </c>
      <c r="D896" s="4" t="s">
        <v>4167</v>
      </c>
      <c r="E896" s="4" t="s">
        <v>4168</v>
      </c>
      <c r="F896" s="6">
        <v>45246</v>
      </c>
      <c r="G896" s="6">
        <v>45247</v>
      </c>
      <c r="H896" s="4">
        <v>1</v>
      </c>
      <c r="I896" s="4">
        <v>1</v>
      </c>
      <c r="J896" s="4">
        <v>1</v>
      </c>
      <c r="K896" s="4" t="s">
        <v>30</v>
      </c>
      <c r="L896" s="4">
        <v>986.67</v>
      </c>
      <c r="M896" s="4">
        <v>986.67</v>
      </c>
      <c r="N896" s="4" t="s">
        <v>4169</v>
      </c>
      <c r="O896" s="4" t="s">
        <v>3406</v>
      </c>
      <c r="P896" s="4" t="s">
        <v>33</v>
      </c>
      <c r="Q896" s="4">
        <v>0</v>
      </c>
      <c r="R896" s="7">
        <v>45242</v>
      </c>
      <c r="S896" s="6">
        <v>45250</v>
      </c>
      <c r="T896" s="4" t="s">
        <v>34</v>
      </c>
      <c r="U896" s="4">
        <v>986.67</v>
      </c>
      <c r="V896" s="4">
        <v>0</v>
      </c>
      <c r="W896" s="4">
        <v>0</v>
      </c>
      <c r="X896" s="4" t="s">
        <v>4170</v>
      </c>
      <c r="Y896" s="4" t="s">
        <v>4171</v>
      </c>
    </row>
    <row r="897" s="4" customFormat="1" spans="1:25">
      <c r="A897" s="4" t="s">
        <v>4154</v>
      </c>
      <c r="B897" s="4" t="s">
        <v>26</v>
      </c>
      <c r="C897" s="4" t="s">
        <v>43</v>
      </c>
      <c r="D897" s="4" t="s">
        <v>2564</v>
      </c>
      <c r="E897" s="4" t="s">
        <v>4155</v>
      </c>
      <c r="F897" s="6">
        <v>45245</v>
      </c>
      <c r="G897" s="6">
        <v>45247</v>
      </c>
      <c r="H897" s="4">
        <v>1</v>
      </c>
      <c r="I897" s="4">
        <v>2</v>
      </c>
      <c r="J897" s="4">
        <v>2</v>
      </c>
      <c r="K897" s="4" t="s">
        <v>30</v>
      </c>
      <c r="L897" s="4">
        <v>-635.62</v>
      </c>
      <c r="M897" s="4">
        <v>-635.62</v>
      </c>
      <c r="N897" s="4" t="s">
        <v>4156</v>
      </c>
      <c r="O897" s="4" t="s">
        <v>3406</v>
      </c>
      <c r="P897" s="4" t="s">
        <v>33</v>
      </c>
      <c r="Q897" s="4">
        <v>0</v>
      </c>
      <c r="R897" s="7">
        <v>45242</v>
      </c>
      <c r="S897" s="6">
        <v>45250</v>
      </c>
      <c r="T897" s="4" t="s">
        <v>34</v>
      </c>
      <c r="U897" s="4">
        <v>-635.62</v>
      </c>
      <c r="V897" s="4">
        <v>0</v>
      </c>
      <c r="W897" s="4">
        <v>0</v>
      </c>
      <c r="X897" s="4" t="s">
        <v>4157</v>
      </c>
      <c r="Y897" s="4" t="s">
        <v>42</v>
      </c>
    </row>
    <row r="898" s="4" customFormat="1" spans="1:25">
      <c r="A898" s="4" t="s">
        <v>4172</v>
      </c>
      <c r="B898" s="4" t="s">
        <v>26</v>
      </c>
      <c r="C898" s="4" t="s">
        <v>27</v>
      </c>
      <c r="D898" s="4" t="s">
        <v>962</v>
      </c>
      <c r="E898" s="4" t="s">
        <v>4173</v>
      </c>
      <c r="F898" s="6">
        <v>45244</v>
      </c>
      <c r="G898" s="6">
        <v>45247</v>
      </c>
      <c r="H898" s="4">
        <v>1</v>
      </c>
      <c r="I898" s="4">
        <v>3</v>
      </c>
      <c r="J898" s="4">
        <v>3</v>
      </c>
      <c r="K898" s="4" t="s">
        <v>30</v>
      </c>
      <c r="L898" s="4">
        <v>719.1</v>
      </c>
      <c r="M898" s="4">
        <v>719.1</v>
      </c>
      <c r="N898" s="4" t="s">
        <v>4174</v>
      </c>
      <c r="O898" s="4" t="s">
        <v>3406</v>
      </c>
      <c r="P898" s="4" t="s">
        <v>33</v>
      </c>
      <c r="Q898" s="4">
        <v>0</v>
      </c>
      <c r="R898" s="7">
        <v>45242.0000115741</v>
      </c>
      <c r="S898" s="6">
        <v>45250</v>
      </c>
      <c r="T898" s="4" t="s">
        <v>34</v>
      </c>
      <c r="U898" s="4">
        <v>719.1</v>
      </c>
      <c r="V898" s="4">
        <v>0</v>
      </c>
      <c r="W898" s="4">
        <v>0</v>
      </c>
      <c r="X898" s="4" t="s">
        <v>4175</v>
      </c>
      <c r="Y898" s="4" t="s">
        <v>4176</v>
      </c>
    </row>
    <row r="899" s="4" customFormat="1" spans="1:25">
      <c r="A899" s="4" t="s">
        <v>4177</v>
      </c>
      <c r="B899" s="4" t="s">
        <v>26</v>
      </c>
      <c r="C899" s="4" t="s">
        <v>27</v>
      </c>
      <c r="D899" s="4" t="s">
        <v>257</v>
      </c>
      <c r="E899" s="4" t="s">
        <v>4178</v>
      </c>
      <c r="F899" s="6">
        <v>45244</v>
      </c>
      <c r="G899" s="6">
        <v>45247</v>
      </c>
      <c r="H899" s="4">
        <v>1</v>
      </c>
      <c r="I899" s="4">
        <v>3</v>
      </c>
      <c r="J899" s="4">
        <v>3</v>
      </c>
      <c r="K899" s="4" t="s">
        <v>30</v>
      </c>
      <c r="L899" s="4">
        <v>1029.1</v>
      </c>
      <c r="M899" s="4">
        <v>1029.1</v>
      </c>
      <c r="N899" s="4" t="s">
        <v>4179</v>
      </c>
      <c r="O899" s="4" t="s">
        <v>3406</v>
      </c>
      <c r="P899" s="4" t="s">
        <v>33</v>
      </c>
      <c r="Q899" s="4">
        <v>0</v>
      </c>
      <c r="R899" s="7">
        <v>45243</v>
      </c>
      <c r="S899" s="6">
        <v>45250</v>
      </c>
      <c r="T899" s="4" t="s">
        <v>34</v>
      </c>
      <c r="U899" s="4">
        <v>1029.1</v>
      </c>
      <c r="V899" s="4">
        <v>0</v>
      </c>
      <c r="W899" s="4">
        <v>0</v>
      </c>
      <c r="X899" s="4" t="s">
        <v>4180</v>
      </c>
      <c r="Y899" s="4" t="s">
        <v>4181</v>
      </c>
    </row>
    <row r="900" s="4" customFormat="1" spans="1:25">
      <c r="A900" s="4" t="s">
        <v>4182</v>
      </c>
      <c r="B900" s="4" t="s">
        <v>26</v>
      </c>
      <c r="C900" s="4" t="s">
        <v>27</v>
      </c>
      <c r="D900" s="4" t="s">
        <v>4183</v>
      </c>
      <c r="E900" s="4" t="s">
        <v>4184</v>
      </c>
      <c r="F900" s="6">
        <v>45246</v>
      </c>
      <c r="G900" s="6">
        <v>45247</v>
      </c>
      <c r="H900" s="4">
        <v>1</v>
      </c>
      <c r="I900" s="4">
        <v>1</v>
      </c>
      <c r="J900" s="4">
        <v>1</v>
      </c>
      <c r="K900" s="4" t="s">
        <v>30</v>
      </c>
      <c r="L900" s="4">
        <v>1269.11</v>
      </c>
      <c r="M900" s="4">
        <v>1269.11</v>
      </c>
      <c r="N900" s="4" t="s">
        <v>4185</v>
      </c>
      <c r="O900" s="4" t="s">
        <v>3406</v>
      </c>
      <c r="P900" s="4" t="s">
        <v>33</v>
      </c>
      <c r="Q900" s="4">
        <v>0</v>
      </c>
      <c r="R900" s="7">
        <v>45243</v>
      </c>
      <c r="S900" s="6">
        <v>45250</v>
      </c>
      <c r="T900" s="4" t="s">
        <v>34</v>
      </c>
      <c r="U900" s="4">
        <v>1269.11</v>
      </c>
      <c r="V900" s="4">
        <v>0</v>
      </c>
      <c r="W900" s="4">
        <v>0</v>
      </c>
      <c r="X900" s="4" t="s">
        <v>4186</v>
      </c>
      <c r="Y900" s="4" t="s">
        <v>4187</v>
      </c>
    </row>
    <row r="901" s="4" customFormat="1" spans="1:25">
      <c r="A901" s="4" t="s">
        <v>3932</v>
      </c>
      <c r="B901" s="4" t="s">
        <v>26</v>
      </c>
      <c r="C901" s="4" t="s">
        <v>43</v>
      </c>
      <c r="D901" s="4" t="s">
        <v>517</v>
      </c>
      <c r="E901" s="4" t="s">
        <v>3933</v>
      </c>
      <c r="F901" s="6">
        <v>45245</v>
      </c>
      <c r="G901" s="6">
        <v>45247</v>
      </c>
      <c r="H901" s="4">
        <v>1</v>
      </c>
      <c r="I901" s="4">
        <v>2</v>
      </c>
      <c r="J901" s="4">
        <v>2</v>
      </c>
      <c r="K901" s="4" t="s">
        <v>30</v>
      </c>
      <c r="L901" s="4">
        <v>-1246.16</v>
      </c>
      <c r="M901" s="4">
        <v>-1246.16</v>
      </c>
      <c r="N901" s="4" t="s">
        <v>3934</v>
      </c>
      <c r="O901" s="4" t="s">
        <v>3406</v>
      </c>
      <c r="P901" s="4" t="s">
        <v>33</v>
      </c>
      <c r="Q901" s="4">
        <v>0</v>
      </c>
      <c r="R901" s="7">
        <v>45239.0000115741</v>
      </c>
      <c r="S901" s="6">
        <v>45250</v>
      </c>
      <c r="T901" s="4" t="s">
        <v>34</v>
      </c>
      <c r="U901" s="4">
        <v>-1246.16</v>
      </c>
      <c r="V901" s="4">
        <v>0</v>
      </c>
      <c r="W901" s="4">
        <v>0</v>
      </c>
      <c r="X901" s="4" t="s">
        <v>3935</v>
      </c>
      <c r="Y901" s="4" t="s">
        <v>3936</v>
      </c>
    </row>
    <row r="902" s="4" customFormat="1" spans="1:25">
      <c r="A902" s="4" t="s">
        <v>4188</v>
      </c>
      <c r="B902" s="4" t="s">
        <v>26</v>
      </c>
      <c r="C902" s="4" t="s">
        <v>27</v>
      </c>
      <c r="D902" s="4" t="s">
        <v>4189</v>
      </c>
      <c r="E902" s="4" t="s">
        <v>4190</v>
      </c>
      <c r="F902" s="6">
        <v>45243</v>
      </c>
      <c r="G902" s="6">
        <v>45247</v>
      </c>
      <c r="H902" s="4">
        <v>1</v>
      </c>
      <c r="I902" s="4">
        <v>4</v>
      </c>
      <c r="J902" s="4">
        <v>4</v>
      </c>
      <c r="K902" s="4" t="s">
        <v>30</v>
      </c>
      <c r="L902" s="4">
        <v>2387.4</v>
      </c>
      <c r="M902" s="4">
        <v>2387.4</v>
      </c>
      <c r="N902" s="4" t="s">
        <v>4191</v>
      </c>
      <c r="O902" s="4" t="s">
        <v>3406</v>
      </c>
      <c r="P902" s="4" t="s">
        <v>33</v>
      </c>
      <c r="Q902" s="4">
        <v>0</v>
      </c>
      <c r="R902" s="7">
        <v>45243</v>
      </c>
      <c r="S902" s="6">
        <v>45250</v>
      </c>
      <c r="T902" s="4" t="s">
        <v>34</v>
      </c>
      <c r="U902" s="4">
        <v>2387.4</v>
      </c>
      <c r="V902" s="4">
        <v>0</v>
      </c>
      <c r="W902" s="4">
        <v>0</v>
      </c>
      <c r="X902" s="4" t="s">
        <v>4192</v>
      </c>
      <c r="Y902" s="4" t="s">
        <v>4193</v>
      </c>
    </row>
    <row r="903" s="4" customFormat="1" spans="1:25">
      <c r="A903" s="4" t="s">
        <v>4194</v>
      </c>
      <c r="B903" s="4" t="s">
        <v>26</v>
      </c>
      <c r="C903" s="4" t="s">
        <v>27</v>
      </c>
      <c r="D903" s="4" t="s">
        <v>1538</v>
      </c>
      <c r="E903" s="4" t="s">
        <v>1768</v>
      </c>
      <c r="F903" s="6">
        <v>45246</v>
      </c>
      <c r="G903" s="6">
        <v>45247</v>
      </c>
      <c r="H903" s="4">
        <v>1</v>
      </c>
      <c r="I903" s="4">
        <v>1</v>
      </c>
      <c r="J903" s="4">
        <v>1</v>
      </c>
      <c r="K903" s="4" t="s">
        <v>30</v>
      </c>
      <c r="L903" s="4">
        <v>113.43</v>
      </c>
      <c r="M903" s="4">
        <v>113.43</v>
      </c>
      <c r="N903" s="4" t="s">
        <v>4195</v>
      </c>
      <c r="O903" s="4" t="s">
        <v>3406</v>
      </c>
      <c r="P903" s="4" t="s">
        <v>33</v>
      </c>
      <c r="Q903" s="4">
        <v>0</v>
      </c>
      <c r="R903" s="7">
        <v>45243</v>
      </c>
      <c r="S903" s="6">
        <v>45250</v>
      </c>
      <c r="T903" s="4" t="s">
        <v>34</v>
      </c>
      <c r="U903" s="4">
        <v>113.43</v>
      </c>
      <c r="V903" s="4">
        <v>0</v>
      </c>
      <c r="W903" s="4">
        <v>0</v>
      </c>
      <c r="X903" s="4" t="s">
        <v>4196</v>
      </c>
      <c r="Y903" s="4" t="s">
        <v>4197</v>
      </c>
    </row>
    <row r="904" s="4" customFormat="1" spans="1:25">
      <c r="A904" s="4" t="s">
        <v>4198</v>
      </c>
      <c r="B904" s="4" t="s">
        <v>26</v>
      </c>
      <c r="C904" s="4" t="s">
        <v>27</v>
      </c>
      <c r="D904" s="4" t="s">
        <v>4199</v>
      </c>
      <c r="E904" s="4" t="s">
        <v>4200</v>
      </c>
      <c r="F904" s="6">
        <v>45244</v>
      </c>
      <c r="G904" s="6">
        <v>45247</v>
      </c>
      <c r="H904" s="4">
        <v>1</v>
      </c>
      <c r="I904" s="4">
        <v>3</v>
      </c>
      <c r="J904" s="4">
        <v>3</v>
      </c>
      <c r="K904" s="4" t="s">
        <v>30</v>
      </c>
      <c r="L904" s="4">
        <v>2064.68</v>
      </c>
      <c r="M904" s="4">
        <v>2064.68</v>
      </c>
      <c r="N904" s="4" t="s">
        <v>4201</v>
      </c>
      <c r="O904" s="4" t="s">
        <v>3406</v>
      </c>
      <c r="P904" s="4" t="s">
        <v>33</v>
      </c>
      <c r="Q904" s="4">
        <v>0</v>
      </c>
      <c r="R904" s="7">
        <v>45243</v>
      </c>
      <c r="S904" s="6">
        <v>45250</v>
      </c>
      <c r="T904" s="4" t="s">
        <v>34</v>
      </c>
      <c r="U904" s="4">
        <v>2064.68</v>
      </c>
      <c r="V904" s="4">
        <v>0</v>
      </c>
      <c r="W904" s="4">
        <v>0</v>
      </c>
      <c r="X904" s="4" t="s">
        <v>4202</v>
      </c>
      <c r="Y904" s="4" t="s">
        <v>4203</v>
      </c>
    </row>
    <row r="905" s="4" customFormat="1" spans="1:25">
      <c r="A905" s="4" t="s">
        <v>4204</v>
      </c>
      <c r="B905" s="4" t="s">
        <v>26</v>
      </c>
      <c r="C905" s="4" t="s">
        <v>27</v>
      </c>
      <c r="D905" s="4" t="s">
        <v>4205</v>
      </c>
      <c r="E905" s="4" t="s">
        <v>4206</v>
      </c>
      <c r="F905" s="6">
        <v>45244</v>
      </c>
      <c r="G905" s="6">
        <v>45247</v>
      </c>
      <c r="H905" s="4">
        <v>1</v>
      </c>
      <c r="I905" s="4">
        <v>3</v>
      </c>
      <c r="J905" s="4">
        <v>3</v>
      </c>
      <c r="K905" s="4" t="s">
        <v>30</v>
      </c>
      <c r="L905" s="4">
        <v>1966.58</v>
      </c>
      <c r="M905" s="4">
        <v>1966.58</v>
      </c>
      <c r="N905" s="4" t="s">
        <v>4207</v>
      </c>
      <c r="O905" s="4" t="s">
        <v>3406</v>
      </c>
      <c r="P905" s="4" t="s">
        <v>33</v>
      </c>
      <c r="Q905" s="4">
        <v>0</v>
      </c>
      <c r="R905" s="7">
        <v>45243</v>
      </c>
      <c r="S905" s="6">
        <v>45250</v>
      </c>
      <c r="T905" s="4" t="s">
        <v>34</v>
      </c>
      <c r="U905" s="4">
        <v>1966.58</v>
      </c>
      <c r="V905" s="4">
        <v>0</v>
      </c>
      <c r="W905" s="4">
        <v>0</v>
      </c>
      <c r="X905" s="4" t="s">
        <v>4208</v>
      </c>
      <c r="Y905" s="4" t="s">
        <v>42</v>
      </c>
    </row>
    <row r="906" s="4" customFormat="1" spans="1:25">
      <c r="A906" s="4" t="s">
        <v>4209</v>
      </c>
      <c r="B906" s="4" t="s">
        <v>26</v>
      </c>
      <c r="C906" s="4" t="s">
        <v>27</v>
      </c>
      <c r="D906" s="4" t="s">
        <v>4210</v>
      </c>
      <c r="E906" s="4" t="s">
        <v>4211</v>
      </c>
      <c r="F906" s="6">
        <v>45245</v>
      </c>
      <c r="G906" s="6">
        <v>45247</v>
      </c>
      <c r="H906" s="4">
        <v>2</v>
      </c>
      <c r="I906" s="4">
        <v>2</v>
      </c>
      <c r="J906" s="4">
        <v>4</v>
      </c>
      <c r="K906" s="4" t="s">
        <v>30</v>
      </c>
      <c r="L906" s="4">
        <v>5752.04</v>
      </c>
      <c r="M906" s="4">
        <v>5752.04</v>
      </c>
      <c r="N906" s="4" t="s">
        <v>4212</v>
      </c>
      <c r="O906" s="4" t="s">
        <v>3406</v>
      </c>
      <c r="P906" s="4" t="s">
        <v>33</v>
      </c>
      <c r="Q906" s="4">
        <v>0</v>
      </c>
      <c r="R906" s="7">
        <v>45243</v>
      </c>
      <c r="S906" s="6">
        <v>45250</v>
      </c>
      <c r="T906" s="4" t="s">
        <v>34</v>
      </c>
      <c r="U906" s="4">
        <v>5752.04</v>
      </c>
      <c r="V906" s="4">
        <v>0</v>
      </c>
      <c r="W906" s="4">
        <v>0</v>
      </c>
      <c r="X906" s="4" t="s">
        <v>4213</v>
      </c>
      <c r="Y906" s="4" t="s">
        <v>42</v>
      </c>
    </row>
    <row r="907" s="4" customFormat="1" spans="1:25">
      <c r="A907" s="4" t="s">
        <v>4214</v>
      </c>
      <c r="B907" s="4" t="s">
        <v>26</v>
      </c>
      <c r="C907" s="4" t="s">
        <v>27</v>
      </c>
      <c r="D907" s="4" t="s">
        <v>4215</v>
      </c>
      <c r="E907" s="4" t="s">
        <v>4216</v>
      </c>
      <c r="F907" s="6">
        <v>45246</v>
      </c>
      <c r="G907" s="6">
        <v>45247</v>
      </c>
      <c r="H907" s="4">
        <v>1</v>
      </c>
      <c r="I907" s="4">
        <v>1</v>
      </c>
      <c r="J907" s="4">
        <v>1</v>
      </c>
      <c r="K907" s="4" t="s">
        <v>30</v>
      </c>
      <c r="L907" s="4">
        <v>986.88</v>
      </c>
      <c r="M907" s="4">
        <v>986.88</v>
      </c>
      <c r="N907" s="4" t="s">
        <v>4217</v>
      </c>
      <c r="O907" s="4" t="s">
        <v>3406</v>
      </c>
      <c r="P907" s="4" t="s">
        <v>33</v>
      </c>
      <c r="Q907" s="4">
        <v>0</v>
      </c>
      <c r="R907" s="7">
        <v>45243</v>
      </c>
      <c r="S907" s="6">
        <v>45250</v>
      </c>
      <c r="T907" s="4" t="s">
        <v>34</v>
      </c>
      <c r="U907" s="4">
        <v>986.88</v>
      </c>
      <c r="V907" s="4">
        <v>0</v>
      </c>
      <c r="W907" s="4">
        <v>0</v>
      </c>
      <c r="X907" s="4" t="s">
        <v>4218</v>
      </c>
      <c r="Y907" s="4" t="s">
        <v>4219</v>
      </c>
    </row>
    <row r="908" s="4" customFormat="1" spans="1:25">
      <c r="A908" s="4" t="s">
        <v>4220</v>
      </c>
      <c r="B908" s="4" t="s">
        <v>26</v>
      </c>
      <c r="C908" s="4" t="s">
        <v>27</v>
      </c>
      <c r="D908" s="4" t="s">
        <v>4221</v>
      </c>
      <c r="E908" s="4" t="s">
        <v>1199</v>
      </c>
      <c r="F908" s="6">
        <v>45244</v>
      </c>
      <c r="G908" s="6">
        <v>45247</v>
      </c>
      <c r="H908" s="4">
        <v>1</v>
      </c>
      <c r="I908" s="4">
        <v>3</v>
      </c>
      <c r="J908" s="4">
        <v>3</v>
      </c>
      <c r="K908" s="4" t="s">
        <v>30</v>
      </c>
      <c r="L908" s="4">
        <v>346.08</v>
      </c>
      <c r="M908" s="4">
        <v>346.08</v>
      </c>
      <c r="N908" s="4" t="s">
        <v>4222</v>
      </c>
      <c r="O908" s="4" t="s">
        <v>3406</v>
      </c>
      <c r="P908" s="4" t="s">
        <v>33</v>
      </c>
      <c r="Q908" s="4">
        <v>0</v>
      </c>
      <c r="R908" s="7">
        <v>45243.0000115741</v>
      </c>
      <c r="S908" s="6">
        <v>45250</v>
      </c>
      <c r="T908" s="4" t="s">
        <v>34</v>
      </c>
      <c r="U908" s="4">
        <v>346.08</v>
      </c>
      <c r="V908" s="4">
        <v>0</v>
      </c>
      <c r="W908" s="4">
        <v>0</v>
      </c>
      <c r="X908" s="4" t="s">
        <v>4223</v>
      </c>
      <c r="Y908" s="4" t="s">
        <v>4224</v>
      </c>
    </row>
    <row r="909" s="4" customFormat="1" spans="1:25">
      <c r="A909" s="4" t="s">
        <v>4225</v>
      </c>
      <c r="B909" s="4" t="s">
        <v>26</v>
      </c>
      <c r="C909" s="4" t="s">
        <v>27</v>
      </c>
      <c r="D909" s="4" t="s">
        <v>4215</v>
      </c>
      <c r="E909" s="4" t="s">
        <v>4216</v>
      </c>
      <c r="F909" s="6">
        <v>45246</v>
      </c>
      <c r="G909" s="6">
        <v>45247</v>
      </c>
      <c r="H909" s="4">
        <v>1</v>
      </c>
      <c r="I909" s="4">
        <v>1</v>
      </c>
      <c r="J909" s="4">
        <v>1</v>
      </c>
      <c r="K909" s="4" t="s">
        <v>30</v>
      </c>
      <c r="L909" s="4">
        <v>986.88</v>
      </c>
      <c r="M909" s="4">
        <v>986.88</v>
      </c>
      <c r="N909" s="4" t="s">
        <v>4226</v>
      </c>
      <c r="O909" s="4" t="s">
        <v>3406</v>
      </c>
      <c r="P909" s="4" t="s">
        <v>33</v>
      </c>
      <c r="Q909" s="4">
        <v>0</v>
      </c>
      <c r="R909" s="7">
        <v>45243.0000115741</v>
      </c>
      <c r="S909" s="6">
        <v>45250</v>
      </c>
      <c r="T909" s="4" t="s">
        <v>34</v>
      </c>
      <c r="U909" s="4">
        <v>986.88</v>
      </c>
      <c r="V909" s="4">
        <v>0</v>
      </c>
      <c r="W909" s="4">
        <v>0</v>
      </c>
      <c r="X909" s="4" t="s">
        <v>4227</v>
      </c>
      <c r="Y909" s="4" t="s">
        <v>4228</v>
      </c>
    </row>
    <row r="910" s="4" customFormat="1" spans="1:25">
      <c r="A910" s="4" t="s">
        <v>4229</v>
      </c>
      <c r="B910" s="4" t="s">
        <v>26</v>
      </c>
      <c r="C910" s="4" t="s">
        <v>27</v>
      </c>
      <c r="D910" s="4" t="s">
        <v>3456</v>
      </c>
      <c r="E910" s="4" t="s">
        <v>4230</v>
      </c>
      <c r="F910" s="6">
        <v>45245</v>
      </c>
      <c r="G910" s="6">
        <v>45247</v>
      </c>
      <c r="H910" s="4">
        <v>1</v>
      </c>
      <c r="I910" s="4">
        <v>2</v>
      </c>
      <c r="J910" s="4">
        <v>2</v>
      </c>
      <c r="K910" s="4" t="s">
        <v>30</v>
      </c>
      <c r="L910" s="4">
        <v>1373.02</v>
      </c>
      <c r="M910" s="4">
        <v>1373.02</v>
      </c>
      <c r="N910" s="4" t="s">
        <v>4231</v>
      </c>
      <c r="O910" s="4" t="s">
        <v>3406</v>
      </c>
      <c r="P910" s="4" t="s">
        <v>33</v>
      </c>
      <c r="Q910" s="4">
        <v>0</v>
      </c>
      <c r="R910" s="7">
        <v>45243.0000115741</v>
      </c>
      <c r="S910" s="6">
        <v>45250</v>
      </c>
      <c r="T910" s="4" t="s">
        <v>34</v>
      </c>
      <c r="U910" s="4">
        <v>1373.02</v>
      </c>
      <c r="V910" s="4">
        <v>0</v>
      </c>
      <c r="W910" s="4">
        <v>0</v>
      </c>
      <c r="X910" s="4" t="s">
        <v>4232</v>
      </c>
      <c r="Y910" s="4" t="s">
        <v>4233</v>
      </c>
    </row>
    <row r="911" s="4" customFormat="1" spans="1:25">
      <c r="A911" s="4" t="s">
        <v>4234</v>
      </c>
      <c r="B911" s="4" t="s">
        <v>26</v>
      </c>
      <c r="C911" s="4" t="s">
        <v>27</v>
      </c>
      <c r="D911" s="4" t="s">
        <v>3456</v>
      </c>
      <c r="E911" s="4" t="s">
        <v>4230</v>
      </c>
      <c r="F911" s="6">
        <v>45245</v>
      </c>
      <c r="G911" s="6">
        <v>45247</v>
      </c>
      <c r="H911" s="4">
        <v>1</v>
      </c>
      <c r="I911" s="4">
        <v>2</v>
      </c>
      <c r="J911" s="4">
        <v>2</v>
      </c>
      <c r="K911" s="4" t="s">
        <v>30</v>
      </c>
      <c r="L911" s="4">
        <v>1373.02</v>
      </c>
      <c r="M911" s="4">
        <v>1373.02</v>
      </c>
      <c r="N911" s="4" t="s">
        <v>3513</v>
      </c>
      <c r="O911" s="4" t="s">
        <v>3406</v>
      </c>
      <c r="P911" s="4" t="s">
        <v>33</v>
      </c>
      <c r="Q911" s="4">
        <v>0</v>
      </c>
      <c r="R911" s="7">
        <v>45243.0000115741</v>
      </c>
      <c r="S911" s="6">
        <v>45250</v>
      </c>
      <c r="T911" s="4" t="s">
        <v>34</v>
      </c>
      <c r="U911" s="4">
        <v>1373.02</v>
      </c>
      <c r="V911" s="4">
        <v>0</v>
      </c>
      <c r="W911" s="4">
        <v>0</v>
      </c>
      <c r="X911" s="4" t="s">
        <v>4235</v>
      </c>
      <c r="Y911" s="4" t="s">
        <v>42</v>
      </c>
    </row>
    <row r="912" s="4" customFormat="1" spans="1:25">
      <c r="A912" s="4" t="s">
        <v>4236</v>
      </c>
      <c r="B912" s="4" t="s">
        <v>26</v>
      </c>
      <c r="C912" s="4" t="s">
        <v>27</v>
      </c>
      <c r="D912" s="4" t="s">
        <v>1008</v>
      </c>
      <c r="E912" s="4" t="s">
        <v>159</v>
      </c>
      <c r="F912" s="6">
        <v>45243</v>
      </c>
      <c r="G912" s="6">
        <v>45247</v>
      </c>
      <c r="H912" s="4">
        <v>1</v>
      </c>
      <c r="I912" s="4">
        <v>4</v>
      </c>
      <c r="J912" s="4">
        <v>4</v>
      </c>
      <c r="K912" s="4" t="s">
        <v>30</v>
      </c>
      <c r="L912" s="4">
        <v>717.6</v>
      </c>
      <c r="M912" s="4">
        <v>717.6</v>
      </c>
      <c r="N912" s="4" t="s">
        <v>4237</v>
      </c>
      <c r="O912" s="4" t="s">
        <v>3406</v>
      </c>
      <c r="P912" s="4" t="s">
        <v>33</v>
      </c>
      <c r="Q912" s="4">
        <v>0</v>
      </c>
      <c r="R912" s="7">
        <v>45243.0000115741</v>
      </c>
      <c r="S912" s="6">
        <v>45250</v>
      </c>
      <c r="T912" s="4" t="s">
        <v>34</v>
      </c>
      <c r="U912" s="4">
        <v>717.6</v>
      </c>
      <c r="V912" s="4">
        <v>0</v>
      </c>
      <c r="W912" s="4">
        <v>0</v>
      </c>
      <c r="X912" s="4" t="s">
        <v>4238</v>
      </c>
      <c r="Y912" s="4" t="s">
        <v>42</v>
      </c>
    </row>
    <row r="913" s="4" customFormat="1" spans="1:25">
      <c r="A913" s="4" t="s">
        <v>4234</v>
      </c>
      <c r="B913" s="4" t="s">
        <v>26</v>
      </c>
      <c r="C913" s="4" t="s">
        <v>43</v>
      </c>
      <c r="D913" s="4" t="s">
        <v>3456</v>
      </c>
      <c r="E913" s="4" t="s">
        <v>4230</v>
      </c>
      <c r="F913" s="6">
        <v>45245</v>
      </c>
      <c r="G913" s="6">
        <v>45247</v>
      </c>
      <c r="H913" s="4">
        <v>1</v>
      </c>
      <c r="I913" s="4">
        <v>2</v>
      </c>
      <c r="J913" s="4">
        <v>2</v>
      </c>
      <c r="K913" s="4" t="s">
        <v>30</v>
      </c>
      <c r="L913" s="4">
        <v>-1373.02</v>
      </c>
      <c r="M913" s="4">
        <v>-1373.02</v>
      </c>
      <c r="N913" s="4" t="s">
        <v>3513</v>
      </c>
      <c r="O913" s="4" t="s">
        <v>3406</v>
      </c>
      <c r="P913" s="4" t="s">
        <v>33</v>
      </c>
      <c r="Q913" s="4">
        <v>0</v>
      </c>
      <c r="R913" s="7">
        <v>45243.0000115741</v>
      </c>
      <c r="S913" s="6">
        <v>45250</v>
      </c>
      <c r="T913" s="4" t="s">
        <v>34</v>
      </c>
      <c r="U913" s="4">
        <v>-1373.02</v>
      </c>
      <c r="V913" s="4">
        <v>0</v>
      </c>
      <c r="W913" s="4">
        <v>0</v>
      </c>
      <c r="X913" s="4" t="s">
        <v>4235</v>
      </c>
      <c r="Y913" s="4" t="s">
        <v>42</v>
      </c>
    </row>
    <row r="914" s="4" customFormat="1" spans="1:25">
      <c r="A914" s="4" t="s">
        <v>4239</v>
      </c>
      <c r="B914" s="4" t="s">
        <v>26</v>
      </c>
      <c r="C914" s="4" t="s">
        <v>27</v>
      </c>
      <c r="D914" s="4" t="s">
        <v>391</v>
      </c>
      <c r="E914" s="4" t="s">
        <v>4240</v>
      </c>
      <c r="F914" s="6">
        <v>45244</v>
      </c>
      <c r="G914" s="6">
        <v>45247</v>
      </c>
      <c r="H914" s="4">
        <v>1</v>
      </c>
      <c r="I914" s="4">
        <v>3</v>
      </c>
      <c r="J914" s="4">
        <v>3</v>
      </c>
      <c r="K914" s="4" t="s">
        <v>30</v>
      </c>
      <c r="L914" s="4">
        <v>5607.15</v>
      </c>
      <c r="M914" s="4">
        <v>5607.15</v>
      </c>
      <c r="N914" s="4" t="s">
        <v>4241</v>
      </c>
      <c r="O914" s="4" t="s">
        <v>3406</v>
      </c>
      <c r="P914" s="4" t="s">
        <v>33</v>
      </c>
      <c r="Q914" s="4">
        <v>0</v>
      </c>
      <c r="R914" s="7">
        <v>45243</v>
      </c>
      <c r="S914" s="6">
        <v>45250</v>
      </c>
      <c r="T914" s="4" t="s">
        <v>34</v>
      </c>
      <c r="U914" s="4">
        <v>5607.15</v>
      </c>
      <c r="V914" s="4">
        <v>0</v>
      </c>
      <c r="W914" s="4">
        <v>0</v>
      </c>
      <c r="X914" s="4" t="s">
        <v>4242</v>
      </c>
      <c r="Y914" s="4" t="s">
        <v>4243</v>
      </c>
    </row>
    <row r="915" s="4" customFormat="1" spans="1:25">
      <c r="A915" s="4" t="s">
        <v>4244</v>
      </c>
      <c r="B915" s="4" t="s">
        <v>26</v>
      </c>
      <c r="C915" s="4" t="s">
        <v>27</v>
      </c>
      <c r="D915" s="4" t="s">
        <v>4245</v>
      </c>
      <c r="E915" s="4" t="s">
        <v>81</v>
      </c>
      <c r="F915" s="6">
        <v>45245</v>
      </c>
      <c r="G915" s="6">
        <v>45247</v>
      </c>
      <c r="H915" s="4">
        <v>1</v>
      </c>
      <c r="I915" s="4">
        <v>2</v>
      </c>
      <c r="J915" s="4">
        <v>2</v>
      </c>
      <c r="K915" s="4" t="s">
        <v>30</v>
      </c>
      <c r="L915" s="4">
        <v>650.28</v>
      </c>
      <c r="M915" s="4">
        <v>650.28</v>
      </c>
      <c r="N915" s="4" t="s">
        <v>4246</v>
      </c>
      <c r="O915" s="4" t="s">
        <v>3406</v>
      </c>
      <c r="P915" s="4" t="s">
        <v>33</v>
      </c>
      <c r="Q915" s="4">
        <v>0</v>
      </c>
      <c r="R915" s="7">
        <v>45243</v>
      </c>
      <c r="S915" s="6">
        <v>45250</v>
      </c>
      <c r="T915" s="4" t="s">
        <v>34</v>
      </c>
      <c r="U915" s="4">
        <v>650.28</v>
      </c>
      <c r="V915" s="4">
        <v>0</v>
      </c>
      <c r="W915" s="4">
        <v>0</v>
      </c>
      <c r="X915" s="4" t="s">
        <v>4247</v>
      </c>
      <c r="Y915" s="4" t="s">
        <v>42</v>
      </c>
    </row>
    <row r="916" s="4" customFormat="1" spans="1:25">
      <c r="A916" s="4" t="s">
        <v>4248</v>
      </c>
      <c r="B916" s="4" t="s">
        <v>26</v>
      </c>
      <c r="C916" s="4" t="s">
        <v>27</v>
      </c>
      <c r="D916" s="4" t="s">
        <v>4249</v>
      </c>
      <c r="E916" s="4" t="s">
        <v>4250</v>
      </c>
      <c r="F916" s="6">
        <v>45246</v>
      </c>
      <c r="G916" s="6">
        <v>45247</v>
      </c>
      <c r="H916" s="4">
        <v>1</v>
      </c>
      <c r="I916" s="4">
        <v>1</v>
      </c>
      <c r="J916" s="4">
        <v>1</v>
      </c>
      <c r="K916" s="4" t="s">
        <v>30</v>
      </c>
      <c r="L916" s="4">
        <v>265.56</v>
      </c>
      <c r="M916" s="4">
        <v>265.56</v>
      </c>
      <c r="N916" s="4" t="s">
        <v>4251</v>
      </c>
      <c r="O916" s="4" t="s">
        <v>3406</v>
      </c>
      <c r="P916" s="4" t="s">
        <v>33</v>
      </c>
      <c r="Q916" s="4">
        <v>0</v>
      </c>
      <c r="R916" s="7">
        <v>45243</v>
      </c>
      <c r="S916" s="6">
        <v>45250</v>
      </c>
      <c r="T916" s="4" t="s">
        <v>34</v>
      </c>
      <c r="U916" s="4">
        <v>265.56</v>
      </c>
      <c r="V916" s="4">
        <v>0</v>
      </c>
      <c r="W916" s="4">
        <v>0</v>
      </c>
      <c r="X916" s="4" t="s">
        <v>4252</v>
      </c>
      <c r="Y916" s="4" t="s">
        <v>42</v>
      </c>
    </row>
    <row r="917" s="4" customFormat="1" spans="1:25">
      <c r="A917" s="4" t="s">
        <v>4253</v>
      </c>
      <c r="B917" s="4" t="s">
        <v>26</v>
      </c>
      <c r="C917" s="4" t="s">
        <v>27</v>
      </c>
      <c r="D917" s="4" t="s">
        <v>4254</v>
      </c>
      <c r="E917" s="4" t="s">
        <v>159</v>
      </c>
      <c r="F917" s="6">
        <v>45244</v>
      </c>
      <c r="G917" s="6">
        <v>45247</v>
      </c>
      <c r="H917" s="4">
        <v>1</v>
      </c>
      <c r="I917" s="4">
        <v>3</v>
      </c>
      <c r="J917" s="4">
        <v>3</v>
      </c>
      <c r="K917" s="4" t="s">
        <v>30</v>
      </c>
      <c r="L917" s="4">
        <v>489.77</v>
      </c>
      <c r="M917" s="4">
        <v>489.77</v>
      </c>
      <c r="N917" s="4" t="s">
        <v>4255</v>
      </c>
      <c r="O917" s="4" t="s">
        <v>3406</v>
      </c>
      <c r="P917" s="4" t="s">
        <v>33</v>
      </c>
      <c r="Q917" s="4">
        <v>0</v>
      </c>
      <c r="R917" s="7">
        <v>45243</v>
      </c>
      <c r="S917" s="6">
        <v>45250</v>
      </c>
      <c r="T917" s="4" t="s">
        <v>34</v>
      </c>
      <c r="U917" s="4">
        <v>489.77</v>
      </c>
      <c r="V917" s="4">
        <v>0</v>
      </c>
      <c r="W917" s="4">
        <v>0</v>
      </c>
      <c r="X917" s="4" t="s">
        <v>4256</v>
      </c>
      <c r="Y917" s="4" t="s">
        <v>42</v>
      </c>
    </row>
    <row r="918" s="4" customFormat="1" spans="1:25">
      <c r="A918" s="4" t="s">
        <v>4257</v>
      </c>
      <c r="B918" s="4" t="s">
        <v>26</v>
      </c>
      <c r="C918" s="4" t="s">
        <v>27</v>
      </c>
      <c r="D918" s="4" t="s">
        <v>3918</v>
      </c>
      <c r="E918" s="4" t="s">
        <v>4258</v>
      </c>
      <c r="F918" s="6">
        <v>45246</v>
      </c>
      <c r="G918" s="6">
        <v>45247</v>
      </c>
      <c r="H918" s="4">
        <v>1</v>
      </c>
      <c r="I918" s="4">
        <v>1</v>
      </c>
      <c r="J918" s="4">
        <v>1</v>
      </c>
      <c r="K918" s="4" t="s">
        <v>30</v>
      </c>
      <c r="L918" s="4">
        <v>326.7</v>
      </c>
      <c r="M918" s="4">
        <v>326.7</v>
      </c>
      <c r="N918" s="4" t="s">
        <v>4259</v>
      </c>
      <c r="O918" s="4" t="s">
        <v>3406</v>
      </c>
      <c r="P918" s="4" t="s">
        <v>33</v>
      </c>
      <c r="Q918" s="4">
        <v>0</v>
      </c>
      <c r="R918" s="7">
        <v>45243</v>
      </c>
      <c r="S918" s="6">
        <v>45250</v>
      </c>
      <c r="T918" s="4" t="s">
        <v>34</v>
      </c>
      <c r="U918" s="4">
        <v>326.7</v>
      </c>
      <c r="V918" s="4">
        <v>0</v>
      </c>
      <c r="W918" s="4">
        <v>0</v>
      </c>
      <c r="X918" s="4" t="s">
        <v>4260</v>
      </c>
      <c r="Y918" s="4" t="s">
        <v>4261</v>
      </c>
    </row>
    <row r="919" s="4" customFormat="1" spans="1:25">
      <c r="A919" s="4" t="s">
        <v>4262</v>
      </c>
      <c r="B919" s="4" t="s">
        <v>26</v>
      </c>
      <c r="C919" s="4" t="s">
        <v>27</v>
      </c>
      <c r="D919" s="4" t="s">
        <v>3643</v>
      </c>
      <c r="E919" s="4" t="s">
        <v>860</v>
      </c>
      <c r="F919" s="6">
        <v>45246</v>
      </c>
      <c r="G919" s="6">
        <v>45247</v>
      </c>
      <c r="H919" s="4">
        <v>1</v>
      </c>
      <c r="I919" s="4">
        <v>1</v>
      </c>
      <c r="J919" s="4">
        <v>1</v>
      </c>
      <c r="K919" s="4" t="s">
        <v>30</v>
      </c>
      <c r="L919" s="4">
        <v>332.1</v>
      </c>
      <c r="M919" s="4">
        <v>332.1</v>
      </c>
      <c r="N919" s="4" t="s">
        <v>4263</v>
      </c>
      <c r="O919" s="4" t="s">
        <v>3406</v>
      </c>
      <c r="P919" s="4" t="s">
        <v>33</v>
      </c>
      <c r="Q919" s="4">
        <v>0</v>
      </c>
      <c r="R919" s="7">
        <v>45243</v>
      </c>
      <c r="S919" s="6">
        <v>45250</v>
      </c>
      <c r="T919" s="4" t="s">
        <v>34</v>
      </c>
      <c r="U919" s="4">
        <v>332.1</v>
      </c>
      <c r="V919" s="4">
        <v>0</v>
      </c>
      <c r="W919" s="4">
        <v>0</v>
      </c>
      <c r="X919" s="4" t="s">
        <v>4264</v>
      </c>
      <c r="Y919" s="4" t="s">
        <v>4265</v>
      </c>
    </row>
    <row r="920" s="4" customFormat="1" spans="1:25">
      <c r="A920" s="4" t="s">
        <v>4266</v>
      </c>
      <c r="B920" s="4" t="s">
        <v>26</v>
      </c>
      <c r="C920" s="4" t="s">
        <v>27</v>
      </c>
      <c r="D920" s="4" t="s">
        <v>4267</v>
      </c>
      <c r="E920" s="4" t="s">
        <v>893</v>
      </c>
      <c r="F920" s="6">
        <v>45244</v>
      </c>
      <c r="G920" s="6">
        <v>45247</v>
      </c>
      <c r="H920" s="4">
        <v>1</v>
      </c>
      <c r="I920" s="4">
        <v>3</v>
      </c>
      <c r="J920" s="4">
        <v>3</v>
      </c>
      <c r="K920" s="4" t="s">
        <v>30</v>
      </c>
      <c r="L920" s="4">
        <v>1535.28</v>
      </c>
      <c r="M920" s="4">
        <v>1535.28</v>
      </c>
      <c r="N920" s="4" t="s">
        <v>4268</v>
      </c>
      <c r="O920" s="4" t="s">
        <v>3406</v>
      </c>
      <c r="P920" s="4" t="s">
        <v>33</v>
      </c>
      <c r="Q920" s="4">
        <v>0</v>
      </c>
      <c r="R920" s="7">
        <v>45243</v>
      </c>
      <c r="S920" s="6">
        <v>45250</v>
      </c>
      <c r="T920" s="4" t="s">
        <v>34</v>
      </c>
      <c r="U920" s="4">
        <v>1535.28</v>
      </c>
      <c r="V920" s="4">
        <v>0</v>
      </c>
      <c r="W920" s="4">
        <v>0</v>
      </c>
      <c r="X920" s="4" t="s">
        <v>4269</v>
      </c>
      <c r="Y920" s="4" t="s">
        <v>4270</v>
      </c>
    </row>
    <row r="921" s="4" customFormat="1" spans="1:25">
      <c r="A921" s="4" t="s">
        <v>4271</v>
      </c>
      <c r="B921" s="4" t="s">
        <v>26</v>
      </c>
      <c r="C921" s="4" t="s">
        <v>27</v>
      </c>
      <c r="D921" s="4" t="s">
        <v>4272</v>
      </c>
      <c r="E921" s="4" t="s">
        <v>485</v>
      </c>
      <c r="F921" s="6">
        <v>45245</v>
      </c>
      <c r="G921" s="6">
        <v>45247</v>
      </c>
      <c r="H921" s="4">
        <v>1</v>
      </c>
      <c r="I921" s="4">
        <v>2</v>
      </c>
      <c r="J921" s="4">
        <v>2</v>
      </c>
      <c r="K921" s="4" t="s">
        <v>30</v>
      </c>
      <c r="L921" s="4">
        <v>1152.66</v>
      </c>
      <c r="M921" s="4">
        <v>1152.66</v>
      </c>
      <c r="N921" s="4" t="s">
        <v>4273</v>
      </c>
      <c r="O921" s="4" t="s">
        <v>3406</v>
      </c>
      <c r="P921" s="4" t="s">
        <v>33</v>
      </c>
      <c r="Q921" s="4">
        <v>0</v>
      </c>
      <c r="R921" s="7">
        <v>45243</v>
      </c>
      <c r="S921" s="6">
        <v>45250</v>
      </c>
      <c r="T921" s="4" t="s">
        <v>34</v>
      </c>
      <c r="U921" s="4">
        <v>1152.66</v>
      </c>
      <c r="V921" s="4">
        <v>0</v>
      </c>
      <c r="W921" s="4">
        <v>0</v>
      </c>
      <c r="X921" s="4" t="s">
        <v>4274</v>
      </c>
      <c r="Y921" s="4" t="s">
        <v>42</v>
      </c>
    </row>
    <row r="922" s="4" customFormat="1" spans="1:25">
      <c r="A922" s="4" t="s">
        <v>4275</v>
      </c>
      <c r="B922" s="4" t="s">
        <v>26</v>
      </c>
      <c r="C922" s="4" t="s">
        <v>27</v>
      </c>
      <c r="D922" s="4" t="s">
        <v>4276</v>
      </c>
      <c r="E922" s="4" t="s">
        <v>159</v>
      </c>
      <c r="F922" s="6">
        <v>45246</v>
      </c>
      <c r="G922" s="6">
        <v>45247</v>
      </c>
      <c r="H922" s="4">
        <v>1</v>
      </c>
      <c r="I922" s="4">
        <v>1</v>
      </c>
      <c r="J922" s="4">
        <v>1</v>
      </c>
      <c r="K922" s="4" t="s">
        <v>30</v>
      </c>
      <c r="L922" s="4">
        <v>404.82</v>
      </c>
      <c r="M922" s="4">
        <v>404.82</v>
      </c>
      <c r="N922" s="4" t="s">
        <v>4277</v>
      </c>
      <c r="O922" s="4" t="s">
        <v>3406</v>
      </c>
      <c r="P922" s="4" t="s">
        <v>33</v>
      </c>
      <c r="Q922" s="4">
        <v>0</v>
      </c>
      <c r="R922" s="7">
        <v>45243.0000115741</v>
      </c>
      <c r="S922" s="6">
        <v>45250</v>
      </c>
      <c r="T922" s="4" t="s">
        <v>34</v>
      </c>
      <c r="U922" s="4">
        <v>404.82</v>
      </c>
      <c r="V922" s="4">
        <v>0</v>
      </c>
      <c r="W922" s="4">
        <v>0</v>
      </c>
      <c r="X922" s="4" t="s">
        <v>4278</v>
      </c>
      <c r="Y922" s="4" t="s">
        <v>4279</v>
      </c>
    </row>
    <row r="923" s="4" customFormat="1" spans="1:25">
      <c r="A923" s="4" t="s">
        <v>4280</v>
      </c>
      <c r="B923" s="4" t="s">
        <v>26</v>
      </c>
      <c r="C923" s="4" t="s">
        <v>27</v>
      </c>
      <c r="D923" s="4" t="s">
        <v>881</v>
      </c>
      <c r="E923" s="4" t="s">
        <v>4281</v>
      </c>
      <c r="F923" s="6">
        <v>45246</v>
      </c>
      <c r="G923" s="6">
        <v>45247</v>
      </c>
      <c r="H923" s="4">
        <v>1</v>
      </c>
      <c r="I923" s="4">
        <v>1</v>
      </c>
      <c r="J923" s="4">
        <v>1</v>
      </c>
      <c r="K923" s="4" t="s">
        <v>30</v>
      </c>
      <c r="L923" s="4">
        <v>409.83</v>
      </c>
      <c r="M923" s="4">
        <v>409.83</v>
      </c>
      <c r="N923" s="4" t="s">
        <v>4282</v>
      </c>
      <c r="O923" s="4" t="s">
        <v>3406</v>
      </c>
      <c r="P923" s="4" t="s">
        <v>33</v>
      </c>
      <c r="Q923" s="4">
        <v>0</v>
      </c>
      <c r="R923" s="7">
        <v>45243.0000115741</v>
      </c>
      <c r="S923" s="6">
        <v>45250</v>
      </c>
      <c r="T923" s="4" t="s">
        <v>34</v>
      </c>
      <c r="U923" s="4">
        <v>409.83</v>
      </c>
      <c r="V923" s="4">
        <v>0</v>
      </c>
      <c r="W923" s="4">
        <v>0</v>
      </c>
      <c r="X923" s="4" t="s">
        <v>4283</v>
      </c>
      <c r="Y923" s="4" t="s">
        <v>4284</v>
      </c>
    </row>
    <row r="924" s="4" customFormat="1" spans="1:25">
      <c r="A924" s="4" t="s">
        <v>4285</v>
      </c>
      <c r="B924" s="4" t="s">
        <v>26</v>
      </c>
      <c r="C924" s="4" t="s">
        <v>27</v>
      </c>
      <c r="D924" s="4" t="s">
        <v>823</v>
      </c>
      <c r="E924" s="4" t="s">
        <v>824</v>
      </c>
      <c r="F924" s="6">
        <v>45246</v>
      </c>
      <c r="G924" s="6">
        <v>45247</v>
      </c>
      <c r="H924" s="4">
        <v>1</v>
      </c>
      <c r="I924" s="4">
        <v>1</v>
      </c>
      <c r="J924" s="4">
        <v>1</v>
      </c>
      <c r="K924" s="4" t="s">
        <v>30</v>
      </c>
      <c r="L924" s="4">
        <v>289.37</v>
      </c>
      <c r="M924" s="4">
        <v>289.37</v>
      </c>
      <c r="N924" s="4" t="s">
        <v>4286</v>
      </c>
      <c r="O924" s="4" t="s">
        <v>3406</v>
      </c>
      <c r="P924" s="4" t="s">
        <v>33</v>
      </c>
      <c r="Q924" s="4">
        <v>0</v>
      </c>
      <c r="R924" s="7">
        <v>45243</v>
      </c>
      <c r="S924" s="6">
        <v>45250</v>
      </c>
      <c r="T924" s="4" t="s">
        <v>34</v>
      </c>
      <c r="U924" s="4">
        <v>289.37</v>
      </c>
      <c r="V924" s="4">
        <v>0</v>
      </c>
      <c r="W924" s="4">
        <v>0</v>
      </c>
      <c r="X924" s="4" t="s">
        <v>4287</v>
      </c>
      <c r="Y924" s="4" t="s">
        <v>4288</v>
      </c>
    </row>
    <row r="925" s="4" customFormat="1" spans="1:25">
      <c r="A925" s="4" t="s">
        <v>4289</v>
      </c>
      <c r="B925" s="4" t="s">
        <v>26</v>
      </c>
      <c r="C925" s="4" t="s">
        <v>27</v>
      </c>
      <c r="D925" s="4" t="s">
        <v>4290</v>
      </c>
      <c r="E925" s="4" t="s">
        <v>1086</v>
      </c>
      <c r="F925" s="6">
        <v>45243</v>
      </c>
      <c r="G925" s="6">
        <v>45247</v>
      </c>
      <c r="H925" s="4">
        <v>1</v>
      </c>
      <c r="I925" s="4">
        <v>4</v>
      </c>
      <c r="J925" s="4">
        <v>4</v>
      </c>
      <c r="K925" s="4" t="s">
        <v>30</v>
      </c>
      <c r="L925" s="4">
        <v>1349.93</v>
      </c>
      <c r="M925" s="4">
        <v>1349.93</v>
      </c>
      <c r="N925" s="4" t="s">
        <v>4291</v>
      </c>
      <c r="O925" s="4" t="s">
        <v>3406</v>
      </c>
      <c r="P925" s="4" t="s">
        <v>33</v>
      </c>
      <c r="Q925" s="4">
        <v>0</v>
      </c>
      <c r="R925" s="7">
        <v>45243.0000115741</v>
      </c>
      <c r="S925" s="6">
        <v>45250</v>
      </c>
      <c r="T925" s="4" t="s">
        <v>34</v>
      </c>
      <c r="U925" s="4">
        <v>1349.93</v>
      </c>
      <c r="V925" s="4">
        <v>0</v>
      </c>
      <c r="W925" s="4">
        <v>0</v>
      </c>
      <c r="X925" s="4" t="s">
        <v>4292</v>
      </c>
      <c r="Y925" s="4" t="s">
        <v>4293</v>
      </c>
    </row>
    <row r="926" s="4" customFormat="1" spans="1:25">
      <c r="A926" s="4" t="s">
        <v>4294</v>
      </c>
      <c r="B926" s="4" t="s">
        <v>26</v>
      </c>
      <c r="C926" s="4" t="s">
        <v>27</v>
      </c>
      <c r="D926" s="4" t="s">
        <v>4295</v>
      </c>
      <c r="E926" s="4" t="s">
        <v>4296</v>
      </c>
      <c r="F926" s="6">
        <v>45245</v>
      </c>
      <c r="G926" s="6">
        <v>45247</v>
      </c>
      <c r="H926" s="4">
        <v>1</v>
      </c>
      <c r="I926" s="4">
        <v>2</v>
      </c>
      <c r="J926" s="4">
        <v>2</v>
      </c>
      <c r="K926" s="4" t="s">
        <v>30</v>
      </c>
      <c r="L926" s="4">
        <v>1330.11</v>
      </c>
      <c r="M926" s="4">
        <v>1330.11</v>
      </c>
      <c r="N926" s="4" t="s">
        <v>4297</v>
      </c>
      <c r="O926" s="4" t="s">
        <v>3406</v>
      </c>
      <c r="P926" s="4" t="s">
        <v>33</v>
      </c>
      <c r="Q926" s="4">
        <v>0</v>
      </c>
      <c r="R926" s="7">
        <v>45243</v>
      </c>
      <c r="S926" s="6">
        <v>45250</v>
      </c>
      <c r="T926" s="4" t="s">
        <v>34</v>
      </c>
      <c r="U926" s="4">
        <v>1330.11</v>
      </c>
      <c r="V926" s="4">
        <v>0</v>
      </c>
      <c r="W926" s="4">
        <v>0</v>
      </c>
      <c r="X926" s="4" t="s">
        <v>4298</v>
      </c>
      <c r="Y926" s="4" t="s">
        <v>4299</v>
      </c>
    </row>
    <row r="927" s="4" customFormat="1" spans="1:25">
      <c r="A927" s="4" t="s">
        <v>4300</v>
      </c>
      <c r="B927" s="4" t="s">
        <v>26</v>
      </c>
      <c r="C927" s="4" t="s">
        <v>27</v>
      </c>
      <c r="D927" s="4" t="s">
        <v>4301</v>
      </c>
      <c r="E927" s="4" t="s">
        <v>1698</v>
      </c>
      <c r="F927" s="6">
        <v>45246</v>
      </c>
      <c r="G927" s="6">
        <v>45247</v>
      </c>
      <c r="H927" s="4">
        <v>1</v>
      </c>
      <c r="I927" s="4">
        <v>1</v>
      </c>
      <c r="J927" s="4">
        <v>1</v>
      </c>
      <c r="K927" s="4" t="s">
        <v>30</v>
      </c>
      <c r="L927" s="4">
        <v>92.92</v>
      </c>
      <c r="M927" s="4">
        <v>92.92</v>
      </c>
      <c r="N927" s="4" t="s">
        <v>4302</v>
      </c>
      <c r="O927" s="4" t="s">
        <v>3406</v>
      </c>
      <c r="P927" s="4" t="s">
        <v>33</v>
      </c>
      <c r="Q927" s="4">
        <v>0</v>
      </c>
      <c r="R927" s="7">
        <v>45243</v>
      </c>
      <c r="S927" s="6">
        <v>45250</v>
      </c>
      <c r="T927" s="4" t="s">
        <v>34</v>
      </c>
      <c r="U927" s="4">
        <v>92.92</v>
      </c>
      <c r="V927" s="4">
        <v>0</v>
      </c>
      <c r="W927" s="4">
        <v>0</v>
      </c>
      <c r="X927" s="4" t="s">
        <v>4303</v>
      </c>
      <c r="Y927" s="4" t="s">
        <v>4304</v>
      </c>
    </row>
    <row r="928" s="4" customFormat="1" spans="1:25">
      <c r="A928" s="4" t="s">
        <v>4305</v>
      </c>
      <c r="B928" s="4" t="s">
        <v>26</v>
      </c>
      <c r="C928" s="4" t="s">
        <v>27</v>
      </c>
      <c r="D928" s="4" t="s">
        <v>4306</v>
      </c>
      <c r="E928" s="4" t="s">
        <v>4307</v>
      </c>
      <c r="F928" s="6">
        <v>45244</v>
      </c>
      <c r="G928" s="6">
        <v>45247</v>
      </c>
      <c r="H928" s="4">
        <v>1</v>
      </c>
      <c r="I928" s="4">
        <v>3</v>
      </c>
      <c r="J928" s="4">
        <v>3</v>
      </c>
      <c r="K928" s="4" t="s">
        <v>30</v>
      </c>
      <c r="L928" s="4">
        <v>6067.53</v>
      </c>
      <c r="M928" s="4">
        <v>6067.53</v>
      </c>
      <c r="N928" s="4" t="s">
        <v>4308</v>
      </c>
      <c r="O928" s="4" t="s">
        <v>3406</v>
      </c>
      <c r="P928" s="4" t="s">
        <v>33</v>
      </c>
      <c r="Q928" s="4">
        <v>0</v>
      </c>
      <c r="R928" s="7">
        <v>45243.0000115741</v>
      </c>
      <c r="S928" s="6">
        <v>45250</v>
      </c>
      <c r="T928" s="4" t="s">
        <v>34</v>
      </c>
      <c r="U928" s="4">
        <v>6067.53</v>
      </c>
      <c r="V928" s="4">
        <v>0</v>
      </c>
      <c r="W928" s="4">
        <v>0</v>
      </c>
      <c r="X928" s="4" t="s">
        <v>4309</v>
      </c>
      <c r="Y928" s="4" t="s">
        <v>4310</v>
      </c>
    </row>
    <row r="929" s="4" customFormat="1" spans="1:25">
      <c r="A929" s="4" t="s">
        <v>4311</v>
      </c>
      <c r="B929" s="4" t="s">
        <v>26</v>
      </c>
      <c r="C929" s="4" t="s">
        <v>27</v>
      </c>
      <c r="D929" s="4" t="s">
        <v>4312</v>
      </c>
      <c r="E929" s="4" t="s">
        <v>4313</v>
      </c>
      <c r="F929" s="6">
        <v>45244</v>
      </c>
      <c r="G929" s="6">
        <v>45247</v>
      </c>
      <c r="H929" s="4">
        <v>2</v>
      </c>
      <c r="I929" s="4">
        <v>3</v>
      </c>
      <c r="J929" s="4">
        <v>6</v>
      </c>
      <c r="K929" s="4" t="s">
        <v>30</v>
      </c>
      <c r="L929" s="4">
        <v>5009.46</v>
      </c>
      <c r="M929" s="4">
        <v>5009.46</v>
      </c>
      <c r="N929" s="4" t="s">
        <v>4314</v>
      </c>
      <c r="O929" s="4" t="s">
        <v>3406</v>
      </c>
      <c r="P929" s="4" t="s">
        <v>33</v>
      </c>
      <c r="Q929" s="4">
        <v>0</v>
      </c>
      <c r="R929" s="7">
        <v>45244</v>
      </c>
      <c r="S929" s="6">
        <v>45250</v>
      </c>
      <c r="T929" s="4" t="s">
        <v>34</v>
      </c>
      <c r="U929" s="4">
        <v>5009.46</v>
      </c>
      <c r="V929" s="4">
        <v>0</v>
      </c>
      <c r="W929" s="4">
        <v>0</v>
      </c>
      <c r="X929" s="4" t="s">
        <v>4315</v>
      </c>
      <c r="Y929" s="4" t="s">
        <v>4316</v>
      </c>
    </row>
    <row r="930" s="4" customFormat="1" spans="1:25">
      <c r="A930" s="4" t="s">
        <v>4317</v>
      </c>
      <c r="B930" s="4" t="s">
        <v>26</v>
      </c>
      <c r="C930" s="4" t="s">
        <v>27</v>
      </c>
      <c r="D930" s="4" t="s">
        <v>4318</v>
      </c>
      <c r="E930" s="4" t="s">
        <v>4319</v>
      </c>
      <c r="F930" s="6">
        <v>45246</v>
      </c>
      <c r="G930" s="6">
        <v>45247</v>
      </c>
      <c r="H930" s="4">
        <v>1</v>
      </c>
      <c r="I930" s="4">
        <v>1</v>
      </c>
      <c r="J930" s="4">
        <v>1</v>
      </c>
      <c r="K930" s="4" t="s">
        <v>30</v>
      </c>
      <c r="L930" s="4">
        <v>384.21</v>
      </c>
      <c r="M930" s="4">
        <v>384.21</v>
      </c>
      <c r="N930" s="4" t="s">
        <v>4320</v>
      </c>
      <c r="O930" s="4" t="s">
        <v>3406</v>
      </c>
      <c r="P930" s="4" t="s">
        <v>33</v>
      </c>
      <c r="Q930" s="4">
        <v>0</v>
      </c>
      <c r="R930" s="7">
        <v>45244.0000115741</v>
      </c>
      <c r="S930" s="6">
        <v>45250</v>
      </c>
      <c r="T930" s="4" t="s">
        <v>34</v>
      </c>
      <c r="U930" s="4">
        <v>384.21</v>
      </c>
      <c r="V930" s="4">
        <v>0</v>
      </c>
      <c r="W930" s="4">
        <v>0</v>
      </c>
      <c r="X930" s="4" t="s">
        <v>4321</v>
      </c>
      <c r="Y930" s="4" t="s">
        <v>42</v>
      </c>
    </row>
    <row r="931" s="4" customFormat="1" spans="1:25">
      <c r="A931" s="4" t="s">
        <v>4322</v>
      </c>
      <c r="B931" s="4" t="s">
        <v>26</v>
      </c>
      <c r="C931" s="4" t="s">
        <v>27</v>
      </c>
      <c r="D931" s="4" t="s">
        <v>3953</v>
      </c>
      <c r="E931" s="4" t="s">
        <v>1477</v>
      </c>
      <c r="F931" s="6">
        <v>45246</v>
      </c>
      <c r="G931" s="6">
        <v>45247</v>
      </c>
      <c r="H931" s="4">
        <v>1</v>
      </c>
      <c r="I931" s="4">
        <v>1</v>
      </c>
      <c r="J931" s="4">
        <v>1</v>
      </c>
      <c r="K931" s="4" t="s">
        <v>30</v>
      </c>
      <c r="L931" s="4">
        <v>536.34</v>
      </c>
      <c r="M931" s="4">
        <v>536.34</v>
      </c>
      <c r="N931" s="4" t="s">
        <v>4323</v>
      </c>
      <c r="O931" s="4" t="s">
        <v>3406</v>
      </c>
      <c r="P931" s="4" t="s">
        <v>33</v>
      </c>
      <c r="Q931" s="4">
        <v>0</v>
      </c>
      <c r="R931" s="7">
        <v>45244</v>
      </c>
      <c r="S931" s="6">
        <v>45250</v>
      </c>
      <c r="T931" s="4" t="s">
        <v>34</v>
      </c>
      <c r="U931" s="4">
        <v>536.34</v>
      </c>
      <c r="V931" s="4">
        <v>0</v>
      </c>
      <c r="W931" s="4">
        <v>0</v>
      </c>
      <c r="X931" s="4" t="s">
        <v>4324</v>
      </c>
      <c r="Y931" s="4" t="s">
        <v>4325</v>
      </c>
    </row>
    <row r="932" s="4" customFormat="1" spans="1:25">
      <c r="A932" s="4" t="s">
        <v>4326</v>
      </c>
      <c r="B932" s="4" t="s">
        <v>26</v>
      </c>
      <c r="C932" s="4" t="s">
        <v>27</v>
      </c>
      <c r="D932" s="4" t="s">
        <v>4327</v>
      </c>
      <c r="E932" s="4" t="s">
        <v>4328</v>
      </c>
      <c r="F932" s="6">
        <v>45245</v>
      </c>
      <c r="G932" s="6">
        <v>45247</v>
      </c>
      <c r="H932" s="4">
        <v>1</v>
      </c>
      <c r="I932" s="4">
        <v>2</v>
      </c>
      <c r="J932" s="4">
        <v>2</v>
      </c>
      <c r="K932" s="4" t="s">
        <v>30</v>
      </c>
      <c r="L932" s="4">
        <v>1601.8</v>
      </c>
      <c r="M932" s="4">
        <v>1601.8</v>
      </c>
      <c r="N932" s="4" t="s">
        <v>4329</v>
      </c>
      <c r="O932" s="4" t="s">
        <v>3406</v>
      </c>
      <c r="P932" s="4" t="s">
        <v>33</v>
      </c>
      <c r="Q932" s="4">
        <v>0</v>
      </c>
      <c r="R932" s="7">
        <v>45244.0000115741</v>
      </c>
      <c r="S932" s="6">
        <v>45250</v>
      </c>
      <c r="T932" s="4" t="s">
        <v>34</v>
      </c>
      <c r="U932" s="4">
        <v>1601.8</v>
      </c>
      <c r="V932" s="4">
        <v>0</v>
      </c>
      <c r="W932" s="4">
        <v>0</v>
      </c>
      <c r="X932" s="4" t="s">
        <v>4330</v>
      </c>
      <c r="Y932" s="4" t="s">
        <v>4331</v>
      </c>
    </row>
    <row r="933" s="4" customFormat="1" spans="1:25">
      <c r="A933" s="4" t="s">
        <v>4332</v>
      </c>
      <c r="B933" s="4" t="s">
        <v>26</v>
      </c>
      <c r="C933" s="4" t="s">
        <v>27</v>
      </c>
      <c r="D933" s="4" t="s">
        <v>2834</v>
      </c>
      <c r="E933" s="4" t="s">
        <v>2835</v>
      </c>
      <c r="F933" s="6">
        <v>45246</v>
      </c>
      <c r="G933" s="6">
        <v>45247</v>
      </c>
      <c r="H933" s="4">
        <v>1</v>
      </c>
      <c r="I933" s="4">
        <v>1</v>
      </c>
      <c r="J933" s="4">
        <v>1</v>
      </c>
      <c r="K933" s="4" t="s">
        <v>30</v>
      </c>
      <c r="L933" s="4">
        <v>622.07</v>
      </c>
      <c r="M933" s="4">
        <v>622.07</v>
      </c>
      <c r="N933" s="4" t="s">
        <v>2836</v>
      </c>
      <c r="O933" s="4" t="s">
        <v>3406</v>
      </c>
      <c r="P933" s="4" t="s">
        <v>33</v>
      </c>
      <c r="Q933" s="4">
        <v>0</v>
      </c>
      <c r="R933" s="7">
        <v>45244.0000115741</v>
      </c>
      <c r="S933" s="6">
        <v>45250</v>
      </c>
      <c r="T933" s="4" t="s">
        <v>34</v>
      </c>
      <c r="U933" s="4">
        <v>622.07</v>
      </c>
      <c r="V933" s="4">
        <v>0</v>
      </c>
      <c r="W933" s="4">
        <v>0</v>
      </c>
      <c r="X933" s="4" t="s">
        <v>4333</v>
      </c>
      <c r="Y933" s="4" t="s">
        <v>4334</v>
      </c>
    </row>
    <row r="934" s="4" customFormat="1" spans="1:25">
      <c r="A934" s="4" t="s">
        <v>4335</v>
      </c>
      <c r="B934" s="4" t="s">
        <v>26</v>
      </c>
      <c r="C934" s="4" t="s">
        <v>27</v>
      </c>
      <c r="D934" s="4" t="s">
        <v>4336</v>
      </c>
      <c r="E934" s="4" t="s">
        <v>4337</v>
      </c>
      <c r="F934" s="6">
        <v>45246</v>
      </c>
      <c r="G934" s="6">
        <v>45247</v>
      </c>
      <c r="H934" s="4">
        <v>1</v>
      </c>
      <c r="I934" s="4">
        <v>1</v>
      </c>
      <c r="J934" s="4">
        <v>1</v>
      </c>
      <c r="K934" s="4" t="s">
        <v>30</v>
      </c>
      <c r="L934" s="4">
        <v>405.47</v>
      </c>
      <c r="M934" s="4">
        <v>405.47</v>
      </c>
      <c r="N934" s="4" t="s">
        <v>4338</v>
      </c>
      <c r="O934" s="4" t="s">
        <v>3406</v>
      </c>
      <c r="P934" s="4" t="s">
        <v>33</v>
      </c>
      <c r="Q934" s="4">
        <v>0</v>
      </c>
      <c r="R934" s="7">
        <v>45244</v>
      </c>
      <c r="S934" s="6">
        <v>45250</v>
      </c>
      <c r="T934" s="4" t="s">
        <v>34</v>
      </c>
      <c r="U934" s="4">
        <v>405.47</v>
      </c>
      <c r="V934" s="4">
        <v>0</v>
      </c>
      <c r="W934" s="4">
        <v>0</v>
      </c>
      <c r="X934" s="4" t="s">
        <v>4339</v>
      </c>
      <c r="Y934" s="4" t="s">
        <v>4340</v>
      </c>
    </row>
    <row r="935" s="4" customFormat="1" spans="1:25">
      <c r="A935" s="4" t="s">
        <v>4341</v>
      </c>
      <c r="B935" s="4" t="s">
        <v>26</v>
      </c>
      <c r="C935" s="4" t="s">
        <v>27</v>
      </c>
      <c r="D935" s="4" t="s">
        <v>2252</v>
      </c>
      <c r="E935" s="4" t="s">
        <v>4342</v>
      </c>
      <c r="F935" s="6">
        <v>45245</v>
      </c>
      <c r="G935" s="6">
        <v>45247</v>
      </c>
      <c r="H935" s="4">
        <v>1</v>
      </c>
      <c r="I935" s="4">
        <v>2</v>
      </c>
      <c r="J935" s="4">
        <v>2</v>
      </c>
      <c r="K935" s="4" t="s">
        <v>30</v>
      </c>
      <c r="L935" s="4">
        <v>2586.36</v>
      </c>
      <c r="M935" s="4">
        <v>2586.36</v>
      </c>
      <c r="N935" s="4" t="s">
        <v>4343</v>
      </c>
      <c r="O935" s="4" t="s">
        <v>3406</v>
      </c>
      <c r="P935" s="4" t="s">
        <v>33</v>
      </c>
      <c r="Q935" s="4">
        <v>0</v>
      </c>
      <c r="R935" s="7">
        <v>45244</v>
      </c>
      <c r="S935" s="6">
        <v>45250</v>
      </c>
      <c r="T935" s="4" t="s">
        <v>34</v>
      </c>
      <c r="U935" s="4">
        <v>2586.36</v>
      </c>
      <c r="V935" s="4">
        <v>0</v>
      </c>
      <c r="W935" s="4">
        <v>0</v>
      </c>
      <c r="X935" s="4" t="s">
        <v>4344</v>
      </c>
      <c r="Y935" s="4" t="s">
        <v>42</v>
      </c>
    </row>
    <row r="936" s="4" customFormat="1" spans="1:25">
      <c r="A936" s="4" t="s">
        <v>4345</v>
      </c>
      <c r="B936" s="4" t="s">
        <v>26</v>
      </c>
      <c r="C936" s="4" t="s">
        <v>27</v>
      </c>
      <c r="D936" s="4" t="s">
        <v>4346</v>
      </c>
      <c r="E936" s="4" t="s">
        <v>4347</v>
      </c>
      <c r="F936" s="6">
        <v>45244</v>
      </c>
      <c r="G936" s="6">
        <v>45247</v>
      </c>
      <c r="H936" s="4">
        <v>1</v>
      </c>
      <c r="I936" s="4">
        <v>3</v>
      </c>
      <c r="J936" s="4">
        <v>3</v>
      </c>
      <c r="K936" s="4" t="s">
        <v>30</v>
      </c>
      <c r="L936" s="4">
        <v>305.67</v>
      </c>
      <c r="M936" s="4">
        <v>305.67</v>
      </c>
      <c r="N936" s="4" t="s">
        <v>4348</v>
      </c>
      <c r="O936" s="4" t="s">
        <v>3406</v>
      </c>
      <c r="P936" s="4" t="s">
        <v>33</v>
      </c>
      <c r="Q936" s="4">
        <v>0</v>
      </c>
      <c r="R936" s="7">
        <v>45244.0000115741</v>
      </c>
      <c r="S936" s="6">
        <v>45250</v>
      </c>
      <c r="T936" s="4" t="s">
        <v>34</v>
      </c>
      <c r="U936" s="4">
        <v>305.67</v>
      </c>
      <c r="V936" s="4">
        <v>0</v>
      </c>
      <c r="W936" s="4">
        <v>0</v>
      </c>
      <c r="X936" s="4" t="s">
        <v>4349</v>
      </c>
      <c r="Y936" s="4" t="s">
        <v>4350</v>
      </c>
    </row>
    <row r="937" s="4" customFormat="1" spans="1:25">
      <c r="A937" s="4" t="s">
        <v>4351</v>
      </c>
      <c r="B937" s="4" t="s">
        <v>26</v>
      </c>
      <c r="C937" s="4" t="s">
        <v>27</v>
      </c>
      <c r="D937" s="4" t="s">
        <v>4352</v>
      </c>
      <c r="E937" s="4" t="s">
        <v>4353</v>
      </c>
      <c r="F937" s="6">
        <v>45246</v>
      </c>
      <c r="G937" s="6">
        <v>45247</v>
      </c>
      <c r="H937" s="4">
        <v>2</v>
      </c>
      <c r="I937" s="4">
        <v>1</v>
      </c>
      <c r="J937" s="4">
        <v>2</v>
      </c>
      <c r="K937" s="4" t="s">
        <v>30</v>
      </c>
      <c r="L937" s="4">
        <v>1075.6</v>
      </c>
      <c r="M937" s="4">
        <v>1075.6</v>
      </c>
      <c r="N937" s="4" t="s">
        <v>4354</v>
      </c>
      <c r="O937" s="4" t="s">
        <v>3406</v>
      </c>
      <c r="P937" s="4" t="s">
        <v>33</v>
      </c>
      <c r="Q937" s="4">
        <v>0</v>
      </c>
      <c r="R937" s="7">
        <v>45244.0000115741</v>
      </c>
      <c r="S937" s="6">
        <v>45250</v>
      </c>
      <c r="T937" s="4" t="s">
        <v>34</v>
      </c>
      <c r="U937" s="4">
        <v>1075.6</v>
      </c>
      <c r="V937" s="4">
        <v>0</v>
      </c>
      <c r="W937" s="4">
        <v>0</v>
      </c>
      <c r="X937" s="4" t="s">
        <v>4355</v>
      </c>
      <c r="Y937" s="4" t="s">
        <v>4356</v>
      </c>
    </row>
    <row r="938" s="4" customFormat="1" spans="1:25">
      <c r="A938" s="4" t="s">
        <v>4357</v>
      </c>
      <c r="B938" s="4" t="s">
        <v>26</v>
      </c>
      <c r="C938" s="4" t="s">
        <v>27</v>
      </c>
      <c r="D938" s="4" t="s">
        <v>4358</v>
      </c>
      <c r="E938" s="4" t="s">
        <v>1009</v>
      </c>
      <c r="F938" s="6">
        <v>45245</v>
      </c>
      <c r="G938" s="6">
        <v>45247</v>
      </c>
      <c r="H938" s="4">
        <v>1</v>
      </c>
      <c r="I938" s="4">
        <v>2</v>
      </c>
      <c r="J938" s="4">
        <v>2</v>
      </c>
      <c r="K938" s="4" t="s">
        <v>30</v>
      </c>
      <c r="L938" s="4">
        <v>812.46</v>
      </c>
      <c r="M938" s="4">
        <v>812.46</v>
      </c>
      <c r="N938" s="4" t="s">
        <v>4359</v>
      </c>
      <c r="O938" s="4" t="s">
        <v>3406</v>
      </c>
      <c r="P938" s="4" t="s">
        <v>33</v>
      </c>
      <c r="Q938" s="4">
        <v>0</v>
      </c>
      <c r="R938" s="7">
        <v>45244.0000115741</v>
      </c>
      <c r="S938" s="6">
        <v>45250</v>
      </c>
      <c r="T938" s="4" t="s">
        <v>34</v>
      </c>
      <c r="U938" s="4">
        <v>812.46</v>
      </c>
      <c r="V938" s="4">
        <v>0</v>
      </c>
      <c r="W938" s="4">
        <v>0</v>
      </c>
      <c r="X938" s="4" t="s">
        <v>4360</v>
      </c>
      <c r="Y938" s="4" t="s">
        <v>4361</v>
      </c>
    </row>
    <row r="939" s="4" customFormat="1" spans="1:25">
      <c r="A939" s="4" t="s">
        <v>4362</v>
      </c>
      <c r="B939" s="4" t="s">
        <v>26</v>
      </c>
      <c r="C939" s="4" t="s">
        <v>27</v>
      </c>
      <c r="D939" s="4" t="s">
        <v>4363</v>
      </c>
      <c r="E939" s="4" t="s">
        <v>4364</v>
      </c>
      <c r="F939" s="6">
        <v>45245</v>
      </c>
      <c r="G939" s="6">
        <v>45247</v>
      </c>
      <c r="H939" s="4">
        <v>1</v>
      </c>
      <c r="I939" s="4">
        <v>2</v>
      </c>
      <c r="J939" s="4">
        <v>2</v>
      </c>
      <c r="K939" s="4" t="s">
        <v>30</v>
      </c>
      <c r="L939" s="4">
        <v>300.18</v>
      </c>
      <c r="M939" s="4">
        <v>300.18</v>
      </c>
      <c r="N939" s="4" t="s">
        <v>4365</v>
      </c>
      <c r="O939" s="4" t="s">
        <v>3406</v>
      </c>
      <c r="P939" s="4" t="s">
        <v>33</v>
      </c>
      <c r="Q939" s="4">
        <v>0</v>
      </c>
      <c r="R939" s="7">
        <v>45244.0000115741</v>
      </c>
      <c r="S939" s="6">
        <v>45250</v>
      </c>
      <c r="T939" s="4" t="s">
        <v>34</v>
      </c>
      <c r="U939" s="4">
        <v>300.18</v>
      </c>
      <c r="V939" s="4">
        <v>0</v>
      </c>
      <c r="W939" s="4">
        <v>0</v>
      </c>
      <c r="X939" s="4" t="s">
        <v>4366</v>
      </c>
      <c r="Y939" s="4" t="s">
        <v>42</v>
      </c>
    </row>
    <row r="940" s="4" customFormat="1" spans="1:25">
      <c r="A940" s="4" t="s">
        <v>4367</v>
      </c>
      <c r="B940" s="4" t="s">
        <v>26</v>
      </c>
      <c r="C940" s="4" t="s">
        <v>27</v>
      </c>
      <c r="D940" s="4" t="s">
        <v>506</v>
      </c>
      <c r="E940" s="4" t="s">
        <v>191</v>
      </c>
      <c r="F940" s="6">
        <v>45245</v>
      </c>
      <c r="G940" s="6">
        <v>45247</v>
      </c>
      <c r="H940" s="4">
        <v>1</v>
      </c>
      <c r="I940" s="4">
        <v>2</v>
      </c>
      <c r="J940" s="4">
        <v>2</v>
      </c>
      <c r="K940" s="4" t="s">
        <v>30</v>
      </c>
      <c r="L940" s="4">
        <v>954.77</v>
      </c>
      <c r="M940" s="4">
        <v>954.77</v>
      </c>
      <c r="N940" s="4" t="s">
        <v>4368</v>
      </c>
      <c r="O940" s="4" t="s">
        <v>3406</v>
      </c>
      <c r="P940" s="4" t="s">
        <v>33</v>
      </c>
      <c r="Q940" s="4">
        <v>0</v>
      </c>
      <c r="R940" s="7">
        <v>45244.0000115741</v>
      </c>
      <c r="S940" s="6">
        <v>45250</v>
      </c>
      <c r="T940" s="4" t="s">
        <v>34</v>
      </c>
      <c r="U940" s="4">
        <v>954.77</v>
      </c>
      <c r="V940" s="4">
        <v>0</v>
      </c>
      <c r="W940" s="4">
        <v>0</v>
      </c>
      <c r="X940" s="4" t="s">
        <v>4369</v>
      </c>
      <c r="Y940" s="4" t="s">
        <v>42</v>
      </c>
    </row>
    <row r="941" s="4" customFormat="1" spans="1:25">
      <c r="A941" s="4" t="s">
        <v>4370</v>
      </c>
      <c r="B941" s="4" t="s">
        <v>26</v>
      </c>
      <c r="C941" s="4" t="s">
        <v>27</v>
      </c>
      <c r="D941" s="4" t="s">
        <v>4312</v>
      </c>
      <c r="E941" s="4" t="s">
        <v>4371</v>
      </c>
      <c r="F941" s="6">
        <v>45245</v>
      </c>
      <c r="G941" s="6">
        <v>45247</v>
      </c>
      <c r="H941" s="4">
        <v>1</v>
      </c>
      <c r="I941" s="4">
        <v>2</v>
      </c>
      <c r="J941" s="4">
        <v>2</v>
      </c>
      <c r="K941" s="4" t="s">
        <v>30</v>
      </c>
      <c r="L941" s="4">
        <v>2068.44</v>
      </c>
      <c r="M941" s="4">
        <v>2068.44</v>
      </c>
      <c r="N941" s="4" t="s">
        <v>4372</v>
      </c>
      <c r="O941" s="4" t="s">
        <v>3406</v>
      </c>
      <c r="P941" s="4" t="s">
        <v>33</v>
      </c>
      <c r="Q941" s="4">
        <v>0</v>
      </c>
      <c r="R941" s="7">
        <v>45244</v>
      </c>
      <c r="S941" s="6">
        <v>45250</v>
      </c>
      <c r="T941" s="4" t="s">
        <v>34</v>
      </c>
      <c r="U941" s="4">
        <v>2068.44</v>
      </c>
      <c r="V941" s="4">
        <v>0</v>
      </c>
      <c r="W941" s="4">
        <v>0</v>
      </c>
      <c r="X941" s="4" t="s">
        <v>4373</v>
      </c>
      <c r="Y941" s="4" t="s">
        <v>42</v>
      </c>
    </row>
    <row r="942" s="4" customFormat="1" spans="1:25">
      <c r="A942" s="4" t="s">
        <v>4374</v>
      </c>
      <c r="B942" s="4" t="s">
        <v>26</v>
      </c>
      <c r="C942" s="4" t="s">
        <v>27</v>
      </c>
      <c r="D942" s="4" t="s">
        <v>4375</v>
      </c>
      <c r="E942" s="4" t="s">
        <v>615</v>
      </c>
      <c r="F942" s="6">
        <v>45246</v>
      </c>
      <c r="G942" s="6">
        <v>45247</v>
      </c>
      <c r="H942" s="4">
        <v>1</v>
      </c>
      <c r="I942" s="4">
        <v>1</v>
      </c>
      <c r="J942" s="4">
        <v>1</v>
      </c>
      <c r="K942" s="4" t="s">
        <v>30</v>
      </c>
      <c r="L942" s="4">
        <v>373.11</v>
      </c>
      <c r="M942" s="4">
        <v>373.11</v>
      </c>
      <c r="N942" s="4" t="s">
        <v>4376</v>
      </c>
      <c r="O942" s="4" t="s">
        <v>3406</v>
      </c>
      <c r="P942" s="4" t="s">
        <v>33</v>
      </c>
      <c r="Q942" s="4">
        <v>0</v>
      </c>
      <c r="R942" s="7">
        <v>45244.0000115741</v>
      </c>
      <c r="S942" s="6">
        <v>45250</v>
      </c>
      <c r="T942" s="4" t="s">
        <v>34</v>
      </c>
      <c r="U942" s="4">
        <v>373.11</v>
      </c>
      <c r="V942" s="4">
        <v>0</v>
      </c>
      <c r="W942" s="4">
        <v>0</v>
      </c>
      <c r="X942" s="4" t="s">
        <v>4377</v>
      </c>
      <c r="Y942" s="4" t="s">
        <v>42</v>
      </c>
    </row>
    <row r="943" s="4" customFormat="1" spans="1:25">
      <c r="A943" s="4" t="s">
        <v>4378</v>
      </c>
      <c r="B943" s="4" t="s">
        <v>26</v>
      </c>
      <c r="C943" s="4" t="s">
        <v>27</v>
      </c>
      <c r="D943" s="4" t="s">
        <v>4336</v>
      </c>
      <c r="E943" s="4" t="s">
        <v>4337</v>
      </c>
      <c r="F943" s="6">
        <v>45246</v>
      </c>
      <c r="G943" s="6">
        <v>45247</v>
      </c>
      <c r="H943" s="4">
        <v>1</v>
      </c>
      <c r="I943" s="4">
        <v>1</v>
      </c>
      <c r="J943" s="4">
        <v>1</v>
      </c>
      <c r="K943" s="4" t="s">
        <v>30</v>
      </c>
      <c r="L943" s="4">
        <v>454.4</v>
      </c>
      <c r="M943" s="4">
        <v>454.4</v>
      </c>
      <c r="N943" s="4" t="s">
        <v>4379</v>
      </c>
      <c r="O943" s="4" t="s">
        <v>3406</v>
      </c>
      <c r="P943" s="4" t="s">
        <v>33</v>
      </c>
      <c r="Q943" s="4">
        <v>0</v>
      </c>
      <c r="R943" s="7">
        <v>45244.0000115741</v>
      </c>
      <c r="S943" s="6">
        <v>45250</v>
      </c>
      <c r="T943" s="4" t="s">
        <v>34</v>
      </c>
      <c r="U943" s="4">
        <v>454.4</v>
      </c>
      <c r="V943" s="4">
        <v>0</v>
      </c>
      <c r="W943" s="4">
        <v>0</v>
      </c>
      <c r="X943" s="4" t="s">
        <v>4380</v>
      </c>
      <c r="Y943" s="4" t="s">
        <v>4381</v>
      </c>
    </row>
    <row r="944" s="4" customFormat="1" spans="1:25">
      <c r="A944" s="4" t="s">
        <v>4382</v>
      </c>
      <c r="B944" s="4" t="s">
        <v>26</v>
      </c>
      <c r="C944" s="4" t="s">
        <v>27</v>
      </c>
      <c r="D944" s="4" t="s">
        <v>1288</v>
      </c>
      <c r="E944" s="4" t="s">
        <v>818</v>
      </c>
      <c r="F944" s="6">
        <v>45246</v>
      </c>
      <c r="G944" s="6">
        <v>45247</v>
      </c>
      <c r="H944" s="4">
        <v>1</v>
      </c>
      <c r="I944" s="4">
        <v>1</v>
      </c>
      <c r="J944" s="4">
        <v>1</v>
      </c>
      <c r="K944" s="4" t="s">
        <v>30</v>
      </c>
      <c r="L944" s="4">
        <v>348.44</v>
      </c>
      <c r="M944" s="4">
        <v>348.44</v>
      </c>
      <c r="N944" s="4" t="s">
        <v>4383</v>
      </c>
      <c r="O944" s="4" t="s">
        <v>3406</v>
      </c>
      <c r="P944" s="4" t="s">
        <v>33</v>
      </c>
      <c r="Q944" s="4">
        <v>0</v>
      </c>
      <c r="R944" s="7">
        <v>45244.0000115741</v>
      </c>
      <c r="S944" s="6">
        <v>45250</v>
      </c>
      <c r="T944" s="4" t="s">
        <v>34</v>
      </c>
      <c r="U944" s="4">
        <v>348.44</v>
      </c>
      <c r="V944" s="4">
        <v>0</v>
      </c>
      <c r="W944" s="4">
        <v>0</v>
      </c>
      <c r="X944" s="4" t="s">
        <v>4384</v>
      </c>
      <c r="Y944" s="4" t="s">
        <v>4385</v>
      </c>
    </row>
    <row r="945" s="4" customFormat="1" spans="1:25">
      <c r="A945" s="4" t="s">
        <v>4386</v>
      </c>
      <c r="B945" s="4" t="s">
        <v>26</v>
      </c>
      <c r="C945" s="4" t="s">
        <v>27</v>
      </c>
      <c r="D945" s="4" t="s">
        <v>4387</v>
      </c>
      <c r="E945" s="4" t="s">
        <v>4388</v>
      </c>
      <c r="F945" s="6">
        <v>45246</v>
      </c>
      <c r="G945" s="6">
        <v>45247</v>
      </c>
      <c r="H945" s="4">
        <v>1</v>
      </c>
      <c r="I945" s="4">
        <v>1</v>
      </c>
      <c r="J945" s="4">
        <v>1</v>
      </c>
      <c r="K945" s="4" t="s">
        <v>30</v>
      </c>
      <c r="L945" s="4">
        <v>692.08</v>
      </c>
      <c r="M945" s="4">
        <v>692.08</v>
      </c>
      <c r="N945" s="4" t="s">
        <v>4389</v>
      </c>
      <c r="O945" s="4" t="s">
        <v>3406</v>
      </c>
      <c r="P945" s="4" t="s">
        <v>33</v>
      </c>
      <c r="Q945" s="4">
        <v>0</v>
      </c>
      <c r="R945" s="7">
        <v>45244.0000115741</v>
      </c>
      <c r="S945" s="6">
        <v>45250</v>
      </c>
      <c r="T945" s="4" t="s">
        <v>34</v>
      </c>
      <c r="U945" s="4">
        <v>692.08</v>
      </c>
      <c r="V945" s="4">
        <v>0</v>
      </c>
      <c r="W945" s="4">
        <v>0</v>
      </c>
      <c r="X945" s="4" t="s">
        <v>4390</v>
      </c>
      <c r="Y945" s="4" t="s">
        <v>4391</v>
      </c>
    </row>
    <row r="946" s="4" customFormat="1" spans="1:25">
      <c r="A946" s="4" t="s">
        <v>4392</v>
      </c>
      <c r="B946" s="4" t="s">
        <v>26</v>
      </c>
      <c r="C946" s="4" t="s">
        <v>27</v>
      </c>
      <c r="D946" s="4" t="s">
        <v>246</v>
      </c>
      <c r="E946" s="4" t="s">
        <v>4393</v>
      </c>
      <c r="F946" s="6">
        <v>45245</v>
      </c>
      <c r="G946" s="6">
        <v>45247</v>
      </c>
      <c r="H946" s="4">
        <v>1</v>
      </c>
      <c r="I946" s="4">
        <v>2</v>
      </c>
      <c r="J946" s="4">
        <v>2</v>
      </c>
      <c r="K946" s="4" t="s">
        <v>30</v>
      </c>
      <c r="L946" s="4">
        <v>686.14</v>
      </c>
      <c r="M946" s="4">
        <v>686.14</v>
      </c>
      <c r="N946" s="4" t="s">
        <v>1092</v>
      </c>
      <c r="O946" s="4" t="s">
        <v>3406</v>
      </c>
      <c r="P946" s="4" t="s">
        <v>33</v>
      </c>
      <c r="Q946" s="4">
        <v>0</v>
      </c>
      <c r="R946" s="7">
        <v>45244.0000115741</v>
      </c>
      <c r="S946" s="6">
        <v>45250</v>
      </c>
      <c r="T946" s="4" t="s">
        <v>34</v>
      </c>
      <c r="U946" s="4">
        <v>686.14</v>
      </c>
      <c r="V946" s="4">
        <v>0</v>
      </c>
      <c r="W946" s="4">
        <v>0</v>
      </c>
      <c r="X946" s="4" t="s">
        <v>4394</v>
      </c>
      <c r="Y946" s="4" t="s">
        <v>4395</v>
      </c>
    </row>
    <row r="947" s="4" customFormat="1" spans="1:25">
      <c r="A947" s="4" t="s">
        <v>4396</v>
      </c>
      <c r="B947" s="4" t="s">
        <v>26</v>
      </c>
      <c r="C947" s="4" t="s">
        <v>27</v>
      </c>
      <c r="D947" s="4" t="s">
        <v>4397</v>
      </c>
      <c r="E947" s="4" t="s">
        <v>812</v>
      </c>
      <c r="F947" s="6">
        <v>45245</v>
      </c>
      <c r="G947" s="6">
        <v>45247</v>
      </c>
      <c r="H947" s="4">
        <v>2</v>
      </c>
      <c r="I947" s="4">
        <v>2</v>
      </c>
      <c r="J947" s="4">
        <v>4</v>
      </c>
      <c r="K947" s="4" t="s">
        <v>30</v>
      </c>
      <c r="L947" s="4">
        <v>1837.6</v>
      </c>
      <c r="M947" s="4">
        <v>1837.6</v>
      </c>
      <c r="N947" s="4" t="s">
        <v>4398</v>
      </c>
      <c r="O947" s="4" t="s">
        <v>3406</v>
      </c>
      <c r="P947" s="4" t="s">
        <v>33</v>
      </c>
      <c r="Q947" s="4">
        <v>0</v>
      </c>
      <c r="R947" s="7">
        <v>45244</v>
      </c>
      <c r="S947" s="6">
        <v>45250</v>
      </c>
      <c r="T947" s="4" t="s">
        <v>34</v>
      </c>
      <c r="U947" s="4">
        <v>1837.6</v>
      </c>
      <c r="V947" s="4">
        <v>0</v>
      </c>
      <c r="W947" s="4">
        <v>0</v>
      </c>
      <c r="X947" s="4" t="s">
        <v>4399</v>
      </c>
      <c r="Y947" s="4" t="s">
        <v>42</v>
      </c>
    </row>
    <row r="948" s="4" customFormat="1" spans="1:25">
      <c r="A948" s="4" t="s">
        <v>4400</v>
      </c>
      <c r="B948" s="4" t="s">
        <v>26</v>
      </c>
      <c r="C948" s="4" t="s">
        <v>27</v>
      </c>
      <c r="D948" s="4" t="s">
        <v>4401</v>
      </c>
      <c r="E948" s="4" t="s">
        <v>4402</v>
      </c>
      <c r="F948" s="6">
        <v>45245</v>
      </c>
      <c r="G948" s="6">
        <v>45247</v>
      </c>
      <c r="H948" s="4">
        <v>1</v>
      </c>
      <c r="I948" s="4">
        <v>2</v>
      </c>
      <c r="J948" s="4">
        <v>2</v>
      </c>
      <c r="K948" s="4" t="s">
        <v>30</v>
      </c>
      <c r="L948" s="4">
        <v>981.64</v>
      </c>
      <c r="M948" s="4">
        <v>981.64</v>
      </c>
      <c r="N948" s="4" t="s">
        <v>4403</v>
      </c>
      <c r="O948" s="4" t="s">
        <v>3406</v>
      </c>
      <c r="P948" s="4" t="s">
        <v>33</v>
      </c>
      <c r="Q948" s="4">
        <v>0</v>
      </c>
      <c r="R948" s="7">
        <v>45244</v>
      </c>
      <c r="S948" s="6">
        <v>45250</v>
      </c>
      <c r="T948" s="4" t="s">
        <v>34</v>
      </c>
      <c r="U948" s="4">
        <v>981.64</v>
      </c>
      <c r="V948" s="4">
        <v>0</v>
      </c>
      <c r="W948" s="4">
        <v>0</v>
      </c>
      <c r="X948" s="4" t="s">
        <v>4404</v>
      </c>
      <c r="Y948" s="4" t="s">
        <v>42</v>
      </c>
    </row>
    <row r="949" s="4" customFormat="1" spans="1:25">
      <c r="A949" s="4" t="s">
        <v>4405</v>
      </c>
      <c r="B949" s="4" t="s">
        <v>26</v>
      </c>
      <c r="C949" s="4" t="s">
        <v>27</v>
      </c>
      <c r="D949" s="4" t="s">
        <v>4406</v>
      </c>
      <c r="E949" s="4" t="s">
        <v>4407</v>
      </c>
      <c r="F949" s="6">
        <v>45245</v>
      </c>
      <c r="G949" s="6">
        <v>45247</v>
      </c>
      <c r="H949" s="4">
        <v>1</v>
      </c>
      <c r="I949" s="4">
        <v>2</v>
      </c>
      <c r="J949" s="4">
        <v>2</v>
      </c>
      <c r="K949" s="4" t="s">
        <v>30</v>
      </c>
      <c r="L949" s="4">
        <v>504.36</v>
      </c>
      <c r="M949" s="4">
        <v>504.36</v>
      </c>
      <c r="N949" s="4" t="s">
        <v>4408</v>
      </c>
      <c r="O949" s="4" t="s">
        <v>3406</v>
      </c>
      <c r="P949" s="4" t="s">
        <v>33</v>
      </c>
      <c r="Q949" s="4">
        <v>0</v>
      </c>
      <c r="R949" s="7">
        <v>45244</v>
      </c>
      <c r="S949" s="6">
        <v>45250</v>
      </c>
      <c r="T949" s="4" t="s">
        <v>34</v>
      </c>
      <c r="U949" s="4">
        <v>504.36</v>
      </c>
      <c r="V949" s="4">
        <v>0</v>
      </c>
      <c r="W949" s="4">
        <v>0</v>
      </c>
      <c r="X949" s="4" t="s">
        <v>4409</v>
      </c>
      <c r="Y949" s="4" t="s">
        <v>4410</v>
      </c>
    </row>
    <row r="950" s="4" customFormat="1" spans="1:25">
      <c r="A950" s="4" t="s">
        <v>4411</v>
      </c>
      <c r="B950" s="4" t="s">
        <v>26</v>
      </c>
      <c r="C950" s="4" t="s">
        <v>27</v>
      </c>
      <c r="D950" s="4" t="s">
        <v>4412</v>
      </c>
      <c r="E950" s="4" t="s">
        <v>159</v>
      </c>
      <c r="F950" s="6">
        <v>45244</v>
      </c>
      <c r="G950" s="6">
        <v>45247</v>
      </c>
      <c r="H950" s="4">
        <v>1</v>
      </c>
      <c r="I950" s="4">
        <v>3</v>
      </c>
      <c r="J950" s="4">
        <v>3</v>
      </c>
      <c r="K950" s="4" t="s">
        <v>30</v>
      </c>
      <c r="L950" s="4">
        <v>1523.25</v>
      </c>
      <c r="M950" s="4">
        <v>1523.25</v>
      </c>
      <c r="N950" s="4" t="s">
        <v>4413</v>
      </c>
      <c r="O950" s="4" t="s">
        <v>3406</v>
      </c>
      <c r="P950" s="4" t="s">
        <v>33</v>
      </c>
      <c r="Q950" s="4">
        <v>0</v>
      </c>
      <c r="R950" s="7">
        <v>45244.0000115741</v>
      </c>
      <c r="S950" s="6">
        <v>45250</v>
      </c>
      <c r="T950" s="4" t="s">
        <v>34</v>
      </c>
      <c r="U950" s="4">
        <v>1523.25</v>
      </c>
      <c r="V950" s="4">
        <v>0</v>
      </c>
      <c r="W950" s="4">
        <v>0</v>
      </c>
      <c r="X950" s="4" t="s">
        <v>4414</v>
      </c>
      <c r="Y950" s="4" t="s">
        <v>4415</v>
      </c>
    </row>
    <row r="951" s="4" customFormat="1" spans="1:25">
      <c r="A951" s="4" t="s">
        <v>4416</v>
      </c>
      <c r="B951" s="4" t="s">
        <v>26</v>
      </c>
      <c r="C951" s="4" t="s">
        <v>27</v>
      </c>
      <c r="D951" s="4" t="s">
        <v>2869</v>
      </c>
      <c r="E951" s="4" t="s">
        <v>1768</v>
      </c>
      <c r="F951" s="6">
        <v>45244</v>
      </c>
      <c r="G951" s="6">
        <v>45247</v>
      </c>
      <c r="H951" s="4">
        <v>1</v>
      </c>
      <c r="I951" s="4">
        <v>3</v>
      </c>
      <c r="J951" s="4">
        <v>3</v>
      </c>
      <c r="K951" s="4" t="s">
        <v>30</v>
      </c>
      <c r="L951" s="4">
        <v>1553.11</v>
      </c>
      <c r="M951" s="4">
        <v>1553.11</v>
      </c>
      <c r="N951" s="4" t="s">
        <v>4417</v>
      </c>
      <c r="O951" s="4" t="s">
        <v>3406</v>
      </c>
      <c r="P951" s="4" t="s">
        <v>33</v>
      </c>
      <c r="Q951" s="4">
        <v>0</v>
      </c>
      <c r="R951" s="7">
        <v>45244.0000115741</v>
      </c>
      <c r="S951" s="6">
        <v>45250</v>
      </c>
      <c r="T951" s="4" t="s">
        <v>34</v>
      </c>
      <c r="U951" s="4">
        <v>1553.11</v>
      </c>
      <c r="V951" s="4">
        <v>0</v>
      </c>
      <c r="W951" s="4">
        <v>0</v>
      </c>
      <c r="X951" s="4" t="s">
        <v>4418</v>
      </c>
      <c r="Y951" s="4" t="s">
        <v>4419</v>
      </c>
    </row>
    <row r="952" s="4" customFormat="1" spans="1:25">
      <c r="A952" s="4" t="s">
        <v>4420</v>
      </c>
      <c r="B952" s="4" t="s">
        <v>26</v>
      </c>
      <c r="C952" s="4" t="s">
        <v>27</v>
      </c>
      <c r="D952" s="4" t="s">
        <v>1564</v>
      </c>
      <c r="E952" s="4" t="s">
        <v>615</v>
      </c>
      <c r="F952" s="6">
        <v>45245</v>
      </c>
      <c r="G952" s="6">
        <v>45247</v>
      </c>
      <c r="H952" s="4">
        <v>1</v>
      </c>
      <c r="I952" s="4">
        <v>2</v>
      </c>
      <c r="J952" s="4">
        <v>2</v>
      </c>
      <c r="K952" s="4" t="s">
        <v>30</v>
      </c>
      <c r="L952" s="4">
        <v>1390.9</v>
      </c>
      <c r="M952" s="4">
        <v>1390.9</v>
      </c>
      <c r="N952" s="4" t="s">
        <v>4421</v>
      </c>
      <c r="O952" s="4" t="s">
        <v>3406</v>
      </c>
      <c r="P952" s="4" t="s">
        <v>33</v>
      </c>
      <c r="Q952" s="4">
        <v>0</v>
      </c>
      <c r="R952" s="7">
        <v>45244</v>
      </c>
      <c r="S952" s="6">
        <v>45250</v>
      </c>
      <c r="T952" s="4" t="s">
        <v>34</v>
      </c>
      <c r="U952" s="4">
        <v>1390.9</v>
      </c>
      <c r="V952" s="4">
        <v>0</v>
      </c>
      <c r="W952" s="4">
        <v>0</v>
      </c>
      <c r="X952" s="4" t="s">
        <v>4422</v>
      </c>
      <c r="Y952" s="4" t="s">
        <v>4423</v>
      </c>
    </row>
    <row r="953" s="4" customFormat="1" spans="1:25">
      <c r="A953" s="4" t="s">
        <v>4424</v>
      </c>
      <c r="B953" s="4" t="s">
        <v>26</v>
      </c>
      <c r="C953" s="4" t="s">
        <v>27</v>
      </c>
      <c r="D953" s="4" t="s">
        <v>4425</v>
      </c>
      <c r="E953" s="4" t="s">
        <v>332</v>
      </c>
      <c r="F953" s="6">
        <v>45246</v>
      </c>
      <c r="G953" s="6">
        <v>45247</v>
      </c>
      <c r="H953" s="4">
        <v>1</v>
      </c>
      <c r="I953" s="4">
        <v>1</v>
      </c>
      <c r="J953" s="4">
        <v>1</v>
      </c>
      <c r="K953" s="4" t="s">
        <v>30</v>
      </c>
      <c r="L953" s="4">
        <v>139.04</v>
      </c>
      <c r="M953" s="4">
        <v>139.04</v>
      </c>
      <c r="N953" s="4" t="s">
        <v>4426</v>
      </c>
      <c r="O953" s="4" t="s">
        <v>3406</v>
      </c>
      <c r="P953" s="4" t="s">
        <v>33</v>
      </c>
      <c r="Q953" s="4">
        <v>0</v>
      </c>
      <c r="R953" s="7">
        <v>45244</v>
      </c>
      <c r="S953" s="6">
        <v>45250</v>
      </c>
      <c r="T953" s="4" t="s">
        <v>34</v>
      </c>
      <c r="U953" s="4">
        <v>139.04</v>
      </c>
      <c r="V953" s="4">
        <v>0</v>
      </c>
      <c r="W953" s="4">
        <v>0</v>
      </c>
      <c r="X953" s="4" t="s">
        <v>4427</v>
      </c>
      <c r="Y953" s="4" t="s">
        <v>4428</v>
      </c>
    </row>
    <row r="954" s="4" customFormat="1" spans="1:25">
      <c r="A954" s="4" t="s">
        <v>4429</v>
      </c>
      <c r="B954" s="4" t="s">
        <v>26</v>
      </c>
      <c r="C954" s="4" t="s">
        <v>27</v>
      </c>
      <c r="D954" s="4" t="s">
        <v>4430</v>
      </c>
      <c r="E954" s="4" t="s">
        <v>4431</v>
      </c>
      <c r="F954" s="6">
        <v>45246</v>
      </c>
      <c r="G954" s="6">
        <v>45247</v>
      </c>
      <c r="H954" s="4">
        <v>1</v>
      </c>
      <c r="I954" s="4">
        <v>1</v>
      </c>
      <c r="J954" s="4">
        <v>1</v>
      </c>
      <c r="K954" s="4" t="s">
        <v>30</v>
      </c>
      <c r="L954" s="4">
        <v>137.72</v>
      </c>
      <c r="M954" s="4">
        <v>137.72</v>
      </c>
      <c r="N954" s="4" t="s">
        <v>4432</v>
      </c>
      <c r="O954" s="4" t="s">
        <v>3406</v>
      </c>
      <c r="P954" s="4" t="s">
        <v>33</v>
      </c>
      <c r="Q954" s="4">
        <v>0</v>
      </c>
      <c r="R954" s="7">
        <v>45244</v>
      </c>
      <c r="S954" s="6">
        <v>45250</v>
      </c>
      <c r="T954" s="4" t="s">
        <v>34</v>
      </c>
      <c r="U954" s="4">
        <v>137.72</v>
      </c>
      <c r="V954" s="4">
        <v>0</v>
      </c>
      <c r="W954" s="4">
        <v>0</v>
      </c>
      <c r="X954" s="4" t="s">
        <v>4433</v>
      </c>
      <c r="Y954" s="4" t="s">
        <v>4434</v>
      </c>
    </row>
    <row r="955" s="4" customFormat="1" spans="1:25">
      <c r="A955" s="4" t="s">
        <v>4435</v>
      </c>
      <c r="B955" s="4" t="s">
        <v>26</v>
      </c>
      <c r="C955" s="4" t="s">
        <v>27</v>
      </c>
      <c r="D955" s="4" t="s">
        <v>1697</v>
      </c>
      <c r="E955" s="4" t="s">
        <v>4436</v>
      </c>
      <c r="F955" s="6">
        <v>45246</v>
      </c>
      <c r="G955" s="6">
        <v>45247</v>
      </c>
      <c r="H955" s="4">
        <v>1</v>
      </c>
      <c r="I955" s="4">
        <v>1</v>
      </c>
      <c r="J955" s="4">
        <v>1</v>
      </c>
      <c r="K955" s="4" t="s">
        <v>30</v>
      </c>
      <c r="L955" s="4">
        <v>1471.51</v>
      </c>
      <c r="M955" s="4">
        <v>1471.51</v>
      </c>
      <c r="N955" s="4" t="s">
        <v>4437</v>
      </c>
      <c r="O955" s="4" t="s">
        <v>3406</v>
      </c>
      <c r="P955" s="4" t="s">
        <v>33</v>
      </c>
      <c r="Q955" s="4">
        <v>0</v>
      </c>
      <c r="R955" s="7">
        <v>45244</v>
      </c>
      <c r="S955" s="6">
        <v>45250</v>
      </c>
      <c r="T955" s="4" t="s">
        <v>34</v>
      </c>
      <c r="U955" s="4">
        <v>1471.51</v>
      </c>
      <c r="V955" s="4">
        <v>0</v>
      </c>
      <c r="W955" s="4">
        <v>0</v>
      </c>
      <c r="X955" s="4" t="s">
        <v>4438</v>
      </c>
      <c r="Y955" s="4" t="s">
        <v>42</v>
      </c>
    </row>
    <row r="956" s="4" customFormat="1" spans="1:25">
      <c r="A956" s="4" t="s">
        <v>4439</v>
      </c>
      <c r="B956" s="4" t="s">
        <v>26</v>
      </c>
      <c r="C956" s="4" t="s">
        <v>27</v>
      </c>
      <c r="D956" s="4" t="s">
        <v>4440</v>
      </c>
      <c r="E956" s="4" t="s">
        <v>4441</v>
      </c>
      <c r="F956" s="6">
        <v>45246</v>
      </c>
      <c r="G956" s="6">
        <v>45247</v>
      </c>
      <c r="H956" s="4">
        <v>1</v>
      </c>
      <c r="I956" s="4">
        <v>1</v>
      </c>
      <c r="J956" s="4">
        <v>1</v>
      </c>
      <c r="K956" s="4" t="s">
        <v>30</v>
      </c>
      <c r="L956" s="4">
        <v>303.7</v>
      </c>
      <c r="M956" s="4">
        <v>303.7</v>
      </c>
      <c r="N956" s="4" t="s">
        <v>4442</v>
      </c>
      <c r="O956" s="4" t="s">
        <v>3406</v>
      </c>
      <c r="P956" s="4" t="s">
        <v>33</v>
      </c>
      <c r="Q956" s="4">
        <v>0</v>
      </c>
      <c r="R956" s="7">
        <v>45244.0000115741</v>
      </c>
      <c r="S956" s="6">
        <v>45250</v>
      </c>
      <c r="T956" s="4" t="s">
        <v>34</v>
      </c>
      <c r="U956" s="4">
        <v>303.7</v>
      </c>
      <c r="V956" s="4">
        <v>0</v>
      </c>
      <c r="W956" s="4">
        <v>0</v>
      </c>
      <c r="X956" s="4" t="s">
        <v>4443</v>
      </c>
      <c r="Y956" s="4" t="s">
        <v>4444</v>
      </c>
    </row>
    <row r="957" s="4" customFormat="1" spans="1:25">
      <c r="A957" s="4" t="s">
        <v>4445</v>
      </c>
      <c r="B957" s="4" t="s">
        <v>26</v>
      </c>
      <c r="C957" s="4" t="s">
        <v>27</v>
      </c>
      <c r="D957" s="4" t="s">
        <v>636</v>
      </c>
      <c r="E957" s="4" t="s">
        <v>4446</v>
      </c>
      <c r="F957" s="6">
        <v>45245</v>
      </c>
      <c r="G957" s="6">
        <v>45247</v>
      </c>
      <c r="H957" s="4">
        <v>3</v>
      </c>
      <c r="I957" s="4">
        <v>2</v>
      </c>
      <c r="J957" s="4">
        <v>6</v>
      </c>
      <c r="K957" s="4" t="s">
        <v>30</v>
      </c>
      <c r="L957" s="4">
        <v>4706.28</v>
      </c>
      <c r="M957" s="4">
        <v>4706.28</v>
      </c>
      <c r="N957" s="4" t="s">
        <v>4447</v>
      </c>
      <c r="O957" s="4" t="s">
        <v>3406</v>
      </c>
      <c r="P957" s="4" t="s">
        <v>33</v>
      </c>
      <c r="Q957" s="4">
        <v>0</v>
      </c>
      <c r="R957" s="7">
        <v>45244</v>
      </c>
      <c r="S957" s="6">
        <v>45250</v>
      </c>
      <c r="T957" s="4" t="s">
        <v>34</v>
      </c>
      <c r="U957" s="4">
        <v>4706.28</v>
      </c>
      <c r="V957" s="4">
        <v>0</v>
      </c>
      <c r="W957" s="4">
        <v>0</v>
      </c>
      <c r="X957" s="4" t="s">
        <v>4448</v>
      </c>
      <c r="Y957" s="4" t="s">
        <v>42</v>
      </c>
    </row>
    <row r="958" s="4" customFormat="1" spans="1:25">
      <c r="A958" s="4" t="s">
        <v>4449</v>
      </c>
      <c r="B958" s="4" t="s">
        <v>26</v>
      </c>
      <c r="C958" s="4" t="s">
        <v>27</v>
      </c>
      <c r="D958" s="4" t="s">
        <v>4450</v>
      </c>
      <c r="E958" s="4" t="s">
        <v>4451</v>
      </c>
      <c r="F958" s="6">
        <v>45246</v>
      </c>
      <c r="G958" s="6">
        <v>45247</v>
      </c>
      <c r="H958" s="4">
        <v>1</v>
      </c>
      <c r="I958" s="4">
        <v>1</v>
      </c>
      <c r="J958" s="4">
        <v>1</v>
      </c>
      <c r="K958" s="4" t="s">
        <v>30</v>
      </c>
      <c r="L958" s="4">
        <v>671.83</v>
      </c>
      <c r="M958" s="4">
        <v>671.83</v>
      </c>
      <c r="N958" s="4" t="s">
        <v>4452</v>
      </c>
      <c r="O958" s="4" t="s">
        <v>3406</v>
      </c>
      <c r="P958" s="4" t="s">
        <v>33</v>
      </c>
      <c r="Q958" s="4">
        <v>0</v>
      </c>
      <c r="R958" s="7">
        <v>45244</v>
      </c>
      <c r="S958" s="6">
        <v>45250</v>
      </c>
      <c r="T958" s="4" t="s">
        <v>34</v>
      </c>
      <c r="U958" s="4">
        <v>671.83</v>
      </c>
      <c r="V958" s="4">
        <v>0</v>
      </c>
      <c r="W958" s="4">
        <v>0</v>
      </c>
      <c r="X958" s="4" t="s">
        <v>4453</v>
      </c>
      <c r="Y958" s="4" t="s">
        <v>4454</v>
      </c>
    </row>
    <row r="959" s="4" customFormat="1" spans="1:25">
      <c r="A959" s="4" t="s">
        <v>4455</v>
      </c>
      <c r="B959" s="4" t="s">
        <v>26</v>
      </c>
      <c r="C959" s="4" t="s">
        <v>27</v>
      </c>
      <c r="D959" s="4" t="s">
        <v>2574</v>
      </c>
      <c r="E959" s="4" t="s">
        <v>4456</v>
      </c>
      <c r="F959" s="6">
        <v>45246</v>
      </c>
      <c r="G959" s="6">
        <v>45247</v>
      </c>
      <c r="H959" s="4">
        <v>1</v>
      </c>
      <c r="I959" s="4">
        <v>1</v>
      </c>
      <c r="J959" s="4">
        <v>1</v>
      </c>
      <c r="K959" s="4" t="s">
        <v>30</v>
      </c>
      <c r="L959" s="4">
        <v>707.7</v>
      </c>
      <c r="M959" s="4">
        <v>707.7</v>
      </c>
      <c r="N959" s="4" t="s">
        <v>4457</v>
      </c>
      <c r="O959" s="4" t="s">
        <v>3406</v>
      </c>
      <c r="P959" s="4" t="s">
        <v>33</v>
      </c>
      <c r="Q959" s="4">
        <v>0</v>
      </c>
      <c r="R959" s="7">
        <v>45244</v>
      </c>
      <c r="S959" s="6">
        <v>45250</v>
      </c>
      <c r="T959" s="4" t="s">
        <v>34</v>
      </c>
      <c r="U959" s="4">
        <v>707.7</v>
      </c>
      <c r="V959" s="4">
        <v>0</v>
      </c>
      <c r="W959" s="4">
        <v>0</v>
      </c>
      <c r="X959" s="4" t="s">
        <v>4458</v>
      </c>
      <c r="Y959" s="4" t="s">
        <v>4459</v>
      </c>
    </row>
    <row r="960" s="4" customFormat="1" spans="1:25">
      <c r="A960" s="4" t="s">
        <v>4460</v>
      </c>
      <c r="B960" s="4" t="s">
        <v>26</v>
      </c>
      <c r="C960" s="4" t="s">
        <v>27</v>
      </c>
      <c r="D960" s="4" t="s">
        <v>1538</v>
      </c>
      <c r="E960" s="4" t="s">
        <v>2977</v>
      </c>
      <c r="F960" s="6">
        <v>45245</v>
      </c>
      <c r="G960" s="6">
        <v>45247</v>
      </c>
      <c r="H960" s="4">
        <v>1</v>
      </c>
      <c r="I960" s="4">
        <v>2</v>
      </c>
      <c r="J960" s="4">
        <v>2</v>
      </c>
      <c r="K960" s="4" t="s">
        <v>30</v>
      </c>
      <c r="L960" s="4">
        <v>211.38</v>
      </c>
      <c r="M960" s="4">
        <v>211.38</v>
      </c>
      <c r="N960" s="4" t="s">
        <v>4461</v>
      </c>
      <c r="O960" s="4" t="s">
        <v>3406</v>
      </c>
      <c r="P960" s="4" t="s">
        <v>33</v>
      </c>
      <c r="Q960" s="4">
        <v>0</v>
      </c>
      <c r="R960" s="7">
        <v>45244.0000115741</v>
      </c>
      <c r="S960" s="6">
        <v>45250</v>
      </c>
      <c r="T960" s="4" t="s">
        <v>34</v>
      </c>
      <c r="U960" s="4">
        <v>211.38</v>
      </c>
      <c r="V960" s="4">
        <v>0</v>
      </c>
      <c r="W960" s="4">
        <v>0</v>
      </c>
      <c r="X960" s="4" t="s">
        <v>4462</v>
      </c>
      <c r="Y960" s="4" t="s">
        <v>4463</v>
      </c>
    </row>
    <row r="961" s="4" customFormat="1" spans="1:25">
      <c r="A961" s="4" t="s">
        <v>4464</v>
      </c>
      <c r="B961" s="4" t="s">
        <v>26</v>
      </c>
      <c r="C961" s="4" t="s">
        <v>27</v>
      </c>
      <c r="D961" s="4" t="s">
        <v>4465</v>
      </c>
      <c r="E961" s="4" t="s">
        <v>4466</v>
      </c>
      <c r="F961" s="6">
        <v>45245</v>
      </c>
      <c r="G961" s="6">
        <v>45247</v>
      </c>
      <c r="H961" s="4">
        <v>1</v>
      </c>
      <c r="I961" s="4">
        <v>2</v>
      </c>
      <c r="J961" s="4">
        <v>2</v>
      </c>
      <c r="K961" s="4" t="s">
        <v>30</v>
      </c>
      <c r="L961" s="4">
        <v>127.32</v>
      </c>
      <c r="M961" s="4">
        <v>127.32</v>
      </c>
      <c r="N961" s="4" t="s">
        <v>4467</v>
      </c>
      <c r="O961" s="4" t="s">
        <v>3406</v>
      </c>
      <c r="P961" s="4" t="s">
        <v>33</v>
      </c>
      <c r="Q961" s="4">
        <v>0</v>
      </c>
      <c r="R961" s="7">
        <v>45245</v>
      </c>
      <c r="S961" s="6">
        <v>45250</v>
      </c>
      <c r="T961" s="4" t="s">
        <v>34</v>
      </c>
      <c r="U961" s="4">
        <v>127.32</v>
      </c>
      <c r="V961" s="4">
        <v>0</v>
      </c>
      <c r="W961" s="4">
        <v>0</v>
      </c>
      <c r="X961" s="4" t="s">
        <v>4468</v>
      </c>
      <c r="Y961" s="4" t="s">
        <v>4469</v>
      </c>
    </row>
    <row r="962" s="4" customFormat="1" spans="1:25">
      <c r="A962" s="4" t="s">
        <v>4470</v>
      </c>
      <c r="B962" s="4" t="s">
        <v>26</v>
      </c>
      <c r="C962" s="4" t="s">
        <v>27</v>
      </c>
      <c r="D962" s="4" t="s">
        <v>4471</v>
      </c>
      <c r="E962" s="4" t="s">
        <v>4472</v>
      </c>
      <c r="F962" s="6">
        <v>45246</v>
      </c>
      <c r="G962" s="6">
        <v>45247</v>
      </c>
      <c r="H962" s="4">
        <v>2</v>
      </c>
      <c r="I962" s="4">
        <v>1</v>
      </c>
      <c r="J962" s="4">
        <v>2</v>
      </c>
      <c r="K962" s="4" t="s">
        <v>30</v>
      </c>
      <c r="L962" s="4">
        <v>515.9</v>
      </c>
      <c r="M962" s="4">
        <v>515.9</v>
      </c>
      <c r="N962" s="4" t="s">
        <v>4473</v>
      </c>
      <c r="O962" s="4" t="s">
        <v>3406</v>
      </c>
      <c r="P962" s="4" t="s">
        <v>33</v>
      </c>
      <c r="Q962" s="4">
        <v>0</v>
      </c>
      <c r="R962" s="7">
        <v>45245</v>
      </c>
      <c r="S962" s="6">
        <v>45250</v>
      </c>
      <c r="T962" s="4" t="s">
        <v>34</v>
      </c>
      <c r="U962" s="4">
        <v>515.9</v>
      </c>
      <c r="V962" s="4">
        <v>0</v>
      </c>
      <c r="W962" s="4">
        <v>0</v>
      </c>
      <c r="X962" s="4" t="s">
        <v>4474</v>
      </c>
      <c r="Y962" s="4" t="s">
        <v>4475</v>
      </c>
    </row>
    <row r="963" s="4" customFormat="1" spans="1:25">
      <c r="A963" s="4" t="s">
        <v>4317</v>
      </c>
      <c r="B963" s="4" t="s">
        <v>26</v>
      </c>
      <c r="C963" s="4" t="s">
        <v>43</v>
      </c>
      <c r="D963" s="4" t="s">
        <v>4318</v>
      </c>
      <c r="E963" s="4" t="s">
        <v>4319</v>
      </c>
      <c r="F963" s="6">
        <v>45246</v>
      </c>
      <c r="G963" s="6">
        <v>45247</v>
      </c>
      <c r="H963" s="4">
        <v>1</v>
      </c>
      <c r="I963" s="4">
        <v>1</v>
      </c>
      <c r="J963" s="4">
        <v>1</v>
      </c>
      <c r="K963" s="4" t="s">
        <v>30</v>
      </c>
      <c r="L963" s="4">
        <v>-384.21</v>
      </c>
      <c r="M963" s="4">
        <v>-384.21</v>
      </c>
      <c r="N963" s="4" t="s">
        <v>4320</v>
      </c>
      <c r="O963" s="4" t="s">
        <v>3406</v>
      </c>
      <c r="P963" s="4" t="s">
        <v>33</v>
      </c>
      <c r="Q963" s="4">
        <v>0</v>
      </c>
      <c r="R963" s="7">
        <v>45244.0000115741</v>
      </c>
      <c r="S963" s="6">
        <v>45250</v>
      </c>
      <c r="T963" s="4" t="s">
        <v>34</v>
      </c>
      <c r="U963" s="4">
        <v>-384.21</v>
      </c>
      <c r="V963" s="4">
        <v>0</v>
      </c>
      <c r="W963" s="4">
        <v>0</v>
      </c>
      <c r="X963" s="4" t="s">
        <v>4321</v>
      </c>
      <c r="Y963" s="4" t="s">
        <v>42</v>
      </c>
    </row>
    <row r="964" s="4" customFormat="1" spans="1:25">
      <c r="A964" s="4" t="s">
        <v>4476</v>
      </c>
      <c r="B964" s="4" t="s">
        <v>26</v>
      </c>
      <c r="C964" s="4" t="s">
        <v>27</v>
      </c>
      <c r="D964" s="4" t="s">
        <v>3980</v>
      </c>
      <c r="E964" s="4" t="s">
        <v>3981</v>
      </c>
      <c r="F964" s="6">
        <v>45246</v>
      </c>
      <c r="G964" s="6">
        <v>45247</v>
      </c>
      <c r="H964" s="4">
        <v>1</v>
      </c>
      <c r="I964" s="4">
        <v>1</v>
      </c>
      <c r="J964" s="4">
        <v>1</v>
      </c>
      <c r="K964" s="4" t="s">
        <v>30</v>
      </c>
      <c r="L964" s="4">
        <v>1032.17</v>
      </c>
      <c r="M964" s="4">
        <v>1032.17</v>
      </c>
      <c r="N964" s="4" t="s">
        <v>4477</v>
      </c>
      <c r="O964" s="4" t="s">
        <v>3406</v>
      </c>
      <c r="P964" s="4" t="s">
        <v>33</v>
      </c>
      <c r="Q964" s="4">
        <v>0</v>
      </c>
      <c r="R964" s="7">
        <v>45245</v>
      </c>
      <c r="S964" s="6">
        <v>45250</v>
      </c>
      <c r="T964" s="4" t="s">
        <v>34</v>
      </c>
      <c r="U964" s="4">
        <v>1032.17</v>
      </c>
      <c r="V964" s="4">
        <v>0</v>
      </c>
      <c r="W964" s="4">
        <v>0</v>
      </c>
      <c r="X964" s="4" t="s">
        <v>4478</v>
      </c>
      <c r="Y964" s="4" t="s">
        <v>42</v>
      </c>
    </row>
    <row r="965" s="4" customFormat="1" spans="1:25">
      <c r="A965" s="4" t="s">
        <v>4479</v>
      </c>
      <c r="B965" s="4" t="s">
        <v>26</v>
      </c>
      <c r="C965" s="4" t="s">
        <v>27</v>
      </c>
      <c r="D965" s="4" t="s">
        <v>4480</v>
      </c>
      <c r="E965" s="4" t="s">
        <v>4481</v>
      </c>
      <c r="F965" s="6">
        <v>45245</v>
      </c>
      <c r="G965" s="6">
        <v>45247</v>
      </c>
      <c r="H965" s="4">
        <v>3</v>
      </c>
      <c r="I965" s="4">
        <v>2</v>
      </c>
      <c r="J965" s="4">
        <v>6</v>
      </c>
      <c r="K965" s="4" t="s">
        <v>30</v>
      </c>
      <c r="L965" s="4">
        <v>6050.91</v>
      </c>
      <c r="M965" s="4">
        <v>6050.91</v>
      </c>
      <c r="N965" s="4" t="s">
        <v>4482</v>
      </c>
      <c r="O965" s="4" t="s">
        <v>3406</v>
      </c>
      <c r="P965" s="4" t="s">
        <v>33</v>
      </c>
      <c r="Q965" s="4">
        <v>0</v>
      </c>
      <c r="R965" s="7">
        <v>45245</v>
      </c>
      <c r="S965" s="6">
        <v>45250</v>
      </c>
      <c r="T965" s="4" t="s">
        <v>34</v>
      </c>
      <c r="U965" s="4">
        <v>6050.91</v>
      </c>
      <c r="V965" s="4">
        <v>0</v>
      </c>
      <c r="W965" s="4">
        <v>0</v>
      </c>
      <c r="X965" s="4" t="s">
        <v>4483</v>
      </c>
      <c r="Y965" s="4" t="s">
        <v>4484</v>
      </c>
    </row>
    <row r="966" s="4" customFormat="1" spans="1:25">
      <c r="A966" s="4" t="s">
        <v>4485</v>
      </c>
      <c r="B966" s="4" t="s">
        <v>26</v>
      </c>
      <c r="C966" s="4" t="s">
        <v>27</v>
      </c>
      <c r="D966" s="4" t="s">
        <v>636</v>
      </c>
      <c r="E966" s="4" t="s">
        <v>81</v>
      </c>
      <c r="F966" s="6">
        <v>45245</v>
      </c>
      <c r="G966" s="6">
        <v>45247</v>
      </c>
      <c r="H966" s="4">
        <v>2</v>
      </c>
      <c r="I966" s="4">
        <v>2</v>
      </c>
      <c r="J966" s="4">
        <v>4</v>
      </c>
      <c r="K966" s="4" t="s">
        <v>30</v>
      </c>
      <c r="L966" s="4">
        <v>3137.32</v>
      </c>
      <c r="M966" s="4">
        <v>3137.32</v>
      </c>
      <c r="N966" s="4" t="s">
        <v>4486</v>
      </c>
      <c r="O966" s="4" t="s">
        <v>3406</v>
      </c>
      <c r="P966" s="4" t="s">
        <v>33</v>
      </c>
      <c r="Q966" s="4">
        <v>0</v>
      </c>
      <c r="R966" s="7">
        <v>45245.0000115741</v>
      </c>
      <c r="S966" s="6">
        <v>45250</v>
      </c>
      <c r="T966" s="4" t="s">
        <v>34</v>
      </c>
      <c r="U966" s="4">
        <v>3137.32</v>
      </c>
      <c r="V966" s="4">
        <v>0</v>
      </c>
      <c r="W966" s="4">
        <v>0</v>
      </c>
      <c r="X966" s="4" t="s">
        <v>4487</v>
      </c>
      <c r="Y966" s="4" t="s">
        <v>42</v>
      </c>
    </row>
    <row r="967" s="4" customFormat="1" spans="1:25">
      <c r="A967" s="4" t="s">
        <v>4488</v>
      </c>
      <c r="B967" s="4" t="s">
        <v>26</v>
      </c>
      <c r="C967" s="4" t="s">
        <v>27</v>
      </c>
      <c r="D967" s="4" t="s">
        <v>636</v>
      </c>
      <c r="E967" s="4" t="s">
        <v>1294</v>
      </c>
      <c r="F967" s="6">
        <v>45245</v>
      </c>
      <c r="G967" s="6">
        <v>45247</v>
      </c>
      <c r="H967" s="4">
        <v>2</v>
      </c>
      <c r="I967" s="4">
        <v>2</v>
      </c>
      <c r="J967" s="4">
        <v>4</v>
      </c>
      <c r="K967" s="4" t="s">
        <v>30</v>
      </c>
      <c r="L967" s="4">
        <v>3137.32</v>
      </c>
      <c r="M967" s="4">
        <v>3137.32</v>
      </c>
      <c r="N967" s="4" t="s">
        <v>4489</v>
      </c>
      <c r="O967" s="4" t="s">
        <v>3406</v>
      </c>
      <c r="P967" s="4" t="s">
        <v>33</v>
      </c>
      <c r="Q967" s="4">
        <v>0</v>
      </c>
      <c r="R967" s="7">
        <v>45245</v>
      </c>
      <c r="S967" s="6">
        <v>45250</v>
      </c>
      <c r="T967" s="4" t="s">
        <v>34</v>
      </c>
      <c r="U967" s="4">
        <v>3137.32</v>
      </c>
      <c r="V967" s="4">
        <v>0</v>
      </c>
      <c r="W967" s="4">
        <v>0</v>
      </c>
      <c r="X967" s="4" t="s">
        <v>4490</v>
      </c>
      <c r="Y967" s="4" t="s">
        <v>42</v>
      </c>
    </row>
    <row r="968" s="4" customFormat="1" spans="1:25">
      <c r="A968" s="4" t="s">
        <v>4491</v>
      </c>
      <c r="B968" s="4" t="s">
        <v>26</v>
      </c>
      <c r="C968" s="4" t="s">
        <v>27</v>
      </c>
      <c r="D968" s="4" t="s">
        <v>224</v>
      </c>
      <c r="E968" s="4" t="s">
        <v>772</v>
      </c>
      <c r="F968" s="6">
        <v>45246</v>
      </c>
      <c r="G968" s="6">
        <v>45247</v>
      </c>
      <c r="H968" s="4">
        <v>1</v>
      </c>
      <c r="I968" s="4">
        <v>1</v>
      </c>
      <c r="J968" s="4">
        <v>1</v>
      </c>
      <c r="K968" s="4" t="s">
        <v>30</v>
      </c>
      <c r="L968" s="4">
        <v>2889.4</v>
      </c>
      <c r="M968" s="4">
        <v>2889.4</v>
      </c>
      <c r="N968" s="4" t="s">
        <v>2498</v>
      </c>
      <c r="O968" s="4" t="s">
        <v>3406</v>
      </c>
      <c r="P968" s="4" t="s">
        <v>33</v>
      </c>
      <c r="Q968" s="4">
        <v>0</v>
      </c>
      <c r="R968" s="7">
        <v>45245.0000115741</v>
      </c>
      <c r="S968" s="6">
        <v>45250</v>
      </c>
      <c r="T968" s="4" t="s">
        <v>34</v>
      </c>
      <c r="U968" s="4">
        <v>2889.4</v>
      </c>
      <c r="V968" s="4">
        <v>0</v>
      </c>
      <c r="W968" s="4">
        <v>0</v>
      </c>
      <c r="X968" s="4" t="s">
        <v>4492</v>
      </c>
      <c r="Y968" s="4" t="s">
        <v>42</v>
      </c>
    </row>
    <row r="969" s="4" customFormat="1" spans="1:25">
      <c r="A969" s="4" t="s">
        <v>4493</v>
      </c>
      <c r="B969" s="4" t="s">
        <v>26</v>
      </c>
      <c r="C969" s="4" t="s">
        <v>27</v>
      </c>
      <c r="D969" s="4" t="s">
        <v>4494</v>
      </c>
      <c r="E969" s="4" t="s">
        <v>4495</v>
      </c>
      <c r="F969" s="6">
        <v>45245</v>
      </c>
      <c r="G969" s="6">
        <v>45247</v>
      </c>
      <c r="H969" s="4">
        <v>1</v>
      </c>
      <c r="I969" s="4">
        <v>2</v>
      </c>
      <c r="J969" s="4">
        <v>2</v>
      </c>
      <c r="K969" s="4" t="s">
        <v>30</v>
      </c>
      <c r="L969" s="4">
        <v>690.14</v>
      </c>
      <c r="M969" s="4">
        <v>690.14</v>
      </c>
      <c r="N969" s="4" t="s">
        <v>4496</v>
      </c>
      <c r="O969" s="4" t="s">
        <v>3406</v>
      </c>
      <c r="P969" s="4" t="s">
        <v>33</v>
      </c>
      <c r="Q969" s="4">
        <v>0</v>
      </c>
      <c r="R969" s="7">
        <v>45245.0000115741</v>
      </c>
      <c r="S969" s="6">
        <v>45250</v>
      </c>
      <c r="T969" s="4" t="s">
        <v>34</v>
      </c>
      <c r="U969" s="4">
        <v>690.14</v>
      </c>
      <c r="V969" s="4">
        <v>0</v>
      </c>
      <c r="W969" s="4">
        <v>0</v>
      </c>
      <c r="X969" s="4" t="s">
        <v>4497</v>
      </c>
      <c r="Y969" s="4" t="s">
        <v>42</v>
      </c>
    </row>
    <row r="970" s="4" customFormat="1" spans="1:25">
      <c r="A970" s="4" t="s">
        <v>4498</v>
      </c>
      <c r="B970" s="4" t="s">
        <v>26</v>
      </c>
      <c r="C970" s="4" t="s">
        <v>27</v>
      </c>
      <c r="D970" s="4" t="s">
        <v>4499</v>
      </c>
      <c r="E970" s="4" t="s">
        <v>225</v>
      </c>
      <c r="F970" s="6">
        <v>45245</v>
      </c>
      <c r="G970" s="6">
        <v>45247</v>
      </c>
      <c r="H970" s="4">
        <v>1</v>
      </c>
      <c r="I970" s="4">
        <v>2</v>
      </c>
      <c r="J970" s="4">
        <v>2</v>
      </c>
      <c r="K970" s="4" t="s">
        <v>30</v>
      </c>
      <c r="L970" s="4">
        <v>1183.54</v>
      </c>
      <c r="M970" s="4">
        <v>1183.54</v>
      </c>
      <c r="N970" s="4" t="s">
        <v>4500</v>
      </c>
      <c r="O970" s="4" t="s">
        <v>3406</v>
      </c>
      <c r="P970" s="4" t="s">
        <v>33</v>
      </c>
      <c r="Q970" s="4">
        <v>0</v>
      </c>
      <c r="R970" s="7">
        <v>45245.0000115741</v>
      </c>
      <c r="S970" s="6">
        <v>45250</v>
      </c>
      <c r="T970" s="4" t="s">
        <v>34</v>
      </c>
      <c r="U970" s="4">
        <v>1183.54</v>
      </c>
      <c r="V970" s="4">
        <v>0</v>
      </c>
      <c r="W970" s="4">
        <v>0</v>
      </c>
      <c r="X970" s="4" t="s">
        <v>4501</v>
      </c>
      <c r="Y970" s="4" t="s">
        <v>4502</v>
      </c>
    </row>
    <row r="971" s="4" customFormat="1" spans="1:25">
      <c r="A971" s="4" t="s">
        <v>4503</v>
      </c>
      <c r="B971" s="4" t="s">
        <v>26</v>
      </c>
      <c r="C971" s="4" t="s">
        <v>27</v>
      </c>
      <c r="D971" s="4" t="s">
        <v>4504</v>
      </c>
      <c r="E971" s="4" t="s">
        <v>4505</v>
      </c>
      <c r="F971" s="6">
        <v>45246</v>
      </c>
      <c r="G971" s="6">
        <v>45247</v>
      </c>
      <c r="H971" s="4">
        <v>1</v>
      </c>
      <c r="I971" s="4">
        <v>1</v>
      </c>
      <c r="J971" s="4">
        <v>1</v>
      </c>
      <c r="K971" s="4" t="s">
        <v>30</v>
      </c>
      <c r="L971" s="4">
        <v>650.95</v>
      </c>
      <c r="M971" s="4">
        <v>650.95</v>
      </c>
      <c r="N971" s="4" t="s">
        <v>4506</v>
      </c>
      <c r="O971" s="4" t="s">
        <v>3406</v>
      </c>
      <c r="P971" s="4" t="s">
        <v>33</v>
      </c>
      <c r="Q971" s="4">
        <v>0</v>
      </c>
      <c r="R971" s="7">
        <v>45245.0000115741</v>
      </c>
      <c r="S971" s="6">
        <v>45250</v>
      </c>
      <c r="T971" s="4" t="s">
        <v>34</v>
      </c>
      <c r="U971" s="4">
        <v>650.95</v>
      </c>
      <c r="V971" s="4">
        <v>0</v>
      </c>
      <c r="W971" s="4">
        <v>0</v>
      </c>
      <c r="X971" s="4" t="s">
        <v>4507</v>
      </c>
      <c r="Y971" s="4" t="s">
        <v>42</v>
      </c>
    </row>
    <row r="972" s="4" customFormat="1" spans="1:25">
      <c r="A972" s="4" t="s">
        <v>4508</v>
      </c>
      <c r="B972" s="4" t="s">
        <v>26</v>
      </c>
      <c r="C972" s="4" t="s">
        <v>27</v>
      </c>
      <c r="D972" s="4" t="s">
        <v>4509</v>
      </c>
      <c r="E972" s="4" t="s">
        <v>69</v>
      </c>
      <c r="F972" s="6">
        <v>45245</v>
      </c>
      <c r="G972" s="6">
        <v>45247</v>
      </c>
      <c r="H972" s="4">
        <v>1</v>
      </c>
      <c r="I972" s="4">
        <v>2</v>
      </c>
      <c r="J972" s="4">
        <v>2</v>
      </c>
      <c r="K972" s="4" t="s">
        <v>30</v>
      </c>
      <c r="L972" s="4">
        <v>272.76</v>
      </c>
      <c r="M972" s="4">
        <v>272.76</v>
      </c>
      <c r="N972" s="4" t="s">
        <v>4510</v>
      </c>
      <c r="O972" s="4" t="s">
        <v>3406</v>
      </c>
      <c r="P972" s="4" t="s">
        <v>33</v>
      </c>
      <c r="Q972" s="4">
        <v>0</v>
      </c>
      <c r="R972" s="7">
        <v>45245.0000115741</v>
      </c>
      <c r="S972" s="6">
        <v>45250</v>
      </c>
      <c r="T972" s="4" t="s">
        <v>34</v>
      </c>
      <c r="U972" s="4">
        <v>272.76</v>
      </c>
      <c r="V972" s="4">
        <v>0</v>
      </c>
      <c r="W972" s="4">
        <v>0</v>
      </c>
      <c r="X972" s="4" t="s">
        <v>4511</v>
      </c>
      <c r="Y972" s="4" t="s">
        <v>4512</v>
      </c>
    </row>
    <row r="973" s="4" customFormat="1" spans="1:25">
      <c r="A973" s="4" t="s">
        <v>4513</v>
      </c>
      <c r="B973" s="4" t="s">
        <v>26</v>
      </c>
      <c r="C973" s="4" t="s">
        <v>27</v>
      </c>
      <c r="D973" s="4" t="s">
        <v>4514</v>
      </c>
      <c r="E973" s="4" t="s">
        <v>4515</v>
      </c>
      <c r="F973" s="6">
        <v>45245</v>
      </c>
      <c r="G973" s="6">
        <v>45247</v>
      </c>
      <c r="H973" s="4">
        <v>1</v>
      </c>
      <c r="I973" s="4">
        <v>2</v>
      </c>
      <c r="J973" s="4">
        <v>2</v>
      </c>
      <c r="K973" s="4" t="s">
        <v>30</v>
      </c>
      <c r="L973" s="4">
        <v>2714</v>
      </c>
      <c r="M973" s="4">
        <v>2714</v>
      </c>
      <c r="N973" s="4" t="s">
        <v>4516</v>
      </c>
      <c r="O973" s="4" t="s">
        <v>3406</v>
      </c>
      <c r="P973" s="4" t="s">
        <v>33</v>
      </c>
      <c r="Q973" s="4">
        <v>0</v>
      </c>
      <c r="R973" s="7">
        <v>45245</v>
      </c>
      <c r="S973" s="6">
        <v>45250</v>
      </c>
      <c r="T973" s="4" t="s">
        <v>34</v>
      </c>
      <c r="U973" s="4">
        <v>2714</v>
      </c>
      <c r="V973" s="4">
        <v>0</v>
      </c>
      <c r="W973" s="4">
        <v>0</v>
      </c>
      <c r="X973" s="4" t="s">
        <v>4517</v>
      </c>
      <c r="Y973" s="4" t="s">
        <v>4518</v>
      </c>
    </row>
    <row r="974" s="4" customFormat="1" spans="1:25">
      <c r="A974" s="4" t="s">
        <v>4519</v>
      </c>
      <c r="B974" s="4" t="s">
        <v>26</v>
      </c>
      <c r="C974" s="4" t="s">
        <v>27</v>
      </c>
      <c r="D974" s="4" t="s">
        <v>876</v>
      </c>
      <c r="E974" s="4" t="s">
        <v>332</v>
      </c>
      <c r="F974" s="6">
        <v>45246</v>
      </c>
      <c r="G974" s="6">
        <v>45247</v>
      </c>
      <c r="H974" s="4">
        <v>1</v>
      </c>
      <c r="I974" s="4">
        <v>1</v>
      </c>
      <c r="J974" s="4">
        <v>1</v>
      </c>
      <c r="K974" s="4" t="s">
        <v>30</v>
      </c>
      <c r="L974" s="4">
        <v>146.58</v>
      </c>
      <c r="M974" s="4">
        <v>146.58</v>
      </c>
      <c r="N974" s="4" t="s">
        <v>4520</v>
      </c>
      <c r="O974" s="4" t="s">
        <v>3406</v>
      </c>
      <c r="P974" s="4" t="s">
        <v>33</v>
      </c>
      <c r="Q974" s="4">
        <v>0</v>
      </c>
      <c r="R974" s="7">
        <v>45245</v>
      </c>
      <c r="S974" s="6">
        <v>45250</v>
      </c>
      <c r="T974" s="4" t="s">
        <v>34</v>
      </c>
      <c r="U974" s="4">
        <v>146.58</v>
      </c>
      <c r="V974" s="4">
        <v>0</v>
      </c>
      <c r="W974" s="4">
        <v>0</v>
      </c>
      <c r="X974" s="4" t="s">
        <v>4521</v>
      </c>
      <c r="Y974" s="4" t="s">
        <v>42</v>
      </c>
    </row>
    <row r="975" s="4" customFormat="1" spans="1:25">
      <c r="A975" s="4" t="s">
        <v>4522</v>
      </c>
      <c r="B975" s="4" t="s">
        <v>26</v>
      </c>
      <c r="C975" s="4" t="s">
        <v>27</v>
      </c>
      <c r="D975" s="4" t="s">
        <v>4523</v>
      </c>
      <c r="E975" s="4" t="s">
        <v>4524</v>
      </c>
      <c r="F975" s="6">
        <v>45245</v>
      </c>
      <c r="G975" s="6">
        <v>45247</v>
      </c>
      <c r="H975" s="4">
        <v>1</v>
      </c>
      <c r="I975" s="4">
        <v>2</v>
      </c>
      <c r="J975" s="4">
        <v>2</v>
      </c>
      <c r="K975" s="4" t="s">
        <v>30</v>
      </c>
      <c r="L975" s="4">
        <v>1858.38</v>
      </c>
      <c r="M975" s="4">
        <v>1858.38</v>
      </c>
      <c r="N975" s="4" t="s">
        <v>4525</v>
      </c>
      <c r="O975" s="4" t="s">
        <v>3406</v>
      </c>
      <c r="P975" s="4" t="s">
        <v>33</v>
      </c>
      <c r="Q975" s="4">
        <v>0</v>
      </c>
      <c r="R975" s="7">
        <v>45245.0000115741</v>
      </c>
      <c r="S975" s="6">
        <v>45250</v>
      </c>
      <c r="T975" s="4" t="s">
        <v>34</v>
      </c>
      <c r="U975" s="4">
        <v>1858.38</v>
      </c>
      <c r="V975" s="4">
        <v>0</v>
      </c>
      <c r="W975" s="4">
        <v>0</v>
      </c>
      <c r="X975" s="4" t="s">
        <v>4526</v>
      </c>
      <c r="Y975" s="4" t="s">
        <v>42</v>
      </c>
    </row>
    <row r="976" s="4" customFormat="1" spans="1:25">
      <c r="A976" s="4" t="s">
        <v>4527</v>
      </c>
      <c r="B976" s="4" t="s">
        <v>26</v>
      </c>
      <c r="C976" s="4" t="s">
        <v>27</v>
      </c>
      <c r="D976" s="4" t="s">
        <v>2890</v>
      </c>
      <c r="E976" s="4" t="s">
        <v>120</v>
      </c>
      <c r="F976" s="6">
        <v>45246</v>
      </c>
      <c r="G976" s="6">
        <v>45247</v>
      </c>
      <c r="H976" s="4">
        <v>1</v>
      </c>
      <c r="I976" s="4">
        <v>1</v>
      </c>
      <c r="J976" s="4">
        <v>1</v>
      </c>
      <c r="K976" s="4" t="s">
        <v>30</v>
      </c>
      <c r="L976" s="4">
        <v>131.15</v>
      </c>
      <c r="M976" s="4">
        <v>131.15</v>
      </c>
      <c r="N976" s="4" t="s">
        <v>4528</v>
      </c>
      <c r="O976" s="4" t="s">
        <v>3406</v>
      </c>
      <c r="P976" s="4" t="s">
        <v>33</v>
      </c>
      <c r="Q976" s="4">
        <v>0</v>
      </c>
      <c r="R976" s="7">
        <v>45245.0000115741</v>
      </c>
      <c r="S976" s="6">
        <v>45250</v>
      </c>
      <c r="T976" s="4" t="s">
        <v>34</v>
      </c>
      <c r="U976" s="4">
        <v>131.15</v>
      </c>
      <c r="V976" s="4">
        <v>0</v>
      </c>
      <c r="W976" s="4">
        <v>0</v>
      </c>
      <c r="X976" s="4" t="s">
        <v>4529</v>
      </c>
      <c r="Y976" s="4" t="s">
        <v>42</v>
      </c>
    </row>
    <row r="977" s="4" customFormat="1" spans="1:25">
      <c r="A977" s="4" t="s">
        <v>4530</v>
      </c>
      <c r="B977" s="4" t="s">
        <v>26</v>
      </c>
      <c r="C977" s="4" t="s">
        <v>27</v>
      </c>
      <c r="D977" s="4" t="s">
        <v>4401</v>
      </c>
      <c r="E977" s="4" t="s">
        <v>4531</v>
      </c>
      <c r="F977" s="6">
        <v>45246</v>
      </c>
      <c r="G977" s="6">
        <v>45247</v>
      </c>
      <c r="H977" s="4">
        <v>1</v>
      </c>
      <c r="I977" s="4">
        <v>1</v>
      </c>
      <c r="J977" s="4">
        <v>1</v>
      </c>
      <c r="K977" s="4" t="s">
        <v>30</v>
      </c>
      <c r="L977" s="4">
        <v>452.55</v>
      </c>
      <c r="M977" s="4">
        <v>452.55</v>
      </c>
      <c r="N977" s="4" t="s">
        <v>4532</v>
      </c>
      <c r="O977" s="4" t="s">
        <v>3406</v>
      </c>
      <c r="P977" s="4" t="s">
        <v>33</v>
      </c>
      <c r="Q977" s="4">
        <v>0</v>
      </c>
      <c r="R977" s="7">
        <v>45245.0000115741</v>
      </c>
      <c r="S977" s="6">
        <v>45250</v>
      </c>
      <c r="T977" s="4" t="s">
        <v>34</v>
      </c>
      <c r="U977" s="4">
        <v>452.55</v>
      </c>
      <c r="V977" s="4">
        <v>0</v>
      </c>
      <c r="W977" s="4">
        <v>0</v>
      </c>
      <c r="X977" s="4" t="s">
        <v>4533</v>
      </c>
      <c r="Y977" s="4" t="s">
        <v>42</v>
      </c>
    </row>
    <row r="978" s="4" customFormat="1" spans="1:25">
      <c r="A978" s="4" t="s">
        <v>4534</v>
      </c>
      <c r="B978" s="4" t="s">
        <v>26</v>
      </c>
      <c r="C978" s="4" t="s">
        <v>27</v>
      </c>
      <c r="D978" s="4" t="s">
        <v>4535</v>
      </c>
      <c r="E978" s="4" t="s">
        <v>4536</v>
      </c>
      <c r="F978" s="6">
        <v>45245</v>
      </c>
      <c r="G978" s="6">
        <v>45247</v>
      </c>
      <c r="H978" s="4">
        <v>1</v>
      </c>
      <c r="I978" s="4">
        <v>2</v>
      </c>
      <c r="J978" s="4">
        <v>2</v>
      </c>
      <c r="K978" s="4" t="s">
        <v>30</v>
      </c>
      <c r="L978" s="4">
        <v>286.82</v>
      </c>
      <c r="M978" s="4">
        <v>286.82</v>
      </c>
      <c r="N978" s="4" t="s">
        <v>4537</v>
      </c>
      <c r="O978" s="4" t="s">
        <v>3406</v>
      </c>
      <c r="P978" s="4" t="s">
        <v>33</v>
      </c>
      <c r="Q978" s="4">
        <v>0</v>
      </c>
      <c r="R978" s="7">
        <v>45245</v>
      </c>
      <c r="S978" s="6">
        <v>45250</v>
      </c>
      <c r="T978" s="4" t="s">
        <v>34</v>
      </c>
      <c r="U978" s="4">
        <v>286.82</v>
      </c>
      <c r="V978" s="4">
        <v>0</v>
      </c>
      <c r="W978" s="4">
        <v>0</v>
      </c>
      <c r="X978" s="4" t="s">
        <v>4538</v>
      </c>
      <c r="Y978" s="4" t="s">
        <v>4539</v>
      </c>
    </row>
    <row r="979" s="4" customFormat="1" spans="1:25">
      <c r="A979" s="4" t="s">
        <v>4522</v>
      </c>
      <c r="B979" s="4" t="s">
        <v>26</v>
      </c>
      <c r="C979" s="4" t="s">
        <v>43</v>
      </c>
      <c r="D979" s="4" t="s">
        <v>4523</v>
      </c>
      <c r="E979" s="4" t="s">
        <v>4524</v>
      </c>
      <c r="F979" s="6">
        <v>45245</v>
      </c>
      <c r="G979" s="6">
        <v>45247</v>
      </c>
      <c r="H979" s="4">
        <v>1</v>
      </c>
      <c r="I979" s="4">
        <v>2</v>
      </c>
      <c r="J979" s="4">
        <v>2</v>
      </c>
      <c r="K979" s="4" t="s">
        <v>30</v>
      </c>
      <c r="L979" s="4">
        <v>-1858.38</v>
      </c>
      <c r="M979" s="4">
        <v>-1858.38</v>
      </c>
      <c r="N979" s="4" t="s">
        <v>4525</v>
      </c>
      <c r="O979" s="4" t="s">
        <v>3406</v>
      </c>
      <c r="P979" s="4" t="s">
        <v>33</v>
      </c>
      <c r="Q979" s="4">
        <v>0</v>
      </c>
      <c r="R979" s="7">
        <v>45245.0000115741</v>
      </c>
      <c r="S979" s="6">
        <v>45250</v>
      </c>
      <c r="T979" s="4" t="s">
        <v>34</v>
      </c>
      <c r="U979" s="4">
        <v>-1858.38</v>
      </c>
      <c r="V979" s="4">
        <v>0</v>
      </c>
      <c r="W979" s="4">
        <v>0</v>
      </c>
      <c r="X979" s="4" t="s">
        <v>4526</v>
      </c>
      <c r="Y979" s="4" t="s">
        <v>42</v>
      </c>
    </row>
    <row r="980" s="4" customFormat="1" spans="1:25">
      <c r="A980" s="4" t="s">
        <v>4540</v>
      </c>
      <c r="B980" s="4" t="s">
        <v>26</v>
      </c>
      <c r="C980" s="4" t="s">
        <v>27</v>
      </c>
      <c r="D980" s="4" t="s">
        <v>4541</v>
      </c>
      <c r="E980" s="4" t="s">
        <v>4542</v>
      </c>
      <c r="F980" s="6">
        <v>45246</v>
      </c>
      <c r="G980" s="6">
        <v>45247</v>
      </c>
      <c r="H980" s="4">
        <v>1</v>
      </c>
      <c r="I980" s="4">
        <v>1</v>
      </c>
      <c r="J980" s="4">
        <v>1</v>
      </c>
      <c r="K980" s="4" t="s">
        <v>30</v>
      </c>
      <c r="L980" s="4">
        <v>263.73</v>
      </c>
      <c r="M980" s="4">
        <v>263.73</v>
      </c>
      <c r="N980" s="4" t="s">
        <v>4543</v>
      </c>
      <c r="O980" s="4" t="s">
        <v>3406</v>
      </c>
      <c r="P980" s="4" t="s">
        <v>33</v>
      </c>
      <c r="Q980" s="4">
        <v>0</v>
      </c>
      <c r="R980" s="7">
        <v>45245.0000115741</v>
      </c>
      <c r="S980" s="6">
        <v>45250</v>
      </c>
      <c r="T980" s="4" t="s">
        <v>34</v>
      </c>
      <c r="U980" s="4">
        <v>263.73</v>
      </c>
      <c r="V980" s="4">
        <v>0</v>
      </c>
      <c r="W980" s="4">
        <v>0</v>
      </c>
      <c r="X980" s="4" t="s">
        <v>4544</v>
      </c>
      <c r="Y980" s="4" t="s">
        <v>42</v>
      </c>
    </row>
    <row r="981" s="4" customFormat="1" spans="1:25">
      <c r="A981" s="4" t="s">
        <v>4545</v>
      </c>
      <c r="B981" s="4" t="s">
        <v>26</v>
      </c>
      <c r="C981" s="4" t="s">
        <v>27</v>
      </c>
      <c r="D981" s="4" t="s">
        <v>4546</v>
      </c>
      <c r="E981" s="4" t="s">
        <v>772</v>
      </c>
      <c r="F981" s="6">
        <v>45245</v>
      </c>
      <c r="G981" s="6">
        <v>45247</v>
      </c>
      <c r="H981" s="4">
        <v>1</v>
      </c>
      <c r="I981" s="4">
        <v>2</v>
      </c>
      <c r="J981" s="4">
        <v>2</v>
      </c>
      <c r="K981" s="4" t="s">
        <v>30</v>
      </c>
      <c r="L981" s="4">
        <v>1565.54</v>
      </c>
      <c r="M981" s="4">
        <v>1565.54</v>
      </c>
      <c r="N981" s="4" t="s">
        <v>4547</v>
      </c>
      <c r="O981" s="4" t="s">
        <v>3406</v>
      </c>
      <c r="P981" s="4" t="s">
        <v>33</v>
      </c>
      <c r="Q981" s="4">
        <v>0</v>
      </c>
      <c r="R981" s="7">
        <v>45245</v>
      </c>
      <c r="S981" s="6">
        <v>45250</v>
      </c>
      <c r="T981" s="4" t="s">
        <v>34</v>
      </c>
      <c r="U981" s="4">
        <v>1565.54</v>
      </c>
      <c r="V981" s="4">
        <v>0</v>
      </c>
      <c r="W981" s="4">
        <v>0</v>
      </c>
      <c r="X981" s="4" t="s">
        <v>4548</v>
      </c>
      <c r="Y981" s="4" t="s">
        <v>42</v>
      </c>
    </row>
    <row r="982" s="4" customFormat="1" spans="1:25">
      <c r="A982" s="4" t="s">
        <v>4549</v>
      </c>
      <c r="B982" s="4" t="s">
        <v>26</v>
      </c>
      <c r="C982" s="4" t="s">
        <v>27</v>
      </c>
      <c r="D982" s="4" t="s">
        <v>4550</v>
      </c>
      <c r="E982" s="4" t="s">
        <v>159</v>
      </c>
      <c r="F982" s="6">
        <v>45246</v>
      </c>
      <c r="G982" s="6">
        <v>45247</v>
      </c>
      <c r="H982" s="4">
        <v>1</v>
      </c>
      <c r="I982" s="4">
        <v>1</v>
      </c>
      <c r="J982" s="4">
        <v>1</v>
      </c>
      <c r="K982" s="4" t="s">
        <v>30</v>
      </c>
      <c r="L982" s="4">
        <v>99.81</v>
      </c>
      <c r="M982" s="4">
        <v>99.81</v>
      </c>
      <c r="N982" s="4" t="s">
        <v>4551</v>
      </c>
      <c r="O982" s="4" t="s">
        <v>3406</v>
      </c>
      <c r="P982" s="4" t="s">
        <v>33</v>
      </c>
      <c r="Q982" s="4">
        <v>0</v>
      </c>
      <c r="R982" s="7">
        <v>45245</v>
      </c>
      <c r="S982" s="6">
        <v>45250</v>
      </c>
      <c r="T982" s="4" t="s">
        <v>34</v>
      </c>
      <c r="U982" s="4">
        <v>99.81</v>
      </c>
      <c r="V982" s="4">
        <v>0</v>
      </c>
      <c r="W982" s="4">
        <v>0</v>
      </c>
      <c r="X982" s="4" t="s">
        <v>4552</v>
      </c>
      <c r="Y982" s="4" t="s">
        <v>4553</v>
      </c>
    </row>
    <row r="983" s="4" customFormat="1" spans="1:25">
      <c r="A983" s="4" t="s">
        <v>4554</v>
      </c>
      <c r="B983" s="4" t="s">
        <v>26</v>
      </c>
      <c r="C983" s="4" t="s">
        <v>27</v>
      </c>
      <c r="D983" s="4" t="s">
        <v>4555</v>
      </c>
      <c r="E983" s="4" t="s">
        <v>332</v>
      </c>
      <c r="F983" s="6">
        <v>45246</v>
      </c>
      <c r="G983" s="6">
        <v>45247</v>
      </c>
      <c r="H983" s="4">
        <v>1</v>
      </c>
      <c r="I983" s="4">
        <v>1</v>
      </c>
      <c r="J983" s="4">
        <v>1</v>
      </c>
      <c r="K983" s="4" t="s">
        <v>30</v>
      </c>
      <c r="L983" s="4">
        <v>770.72</v>
      </c>
      <c r="M983" s="4">
        <v>770.72</v>
      </c>
      <c r="N983" s="4" t="s">
        <v>4556</v>
      </c>
      <c r="O983" s="4" t="s">
        <v>3406</v>
      </c>
      <c r="P983" s="4" t="s">
        <v>33</v>
      </c>
      <c r="Q983" s="4">
        <v>0</v>
      </c>
      <c r="R983" s="7">
        <v>45245.0000115741</v>
      </c>
      <c r="S983" s="6">
        <v>45250</v>
      </c>
      <c r="T983" s="4" t="s">
        <v>34</v>
      </c>
      <c r="U983" s="4">
        <v>770.72</v>
      </c>
      <c r="V983" s="4">
        <v>0</v>
      </c>
      <c r="W983" s="4">
        <v>0</v>
      </c>
      <c r="X983" s="4" t="s">
        <v>4557</v>
      </c>
      <c r="Y983" s="4" t="s">
        <v>4558</v>
      </c>
    </row>
    <row r="984" s="4" customFormat="1" spans="1:25">
      <c r="A984" s="4" t="s">
        <v>4559</v>
      </c>
      <c r="B984" s="4" t="s">
        <v>26</v>
      </c>
      <c r="C984" s="4" t="s">
        <v>27</v>
      </c>
      <c r="D984" s="4" t="s">
        <v>2090</v>
      </c>
      <c r="E984" s="4" t="s">
        <v>4560</v>
      </c>
      <c r="F984" s="6">
        <v>45246</v>
      </c>
      <c r="G984" s="6">
        <v>45247</v>
      </c>
      <c r="H984" s="4">
        <v>2</v>
      </c>
      <c r="I984" s="4">
        <v>1</v>
      </c>
      <c r="J984" s="4">
        <v>2</v>
      </c>
      <c r="K984" s="4" t="s">
        <v>30</v>
      </c>
      <c r="L984" s="4">
        <v>2012.5</v>
      </c>
      <c r="M984" s="4">
        <v>2012.5</v>
      </c>
      <c r="N984" s="4" t="s">
        <v>4561</v>
      </c>
      <c r="O984" s="4" t="s">
        <v>3406</v>
      </c>
      <c r="P984" s="4" t="s">
        <v>33</v>
      </c>
      <c r="Q984" s="4">
        <v>0</v>
      </c>
      <c r="R984" s="7">
        <v>45245.0000115741</v>
      </c>
      <c r="S984" s="6">
        <v>45250</v>
      </c>
      <c r="T984" s="4" t="s">
        <v>34</v>
      </c>
      <c r="U984" s="4">
        <v>2012.5</v>
      </c>
      <c r="V984" s="4">
        <v>0</v>
      </c>
      <c r="W984" s="4">
        <v>0</v>
      </c>
      <c r="X984" s="4" t="s">
        <v>4562</v>
      </c>
      <c r="Y984" s="4" t="s">
        <v>4563</v>
      </c>
    </row>
    <row r="985" s="4" customFormat="1" spans="1:25">
      <c r="A985" s="4" t="s">
        <v>4145</v>
      </c>
      <c r="B985" s="4" t="s">
        <v>26</v>
      </c>
      <c r="C985" s="4" t="s">
        <v>43</v>
      </c>
      <c r="D985" s="4" t="s">
        <v>4146</v>
      </c>
      <c r="E985" s="4" t="s">
        <v>159</v>
      </c>
      <c r="F985" s="6">
        <v>45245</v>
      </c>
      <c r="G985" s="6">
        <v>45247</v>
      </c>
      <c r="H985" s="4">
        <v>1</v>
      </c>
      <c r="I985" s="4">
        <v>2</v>
      </c>
      <c r="J985" s="4">
        <v>2</v>
      </c>
      <c r="K985" s="4" t="s">
        <v>30</v>
      </c>
      <c r="L985" s="4">
        <v>-456.18</v>
      </c>
      <c r="M985" s="4">
        <v>-456.18</v>
      </c>
      <c r="N985" s="4" t="s">
        <v>4147</v>
      </c>
      <c r="O985" s="4" t="s">
        <v>3406</v>
      </c>
      <c r="P985" s="4" t="s">
        <v>33</v>
      </c>
      <c r="Q985" s="4">
        <v>0</v>
      </c>
      <c r="R985" s="7">
        <v>45242.0000115741</v>
      </c>
      <c r="S985" s="6">
        <v>45250</v>
      </c>
      <c r="T985" s="4" t="s">
        <v>34</v>
      </c>
      <c r="U985" s="4">
        <v>-456.18</v>
      </c>
      <c r="V985" s="4">
        <v>0</v>
      </c>
      <c r="W985" s="4">
        <v>0</v>
      </c>
      <c r="X985" s="4" t="s">
        <v>4148</v>
      </c>
      <c r="Y985" s="4" t="s">
        <v>42</v>
      </c>
    </row>
    <row r="986" s="4" customFormat="1" spans="1:25">
      <c r="A986" s="4" t="s">
        <v>4564</v>
      </c>
      <c r="B986" s="4" t="s">
        <v>26</v>
      </c>
      <c r="C986" s="4" t="s">
        <v>27</v>
      </c>
      <c r="D986" s="4" t="s">
        <v>905</v>
      </c>
      <c r="E986" s="4" t="s">
        <v>2886</v>
      </c>
      <c r="F986" s="6">
        <v>45246</v>
      </c>
      <c r="G986" s="6">
        <v>45247</v>
      </c>
      <c r="H986" s="4">
        <v>1</v>
      </c>
      <c r="I986" s="4">
        <v>1</v>
      </c>
      <c r="J986" s="4">
        <v>1</v>
      </c>
      <c r="K986" s="4" t="s">
        <v>30</v>
      </c>
      <c r="L986" s="4">
        <v>333.07</v>
      </c>
      <c r="M986" s="4">
        <v>333.07</v>
      </c>
      <c r="N986" s="4" t="s">
        <v>2887</v>
      </c>
      <c r="O986" s="4" t="s">
        <v>3406</v>
      </c>
      <c r="P986" s="4" t="s">
        <v>33</v>
      </c>
      <c r="Q986" s="4">
        <v>0</v>
      </c>
      <c r="R986" s="7">
        <v>45245.0000115741</v>
      </c>
      <c r="S986" s="6">
        <v>45250</v>
      </c>
      <c r="T986" s="4" t="s">
        <v>34</v>
      </c>
      <c r="U986" s="4">
        <v>333.07</v>
      </c>
      <c r="V986" s="4">
        <v>0</v>
      </c>
      <c r="W986" s="4">
        <v>0</v>
      </c>
      <c r="X986" s="4" t="s">
        <v>4565</v>
      </c>
      <c r="Y986" s="4" t="s">
        <v>42</v>
      </c>
    </row>
    <row r="987" s="4" customFormat="1" spans="1:25">
      <c r="A987" s="4" t="s">
        <v>4566</v>
      </c>
      <c r="B987" s="4" t="s">
        <v>26</v>
      </c>
      <c r="C987" s="4" t="s">
        <v>27</v>
      </c>
      <c r="D987" s="4" t="s">
        <v>517</v>
      </c>
      <c r="E987" s="4" t="s">
        <v>485</v>
      </c>
      <c r="F987" s="6">
        <v>45246</v>
      </c>
      <c r="G987" s="6">
        <v>45247</v>
      </c>
      <c r="H987" s="4">
        <v>1</v>
      </c>
      <c r="I987" s="4">
        <v>1</v>
      </c>
      <c r="J987" s="4">
        <v>1</v>
      </c>
      <c r="K987" s="4" t="s">
        <v>30</v>
      </c>
      <c r="L987" s="4">
        <v>525.77</v>
      </c>
      <c r="M987" s="4">
        <v>525.77</v>
      </c>
      <c r="N987" s="4" t="s">
        <v>4567</v>
      </c>
      <c r="O987" s="4" t="s">
        <v>3406</v>
      </c>
      <c r="P987" s="4" t="s">
        <v>33</v>
      </c>
      <c r="Q987" s="4">
        <v>0</v>
      </c>
      <c r="R987" s="7">
        <v>45245</v>
      </c>
      <c r="S987" s="6">
        <v>45250</v>
      </c>
      <c r="T987" s="4" t="s">
        <v>34</v>
      </c>
      <c r="U987" s="4">
        <v>525.77</v>
      </c>
      <c r="V987" s="4">
        <v>0</v>
      </c>
      <c r="W987" s="4">
        <v>0</v>
      </c>
      <c r="X987" s="4" t="s">
        <v>4568</v>
      </c>
      <c r="Y987" s="4" t="s">
        <v>42</v>
      </c>
    </row>
    <row r="988" s="4" customFormat="1" spans="1:25">
      <c r="A988" s="4" t="s">
        <v>4569</v>
      </c>
      <c r="B988" s="4" t="s">
        <v>26</v>
      </c>
      <c r="C988" s="4" t="s">
        <v>27</v>
      </c>
      <c r="D988" s="4" t="s">
        <v>3980</v>
      </c>
      <c r="E988" s="4" t="s">
        <v>1698</v>
      </c>
      <c r="F988" s="6">
        <v>45246</v>
      </c>
      <c r="G988" s="6">
        <v>45247</v>
      </c>
      <c r="H988" s="4">
        <v>1</v>
      </c>
      <c r="I988" s="4">
        <v>1</v>
      </c>
      <c r="J988" s="4">
        <v>1</v>
      </c>
      <c r="K988" s="4" t="s">
        <v>30</v>
      </c>
      <c r="L988" s="4">
        <v>1032.17</v>
      </c>
      <c r="M988" s="4">
        <v>1032.17</v>
      </c>
      <c r="N988" s="4" t="s">
        <v>4570</v>
      </c>
      <c r="O988" s="4" t="s">
        <v>3406</v>
      </c>
      <c r="P988" s="4" t="s">
        <v>33</v>
      </c>
      <c r="Q988" s="4">
        <v>0</v>
      </c>
      <c r="R988" s="7">
        <v>45245.0000115741</v>
      </c>
      <c r="S988" s="6">
        <v>45250</v>
      </c>
      <c r="T988" s="4" t="s">
        <v>34</v>
      </c>
      <c r="U988" s="4">
        <v>1032.17</v>
      </c>
      <c r="V988" s="4">
        <v>0</v>
      </c>
      <c r="W988" s="4">
        <v>0</v>
      </c>
      <c r="X988" s="4" t="s">
        <v>4571</v>
      </c>
      <c r="Y988" s="4" t="s">
        <v>42</v>
      </c>
    </row>
    <row r="989" s="4" customFormat="1" spans="1:25">
      <c r="A989" s="4" t="s">
        <v>4572</v>
      </c>
      <c r="B989" s="4" t="s">
        <v>26</v>
      </c>
      <c r="C989" s="4" t="s">
        <v>27</v>
      </c>
      <c r="D989" s="4" t="s">
        <v>4573</v>
      </c>
      <c r="E989" s="4" t="s">
        <v>4574</v>
      </c>
      <c r="F989" s="6">
        <v>45246</v>
      </c>
      <c r="G989" s="6">
        <v>45247</v>
      </c>
      <c r="H989" s="4">
        <v>1</v>
      </c>
      <c r="I989" s="4">
        <v>1</v>
      </c>
      <c r="J989" s="4">
        <v>1</v>
      </c>
      <c r="K989" s="4" t="s">
        <v>30</v>
      </c>
      <c r="L989" s="4">
        <v>538.98</v>
      </c>
      <c r="M989" s="4">
        <v>538.98</v>
      </c>
      <c r="N989" s="4" t="s">
        <v>4575</v>
      </c>
      <c r="O989" s="4" t="s">
        <v>3406</v>
      </c>
      <c r="P989" s="4" t="s">
        <v>33</v>
      </c>
      <c r="Q989" s="4">
        <v>0</v>
      </c>
      <c r="R989" s="7">
        <v>45245</v>
      </c>
      <c r="S989" s="6">
        <v>45250</v>
      </c>
      <c r="T989" s="4" t="s">
        <v>34</v>
      </c>
      <c r="U989" s="4">
        <v>538.98</v>
      </c>
      <c r="V989" s="4">
        <v>0</v>
      </c>
      <c r="W989" s="4">
        <v>0</v>
      </c>
      <c r="X989" s="4" t="s">
        <v>4576</v>
      </c>
      <c r="Y989" s="4" t="s">
        <v>4577</v>
      </c>
    </row>
    <row r="990" s="4" customFormat="1" spans="1:25">
      <c r="A990" s="4" t="s">
        <v>4578</v>
      </c>
      <c r="B990" s="4" t="s">
        <v>26</v>
      </c>
      <c r="C990" s="4" t="s">
        <v>27</v>
      </c>
      <c r="D990" s="4" t="s">
        <v>4579</v>
      </c>
      <c r="E990" s="4" t="s">
        <v>343</v>
      </c>
      <c r="F990" s="6">
        <v>45245</v>
      </c>
      <c r="G990" s="6">
        <v>45247</v>
      </c>
      <c r="H990" s="4">
        <v>1</v>
      </c>
      <c r="I990" s="4">
        <v>2</v>
      </c>
      <c r="J990" s="4">
        <v>2</v>
      </c>
      <c r="K990" s="4" t="s">
        <v>30</v>
      </c>
      <c r="L990" s="4">
        <v>2155.18</v>
      </c>
      <c r="M990" s="4">
        <v>2155.18</v>
      </c>
      <c r="N990" s="4" t="s">
        <v>4580</v>
      </c>
      <c r="O990" s="4" t="s">
        <v>3406</v>
      </c>
      <c r="P990" s="4" t="s">
        <v>33</v>
      </c>
      <c r="Q990" s="4">
        <v>0</v>
      </c>
      <c r="R990" s="7">
        <v>45245.0000115741</v>
      </c>
      <c r="S990" s="6">
        <v>45250</v>
      </c>
      <c r="T990" s="4" t="s">
        <v>34</v>
      </c>
      <c r="U990" s="4">
        <v>2155.18</v>
      </c>
      <c r="V990" s="4">
        <v>0</v>
      </c>
      <c r="W990" s="4">
        <v>0</v>
      </c>
      <c r="X990" s="4" t="s">
        <v>4581</v>
      </c>
      <c r="Y990" s="4" t="s">
        <v>4582</v>
      </c>
    </row>
    <row r="991" s="4" customFormat="1" spans="1:25">
      <c r="A991" s="4" t="s">
        <v>4527</v>
      </c>
      <c r="B991" s="4" t="s">
        <v>26</v>
      </c>
      <c r="C991" s="4" t="s">
        <v>43</v>
      </c>
      <c r="D991" s="4" t="s">
        <v>2890</v>
      </c>
      <c r="E991" s="4" t="s">
        <v>120</v>
      </c>
      <c r="F991" s="6">
        <v>45246</v>
      </c>
      <c r="G991" s="6">
        <v>45247</v>
      </c>
      <c r="H991" s="4">
        <v>1</v>
      </c>
      <c r="I991" s="4">
        <v>1</v>
      </c>
      <c r="J991" s="4">
        <v>1</v>
      </c>
      <c r="K991" s="4" t="s">
        <v>30</v>
      </c>
      <c r="L991" s="4">
        <v>-131.15</v>
      </c>
      <c r="M991" s="4">
        <v>-131.15</v>
      </c>
      <c r="N991" s="4" t="s">
        <v>4528</v>
      </c>
      <c r="O991" s="4" t="s">
        <v>3406</v>
      </c>
      <c r="P991" s="4" t="s">
        <v>33</v>
      </c>
      <c r="Q991" s="4">
        <v>0</v>
      </c>
      <c r="R991" s="7">
        <v>45245.0000115741</v>
      </c>
      <c r="S991" s="6">
        <v>45250</v>
      </c>
      <c r="T991" s="4" t="s">
        <v>34</v>
      </c>
      <c r="U991" s="4">
        <v>-131.15</v>
      </c>
      <c r="V991" s="4">
        <v>0</v>
      </c>
      <c r="W991" s="4">
        <v>0</v>
      </c>
      <c r="X991" s="4" t="s">
        <v>4529</v>
      </c>
      <c r="Y991" s="4" t="s">
        <v>42</v>
      </c>
    </row>
    <row r="992" s="4" customFormat="1" spans="1:25">
      <c r="A992" s="4" t="s">
        <v>4583</v>
      </c>
      <c r="B992" s="4" t="s">
        <v>26</v>
      </c>
      <c r="C992" s="4" t="s">
        <v>27</v>
      </c>
      <c r="D992" s="4" t="s">
        <v>1613</v>
      </c>
      <c r="E992" s="4" t="s">
        <v>1692</v>
      </c>
      <c r="F992" s="6">
        <v>45246</v>
      </c>
      <c r="G992" s="6">
        <v>45247</v>
      </c>
      <c r="H992" s="4">
        <v>1</v>
      </c>
      <c r="I992" s="4">
        <v>1</v>
      </c>
      <c r="J992" s="4">
        <v>1</v>
      </c>
      <c r="K992" s="4" t="s">
        <v>30</v>
      </c>
      <c r="L992" s="4">
        <v>223.16</v>
      </c>
      <c r="M992" s="4">
        <v>223.16</v>
      </c>
      <c r="N992" s="4" t="s">
        <v>4584</v>
      </c>
      <c r="O992" s="4" t="s">
        <v>3406</v>
      </c>
      <c r="P992" s="4" t="s">
        <v>33</v>
      </c>
      <c r="Q992" s="4">
        <v>0</v>
      </c>
      <c r="R992" s="7">
        <v>45245</v>
      </c>
      <c r="S992" s="6">
        <v>45250</v>
      </c>
      <c r="T992" s="4" t="s">
        <v>34</v>
      </c>
      <c r="U992" s="4">
        <v>223.16</v>
      </c>
      <c r="V992" s="4">
        <v>0</v>
      </c>
      <c r="W992" s="4">
        <v>0</v>
      </c>
      <c r="X992" s="4" t="s">
        <v>4585</v>
      </c>
      <c r="Y992" s="4" t="s">
        <v>4586</v>
      </c>
    </row>
    <row r="993" s="4" customFormat="1" spans="1:25">
      <c r="A993" s="4" t="s">
        <v>4587</v>
      </c>
      <c r="B993" s="4" t="s">
        <v>26</v>
      </c>
      <c r="C993" s="4" t="s">
        <v>27</v>
      </c>
      <c r="D993" s="4" t="s">
        <v>859</v>
      </c>
      <c r="E993" s="4" t="s">
        <v>860</v>
      </c>
      <c r="F993" s="6">
        <v>45246</v>
      </c>
      <c r="G993" s="6">
        <v>45247</v>
      </c>
      <c r="H993" s="4">
        <v>1</v>
      </c>
      <c r="I993" s="4">
        <v>1</v>
      </c>
      <c r="J993" s="4">
        <v>1</v>
      </c>
      <c r="K993" s="4" t="s">
        <v>30</v>
      </c>
      <c r="L993" s="4">
        <v>391.85</v>
      </c>
      <c r="M993" s="4">
        <v>391.85</v>
      </c>
      <c r="N993" s="4" t="s">
        <v>4588</v>
      </c>
      <c r="O993" s="4" t="s">
        <v>3406</v>
      </c>
      <c r="P993" s="4" t="s">
        <v>33</v>
      </c>
      <c r="Q993" s="4">
        <v>0</v>
      </c>
      <c r="R993" s="7">
        <v>45245</v>
      </c>
      <c r="S993" s="6">
        <v>45250</v>
      </c>
      <c r="T993" s="4" t="s">
        <v>34</v>
      </c>
      <c r="U993" s="4">
        <v>391.85</v>
      </c>
      <c r="V993" s="4">
        <v>0</v>
      </c>
      <c r="W993" s="4">
        <v>0</v>
      </c>
      <c r="X993" s="4" t="s">
        <v>4589</v>
      </c>
      <c r="Y993" s="4" t="s">
        <v>4590</v>
      </c>
    </row>
    <row r="994" s="4" customFormat="1" spans="1:25">
      <c r="A994" s="4" t="s">
        <v>4591</v>
      </c>
      <c r="B994" s="4" t="s">
        <v>26</v>
      </c>
      <c r="C994" s="4" t="s">
        <v>27</v>
      </c>
      <c r="D994" s="4" t="s">
        <v>4592</v>
      </c>
      <c r="E994" s="4" t="s">
        <v>1430</v>
      </c>
      <c r="F994" s="6">
        <v>45246</v>
      </c>
      <c r="G994" s="6">
        <v>45247</v>
      </c>
      <c r="H994" s="4">
        <v>1</v>
      </c>
      <c r="I994" s="4">
        <v>1</v>
      </c>
      <c r="J994" s="4">
        <v>1</v>
      </c>
      <c r="K994" s="4" t="s">
        <v>30</v>
      </c>
      <c r="L994" s="4">
        <v>417.79</v>
      </c>
      <c r="M994" s="4">
        <v>417.79</v>
      </c>
      <c r="N994" s="4" t="s">
        <v>4593</v>
      </c>
      <c r="O994" s="4" t="s">
        <v>3406</v>
      </c>
      <c r="P994" s="4" t="s">
        <v>33</v>
      </c>
      <c r="Q994" s="4">
        <v>0</v>
      </c>
      <c r="R994" s="7">
        <v>45245</v>
      </c>
      <c r="S994" s="6">
        <v>45250</v>
      </c>
      <c r="T994" s="4" t="s">
        <v>34</v>
      </c>
      <c r="U994" s="4">
        <v>417.79</v>
      </c>
      <c r="V994" s="4">
        <v>0</v>
      </c>
      <c r="W994" s="4">
        <v>0</v>
      </c>
      <c r="X994" s="4" t="s">
        <v>4594</v>
      </c>
      <c r="Y994" s="4" t="s">
        <v>4595</v>
      </c>
    </row>
    <row r="995" s="4" customFormat="1" spans="1:25">
      <c r="A995" s="4" t="s">
        <v>4596</v>
      </c>
      <c r="B995" s="4" t="s">
        <v>26</v>
      </c>
      <c r="C995" s="4" t="s">
        <v>27</v>
      </c>
      <c r="D995" s="4" t="s">
        <v>4592</v>
      </c>
      <c r="E995" s="4" t="s">
        <v>4597</v>
      </c>
      <c r="F995" s="6">
        <v>45246</v>
      </c>
      <c r="G995" s="6">
        <v>45247</v>
      </c>
      <c r="H995" s="4">
        <v>2</v>
      </c>
      <c r="I995" s="4">
        <v>1</v>
      </c>
      <c r="J995" s="4">
        <v>2</v>
      </c>
      <c r="K995" s="4" t="s">
        <v>30</v>
      </c>
      <c r="L995" s="4">
        <v>835.58</v>
      </c>
      <c r="M995" s="4">
        <v>835.58</v>
      </c>
      <c r="N995" s="4" t="s">
        <v>4598</v>
      </c>
      <c r="O995" s="4" t="s">
        <v>3406</v>
      </c>
      <c r="P995" s="4" t="s">
        <v>33</v>
      </c>
      <c r="Q995" s="4">
        <v>0</v>
      </c>
      <c r="R995" s="7">
        <v>45245</v>
      </c>
      <c r="S995" s="6">
        <v>45250</v>
      </c>
      <c r="T995" s="4" t="s">
        <v>34</v>
      </c>
      <c r="U995" s="4">
        <v>835.58</v>
      </c>
      <c r="V995" s="4">
        <v>0</v>
      </c>
      <c r="W995" s="4">
        <v>0</v>
      </c>
      <c r="X995" s="4" t="s">
        <v>4599</v>
      </c>
      <c r="Y995" s="4" t="s">
        <v>4600</v>
      </c>
    </row>
    <row r="996" s="4" customFormat="1" spans="1:25">
      <c r="A996" s="4" t="s">
        <v>4601</v>
      </c>
      <c r="B996" s="4" t="s">
        <v>26</v>
      </c>
      <c r="C996" s="4" t="s">
        <v>27</v>
      </c>
      <c r="D996" s="4" t="s">
        <v>4602</v>
      </c>
      <c r="E996" s="4" t="s">
        <v>485</v>
      </c>
      <c r="F996" s="6">
        <v>45246</v>
      </c>
      <c r="G996" s="6">
        <v>45247</v>
      </c>
      <c r="H996" s="4">
        <v>1</v>
      </c>
      <c r="I996" s="4">
        <v>1</v>
      </c>
      <c r="J996" s="4">
        <v>1</v>
      </c>
      <c r="K996" s="4" t="s">
        <v>30</v>
      </c>
      <c r="L996" s="4">
        <v>901.08</v>
      </c>
      <c r="M996" s="4">
        <v>901.08</v>
      </c>
      <c r="N996" s="4" t="s">
        <v>4603</v>
      </c>
      <c r="O996" s="4" t="s">
        <v>3406</v>
      </c>
      <c r="P996" s="4" t="s">
        <v>33</v>
      </c>
      <c r="Q996" s="4">
        <v>0</v>
      </c>
      <c r="R996" s="7">
        <v>45245.0000115741</v>
      </c>
      <c r="S996" s="6">
        <v>45250</v>
      </c>
      <c r="T996" s="4" t="s">
        <v>34</v>
      </c>
      <c r="U996" s="4">
        <v>901.08</v>
      </c>
      <c r="V996" s="4">
        <v>0</v>
      </c>
      <c r="W996" s="4">
        <v>0</v>
      </c>
      <c r="X996" s="4" t="s">
        <v>4604</v>
      </c>
      <c r="Y996" s="4" t="s">
        <v>4605</v>
      </c>
    </row>
    <row r="997" s="4" customFormat="1" spans="1:25">
      <c r="A997" s="4" t="s">
        <v>4606</v>
      </c>
      <c r="B997" s="4" t="s">
        <v>26</v>
      </c>
      <c r="C997" s="4" t="s">
        <v>27</v>
      </c>
      <c r="D997" s="4" t="s">
        <v>948</v>
      </c>
      <c r="E997" s="4" t="s">
        <v>969</v>
      </c>
      <c r="F997" s="6">
        <v>45245</v>
      </c>
      <c r="G997" s="6">
        <v>45247</v>
      </c>
      <c r="H997" s="4">
        <v>2</v>
      </c>
      <c r="I997" s="4">
        <v>2</v>
      </c>
      <c r="J997" s="4">
        <v>4</v>
      </c>
      <c r="K997" s="4" t="s">
        <v>30</v>
      </c>
      <c r="L997" s="4">
        <v>4349.04</v>
      </c>
      <c r="M997" s="4">
        <v>4349.04</v>
      </c>
      <c r="N997" s="4" t="s">
        <v>4607</v>
      </c>
      <c r="O997" s="4" t="s">
        <v>3406</v>
      </c>
      <c r="P997" s="4" t="s">
        <v>33</v>
      </c>
      <c r="Q997" s="4">
        <v>0</v>
      </c>
      <c r="R997" s="7">
        <v>45245.0000115741</v>
      </c>
      <c r="S997" s="6">
        <v>45250</v>
      </c>
      <c r="T997" s="4" t="s">
        <v>34</v>
      </c>
      <c r="U997" s="4">
        <v>4349.04</v>
      </c>
      <c r="V997" s="4">
        <v>0</v>
      </c>
      <c r="W997" s="4">
        <v>0</v>
      </c>
      <c r="X997" s="4" t="s">
        <v>4608</v>
      </c>
      <c r="Y997" s="4" t="s">
        <v>42</v>
      </c>
    </row>
    <row r="998" s="4" customFormat="1" spans="1:25">
      <c r="A998" s="4" t="s">
        <v>4609</v>
      </c>
      <c r="B998" s="4" t="s">
        <v>26</v>
      </c>
      <c r="C998" s="4" t="s">
        <v>27</v>
      </c>
      <c r="D998" s="4" t="s">
        <v>4610</v>
      </c>
      <c r="E998" s="4" t="s">
        <v>4611</v>
      </c>
      <c r="F998" s="6">
        <v>45246</v>
      </c>
      <c r="G998" s="6">
        <v>45247</v>
      </c>
      <c r="H998" s="4">
        <v>1</v>
      </c>
      <c r="I998" s="4">
        <v>1</v>
      </c>
      <c r="J998" s="4">
        <v>1</v>
      </c>
      <c r="K998" s="4" t="s">
        <v>30</v>
      </c>
      <c r="L998" s="4">
        <v>526.13</v>
      </c>
      <c r="M998" s="4">
        <v>526.13</v>
      </c>
      <c r="N998" s="4" t="s">
        <v>4612</v>
      </c>
      <c r="O998" s="4" t="s">
        <v>3406</v>
      </c>
      <c r="P998" s="4" t="s">
        <v>33</v>
      </c>
      <c r="Q998" s="4">
        <v>0</v>
      </c>
      <c r="R998" s="7">
        <v>45245</v>
      </c>
      <c r="S998" s="6">
        <v>45250</v>
      </c>
      <c r="T998" s="4" t="s">
        <v>34</v>
      </c>
      <c r="U998" s="4">
        <v>526.13</v>
      </c>
      <c r="V998" s="4">
        <v>0</v>
      </c>
      <c r="W998" s="4">
        <v>0</v>
      </c>
      <c r="X998" s="4" t="s">
        <v>4613</v>
      </c>
      <c r="Y998" s="4" t="s">
        <v>4614</v>
      </c>
    </row>
    <row r="999" s="4" customFormat="1" spans="1:25">
      <c r="A999" s="4" t="s">
        <v>4615</v>
      </c>
      <c r="B999" s="4" t="s">
        <v>26</v>
      </c>
      <c r="C999" s="4" t="s">
        <v>27</v>
      </c>
      <c r="D999" s="4" t="s">
        <v>1257</v>
      </c>
      <c r="E999" s="4" t="s">
        <v>1258</v>
      </c>
      <c r="F999" s="6">
        <v>45245</v>
      </c>
      <c r="G999" s="6">
        <v>45247</v>
      </c>
      <c r="H999" s="4">
        <v>2</v>
      </c>
      <c r="I999" s="4">
        <v>2</v>
      </c>
      <c r="J999" s="4">
        <v>4</v>
      </c>
      <c r="K999" s="4" t="s">
        <v>30</v>
      </c>
      <c r="L999" s="4">
        <v>1106.24</v>
      </c>
      <c r="M999" s="4">
        <v>1106.24</v>
      </c>
      <c r="N999" s="4" t="s">
        <v>1259</v>
      </c>
      <c r="O999" s="4" t="s">
        <v>3406</v>
      </c>
      <c r="P999" s="4" t="s">
        <v>33</v>
      </c>
      <c r="Q999" s="4">
        <v>0</v>
      </c>
      <c r="R999" s="7">
        <v>45245</v>
      </c>
      <c r="S999" s="6">
        <v>45250</v>
      </c>
      <c r="T999" s="4" t="s">
        <v>34</v>
      </c>
      <c r="U999" s="4">
        <v>1106.24</v>
      </c>
      <c r="V999" s="4">
        <v>0</v>
      </c>
      <c r="W999" s="4">
        <v>0</v>
      </c>
      <c r="X999" s="4" t="s">
        <v>4616</v>
      </c>
      <c r="Y999" s="4" t="s">
        <v>4617</v>
      </c>
    </row>
    <row r="1000" s="4" customFormat="1" spans="1:25">
      <c r="A1000" s="4" t="s">
        <v>4618</v>
      </c>
      <c r="B1000" s="4" t="s">
        <v>26</v>
      </c>
      <c r="C1000" s="4" t="s">
        <v>27</v>
      </c>
      <c r="D1000" s="4" t="s">
        <v>119</v>
      </c>
      <c r="E1000" s="4" t="s">
        <v>512</v>
      </c>
      <c r="F1000" s="6">
        <v>45246</v>
      </c>
      <c r="G1000" s="6">
        <v>45247</v>
      </c>
      <c r="H1000" s="4">
        <v>1</v>
      </c>
      <c r="I1000" s="4">
        <v>1</v>
      </c>
      <c r="J1000" s="4">
        <v>1</v>
      </c>
      <c r="K1000" s="4" t="s">
        <v>30</v>
      </c>
      <c r="L1000" s="4">
        <v>504.67</v>
      </c>
      <c r="M1000" s="4">
        <v>504.67</v>
      </c>
      <c r="N1000" s="4" t="s">
        <v>4619</v>
      </c>
      <c r="O1000" s="4" t="s">
        <v>3406</v>
      </c>
      <c r="P1000" s="4" t="s">
        <v>33</v>
      </c>
      <c r="Q1000" s="4">
        <v>0</v>
      </c>
      <c r="R1000" s="7">
        <v>45245</v>
      </c>
      <c r="S1000" s="6">
        <v>45250</v>
      </c>
      <c r="T1000" s="4" t="s">
        <v>34</v>
      </c>
      <c r="U1000" s="4">
        <v>504.67</v>
      </c>
      <c r="V1000" s="4">
        <v>0</v>
      </c>
      <c r="W1000" s="4">
        <v>0</v>
      </c>
      <c r="X1000" s="4" t="s">
        <v>4620</v>
      </c>
      <c r="Y1000" s="4" t="s">
        <v>42</v>
      </c>
    </row>
    <row r="1001" s="4" customFormat="1" spans="1:25">
      <c r="A1001" s="4" t="s">
        <v>4621</v>
      </c>
      <c r="B1001" s="4" t="s">
        <v>26</v>
      </c>
      <c r="C1001" s="4" t="s">
        <v>27</v>
      </c>
      <c r="D1001" s="4" t="s">
        <v>4622</v>
      </c>
      <c r="E1001" s="4" t="s">
        <v>4623</v>
      </c>
      <c r="F1001" s="6">
        <v>45246</v>
      </c>
      <c r="G1001" s="6">
        <v>45247</v>
      </c>
      <c r="H1001" s="4">
        <v>1</v>
      </c>
      <c r="I1001" s="4">
        <v>1</v>
      </c>
      <c r="J1001" s="4">
        <v>1</v>
      </c>
      <c r="K1001" s="4" t="s">
        <v>30</v>
      </c>
      <c r="L1001" s="4">
        <v>239.73</v>
      </c>
      <c r="M1001" s="4">
        <v>239.73</v>
      </c>
      <c r="N1001" s="4" t="s">
        <v>4624</v>
      </c>
      <c r="O1001" s="4" t="s">
        <v>3406</v>
      </c>
      <c r="P1001" s="4" t="s">
        <v>33</v>
      </c>
      <c r="Q1001" s="4">
        <v>0</v>
      </c>
      <c r="R1001" s="7">
        <v>45245</v>
      </c>
      <c r="S1001" s="6">
        <v>45250</v>
      </c>
      <c r="T1001" s="4" t="s">
        <v>34</v>
      </c>
      <c r="U1001" s="4">
        <v>239.73</v>
      </c>
      <c r="V1001" s="4">
        <v>0</v>
      </c>
      <c r="W1001" s="4">
        <v>0</v>
      </c>
      <c r="X1001" s="4" t="s">
        <v>4625</v>
      </c>
      <c r="Y1001" s="4" t="s">
        <v>42</v>
      </c>
    </row>
    <row r="1002" s="4" customFormat="1" spans="1:25">
      <c r="A1002" s="4" t="s">
        <v>4626</v>
      </c>
      <c r="B1002" s="4" t="s">
        <v>26</v>
      </c>
      <c r="C1002" s="4" t="s">
        <v>27</v>
      </c>
      <c r="D1002" s="4" t="s">
        <v>4627</v>
      </c>
      <c r="E1002" s="4" t="s">
        <v>2160</v>
      </c>
      <c r="F1002" s="6">
        <v>45246</v>
      </c>
      <c r="G1002" s="6">
        <v>45247</v>
      </c>
      <c r="H1002" s="4">
        <v>1</v>
      </c>
      <c r="I1002" s="4">
        <v>1</v>
      </c>
      <c r="J1002" s="4">
        <v>1</v>
      </c>
      <c r="K1002" s="4" t="s">
        <v>30</v>
      </c>
      <c r="L1002" s="4">
        <v>379.23</v>
      </c>
      <c r="M1002" s="4">
        <v>379.23</v>
      </c>
      <c r="N1002" s="4" t="s">
        <v>4628</v>
      </c>
      <c r="O1002" s="4" t="s">
        <v>3406</v>
      </c>
      <c r="P1002" s="4" t="s">
        <v>33</v>
      </c>
      <c r="Q1002" s="4">
        <v>0</v>
      </c>
      <c r="R1002" s="7">
        <v>45245.0000115741</v>
      </c>
      <c r="S1002" s="6">
        <v>45250</v>
      </c>
      <c r="T1002" s="4" t="s">
        <v>34</v>
      </c>
      <c r="U1002" s="4">
        <v>379.23</v>
      </c>
      <c r="V1002" s="4">
        <v>0</v>
      </c>
      <c r="W1002" s="4">
        <v>0</v>
      </c>
      <c r="X1002" s="4" t="s">
        <v>4629</v>
      </c>
      <c r="Y1002" s="4" t="s">
        <v>42</v>
      </c>
    </row>
    <row r="1003" s="4" customFormat="1" spans="1:25">
      <c r="A1003" s="4" t="s">
        <v>4630</v>
      </c>
      <c r="B1003" s="4" t="s">
        <v>26</v>
      </c>
      <c r="C1003" s="4" t="s">
        <v>27</v>
      </c>
      <c r="D1003" s="4" t="s">
        <v>3329</v>
      </c>
      <c r="E1003" s="4" t="s">
        <v>818</v>
      </c>
      <c r="F1003" s="6">
        <v>45246</v>
      </c>
      <c r="G1003" s="6">
        <v>45247</v>
      </c>
      <c r="H1003" s="4">
        <v>1</v>
      </c>
      <c r="I1003" s="4">
        <v>1</v>
      </c>
      <c r="J1003" s="4">
        <v>1</v>
      </c>
      <c r="K1003" s="4" t="s">
        <v>30</v>
      </c>
      <c r="L1003" s="4">
        <v>96.9</v>
      </c>
      <c r="M1003" s="4">
        <v>96.9</v>
      </c>
      <c r="N1003" s="4" t="s">
        <v>4631</v>
      </c>
      <c r="O1003" s="4" t="s">
        <v>3406</v>
      </c>
      <c r="P1003" s="4" t="s">
        <v>33</v>
      </c>
      <c r="Q1003" s="4">
        <v>0</v>
      </c>
      <c r="R1003" s="7">
        <v>45245.0000115741</v>
      </c>
      <c r="S1003" s="6">
        <v>45250</v>
      </c>
      <c r="T1003" s="4" t="s">
        <v>34</v>
      </c>
      <c r="U1003" s="4">
        <v>96.9</v>
      </c>
      <c r="V1003" s="4">
        <v>0</v>
      </c>
      <c r="W1003" s="4">
        <v>0</v>
      </c>
      <c r="X1003" s="4" t="s">
        <v>4632</v>
      </c>
      <c r="Y1003" s="4" t="s">
        <v>4633</v>
      </c>
    </row>
    <row r="1004" s="4" customFormat="1" spans="1:25">
      <c r="A1004" s="4" t="s">
        <v>4634</v>
      </c>
      <c r="B1004" s="4" t="s">
        <v>26</v>
      </c>
      <c r="C1004" s="4" t="s">
        <v>27</v>
      </c>
      <c r="D1004" s="4" t="s">
        <v>4635</v>
      </c>
      <c r="E1004" s="4" t="s">
        <v>4636</v>
      </c>
      <c r="F1004" s="6">
        <v>45246</v>
      </c>
      <c r="G1004" s="6">
        <v>45247</v>
      </c>
      <c r="H1004" s="4">
        <v>1</v>
      </c>
      <c r="I1004" s="4">
        <v>1</v>
      </c>
      <c r="J1004" s="4">
        <v>1</v>
      </c>
      <c r="K1004" s="4" t="s">
        <v>30</v>
      </c>
      <c r="L1004" s="4">
        <v>300.6</v>
      </c>
      <c r="M1004" s="4">
        <v>300.6</v>
      </c>
      <c r="N1004" s="4" t="s">
        <v>4637</v>
      </c>
      <c r="O1004" s="4" t="s">
        <v>3406</v>
      </c>
      <c r="P1004" s="4" t="s">
        <v>33</v>
      </c>
      <c r="Q1004" s="4">
        <v>0</v>
      </c>
      <c r="R1004" s="7">
        <v>45245.0000115741</v>
      </c>
      <c r="S1004" s="6">
        <v>45250</v>
      </c>
      <c r="T1004" s="4" t="s">
        <v>34</v>
      </c>
      <c r="U1004" s="4">
        <v>300.6</v>
      </c>
      <c r="V1004" s="4">
        <v>0</v>
      </c>
      <c r="W1004" s="4">
        <v>0</v>
      </c>
      <c r="X1004" s="4" t="s">
        <v>4638</v>
      </c>
      <c r="Y1004" s="4" t="s">
        <v>4639</v>
      </c>
    </row>
    <row r="1005" s="4" customFormat="1" spans="1:25">
      <c r="A1005" s="4" t="s">
        <v>4640</v>
      </c>
      <c r="B1005" s="4" t="s">
        <v>26</v>
      </c>
      <c r="C1005" s="4" t="s">
        <v>27</v>
      </c>
      <c r="D1005" s="4" t="s">
        <v>4592</v>
      </c>
      <c r="E1005" s="4" t="s">
        <v>465</v>
      </c>
      <c r="F1005" s="6">
        <v>45246</v>
      </c>
      <c r="G1005" s="6">
        <v>45247</v>
      </c>
      <c r="H1005" s="4">
        <v>1</v>
      </c>
      <c r="I1005" s="4">
        <v>1</v>
      </c>
      <c r="J1005" s="4">
        <v>1</v>
      </c>
      <c r="K1005" s="4" t="s">
        <v>30</v>
      </c>
      <c r="L1005" s="4">
        <v>309.08</v>
      </c>
      <c r="M1005" s="4">
        <v>309.08</v>
      </c>
      <c r="N1005" s="4" t="s">
        <v>4641</v>
      </c>
      <c r="O1005" s="4" t="s">
        <v>3406</v>
      </c>
      <c r="P1005" s="4" t="s">
        <v>33</v>
      </c>
      <c r="Q1005" s="4">
        <v>0</v>
      </c>
      <c r="R1005" s="7">
        <v>45245</v>
      </c>
      <c r="S1005" s="6">
        <v>45250</v>
      </c>
      <c r="T1005" s="4" t="s">
        <v>34</v>
      </c>
      <c r="U1005" s="4">
        <v>309.08</v>
      </c>
      <c r="V1005" s="4">
        <v>0</v>
      </c>
      <c r="W1005" s="4">
        <v>0</v>
      </c>
      <c r="X1005" s="4" t="s">
        <v>4642</v>
      </c>
      <c r="Y1005" s="4" t="s">
        <v>4643</v>
      </c>
    </row>
    <row r="1006" s="4" customFormat="1" spans="1:25">
      <c r="A1006" s="4" t="s">
        <v>4644</v>
      </c>
      <c r="B1006" s="4" t="s">
        <v>26</v>
      </c>
      <c r="C1006" s="4" t="s">
        <v>27</v>
      </c>
      <c r="D1006" s="4" t="s">
        <v>563</v>
      </c>
      <c r="E1006" s="4" t="s">
        <v>4645</v>
      </c>
      <c r="F1006" s="6">
        <v>45246</v>
      </c>
      <c r="G1006" s="6">
        <v>45247</v>
      </c>
      <c r="H1006" s="4">
        <v>1</v>
      </c>
      <c r="I1006" s="4">
        <v>1</v>
      </c>
      <c r="J1006" s="4">
        <v>1</v>
      </c>
      <c r="K1006" s="4" t="s">
        <v>30</v>
      </c>
      <c r="L1006" s="4">
        <v>617.6</v>
      </c>
      <c r="M1006" s="4">
        <v>617.6</v>
      </c>
      <c r="N1006" s="4" t="s">
        <v>4646</v>
      </c>
      <c r="O1006" s="4" t="s">
        <v>3406</v>
      </c>
      <c r="P1006" s="4" t="s">
        <v>33</v>
      </c>
      <c r="Q1006" s="4">
        <v>0</v>
      </c>
      <c r="R1006" s="7">
        <v>45245</v>
      </c>
      <c r="S1006" s="6">
        <v>45250</v>
      </c>
      <c r="T1006" s="4" t="s">
        <v>34</v>
      </c>
      <c r="U1006" s="4">
        <v>617.6</v>
      </c>
      <c r="V1006" s="4">
        <v>0</v>
      </c>
      <c r="W1006" s="4">
        <v>0</v>
      </c>
      <c r="X1006" s="4" t="s">
        <v>4647</v>
      </c>
      <c r="Y1006" s="4" t="s">
        <v>4648</v>
      </c>
    </row>
    <row r="1007" s="4" customFormat="1" spans="1:25">
      <c r="A1007" s="4" t="s">
        <v>4649</v>
      </c>
      <c r="B1007" s="4" t="s">
        <v>26</v>
      </c>
      <c r="C1007" s="4" t="s">
        <v>27</v>
      </c>
      <c r="D1007" s="4" t="s">
        <v>2399</v>
      </c>
      <c r="E1007" s="4" t="s">
        <v>4650</v>
      </c>
      <c r="F1007" s="6">
        <v>45246</v>
      </c>
      <c r="G1007" s="6">
        <v>45247</v>
      </c>
      <c r="H1007" s="4">
        <v>2</v>
      </c>
      <c r="I1007" s="4">
        <v>1</v>
      </c>
      <c r="J1007" s="4">
        <v>2</v>
      </c>
      <c r="K1007" s="4" t="s">
        <v>30</v>
      </c>
      <c r="L1007" s="4">
        <v>827.76</v>
      </c>
      <c r="M1007" s="4">
        <v>827.76</v>
      </c>
      <c r="N1007" s="4" t="s">
        <v>4651</v>
      </c>
      <c r="O1007" s="4" t="s">
        <v>3406</v>
      </c>
      <c r="P1007" s="4" t="s">
        <v>33</v>
      </c>
      <c r="Q1007" s="4">
        <v>0</v>
      </c>
      <c r="R1007" s="7">
        <v>45245.0000115741</v>
      </c>
      <c r="S1007" s="6">
        <v>45250</v>
      </c>
      <c r="T1007" s="4" t="s">
        <v>34</v>
      </c>
      <c r="U1007" s="4">
        <v>827.76</v>
      </c>
      <c r="V1007" s="4">
        <v>0</v>
      </c>
      <c r="W1007" s="4">
        <v>0</v>
      </c>
      <c r="X1007" s="4" t="s">
        <v>4652</v>
      </c>
      <c r="Y1007" s="4" t="s">
        <v>4653</v>
      </c>
    </row>
    <row r="1008" s="4" customFormat="1" spans="1:25">
      <c r="A1008" s="4" t="s">
        <v>4654</v>
      </c>
      <c r="B1008" s="4" t="s">
        <v>26</v>
      </c>
      <c r="C1008" s="4" t="s">
        <v>27</v>
      </c>
      <c r="D1008" s="4" t="s">
        <v>4655</v>
      </c>
      <c r="E1008" s="4" t="s">
        <v>485</v>
      </c>
      <c r="F1008" s="6">
        <v>45246</v>
      </c>
      <c r="G1008" s="6">
        <v>45247</v>
      </c>
      <c r="H1008" s="4">
        <v>1</v>
      </c>
      <c r="I1008" s="4">
        <v>1</v>
      </c>
      <c r="J1008" s="4">
        <v>1</v>
      </c>
      <c r="K1008" s="4" t="s">
        <v>30</v>
      </c>
      <c r="L1008" s="4">
        <v>269.42</v>
      </c>
      <c r="M1008" s="4">
        <v>269.42</v>
      </c>
      <c r="N1008" s="4" t="s">
        <v>4656</v>
      </c>
      <c r="O1008" s="4" t="s">
        <v>3406</v>
      </c>
      <c r="P1008" s="4" t="s">
        <v>33</v>
      </c>
      <c r="Q1008" s="4">
        <v>0</v>
      </c>
      <c r="R1008" s="7">
        <v>45245.0000115741</v>
      </c>
      <c r="S1008" s="6">
        <v>45250</v>
      </c>
      <c r="T1008" s="4" t="s">
        <v>34</v>
      </c>
      <c r="U1008" s="4">
        <v>269.42</v>
      </c>
      <c r="V1008" s="4">
        <v>0</v>
      </c>
      <c r="W1008" s="4">
        <v>0</v>
      </c>
      <c r="X1008" s="4" t="s">
        <v>4657</v>
      </c>
      <c r="Y1008" s="4" t="s">
        <v>42</v>
      </c>
    </row>
    <row r="1009" s="4" customFormat="1" spans="1:25">
      <c r="A1009" s="4" t="s">
        <v>4658</v>
      </c>
      <c r="B1009" s="4" t="s">
        <v>26</v>
      </c>
      <c r="C1009" s="4" t="s">
        <v>27</v>
      </c>
      <c r="D1009" s="4" t="s">
        <v>4659</v>
      </c>
      <c r="E1009" s="4" t="s">
        <v>4660</v>
      </c>
      <c r="F1009" s="6">
        <v>45246</v>
      </c>
      <c r="G1009" s="6">
        <v>45247</v>
      </c>
      <c r="H1009" s="4">
        <v>1</v>
      </c>
      <c r="I1009" s="4">
        <v>1</v>
      </c>
      <c r="J1009" s="4">
        <v>1</v>
      </c>
      <c r="K1009" s="4" t="s">
        <v>30</v>
      </c>
      <c r="L1009" s="4">
        <v>841.99</v>
      </c>
      <c r="M1009" s="4">
        <v>841.99</v>
      </c>
      <c r="N1009" s="4" t="s">
        <v>4661</v>
      </c>
      <c r="O1009" s="4" t="s">
        <v>3406</v>
      </c>
      <c r="P1009" s="4" t="s">
        <v>33</v>
      </c>
      <c r="Q1009" s="4">
        <v>0</v>
      </c>
      <c r="R1009" s="7">
        <v>45245.0000115741</v>
      </c>
      <c r="S1009" s="6">
        <v>45250</v>
      </c>
      <c r="T1009" s="4" t="s">
        <v>34</v>
      </c>
      <c r="U1009" s="4">
        <v>841.99</v>
      </c>
      <c r="V1009" s="4">
        <v>0</v>
      </c>
      <c r="W1009" s="4">
        <v>0</v>
      </c>
      <c r="X1009" s="4" t="s">
        <v>4662</v>
      </c>
      <c r="Y1009" s="4" t="s">
        <v>4663</v>
      </c>
    </row>
    <row r="1010" s="4" customFormat="1" spans="1:25">
      <c r="A1010" s="4" t="s">
        <v>4664</v>
      </c>
      <c r="B1010" s="4" t="s">
        <v>26</v>
      </c>
      <c r="C1010" s="4" t="s">
        <v>27</v>
      </c>
      <c r="D1010" s="4" t="s">
        <v>3339</v>
      </c>
      <c r="E1010" s="4" t="s">
        <v>3340</v>
      </c>
      <c r="F1010" s="6">
        <v>45245</v>
      </c>
      <c r="G1010" s="6">
        <v>45247</v>
      </c>
      <c r="H1010" s="4">
        <v>1</v>
      </c>
      <c r="I1010" s="4">
        <v>2</v>
      </c>
      <c r="J1010" s="4">
        <v>2</v>
      </c>
      <c r="K1010" s="4" t="s">
        <v>30</v>
      </c>
      <c r="L1010" s="4">
        <v>575.66</v>
      </c>
      <c r="M1010" s="4">
        <v>575.66</v>
      </c>
      <c r="N1010" s="4" t="s">
        <v>4665</v>
      </c>
      <c r="O1010" s="4" t="s">
        <v>3406</v>
      </c>
      <c r="P1010" s="4" t="s">
        <v>33</v>
      </c>
      <c r="Q1010" s="4">
        <v>0</v>
      </c>
      <c r="R1010" s="7">
        <v>45245.0000115741</v>
      </c>
      <c r="S1010" s="6">
        <v>45250</v>
      </c>
      <c r="T1010" s="4" t="s">
        <v>34</v>
      </c>
      <c r="U1010" s="4">
        <v>575.66</v>
      </c>
      <c r="V1010" s="4">
        <v>0</v>
      </c>
      <c r="W1010" s="4">
        <v>0</v>
      </c>
      <c r="X1010" s="4" t="s">
        <v>4666</v>
      </c>
      <c r="Y1010" s="4" t="s">
        <v>4667</v>
      </c>
    </row>
    <row r="1011" s="4" customFormat="1" spans="1:25">
      <c r="A1011" s="4" t="s">
        <v>4668</v>
      </c>
      <c r="B1011" s="4" t="s">
        <v>26</v>
      </c>
      <c r="C1011" s="4" t="s">
        <v>27</v>
      </c>
      <c r="D1011" s="4" t="s">
        <v>2534</v>
      </c>
      <c r="E1011" s="4" t="s">
        <v>4669</v>
      </c>
      <c r="F1011" s="6">
        <v>45246</v>
      </c>
      <c r="G1011" s="6">
        <v>45247</v>
      </c>
      <c r="H1011" s="4">
        <v>1</v>
      </c>
      <c r="I1011" s="4">
        <v>1</v>
      </c>
      <c r="J1011" s="4">
        <v>1</v>
      </c>
      <c r="K1011" s="4" t="s">
        <v>30</v>
      </c>
      <c r="L1011" s="4">
        <v>374.18</v>
      </c>
      <c r="M1011" s="4">
        <v>374.18</v>
      </c>
      <c r="N1011" s="4" t="s">
        <v>4670</v>
      </c>
      <c r="O1011" s="4" t="s">
        <v>3406</v>
      </c>
      <c r="P1011" s="4" t="s">
        <v>33</v>
      </c>
      <c r="Q1011" s="4">
        <v>0</v>
      </c>
      <c r="R1011" s="7">
        <v>45245</v>
      </c>
      <c r="S1011" s="6">
        <v>45250</v>
      </c>
      <c r="T1011" s="4" t="s">
        <v>34</v>
      </c>
      <c r="U1011" s="4">
        <v>374.18</v>
      </c>
      <c r="V1011" s="4">
        <v>0</v>
      </c>
      <c r="W1011" s="4">
        <v>0</v>
      </c>
      <c r="X1011" s="4" t="s">
        <v>4671</v>
      </c>
      <c r="Y1011" s="4" t="s">
        <v>42</v>
      </c>
    </row>
    <row r="1012" s="4" customFormat="1" spans="1:25">
      <c r="A1012" s="4" t="s">
        <v>4672</v>
      </c>
      <c r="B1012" s="4" t="s">
        <v>26</v>
      </c>
      <c r="C1012" s="4" t="s">
        <v>27</v>
      </c>
      <c r="D1012" s="4" t="s">
        <v>2534</v>
      </c>
      <c r="E1012" s="4" t="s">
        <v>4669</v>
      </c>
      <c r="F1012" s="6">
        <v>45246</v>
      </c>
      <c r="G1012" s="6">
        <v>45247</v>
      </c>
      <c r="H1012" s="4">
        <v>1</v>
      </c>
      <c r="I1012" s="4">
        <v>1</v>
      </c>
      <c r="J1012" s="4">
        <v>1</v>
      </c>
      <c r="K1012" s="4" t="s">
        <v>30</v>
      </c>
      <c r="L1012" s="4">
        <v>374.18</v>
      </c>
      <c r="M1012" s="4">
        <v>374.18</v>
      </c>
      <c r="N1012" s="4" t="s">
        <v>4673</v>
      </c>
      <c r="O1012" s="4" t="s">
        <v>3406</v>
      </c>
      <c r="P1012" s="4" t="s">
        <v>33</v>
      </c>
      <c r="Q1012" s="4">
        <v>0</v>
      </c>
      <c r="R1012" s="7">
        <v>45245</v>
      </c>
      <c r="S1012" s="6">
        <v>45250</v>
      </c>
      <c r="T1012" s="4" t="s">
        <v>34</v>
      </c>
      <c r="U1012" s="4">
        <v>374.18</v>
      </c>
      <c r="V1012" s="4">
        <v>0</v>
      </c>
      <c r="W1012" s="4">
        <v>0</v>
      </c>
      <c r="X1012" s="4" t="s">
        <v>4674</v>
      </c>
      <c r="Y1012" s="4" t="s">
        <v>42</v>
      </c>
    </row>
    <row r="1013" s="4" customFormat="1" spans="1:25">
      <c r="A1013" s="4" t="s">
        <v>4675</v>
      </c>
      <c r="B1013" s="4" t="s">
        <v>26</v>
      </c>
      <c r="C1013" s="4" t="s">
        <v>27</v>
      </c>
      <c r="D1013" s="4" t="s">
        <v>2534</v>
      </c>
      <c r="E1013" s="4" t="s">
        <v>4669</v>
      </c>
      <c r="F1013" s="6">
        <v>45246</v>
      </c>
      <c r="G1013" s="6">
        <v>45247</v>
      </c>
      <c r="H1013" s="4">
        <v>1</v>
      </c>
      <c r="I1013" s="4">
        <v>1</v>
      </c>
      <c r="J1013" s="4">
        <v>1</v>
      </c>
      <c r="K1013" s="4" t="s">
        <v>30</v>
      </c>
      <c r="L1013" s="4">
        <v>374.18</v>
      </c>
      <c r="M1013" s="4">
        <v>374.18</v>
      </c>
      <c r="N1013" s="4" t="s">
        <v>4676</v>
      </c>
      <c r="O1013" s="4" t="s">
        <v>3406</v>
      </c>
      <c r="P1013" s="4" t="s">
        <v>33</v>
      </c>
      <c r="Q1013" s="4">
        <v>0</v>
      </c>
      <c r="R1013" s="7">
        <v>45245</v>
      </c>
      <c r="S1013" s="6">
        <v>45250</v>
      </c>
      <c r="T1013" s="4" t="s">
        <v>34</v>
      </c>
      <c r="U1013" s="4">
        <v>374.18</v>
      </c>
      <c r="V1013" s="4">
        <v>0</v>
      </c>
      <c r="W1013" s="4">
        <v>0</v>
      </c>
      <c r="X1013" s="4" t="s">
        <v>4677</v>
      </c>
      <c r="Y1013" s="4" t="s">
        <v>42</v>
      </c>
    </row>
    <row r="1014" s="4" customFormat="1" spans="1:25">
      <c r="A1014" s="4" t="s">
        <v>4678</v>
      </c>
      <c r="B1014" s="4" t="s">
        <v>26</v>
      </c>
      <c r="C1014" s="4" t="s">
        <v>27</v>
      </c>
      <c r="D1014" s="4" t="s">
        <v>4679</v>
      </c>
      <c r="E1014" s="4" t="s">
        <v>1343</v>
      </c>
      <c r="F1014" s="6">
        <v>45246</v>
      </c>
      <c r="G1014" s="6">
        <v>45247</v>
      </c>
      <c r="H1014" s="4">
        <v>1</v>
      </c>
      <c r="I1014" s="4">
        <v>1</v>
      </c>
      <c r="J1014" s="4">
        <v>1</v>
      </c>
      <c r="K1014" s="4" t="s">
        <v>30</v>
      </c>
      <c r="L1014" s="4">
        <v>494.56</v>
      </c>
      <c r="M1014" s="4">
        <v>494.56</v>
      </c>
      <c r="N1014" s="4" t="s">
        <v>4680</v>
      </c>
      <c r="O1014" s="4" t="s">
        <v>3406</v>
      </c>
      <c r="P1014" s="4" t="s">
        <v>33</v>
      </c>
      <c r="Q1014" s="4">
        <v>0</v>
      </c>
      <c r="R1014" s="7">
        <v>45245</v>
      </c>
      <c r="S1014" s="6">
        <v>45250</v>
      </c>
      <c r="T1014" s="4" t="s">
        <v>34</v>
      </c>
      <c r="U1014" s="4">
        <v>494.56</v>
      </c>
      <c r="V1014" s="4">
        <v>0</v>
      </c>
      <c r="W1014" s="4">
        <v>0</v>
      </c>
      <c r="X1014" s="4" t="s">
        <v>42</v>
      </c>
      <c r="Y1014" s="4" t="s">
        <v>4681</v>
      </c>
    </row>
    <row r="1015" s="4" customFormat="1" spans="1:25">
      <c r="A1015" s="4" t="s">
        <v>4682</v>
      </c>
      <c r="B1015" s="4" t="s">
        <v>26</v>
      </c>
      <c r="C1015" s="4" t="s">
        <v>27</v>
      </c>
      <c r="D1015" s="4" t="s">
        <v>4683</v>
      </c>
      <c r="E1015" s="4" t="s">
        <v>4684</v>
      </c>
      <c r="F1015" s="6">
        <v>45246</v>
      </c>
      <c r="G1015" s="6">
        <v>45247</v>
      </c>
      <c r="H1015" s="4">
        <v>1</v>
      </c>
      <c r="I1015" s="4">
        <v>1</v>
      </c>
      <c r="J1015" s="4">
        <v>1</v>
      </c>
      <c r="K1015" s="4" t="s">
        <v>30</v>
      </c>
      <c r="L1015" s="4">
        <v>334.93</v>
      </c>
      <c r="M1015" s="4">
        <v>334.93</v>
      </c>
      <c r="N1015" s="4" t="s">
        <v>4685</v>
      </c>
      <c r="O1015" s="4" t="s">
        <v>3406</v>
      </c>
      <c r="P1015" s="4" t="s">
        <v>33</v>
      </c>
      <c r="Q1015" s="4">
        <v>0</v>
      </c>
      <c r="R1015" s="7">
        <v>45245.0000115741</v>
      </c>
      <c r="S1015" s="6">
        <v>45250</v>
      </c>
      <c r="T1015" s="4" t="s">
        <v>34</v>
      </c>
      <c r="U1015" s="4">
        <v>334.93</v>
      </c>
      <c r="V1015" s="4">
        <v>0</v>
      </c>
      <c r="W1015" s="4">
        <v>0</v>
      </c>
      <c r="X1015" s="4" t="s">
        <v>4686</v>
      </c>
      <c r="Y1015" s="4" t="s">
        <v>4687</v>
      </c>
    </row>
    <row r="1016" s="4" customFormat="1" spans="1:25">
      <c r="A1016" s="4" t="s">
        <v>4688</v>
      </c>
      <c r="B1016" s="4" t="s">
        <v>26</v>
      </c>
      <c r="C1016" s="4" t="s">
        <v>27</v>
      </c>
      <c r="D1016" s="4" t="s">
        <v>4689</v>
      </c>
      <c r="E1016" s="4" t="s">
        <v>4690</v>
      </c>
      <c r="F1016" s="6">
        <v>45246</v>
      </c>
      <c r="G1016" s="6">
        <v>45247</v>
      </c>
      <c r="H1016" s="4">
        <v>1</v>
      </c>
      <c r="I1016" s="4">
        <v>1</v>
      </c>
      <c r="J1016" s="4">
        <v>1</v>
      </c>
      <c r="K1016" s="4" t="s">
        <v>30</v>
      </c>
      <c r="L1016" s="4">
        <v>302.06</v>
      </c>
      <c r="M1016" s="4">
        <v>302.06</v>
      </c>
      <c r="N1016" s="4" t="s">
        <v>4691</v>
      </c>
      <c r="O1016" s="4" t="s">
        <v>3406</v>
      </c>
      <c r="P1016" s="4" t="s">
        <v>33</v>
      </c>
      <c r="Q1016" s="4">
        <v>0</v>
      </c>
      <c r="R1016" s="7">
        <v>45245</v>
      </c>
      <c r="S1016" s="6">
        <v>45250</v>
      </c>
      <c r="T1016" s="4" t="s">
        <v>34</v>
      </c>
      <c r="U1016" s="4">
        <v>302.06</v>
      </c>
      <c r="V1016" s="4">
        <v>0</v>
      </c>
      <c r="W1016" s="4">
        <v>0</v>
      </c>
      <c r="X1016" s="4" t="s">
        <v>4692</v>
      </c>
      <c r="Y1016" s="4" t="s">
        <v>42</v>
      </c>
    </row>
    <row r="1017" s="4" customFormat="1" spans="1:25">
      <c r="A1017" s="4" t="s">
        <v>4693</v>
      </c>
      <c r="B1017" s="4" t="s">
        <v>26</v>
      </c>
      <c r="C1017" s="4" t="s">
        <v>27</v>
      </c>
      <c r="D1017" s="4" t="s">
        <v>4683</v>
      </c>
      <c r="E1017" s="4" t="s">
        <v>4684</v>
      </c>
      <c r="F1017" s="6">
        <v>45246</v>
      </c>
      <c r="G1017" s="6">
        <v>45247</v>
      </c>
      <c r="H1017" s="4">
        <v>1</v>
      </c>
      <c r="I1017" s="4">
        <v>1</v>
      </c>
      <c r="J1017" s="4">
        <v>1</v>
      </c>
      <c r="K1017" s="4" t="s">
        <v>30</v>
      </c>
      <c r="L1017" s="4">
        <v>334.93</v>
      </c>
      <c r="M1017" s="4">
        <v>334.93</v>
      </c>
      <c r="N1017" s="4" t="s">
        <v>4694</v>
      </c>
      <c r="O1017" s="4" t="s">
        <v>3406</v>
      </c>
      <c r="P1017" s="4" t="s">
        <v>33</v>
      </c>
      <c r="Q1017" s="4">
        <v>0</v>
      </c>
      <c r="R1017" s="7">
        <v>45245</v>
      </c>
      <c r="S1017" s="6">
        <v>45250</v>
      </c>
      <c r="T1017" s="4" t="s">
        <v>34</v>
      </c>
      <c r="U1017" s="4">
        <v>334.93</v>
      </c>
      <c r="V1017" s="4">
        <v>0</v>
      </c>
      <c r="W1017" s="4">
        <v>0</v>
      </c>
      <c r="X1017" s="4" t="s">
        <v>4695</v>
      </c>
      <c r="Y1017" s="4" t="s">
        <v>4696</v>
      </c>
    </row>
    <row r="1018" s="4" customFormat="1" spans="1:25">
      <c r="A1018" s="4" t="s">
        <v>4697</v>
      </c>
      <c r="B1018" s="4" t="s">
        <v>26</v>
      </c>
      <c r="C1018" s="4" t="s">
        <v>27</v>
      </c>
      <c r="D1018" s="4" t="s">
        <v>4698</v>
      </c>
      <c r="E1018" s="4" t="s">
        <v>4699</v>
      </c>
      <c r="F1018" s="6">
        <v>45246</v>
      </c>
      <c r="G1018" s="6">
        <v>45247</v>
      </c>
      <c r="H1018" s="4">
        <v>2</v>
      </c>
      <c r="I1018" s="4">
        <v>1</v>
      </c>
      <c r="J1018" s="4">
        <v>2</v>
      </c>
      <c r="K1018" s="4" t="s">
        <v>30</v>
      </c>
      <c r="L1018" s="4">
        <v>474.06</v>
      </c>
      <c r="M1018" s="4">
        <v>474.06</v>
      </c>
      <c r="N1018" s="4" t="s">
        <v>4700</v>
      </c>
      <c r="O1018" s="4" t="s">
        <v>3406</v>
      </c>
      <c r="P1018" s="4" t="s">
        <v>33</v>
      </c>
      <c r="Q1018" s="4">
        <v>0</v>
      </c>
      <c r="R1018" s="7">
        <v>45245</v>
      </c>
      <c r="S1018" s="6">
        <v>45250</v>
      </c>
      <c r="T1018" s="4" t="s">
        <v>34</v>
      </c>
      <c r="U1018" s="4">
        <v>474.06</v>
      </c>
      <c r="V1018" s="4">
        <v>0</v>
      </c>
      <c r="W1018" s="4">
        <v>0</v>
      </c>
      <c r="X1018" s="4" t="s">
        <v>4701</v>
      </c>
      <c r="Y1018" s="4" t="s">
        <v>4702</v>
      </c>
    </row>
    <row r="1019" s="4" customFormat="1" spans="1:25">
      <c r="A1019" s="4" t="s">
        <v>4703</v>
      </c>
      <c r="B1019" s="4" t="s">
        <v>26</v>
      </c>
      <c r="C1019" s="4" t="s">
        <v>27</v>
      </c>
      <c r="D1019" s="4" t="s">
        <v>4704</v>
      </c>
      <c r="E1019" s="4" t="s">
        <v>1652</v>
      </c>
      <c r="F1019" s="6">
        <v>45245</v>
      </c>
      <c r="G1019" s="6">
        <v>45247</v>
      </c>
      <c r="H1019" s="4">
        <v>1</v>
      </c>
      <c r="I1019" s="4">
        <v>2</v>
      </c>
      <c r="J1019" s="4">
        <v>2</v>
      </c>
      <c r="K1019" s="4" t="s">
        <v>30</v>
      </c>
      <c r="L1019" s="4">
        <v>2070.5</v>
      </c>
      <c r="M1019" s="4">
        <v>2070.5</v>
      </c>
      <c r="N1019" s="4" t="s">
        <v>4705</v>
      </c>
      <c r="O1019" s="4" t="s">
        <v>3406</v>
      </c>
      <c r="P1019" s="4" t="s">
        <v>33</v>
      </c>
      <c r="Q1019" s="4">
        <v>0</v>
      </c>
      <c r="R1019" s="7">
        <v>45245</v>
      </c>
      <c r="S1019" s="6">
        <v>45250</v>
      </c>
      <c r="T1019" s="4" t="s">
        <v>34</v>
      </c>
      <c r="U1019" s="4">
        <v>2070.5</v>
      </c>
      <c r="V1019" s="4">
        <v>0</v>
      </c>
      <c r="W1019" s="4">
        <v>0</v>
      </c>
      <c r="X1019" s="4" t="s">
        <v>4706</v>
      </c>
      <c r="Y1019" s="4" t="s">
        <v>42</v>
      </c>
    </row>
    <row r="1020" s="4" customFormat="1" spans="1:25">
      <c r="A1020" s="4" t="s">
        <v>4707</v>
      </c>
      <c r="B1020" s="4" t="s">
        <v>26</v>
      </c>
      <c r="C1020" s="4" t="s">
        <v>27</v>
      </c>
      <c r="D1020" s="4" t="s">
        <v>1319</v>
      </c>
      <c r="E1020" s="4" t="s">
        <v>4708</v>
      </c>
      <c r="F1020" s="6">
        <v>45246</v>
      </c>
      <c r="G1020" s="6">
        <v>45247</v>
      </c>
      <c r="H1020" s="4">
        <v>1</v>
      </c>
      <c r="I1020" s="4">
        <v>1</v>
      </c>
      <c r="J1020" s="4">
        <v>1</v>
      </c>
      <c r="K1020" s="4" t="s">
        <v>30</v>
      </c>
      <c r="L1020" s="4">
        <v>437.24</v>
      </c>
      <c r="M1020" s="4">
        <v>437.24</v>
      </c>
      <c r="N1020" s="4" t="s">
        <v>4709</v>
      </c>
      <c r="O1020" s="4" t="s">
        <v>3406</v>
      </c>
      <c r="P1020" s="4" t="s">
        <v>33</v>
      </c>
      <c r="Q1020" s="4">
        <v>0</v>
      </c>
      <c r="R1020" s="7">
        <v>45245</v>
      </c>
      <c r="S1020" s="6">
        <v>45250</v>
      </c>
      <c r="T1020" s="4" t="s">
        <v>34</v>
      </c>
      <c r="U1020" s="4">
        <v>437.24</v>
      </c>
      <c r="V1020" s="4">
        <v>0</v>
      </c>
      <c r="W1020" s="4">
        <v>0</v>
      </c>
      <c r="X1020" s="4" t="s">
        <v>4710</v>
      </c>
      <c r="Y1020" s="4" t="s">
        <v>4711</v>
      </c>
    </row>
    <row r="1021" s="4" customFormat="1" spans="1:25">
      <c r="A1021" s="4" t="s">
        <v>4712</v>
      </c>
      <c r="B1021" s="4" t="s">
        <v>26</v>
      </c>
      <c r="C1021" s="4" t="s">
        <v>27</v>
      </c>
      <c r="D1021" s="4" t="s">
        <v>4713</v>
      </c>
      <c r="E1021" s="4" t="s">
        <v>87</v>
      </c>
      <c r="F1021" s="6">
        <v>45246</v>
      </c>
      <c r="G1021" s="6">
        <v>45247</v>
      </c>
      <c r="H1021" s="4">
        <v>1</v>
      </c>
      <c r="I1021" s="4">
        <v>1</v>
      </c>
      <c r="J1021" s="4">
        <v>1</v>
      </c>
      <c r="K1021" s="4" t="s">
        <v>30</v>
      </c>
      <c r="L1021" s="4">
        <v>105.57</v>
      </c>
      <c r="M1021" s="4">
        <v>105.57</v>
      </c>
      <c r="N1021" s="4" t="s">
        <v>4714</v>
      </c>
      <c r="O1021" s="4" t="s">
        <v>3406</v>
      </c>
      <c r="P1021" s="4" t="s">
        <v>33</v>
      </c>
      <c r="Q1021" s="4">
        <v>0</v>
      </c>
      <c r="R1021" s="7">
        <v>45245</v>
      </c>
      <c r="S1021" s="6">
        <v>45250</v>
      </c>
      <c r="T1021" s="4" t="s">
        <v>34</v>
      </c>
      <c r="U1021" s="4">
        <v>105.57</v>
      </c>
      <c r="V1021" s="4">
        <v>0</v>
      </c>
      <c r="W1021" s="4">
        <v>0</v>
      </c>
      <c r="X1021" s="4" t="s">
        <v>4715</v>
      </c>
      <c r="Y1021" s="4" t="s">
        <v>4716</v>
      </c>
    </row>
    <row r="1022" s="4" customFormat="1" spans="1:25">
      <c r="A1022" s="4" t="s">
        <v>4717</v>
      </c>
      <c r="B1022" s="4" t="s">
        <v>26</v>
      </c>
      <c r="C1022" s="4" t="s">
        <v>27</v>
      </c>
      <c r="D1022" s="4" t="s">
        <v>4718</v>
      </c>
      <c r="E1022" s="4" t="s">
        <v>812</v>
      </c>
      <c r="F1022" s="6">
        <v>45246</v>
      </c>
      <c r="G1022" s="6">
        <v>45247</v>
      </c>
      <c r="H1022" s="4">
        <v>1</v>
      </c>
      <c r="I1022" s="4">
        <v>1</v>
      </c>
      <c r="J1022" s="4">
        <v>1</v>
      </c>
      <c r="K1022" s="4" t="s">
        <v>30</v>
      </c>
      <c r="L1022" s="4">
        <v>514.1</v>
      </c>
      <c r="M1022" s="4">
        <v>514.1</v>
      </c>
      <c r="N1022" s="4" t="s">
        <v>4719</v>
      </c>
      <c r="O1022" s="4" t="s">
        <v>3406</v>
      </c>
      <c r="P1022" s="4" t="s">
        <v>33</v>
      </c>
      <c r="Q1022" s="4">
        <v>0</v>
      </c>
      <c r="R1022" s="7">
        <v>45245.0000115741</v>
      </c>
      <c r="S1022" s="6">
        <v>45250</v>
      </c>
      <c r="T1022" s="4" t="s">
        <v>34</v>
      </c>
      <c r="U1022" s="4">
        <v>514.1</v>
      </c>
      <c r="V1022" s="4">
        <v>0</v>
      </c>
      <c r="W1022" s="4">
        <v>0</v>
      </c>
      <c r="X1022" s="4" t="s">
        <v>4720</v>
      </c>
      <c r="Y1022" s="4" t="s">
        <v>42</v>
      </c>
    </row>
    <row r="1023" s="4" customFormat="1" spans="1:25">
      <c r="A1023" s="4" t="s">
        <v>4721</v>
      </c>
      <c r="B1023" s="4" t="s">
        <v>26</v>
      </c>
      <c r="C1023" s="4" t="s">
        <v>27</v>
      </c>
      <c r="D1023" s="4" t="s">
        <v>4722</v>
      </c>
      <c r="E1023" s="4" t="s">
        <v>4723</v>
      </c>
      <c r="F1023" s="6">
        <v>45246</v>
      </c>
      <c r="G1023" s="6">
        <v>45247</v>
      </c>
      <c r="H1023" s="4">
        <v>1</v>
      </c>
      <c r="I1023" s="4">
        <v>1</v>
      </c>
      <c r="J1023" s="4">
        <v>1</v>
      </c>
      <c r="K1023" s="4" t="s">
        <v>30</v>
      </c>
      <c r="L1023" s="4">
        <v>643.26</v>
      </c>
      <c r="M1023" s="4">
        <v>643.26</v>
      </c>
      <c r="N1023" s="4" t="s">
        <v>4724</v>
      </c>
      <c r="O1023" s="4" t="s">
        <v>3406</v>
      </c>
      <c r="P1023" s="4" t="s">
        <v>33</v>
      </c>
      <c r="Q1023" s="4">
        <v>0</v>
      </c>
      <c r="R1023" s="7">
        <v>45245</v>
      </c>
      <c r="S1023" s="6">
        <v>45250</v>
      </c>
      <c r="T1023" s="4" t="s">
        <v>34</v>
      </c>
      <c r="U1023" s="4">
        <v>643.26</v>
      </c>
      <c r="V1023" s="4">
        <v>0</v>
      </c>
      <c r="W1023" s="4">
        <v>0</v>
      </c>
      <c r="X1023" s="4" t="s">
        <v>4725</v>
      </c>
      <c r="Y1023" s="4" t="s">
        <v>42</v>
      </c>
    </row>
    <row r="1024" s="4" customFormat="1" spans="1:25">
      <c r="A1024" s="4" t="s">
        <v>4726</v>
      </c>
      <c r="B1024" s="4" t="s">
        <v>26</v>
      </c>
      <c r="C1024" s="4" t="s">
        <v>27</v>
      </c>
      <c r="D1024" s="4" t="s">
        <v>4727</v>
      </c>
      <c r="E1024" s="4" t="s">
        <v>159</v>
      </c>
      <c r="F1024" s="6">
        <v>45246</v>
      </c>
      <c r="G1024" s="6">
        <v>45247</v>
      </c>
      <c r="H1024" s="4">
        <v>1</v>
      </c>
      <c r="I1024" s="4">
        <v>1</v>
      </c>
      <c r="J1024" s="4">
        <v>1</v>
      </c>
      <c r="K1024" s="4" t="s">
        <v>30</v>
      </c>
      <c r="L1024" s="4">
        <v>111.65</v>
      </c>
      <c r="M1024" s="4">
        <v>111.65</v>
      </c>
      <c r="N1024" s="4" t="s">
        <v>4728</v>
      </c>
      <c r="O1024" s="4" t="s">
        <v>3406</v>
      </c>
      <c r="P1024" s="4" t="s">
        <v>33</v>
      </c>
      <c r="Q1024" s="4">
        <v>0</v>
      </c>
      <c r="R1024" s="7">
        <v>45245.0000115741</v>
      </c>
      <c r="S1024" s="6">
        <v>45250</v>
      </c>
      <c r="T1024" s="4" t="s">
        <v>34</v>
      </c>
      <c r="U1024" s="4">
        <v>111.65</v>
      </c>
      <c r="V1024" s="4">
        <v>0</v>
      </c>
      <c r="W1024" s="4">
        <v>0</v>
      </c>
      <c r="X1024" s="4" t="s">
        <v>4729</v>
      </c>
      <c r="Y1024" s="4" t="s">
        <v>4730</v>
      </c>
    </row>
    <row r="1025" s="4" customFormat="1" spans="1:25">
      <c r="A1025" s="4" t="s">
        <v>4731</v>
      </c>
      <c r="B1025" s="4" t="s">
        <v>26</v>
      </c>
      <c r="C1025" s="4" t="s">
        <v>27</v>
      </c>
      <c r="D1025" s="4" t="s">
        <v>4064</v>
      </c>
      <c r="E1025" s="4" t="s">
        <v>4732</v>
      </c>
      <c r="F1025" s="6">
        <v>45246</v>
      </c>
      <c r="G1025" s="6">
        <v>45247</v>
      </c>
      <c r="H1025" s="4">
        <v>1</v>
      </c>
      <c r="I1025" s="4">
        <v>1</v>
      </c>
      <c r="J1025" s="4">
        <v>1</v>
      </c>
      <c r="K1025" s="4" t="s">
        <v>30</v>
      </c>
      <c r="L1025" s="4">
        <v>1167.97</v>
      </c>
      <c r="M1025" s="4">
        <v>1167.97</v>
      </c>
      <c r="N1025" s="4" t="s">
        <v>4733</v>
      </c>
      <c r="O1025" s="4" t="s">
        <v>3406</v>
      </c>
      <c r="P1025" s="4" t="s">
        <v>33</v>
      </c>
      <c r="Q1025" s="4">
        <v>0</v>
      </c>
      <c r="R1025" s="7">
        <v>45245.0000115741</v>
      </c>
      <c r="S1025" s="6">
        <v>45250</v>
      </c>
      <c r="T1025" s="4" t="s">
        <v>34</v>
      </c>
      <c r="U1025" s="4">
        <v>1167.97</v>
      </c>
      <c r="V1025" s="4">
        <v>0</v>
      </c>
      <c r="W1025" s="4">
        <v>0</v>
      </c>
      <c r="X1025" s="4" t="s">
        <v>4734</v>
      </c>
      <c r="Y1025" s="4" t="s">
        <v>4735</v>
      </c>
    </row>
    <row r="1026" s="4" customFormat="1" spans="1:25">
      <c r="A1026" s="4" t="s">
        <v>4736</v>
      </c>
      <c r="B1026" s="4" t="s">
        <v>26</v>
      </c>
      <c r="C1026" s="4" t="s">
        <v>27</v>
      </c>
      <c r="D1026" s="4" t="s">
        <v>4737</v>
      </c>
      <c r="E1026" s="4" t="s">
        <v>593</v>
      </c>
      <c r="F1026" s="6">
        <v>45246</v>
      </c>
      <c r="G1026" s="6">
        <v>45247</v>
      </c>
      <c r="H1026" s="4">
        <v>1</v>
      </c>
      <c r="I1026" s="4">
        <v>1</v>
      </c>
      <c r="J1026" s="4">
        <v>1</v>
      </c>
      <c r="K1026" s="4" t="s">
        <v>30</v>
      </c>
      <c r="L1026" s="4">
        <v>424.33</v>
      </c>
      <c r="M1026" s="4">
        <v>424.33</v>
      </c>
      <c r="N1026" s="4" t="s">
        <v>4738</v>
      </c>
      <c r="O1026" s="4" t="s">
        <v>3406</v>
      </c>
      <c r="P1026" s="4" t="s">
        <v>33</v>
      </c>
      <c r="Q1026" s="4">
        <v>0</v>
      </c>
      <c r="R1026" s="7">
        <v>45245</v>
      </c>
      <c r="S1026" s="6">
        <v>45250</v>
      </c>
      <c r="T1026" s="4" t="s">
        <v>34</v>
      </c>
      <c r="U1026" s="4">
        <v>424.33</v>
      </c>
      <c r="V1026" s="4">
        <v>0</v>
      </c>
      <c r="W1026" s="4">
        <v>0</v>
      </c>
      <c r="X1026" s="4" t="s">
        <v>4739</v>
      </c>
      <c r="Y1026" s="4" t="s">
        <v>4740</v>
      </c>
    </row>
    <row r="1027" s="4" customFormat="1" spans="1:25">
      <c r="A1027" s="4" t="s">
        <v>4741</v>
      </c>
      <c r="B1027" s="4" t="s">
        <v>26</v>
      </c>
      <c r="C1027" s="4" t="s">
        <v>27</v>
      </c>
      <c r="D1027" s="4" t="s">
        <v>4742</v>
      </c>
      <c r="E1027" s="4" t="s">
        <v>2502</v>
      </c>
      <c r="F1027" s="6">
        <v>45246</v>
      </c>
      <c r="G1027" s="6">
        <v>45247</v>
      </c>
      <c r="H1027" s="4">
        <v>1</v>
      </c>
      <c r="I1027" s="4">
        <v>1</v>
      </c>
      <c r="J1027" s="4">
        <v>1</v>
      </c>
      <c r="K1027" s="4" t="s">
        <v>30</v>
      </c>
      <c r="L1027" s="4">
        <v>214.22</v>
      </c>
      <c r="M1027" s="4">
        <v>214.22</v>
      </c>
      <c r="N1027" s="4" t="s">
        <v>4743</v>
      </c>
      <c r="O1027" s="4" t="s">
        <v>3406</v>
      </c>
      <c r="P1027" s="4" t="s">
        <v>33</v>
      </c>
      <c r="Q1027" s="4">
        <v>0</v>
      </c>
      <c r="R1027" s="7">
        <v>45245</v>
      </c>
      <c r="S1027" s="6">
        <v>45250</v>
      </c>
      <c r="T1027" s="4" t="s">
        <v>34</v>
      </c>
      <c r="U1027" s="4">
        <v>214.22</v>
      </c>
      <c r="V1027" s="4">
        <v>0</v>
      </c>
      <c r="W1027" s="4">
        <v>0</v>
      </c>
      <c r="X1027" s="4" t="s">
        <v>4744</v>
      </c>
      <c r="Y1027" s="4" t="s">
        <v>42</v>
      </c>
    </row>
    <row r="1028" s="4" customFormat="1" spans="1:25">
      <c r="A1028" s="4" t="s">
        <v>4745</v>
      </c>
      <c r="B1028" s="4" t="s">
        <v>26</v>
      </c>
      <c r="C1028" s="4" t="s">
        <v>27</v>
      </c>
      <c r="D1028" s="4" t="s">
        <v>2399</v>
      </c>
      <c r="E1028" s="4" t="s">
        <v>4746</v>
      </c>
      <c r="F1028" s="6">
        <v>45246</v>
      </c>
      <c r="G1028" s="6">
        <v>45247</v>
      </c>
      <c r="H1028" s="4">
        <v>1</v>
      </c>
      <c r="I1028" s="4">
        <v>1</v>
      </c>
      <c r="J1028" s="4">
        <v>1</v>
      </c>
      <c r="K1028" s="4" t="s">
        <v>30</v>
      </c>
      <c r="L1028" s="4">
        <v>413.03</v>
      </c>
      <c r="M1028" s="4">
        <v>413.03</v>
      </c>
      <c r="N1028" s="4" t="s">
        <v>4747</v>
      </c>
      <c r="O1028" s="4" t="s">
        <v>3406</v>
      </c>
      <c r="P1028" s="4" t="s">
        <v>33</v>
      </c>
      <c r="Q1028" s="4">
        <v>0</v>
      </c>
      <c r="R1028" s="7">
        <v>45245.0000115741</v>
      </c>
      <c r="S1028" s="6">
        <v>45250</v>
      </c>
      <c r="T1028" s="4" t="s">
        <v>34</v>
      </c>
      <c r="U1028" s="4">
        <v>413.03</v>
      </c>
      <c r="V1028" s="4">
        <v>0</v>
      </c>
      <c r="W1028" s="4">
        <v>0</v>
      </c>
      <c r="X1028" s="4" t="s">
        <v>4748</v>
      </c>
      <c r="Y1028" s="4" t="s">
        <v>4749</v>
      </c>
    </row>
    <row r="1029" s="4" customFormat="1" spans="1:25">
      <c r="A1029" s="4" t="s">
        <v>4750</v>
      </c>
      <c r="B1029" s="4" t="s">
        <v>26</v>
      </c>
      <c r="C1029" s="4" t="s">
        <v>27</v>
      </c>
      <c r="D1029" s="4" t="s">
        <v>4751</v>
      </c>
      <c r="E1029" s="4" t="s">
        <v>4752</v>
      </c>
      <c r="F1029" s="6">
        <v>45246</v>
      </c>
      <c r="G1029" s="6">
        <v>45247</v>
      </c>
      <c r="H1029" s="4">
        <v>1</v>
      </c>
      <c r="I1029" s="4">
        <v>1</v>
      </c>
      <c r="J1029" s="4">
        <v>1</v>
      </c>
      <c r="K1029" s="4" t="s">
        <v>30</v>
      </c>
      <c r="L1029" s="4">
        <v>1423.11</v>
      </c>
      <c r="M1029" s="4">
        <v>1423.11</v>
      </c>
      <c r="N1029" s="4" t="s">
        <v>4753</v>
      </c>
      <c r="O1029" s="4" t="s">
        <v>3406</v>
      </c>
      <c r="P1029" s="4" t="s">
        <v>33</v>
      </c>
      <c r="Q1029" s="4">
        <v>0</v>
      </c>
      <c r="R1029" s="7">
        <v>45245.0000115741</v>
      </c>
      <c r="S1029" s="6">
        <v>45250</v>
      </c>
      <c r="T1029" s="4" t="s">
        <v>34</v>
      </c>
      <c r="U1029" s="4">
        <v>1423.11</v>
      </c>
      <c r="V1029" s="4">
        <v>0</v>
      </c>
      <c r="W1029" s="4">
        <v>0</v>
      </c>
      <c r="X1029" s="4" t="s">
        <v>4754</v>
      </c>
      <c r="Y1029" s="4" t="s">
        <v>42</v>
      </c>
    </row>
    <row r="1030" s="4" customFormat="1" spans="1:25">
      <c r="A1030" s="4" t="s">
        <v>4755</v>
      </c>
      <c r="B1030" s="4" t="s">
        <v>26</v>
      </c>
      <c r="C1030" s="4" t="s">
        <v>27</v>
      </c>
      <c r="D1030" s="4" t="s">
        <v>4756</v>
      </c>
      <c r="E1030" s="4" t="s">
        <v>4757</v>
      </c>
      <c r="F1030" s="6">
        <v>45246</v>
      </c>
      <c r="G1030" s="6">
        <v>45247</v>
      </c>
      <c r="H1030" s="4">
        <v>3</v>
      </c>
      <c r="I1030" s="4">
        <v>1</v>
      </c>
      <c r="J1030" s="4">
        <v>3</v>
      </c>
      <c r="K1030" s="4" t="s">
        <v>30</v>
      </c>
      <c r="L1030" s="4">
        <v>969.66</v>
      </c>
      <c r="M1030" s="4">
        <v>969.66</v>
      </c>
      <c r="N1030" s="4" t="s">
        <v>4758</v>
      </c>
      <c r="O1030" s="4" t="s">
        <v>3406</v>
      </c>
      <c r="P1030" s="4" t="s">
        <v>33</v>
      </c>
      <c r="Q1030" s="4">
        <v>0</v>
      </c>
      <c r="R1030" s="7">
        <v>45245</v>
      </c>
      <c r="S1030" s="6">
        <v>45250</v>
      </c>
      <c r="T1030" s="4" t="s">
        <v>34</v>
      </c>
      <c r="U1030" s="4">
        <v>969.66</v>
      </c>
      <c r="V1030" s="4">
        <v>0</v>
      </c>
      <c r="W1030" s="4">
        <v>0</v>
      </c>
      <c r="X1030" s="4" t="s">
        <v>4759</v>
      </c>
      <c r="Y1030" s="4" t="s">
        <v>4760</v>
      </c>
    </row>
    <row r="1031" s="4" customFormat="1" spans="1:25">
      <c r="A1031" s="4" t="s">
        <v>4761</v>
      </c>
      <c r="B1031" s="4" t="s">
        <v>26</v>
      </c>
      <c r="C1031" s="4" t="s">
        <v>27</v>
      </c>
      <c r="D1031" s="4" t="s">
        <v>905</v>
      </c>
      <c r="E1031" s="4" t="s">
        <v>4762</v>
      </c>
      <c r="F1031" s="6">
        <v>45246</v>
      </c>
      <c r="G1031" s="6">
        <v>45247</v>
      </c>
      <c r="H1031" s="4">
        <v>1</v>
      </c>
      <c r="I1031" s="4">
        <v>1</v>
      </c>
      <c r="J1031" s="4">
        <v>1</v>
      </c>
      <c r="K1031" s="4" t="s">
        <v>30</v>
      </c>
      <c r="L1031" s="4">
        <v>571.18</v>
      </c>
      <c r="M1031" s="4">
        <v>571.18</v>
      </c>
      <c r="N1031" s="4" t="s">
        <v>4763</v>
      </c>
      <c r="O1031" s="4" t="s">
        <v>3406</v>
      </c>
      <c r="P1031" s="4" t="s">
        <v>33</v>
      </c>
      <c r="Q1031" s="4">
        <v>0</v>
      </c>
      <c r="R1031" s="7">
        <v>45246.0000115741</v>
      </c>
      <c r="S1031" s="6">
        <v>45250</v>
      </c>
      <c r="T1031" s="4" t="s">
        <v>34</v>
      </c>
      <c r="U1031" s="4">
        <v>571.18</v>
      </c>
      <c r="V1031" s="4">
        <v>0</v>
      </c>
      <c r="W1031" s="4">
        <v>0</v>
      </c>
      <c r="X1031" s="4" t="s">
        <v>4764</v>
      </c>
      <c r="Y1031" s="4" t="s">
        <v>42</v>
      </c>
    </row>
    <row r="1032" s="4" customFormat="1" spans="1:25">
      <c r="A1032" s="4" t="s">
        <v>4765</v>
      </c>
      <c r="B1032" s="4" t="s">
        <v>26</v>
      </c>
      <c r="C1032" s="4" t="s">
        <v>27</v>
      </c>
      <c r="D1032" s="4" t="s">
        <v>4766</v>
      </c>
      <c r="E1032" s="4" t="s">
        <v>1142</v>
      </c>
      <c r="F1032" s="6">
        <v>45246</v>
      </c>
      <c r="G1032" s="6">
        <v>45247</v>
      </c>
      <c r="H1032" s="4">
        <v>1</v>
      </c>
      <c r="I1032" s="4">
        <v>1</v>
      </c>
      <c r="J1032" s="4">
        <v>1</v>
      </c>
      <c r="K1032" s="4" t="s">
        <v>30</v>
      </c>
      <c r="L1032" s="4">
        <v>162.6</v>
      </c>
      <c r="M1032" s="4">
        <v>162.6</v>
      </c>
      <c r="N1032" s="4" t="s">
        <v>4767</v>
      </c>
      <c r="O1032" s="4" t="s">
        <v>3406</v>
      </c>
      <c r="P1032" s="4" t="s">
        <v>33</v>
      </c>
      <c r="Q1032" s="4">
        <v>0</v>
      </c>
      <c r="R1032" s="7">
        <v>45246</v>
      </c>
      <c r="S1032" s="6">
        <v>45250</v>
      </c>
      <c r="T1032" s="4" t="s">
        <v>34</v>
      </c>
      <c r="U1032" s="4">
        <v>162.6</v>
      </c>
      <c r="V1032" s="4">
        <v>0</v>
      </c>
      <c r="W1032" s="4">
        <v>0</v>
      </c>
      <c r="X1032" s="4" t="s">
        <v>4768</v>
      </c>
      <c r="Y1032" s="4" t="s">
        <v>4769</v>
      </c>
    </row>
    <row r="1033" s="4" customFormat="1" spans="1:25">
      <c r="A1033" s="4" t="s">
        <v>4770</v>
      </c>
      <c r="B1033" s="4" t="s">
        <v>26</v>
      </c>
      <c r="C1033" s="4" t="s">
        <v>27</v>
      </c>
      <c r="D1033" s="4" t="s">
        <v>523</v>
      </c>
      <c r="E1033" s="4" t="s">
        <v>4771</v>
      </c>
      <c r="F1033" s="6">
        <v>45246</v>
      </c>
      <c r="G1033" s="6">
        <v>45247</v>
      </c>
      <c r="H1033" s="4">
        <v>1</v>
      </c>
      <c r="I1033" s="4">
        <v>1</v>
      </c>
      <c r="J1033" s="4">
        <v>1</v>
      </c>
      <c r="K1033" s="4" t="s">
        <v>30</v>
      </c>
      <c r="L1033" s="4">
        <v>2045.19</v>
      </c>
      <c r="M1033" s="4">
        <v>2045.19</v>
      </c>
      <c r="N1033" s="4" t="s">
        <v>4772</v>
      </c>
      <c r="O1033" s="4" t="s">
        <v>3406</v>
      </c>
      <c r="P1033" s="4" t="s">
        <v>33</v>
      </c>
      <c r="Q1033" s="4">
        <v>0</v>
      </c>
      <c r="R1033" s="7">
        <v>45246</v>
      </c>
      <c r="S1033" s="6">
        <v>45250</v>
      </c>
      <c r="T1033" s="4" t="s">
        <v>34</v>
      </c>
      <c r="U1033" s="4">
        <v>2045.19</v>
      </c>
      <c r="V1033" s="4">
        <v>0</v>
      </c>
      <c r="W1033" s="4">
        <v>0</v>
      </c>
      <c r="X1033" s="4" t="s">
        <v>4773</v>
      </c>
      <c r="Y1033" s="4" t="s">
        <v>42</v>
      </c>
    </row>
    <row r="1034" s="4" customFormat="1" spans="1:25">
      <c r="A1034" s="4" t="s">
        <v>4774</v>
      </c>
      <c r="B1034" s="4" t="s">
        <v>26</v>
      </c>
      <c r="C1034" s="4" t="s">
        <v>27</v>
      </c>
      <c r="D1034" s="4" t="s">
        <v>4775</v>
      </c>
      <c r="E1034" s="4" t="s">
        <v>4776</v>
      </c>
      <c r="F1034" s="6">
        <v>45246</v>
      </c>
      <c r="G1034" s="6">
        <v>45247</v>
      </c>
      <c r="H1034" s="4">
        <v>1</v>
      </c>
      <c r="I1034" s="4">
        <v>1</v>
      </c>
      <c r="J1034" s="4">
        <v>1</v>
      </c>
      <c r="K1034" s="4" t="s">
        <v>30</v>
      </c>
      <c r="L1034" s="4">
        <v>272.8</v>
      </c>
      <c r="M1034" s="4">
        <v>272.8</v>
      </c>
      <c r="N1034" s="4" t="s">
        <v>4777</v>
      </c>
      <c r="O1034" s="4" t="s">
        <v>3406</v>
      </c>
      <c r="P1034" s="4" t="s">
        <v>33</v>
      </c>
      <c r="Q1034" s="4">
        <v>0</v>
      </c>
      <c r="R1034" s="7">
        <v>45246.0000115741</v>
      </c>
      <c r="S1034" s="6">
        <v>45250</v>
      </c>
      <c r="T1034" s="4" t="s">
        <v>34</v>
      </c>
      <c r="U1034" s="4">
        <v>272.8</v>
      </c>
      <c r="V1034" s="4">
        <v>0</v>
      </c>
      <c r="W1034" s="4">
        <v>0</v>
      </c>
      <c r="X1034" s="4" t="s">
        <v>4778</v>
      </c>
      <c r="Y1034" s="4" t="s">
        <v>4779</v>
      </c>
    </row>
    <row r="1035" s="4" customFormat="1" spans="1:25">
      <c r="A1035" s="4" t="s">
        <v>4780</v>
      </c>
      <c r="B1035" s="4" t="s">
        <v>26</v>
      </c>
      <c r="C1035" s="4" t="s">
        <v>27</v>
      </c>
      <c r="D1035" s="4" t="s">
        <v>4781</v>
      </c>
      <c r="E1035" s="4" t="s">
        <v>485</v>
      </c>
      <c r="F1035" s="6">
        <v>45246</v>
      </c>
      <c r="G1035" s="6">
        <v>45247</v>
      </c>
      <c r="H1035" s="4">
        <v>1</v>
      </c>
      <c r="I1035" s="4">
        <v>1</v>
      </c>
      <c r="J1035" s="4">
        <v>1</v>
      </c>
      <c r="K1035" s="4" t="s">
        <v>30</v>
      </c>
      <c r="L1035" s="4">
        <v>264.1</v>
      </c>
      <c r="M1035" s="4">
        <v>264.1</v>
      </c>
      <c r="N1035" s="4" t="s">
        <v>4782</v>
      </c>
      <c r="O1035" s="4" t="s">
        <v>3406</v>
      </c>
      <c r="P1035" s="4" t="s">
        <v>33</v>
      </c>
      <c r="Q1035" s="4">
        <v>0</v>
      </c>
      <c r="R1035" s="7">
        <v>45246</v>
      </c>
      <c r="S1035" s="6">
        <v>45250</v>
      </c>
      <c r="T1035" s="4" t="s">
        <v>34</v>
      </c>
      <c r="U1035" s="4">
        <v>264.1</v>
      </c>
      <c r="V1035" s="4">
        <v>0</v>
      </c>
      <c r="W1035" s="4">
        <v>0</v>
      </c>
      <c r="X1035" s="4" t="s">
        <v>4783</v>
      </c>
      <c r="Y1035" s="4" t="s">
        <v>4784</v>
      </c>
    </row>
    <row r="1036" s="4" customFormat="1" spans="1:25">
      <c r="A1036" s="4" t="s">
        <v>4785</v>
      </c>
      <c r="B1036" s="4" t="s">
        <v>26</v>
      </c>
      <c r="C1036" s="4" t="s">
        <v>27</v>
      </c>
      <c r="D1036" s="4" t="s">
        <v>4786</v>
      </c>
      <c r="E1036" s="4" t="s">
        <v>4787</v>
      </c>
      <c r="F1036" s="6">
        <v>45246</v>
      </c>
      <c r="G1036" s="6">
        <v>45247</v>
      </c>
      <c r="H1036" s="4">
        <v>1</v>
      </c>
      <c r="I1036" s="4">
        <v>1</v>
      </c>
      <c r="J1036" s="4">
        <v>1</v>
      </c>
      <c r="K1036" s="4" t="s">
        <v>30</v>
      </c>
      <c r="L1036" s="4">
        <v>915.5</v>
      </c>
      <c r="M1036" s="4">
        <v>915.5</v>
      </c>
      <c r="N1036" s="4" t="s">
        <v>4788</v>
      </c>
      <c r="O1036" s="4" t="s">
        <v>3406</v>
      </c>
      <c r="P1036" s="4" t="s">
        <v>33</v>
      </c>
      <c r="Q1036" s="4">
        <v>0</v>
      </c>
      <c r="R1036" s="7">
        <v>45246.0000115741</v>
      </c>
      <c r="S1036" s="6">
        <v>45250</v>
      </c>
      <c r="T1036" s="4" t="s">
        <v>34</v>
      </c>
      <c r="U1036" s="4">
        <v>915.5</v>
      </c>
      <c r="V1036" s="4">
        <v>0</v>
      </c>
      <c r="W1036" s="4">
        <v>0</v>
      </c>
      <c r="X1036" s="4" t="s">
        <v>4789</v>
      </c>
      <c r="Y1036" s="4" t="s">
        <v>4790</v>
      </c>
    </row>
    <row r="1037" s="4" customFormat="1" spans="1:25">
      <c r="A1037" s="4" t="s">
        <v>4791</v>
      </c>
      <c r="B1037" s="4" t="s">
        <v>26</v>
      </c>
      <c r="C1037" s="4" t="s">
        <v>27</v>
      </c>
      <c r="D1037" s="4" t="s">
        <v>4786</v>
      </c>
      <c r="E1037" s="4" t="s">
        <v>4792</v>
      </c>
      <c r="F1037" s="6">
        <v>45246</v>
      </c>
      <c r="G1037" s="6">
        <v>45247</v>
      </c>
      <c r="H1037" s="4">
        <v>1</v>
      </c>
      <c r="I1037" s="4">
        <v>1</v>
      </c>
      <c r="J1037" s="4">
        <v>1</v>
      </c>
      <c r="K1037" s="4" t="s">
        <v>30</v>
      </c>
      <c r="L1037" s="4">
        <v>1025.17</v>
      </c>
      <c r="M1037" s="4">
        <v>1025.17</v>
      </c>
      <c r="N1037" s="4" t="s">
        <v>4793</v>
      </c>
      <c r="O1037" s="4" t="s">
        <v>3406</v>
      </c>
      <c r="P1037" s="4" t="s">
        <v>33</v>
      </c>
      <c r="Q1037" s="4">
        <v>0</v>
      </c>
      <c r="R1037" s="7">
        <v>45246</v>
      </c>
      <c r="S1037" s="6">
        <v>45250</v>
      </c>
      <c r="T1037" s="4" t="s">
        <v>34</v>
      </c>
      <c r="U1037" s="4">
        <v>1025.17</v>
      </c>
      <c r="V1037" s="4">
        <v>0</v>
      </c>
      <c r="W1037" s="4">
        <v>0</v>
      </c>
      <c r="X1037" s="4" t="s">
        <v>4794</v>
      </c>
      <c r="Y1037" s="4" t="s">
        <v>4795</v>
      </c>
    </row>
    <row r="1038" s="4" customFormat="1" spans="1:25">
      <c r="A1038" s="4" t="s">
        <v>4796</v>
      </c>
      <c r="B1038" s="4" t="s">
        <v>26</v>
      </c>
      <c r="C1038" s="4" t="s">
        <v>27</v>
      </c>
      <c r="D1038" s="4" t="s">
        <v>4797</v>
      </c>
      <c r="E1038" s="4" t="s">
        <v>637</v>
      </c>
      <c r="F1038" s="6">
        <v>45246</v>
      </c>
      <c r="G1038" s="6">
        <v>45247</v>
      </c>
      <c r="H1038" s="4">
        <v>1</v>
      </c>
      <c r="I1038" s="4">
        <v>1</v>
      </c>
      <c r="J1038" s="4">
        <v>1</v>
      </c>
      <c r="K1038" s="4" t="s">
        <v>30</v>
      </c>
      <c r="L1038" s="4">
        <v>776.36</v>
      </c>
      <c r="M1038" s="4">
        <v>776.36</v>
      </c>
      <c r="N1038" s="4" t="s">
        <v>2667</v>
      </c>
      <c r="O1038" s="4" t="s">
        <v>3406</v>
      </c>
      <c r="P1038" s="4" t="s">
        <v>33</v>
      </c>
      <c r="Q1038" s="4">
        <v>0</v>
      </c>
      <c r="R1038" s="7">
        <v>45246</v>
      </c>
      <c r="S1038" s="6">
        <v>45250</v>
      </c>
      <c r="T1038" s="4" t="s">
        <v>34</v>
      </c>
      <c r="U1038" s="4">
        <v>776.36</v>
      </c>
      <c r="V1038" s="4">
        <v>0</v>
      </c>
      <c r="W1038" s="4">
        <v>0</v>
      </c>
      <c r="X1038" s="4" t="s">
        <v>4798</v>
      </c>
      <c r="Y1038" s="4" t="s">
        <v>42</v>
      </c>
    </row>
    <row r="1039" s="4" customFormat="1" spans="1:25">
      <c r="A1039" s="4" t="s">
        <v>4799</v>
      </c>
      <c r="B1039" s="4" t="s">
        <v>26</v>
      </c>
      <c r="C1039" s="4" t="s">
        <v>27</v>
      </c>
      <c r="D1039" s="4" t="s">
        <v>4167</v>
      </c>
      <c r="E1039" s="4" t="s">
        <v>4800</v>
      </c>
      <c r="F1039" s="6">
        <v>45246</v>
      </c>
      <c r="G1039" s="6">
        <v>45247</v>
      </c>
      <c r="H1039" s="4">
        <v>1</v>
      </c>
      <c r="I1039" s="4">
        <v>1</v>
      </c>
      <c r="J1039" s="4">
        <v>1</v>
      </c>
      <c r="K1039" s="4" t="s">
        <v>30</v>
      </c>
      <c r="L1039" s="4">
        <v>777.35</v>
      </c>
      <c r="M1039" s="4">
        <v>777.35</v>
      </c>
      <c r="N1039" s="4" t="s">
        <v>4801</v>
      </c>
      <c r="O1039" s="4" t="s">
        <v>3406</v>
      </c>
      <c r="P1039" s="4" t="s">
        <v>33</v>
      </c>
      <c r="Q1039" s="4">
        <v>0</v>
      </c>
      <c r="R1039" s="7">
        <v>45246.0000115741</v>
      </c>
      <c r="S1039" s="6">
        <v>45250</v>
      </c>
      <c r="T1039" s="4" t="s">
        <v>34</v>
      </c>
      <c r="U1039" s="4">
        <v>777.35</v>
      </c>
      <c r="V1039" s="4">
        <v>0</v>
      </c>
      <c r="W1039" s="4">
        <v>0</v>
      </c>
      <c r="X1039" s="4" t="s">
        <v>4802</v>
      </c>
      <c r="Y1039" s="4" t="s">
        <v>4803</v>
      </c>
    </row>
    <row r="1040" s="4" customFormat="1" spans="1:25">
      <c r="A1040" s="4" t="s">
        <v>4804</v>
      </c>
      <c r="B1040" s="4" t="s">
        <v>26</v>
      </c>
      <c r="C1040" s="4" t="s">
        <v>27</v>
      </c>
      <c r="D1040" s="4" t="s">
        <v>4805</v>
      </c>
      <c r="E1040" s="4" t="s">
        <v>4806</v>
      </c>
      <c r="F1040" s="6">
        <v>45246</v>
      </c>
      <c r="G1040" s="6">
        <v>45247</v>
      </c>
      <c r="H1040" s="4">
        <v>1</v>
      </c>
      <c r="I1040" s="4">
        <v>1</v>
      </c>
      <c r="J1040" s="4">
        <v>1</v>
      </c>
      <c r="K1040" s="4" t="s">
        <v>30</v>
      </c>
      <c r="L1040" s="4">
        <v>502.47</v>
      </c>
      <c r="M1040" s="4">
        <v>502.47</v>
      </c>
      <c r="N1040" s="4" t="s">
        <v>4807</v>
      </c>
      <c r="O1040" s="4" t="s">
        <v>3406</v>
      </c>
      <c r="P1040" s="4" t="s">
        <v>33</v>
      </c>
      <c r="Q1040" s="4">
        <v>0</v>
      </c>
      <c r="R1040" s="7">
        <v>45246</v>
      </c>
      <c r="S1040" s="6">
        <v>45250</v>
      </c>
      <c r="T1040" s="4" t="s">
        <v>34</v>
      </c>
      <c r="U1040" s="4">
        <v>502.47</v>
      </c>
      <c r="V1040" s="4">
        <v>0</v>
      </c>
      <c r="W1040" s="4">
        <v>0</v>
      </c>
      <c r="X1040" s="4" t="s">
        <v>4808</v>
      </c>
      <c r="Y1040" s="4" t="s">
        <v>42</v>
      </c>
    </row>
    <row r="1041" s="4" customFormat="1" spans="1:25">
      <c r="A1041" s="4" t="s">
        <v>4809</v>
      </c>
      <c r="B1041" s="4" t="s">
        <v>26</v>
      </c>
      <c r="C1041" s="4" t="s">
        <v>27</v>
      </c>
      <c r="D1041" s="4" t="s">
        <v>4810</v>
      </c>
      <c r="E1041" s="4" t="s">
        <v>4811</v>
      </c>
      <c r="F1041" s="6">
        <v>45246</v>
      </c>
      <c r="G1041" s="6">
        <v>45247</v>
      </c>
      <c r="H1041" s="4">
        <v>3</v>
      </c>
      <c r="I1041" s="4">
        <v>1</v>
      </c>
      <c r="J1041" s="4">
        <v>3</v>
      </c>
      <c r="K1041" s="4" t="s">
        <v>30</v>
      </c>
      <c r="L1041" s="4">
        <v>1205.88</v>
      </c>
      <c r="M1041" s="4">
        <v>1205.88</v>
      </c>
      <c r="N1041" s="4" t="s">
        <v>4812</v>
      </c>
      <c r="O1041" s="4" t="s">
        <v>3406</v>
      </c>
      <c r="P1041" s="4" t="s">
        <v>33</v>
      </c>
      <c r="Q1041" s="4">
        <v>0</v>
      </c>
      <c r="R1041" s="7">
        <v>45246</v>
      </c>
      <c r="S1041" s="6">
        <v>45250</v>
      </c>
      <c r="T1041" s="4" t="s">
        <v>34</v>
      </c>
      <c r="U1041" s="4">
        <v>1205.88</v>
      </c>
      <c r="V1041" s="4">
        <v>0</v>
      </c>
      <c r="W1041" s="4">
        <v>0</v>
      </c>
      <c r="X1041" s="4" t="s">
        <v>4813</v>
      </c>
      <c r="Y1041" s="4" t="s">
        <v>4814</v>
      </c>
    </row>
    <row r="1042" s="4" customFormat="1" spans="1:25">
      <c r="A1042" s="4" t="s">
        <v>4815</v>
      </c>
      <c r="B1042" s="4" t="s">
        <v>26</v>
      </c>
      <c r="C1042" s="4" t="s">
        <v>27</v>
      </c>
      <c r="D1042" s="4" t="s">
        <v>4816</v>
      </c>
      <c r="E1042" s="4" t="s">
        <v>4817</v>
      </c>
      <c r="F1042" s="6">
        <v>45246</v>
      </c>
      <c r="G1042" s="6">
        <v>45247</v>
      </c>
      <c r="H1042" s="4">
        <v>1</v>
      </c>
      <c r="I1042" s="4">
        <v>1</v>
      </c>
      <c r="J1042" s="4">
        <v>1</v>
      </c>
      <c r="K1042" s="4" t="s">
        <v>30</v>
      </c>
      <c r="L1042" s="4">
        <v>911.17</v>
      </c>
      <c r="M1042" s="4">
        <v>911.17</v>
      </c>
      <c r="N1042" s="4" t="s">
        <v>4818</v>
      </c>
      <c r="O1042" s="4" t="s">
        <v>3406</v>
      </c>
      <c r="P1042" s="4" t="s">
        <v>33</v>
      </c>
      <c r="Q1042" s="4">
        <v>0</v>
      </c>
      <c r="R1042" s="7">
        <v>45246.0000115741</v>
      </c>
      <c r="S1042" s="6">
        <v>45250</v>
      </c>
      <c r="T1042" s="4" t="s">
        <v>34</v>
      </c>
      <c r="U1042" s="4">
        <v>911.17</v>
      </c>
      <c r="V1042" s="4">
        <v>0</v>
      </c>
      <c r="W1042" s="4">
        <v>0</v>
      </c>
      <c r="X1042" s="4" t="s">
        <v>4819</v>
      </c>
      <c r="Y1042" s="4" t="s">
        <v>4820</v>
      </c>
    </row>
    <row r="1043" s="4" customFormat="1" spans="1:25">
      <c r="A1043" s="4" t="s">
        <v>4821</v>
      </c>
      <c r="B1043" s="4" t="s">
        <v>26</v>
      </c>
      <c r="C1043" s="4" t="s">
        <v>27</v>
      </c>
      <c r="D1043" s="4" t="s">
        <v>3234</v>
      </c>
      <c r="E1043" s="4" t="s">
        <v>4822</v>
      </c>
      <c r="F1043" s="6">
        <v>45246</v>
      </c>
      <c r="G1043" s="6">
        <v>45247</v>
      </c>
      <c r="H1043" s="4">
        <v>1</v>
      </c>
      <c r="I1043" s="4">
        <v>1</v>
      </c>
      <c r="J1043" s="4">
        <v>1</v>
      </c>
      <c r="K1043" s="4" t="s">
        <v>30</v>
      </c>
      <c r="L1043" s="4">
        <v>292.01</v>
      </c>
      <c r="M1043" s="4">
        <v>292.01</v>
      </c>
      <c r="N1043" s="4" t="s">
        <v>4823</v>
      </c>
      <c r="O1043" s="4" t="s">
        <v>3406</v>
      </c>
      <c r="P1043" s="4" t="s">
        <v>33</v>
      </c>
      <c r="Q1043" s="4">
        <v>0</v>
      </c>
      <c r="R1043" s="7">
        <v>45246</v>
      </c>
      <c r="S1043" s="6">
        <v>45250</v>
      </c>
      <c r="T1043" s="4" t="s">
        <v>34</v>
      </c>
      <c r="U1043" s="4">
        <v>292.01</v>
      </c>
      <c r="V1043" s="4">
        <v>0</v>
      </c>
      <c r="W1043" s="4">
        <v>0</v>
      </c>
      <c r="X1043" s="4" t="s">
        <v>4824</v>
      </c>
      <c r="Y1043" s="4" t="s">
        <v>42</v>
      </c>
    </row>
    <row r="1044" s="4" customFormat="1" spans="1:25">
      <c r="A1044" s="4" t="s">
        <v>4825</v>
      </c>
      <c r="B1044" s="4" t="s">
        <v>26</v>
      </c>
      <c r="C1044" s="4" t="s">
        <v>27</v>
      </c>
      <c r="D1044" s="4" t="s">
        <v>523</v>
      </c>
      <c r="E1044" s="4" t="s">
        <v>893</v>
      </c>
      <c r="F1044" s="6">
        <v>45246</v>
      </c>
      <c r="G1044" s="6">
        <v>45247</v>
      </c>
      <c r="H1044" s="4">
        <v>1</v>
      </c>
      <c r="I1044" s="4">
        <v>1</v>
      </c>
      <c r="J1044" s="4">
        <v>1</v>
      </c>
      <c r="K1044" s="4" t="s">
        <v>30</v>
      </c>
      <c r="L1044" s="4">
        <v>1184.3</v>
      </c>
      <c r="M1044" s="4">
        <v>1184.3</v>
      </c>
      <c r="N1044" s="4" t="s">
        <v>4826</v>
      </c>
      <c r="O1044" s="4" t="s">
        <v>3406</v>
      </c>
      <c r="P1044" s="4" t="s">
        <v>33</v>
      </c>
      <c r="Q1044" s="4">
        <v>0</v>
      </c>
      <c r="R1044" s="7">
        <v>45246</v>
      </c>
      <c r="S1044" s="6">
        <v>45250</v>
      </c>
      <c r="T1044" s="4" t="s">
        <v>34</v>
      </c>
      <c r="U1044" s="4">
        <v>1184.3</v>
      </c>
      <c r="V1044" s="4">
        <v>0</v>
      </c>
      <c r="W1044" s="4">
        <v>0</v>
      </c>
      <c r="X1044" s="4" t="s">
        <v>4827</v>
      </c>
      <c r="Y1044" s="4" t="s">
        <v>42</v>
      </c>
    </row>
    <row r="1045" s="4" customFormat="1" spans="1:25">
      <c r="A1045" s="4" t="s">
        <v>4828</v>
      </c>
      <c r="B1045" s="4" t="s">
        <v>26</v>
      </c>
      <c r="C1045" s="4" t="s">
        <v>27</v>
      </c>
      <c r="D1045" s="4" t="s">
        <v>4829</v>
      </c>
      <c r="E1045" s="4" t="s">
        <v>512</v>
      </c>
      <c r="F1045" s="6">
        <v>45246</v>
      </c>
      <c r="G1045" s="6">
        <v>45247</v>
      </c>
      <c r="H1045" s="4">
        <v>1</v>
      </c>
      <c r="I1045" s="4">
        <v>1</v>
      </c>
      <c r="J1045" s="4">
        <v>1</v>
      </c>
      <c r="K1045" s="4" t="s">
        <v>30</v>
      </c>
      <c r="L1045" s="4">
        <v>263.57</v>
      </c>
      <c r="M1045" s="4">
        <v>263.57</v>
      </c>
      <c r="N1045" s="4" t="s">
        <v>4830</v>
      </c>
      <c r="O1045" s="4" t="s">
        <v>3406</v>
      </c>
      <c r="P1045" s="4" t="s">
        <v>33</v>
      </c>
      <c r="Q1045" s="4">
        <v>0</v>
      </c>
      <c r="R1045" s="7">
        <v>45246.0000115741</v>
      </c>
      <c r="S1045" s="6">
        <v>45250</v>
      </c>
      <c r="T1045" s="4" t="s">
        <v>34</v>
      </c>
      <c r="U1045" s="4">
        <v>263.57</v>
      </c>
      <c r="V1045" s="4">
        <v>0</v>
      </c>
      <c r="W1045" s="4">
        <v>0</v>
      </c>
      <c r="X1045" s="4" t="s">
        <v>4831</v>
      </c>
      <c r="Y1045" s="4" t="s">
        <v>4832</v>
      </c>
    </row>
    <row r="1046" s="4" customFormat="1" spans="1:25">
      <c r="A1046" s="4" t="s">
        <v>4833</v>
      </c>
      <c r="B1046" s="4" t="s">
        <v>26</v>
      </c>
      <c r="C1046" s="4" t="s">
        <v>27</v>
      </c>
      <c r="D1046" s="4" t="s">
        <v>4834</v>
      </c>
      <c r="E1046" s="4" t="s">
        <v>4835</v>
      </c>
      <c r="F1046" s="6">
        <v>45246</v>
      </c>
      <c r="G1046" s="6">
        <v>45247</v>
      </c>
      <c r="H1046" s="4">
        <v>1</v>
      </c>
      <c r="I1046" s="4">
        <v>1</v>
      </c>
      <c r="J1046" s="4">
        <v>1</v>
      </c>
      <c r="K1046" s="4" t="s">
        <v>30</v>
      </c>
      <c r="L1046" s="4">
        <v>766.78</v>
      </c>
      <c r="M1046" s="4">
        <v>766.78</v>
      </c>
      <c r="N1046" s="4" t="s">
        <v>4836</v>
      </c>
      <c r="O1046" s="4" t="s">
        <v>3406</v>
      </c>
      <c r="P1046" s="4" t="s">
        <v>33</v>
      </c>
      <c r="Q1046" s="4">
        <v>0</v>
      </c>
      <c r="R1046" s="7">
        <v>45246.0000115741</v>
      </c>
      <c r="S1046" s="6">
        <v>45250</v>
      </c>
      <c r="T1046" s="4" t="s">
        <v>34</v>
      </c>
      <c r="U1046" s="4">
        <v>766.78</v>
      </c>
      <c r="V1046" s="4">
        <v>0</v>
      </c>
      <c r="W1046" s="4">
        <v>0</v>
      </c>
      <c r="X1046" s="4" t="s">
        <v>4837</v>
      </c>
      <c r="Y1046" s="4" t="s">
        <v>42</v>
      </c>
    </row>
    <row r="1047" s="4" customFormat="1" spans="1:25">
      <c r="A1047" s="4" t="s">
        <v>4838</v>
      </c>
      <c r="B1047" s="4" t="s">
        <v>26</v>
      </c>
      <c r="C1047" s="4" t="s">
        <v>27</v>
      </c>
      <c r="D1047" s="4" t="s">
        <v>4839</v>
      </c>
      <c r="E1047" s="4" t="s">
        <v>4431</v>
      </c>
      <c r="F1047" s="6">
        <v>45246</v>
      </c>
      <c r="G1047" s="6">
        <v>45247</v>
      </c>
      <c r="H1047" s="4">
        <v>3</v>
      </c>
      <c r="I1047" s="4">
        <v>1</v>
      </c>
      <c r="J1047" s="4">
        <v>3</v>
      </c>
      <c r="K1047" s="4" t="s">
        <v>30</v>
      </c>
      <c r="L1047" s="4">
        <v>1973.37</v>
      </c>
      <c r="M1047" s="4">
        <v>1973.37</v>
      </c>
      <c r="N1047" s="4" t="s">
        <v>4840</v>
      </c>
      <c r="O1047" s="4" t="s">
        <v>3406</v>
      </c>
      <c r="P1047" s="4" t="s">
        <v>33</v>
      </c>
      <c r="Q1047" s="4">
        <v>0</v>
      </c>
      <c r="R1047" s="7">
        <v>45246.0000115741</v>
      </c>
      <c r="S1047" s="6">
        <v>45250</v>
      </c>
      <c r="T1047" s="4" t="s">
        <v>34</v>
      </c>
      <c r="U1047" s="4">
        <v>1973.37</v>
      </c>
      <c r="V1047" s="4">
        <v>0</v>
      </c>
      <c r="W1047" s="4">
        <v>0</v>
      </c>
      <c r="X1047" s="4" t="s">
        <v>4841</v>
      </c>
      <c r="Y1047" s="4" t="s">
        <v>4842</v>
      </c>
    </row>
    <row r="1048" s="4" customFormat="1" spans="1:25">
      <c r="A1048" s="4" t="s">
        <v>4843</v>
      </c>
      <c r="B1048" s="4" t="s">
        <v>26</v>
      </c>
      <c r="C1048" s="4" t="s">
        <v>27</v>
      </c>
      <c r="D1048" s="4" t="s">
        <v>4839</v>
      </c>
      <c r="E1048" s="4" t="s">
        <v>1768</v>
      </c>
      <c r="F1048" s="6">
        <v>45246</v>
      </c>
      <c r="G1048" s="6">
        <v>45247</v>
      </c>
      <c r="H1048" s="4">
        <v>3</v>
      </c>
      <c r="I1048" s="4">
        <v>1</v>
      </c>
      <c r="J1048" s="4">
        <v>3</v>
      </c>
      <c r="K1048" s="4" t="s">
        <v>30</v>
      </c>
      <c r="L1048" s="4">
        <v>2089.65</v>
      </c>
      <c r="M1048" s="4">
        <v>2089.65</v>
      </c>
      <c r="N1048" s="4" t="s">
        <v>4844</v>
      </c>
      <c r="O1048" s="4" t="s">
        <v>3406</v>
      </c>
      <c r="P1048" s="4" t="s">
        <v>33</v>
      </c>
      <c r="Q1048" s="4">
        <v>0</v>
      </c>
      <c r="R1048" s="7">
        <v>45246.0000115741</v>
      </c>
      <c r="S1048" s="6">
        <v>45250</v>
      </c>
      <c r="T1048" s="4" t="s">
        <v>34</v>
      </c>
      <c r="U1048" s="4">
        <v>2089.65</v>
      </c>
      <c r="V1048" s="4">
        <v>0</v>
      </c>
      <c r="W1048" s="4">
        <v>0</v>
      </c>
      <c r="X1048" s="4" t="s">
        <v>4845</v>
      </c>
      <c r="Y1048" s="4" t="s">
        <v>4846</v>
      </c>
    </row>
    <row r="1049" s="4" customFormat="1" spans="1:25">
      <c r="A1049" s="4" t="s">
        <v>4847</v>
      </c>
      <c r="B1049" s="4" t="s">
        <v>26</v>
      </c>
      <c r="C1049" s="4" t="s">
        <v>27</v>
      </c>
      <c r="D1049" s="4" t="s">
        <v>4848</v>
      </c>
      <c r="E1049" s="4" t="s">
        <v>69</v>
      </c>
      <c r="F1049" s="6">
        <v>45246</v>
      </c>
      <c r="G1049" s="6">
        <v>45247</v>
      </c>
      <c r="H1049" s="4">
        <v>1</v>
      </c>
      <c r="I1049" s="4">
        <v>1</v>
      </c>
      <c r="J1049" s="4">
        <v>1</v>
      </c>
      <c r="K1049" s="4" t="s">
        <v>30</v>
      </c>
      <c r="L1049" s="4">
        <v>109.46</v>
      </c>
      <c r="M1049" s="4">
        <v>109.46</v>
      </c>
      <c r="N1049" s="4" t="s">
        <v>4849</v>
      </c>
      <c r="O1049" s="4" t="s">
        <v>3406</v>
      </c>
      <c r="P1049" s="4" t="s">
        <v>33</v>
      </c>
      <c r="Q1049" s="4">
        <v>0</v>
      </c>
      <c r="R1049" s="7">
        <v>45246</v>
      </c>
      <c r="S1049" s="6">
        <v>45250</v>
      </c>
      <c r="T1049" s="4" t="s">
        <v>34</v>
      </c>
      <c r="U1049" s="4">
        <v>109.46</v>
      </c>
      <c r="V1049" s="4">
        <v>0</v>
      </c>
      <c r="W1049" s="4">
        <v>0</v>
      </c>
      <c r="X1049" s="4" t="s">
        <v>4850</v>
      </c>
      <c r="Y1049" s="4" t="s">
        <v>4851</v>
      </c>
    </row>
    <row r="1050" s="4" customFormat="1" spans="1:25">
      <c r="A1050" s="4" t="s">
        <v>4513</v>
      </c>
      <c r="B1050" s="4" t="s">
        <v>26</v>
      </c>
      <c r="C1050" s="4" t="s">
        <v>43</v>
      </c>
      <c r="D1050" s="4" t="s">
        <v>4514</v>
      </c>
      <c r="E1050" s="4" t="s">
        <v>4515</v>
      </c>
      <c r="F1050" s="6">
        <v>45245</v>
      </c>
      <c r="G1050" s="6">
        <v>45247</v>
      </c>
      <c r="H1050" s="4">
        <v>1</v>
      </c>
      <c r="I1050" s="4">
        <v>2</v>
      </c>
      <c r="J1050" s="4">
        <v>2</v>
      </c>
      <c r="K1050" s="4" t="s">
        <v>30</v>
      </c>
      <c r="L1050" s="4">
        <v>-2714</v>
      </c>
      <c r="M1050" s="4">
        <v>-2714</v>
      </c>
      <c r="N1050" s="4" t="s">
        <v>4516</v>
      </c>
      <c r="O1050" s="4" t="s">
        <v>3406</v>
      </c>
      <c r="P1050" s="4" t="s">
        <v>33</v>
      </c>
      <c r="Q1050" s="4">
        <v>0</v>
      </c>
      <c r="R1050" s="7">
        <v>45245</v>
      </c>
      <c r="S1050" s="6">
        <v>45250</v>
      </c>
      <c r="T1050" s="4" t="s">
        <v>34</v>
      </c>
      <c r="U1050" s="4">
        <v>-2714</v>
      </c>
      <c r="V1050" s="4">
        <v>0</v>
      </c>
      <c r="W1050" s="4">
        <v>0</v>
      </c>
      <c r="X1050" s="4" t="s">
        <v>4517</v>
      </c>
      <c r="Y1050" s="4" t="s">
        <v>4518</v>
      </c>
    </row>
    <row r="1051" s="4" customFormat="1" spans="1:25">
      <c r="A1051" s="4" t="s">
        <v>4852</v>
      </c>
      <c r="B1051" s="4" t="s">
        <v>26</v>
      </c>
      <c r="C1051" s="4" t="s">
        <v>27</v>
      </c>
      <c r="D1051" s="4" t="s">
        <v>2257</v>
      </c>
      <c r="E1051" s="4" t="s">
        <v>4853</v>
      </c>
      <c r="F1051" s="6">
        <v>45246</v>
      </c>
      <c r="G1051" s="6">
        <v>45247</v>
      </c>
      <c r="H1051" s="4">
        <v>1</v>
      </c>
      <c r="I1051" s="4">
        <v>1</v>
      </c>
      <c r="J1051" s="4">
        <v>1</v>
      </c>
      <c r="K1051" s="4" t="s">
        <v>30</v>
      </c>
      <c r="L1051" s="4">
        <v>411.74</v>
      </c>
      <c r="M1051" s="4">
        <v>411.74</v>
      </c>
      <c r="N1051" s="4" t="s">
        <v>4854</v>
      </c>
      <c r="O1051" s="4" t="s">
        <v>3406</v>
      </c>
      <c r="P1051" s="4" t="s">
        <v>33</v>
      </c>
      <c r="Q1051" s="4">
        <v>0</v>
      </c>
      <c r="R1051" s="7">
        <v>45246</v>
      </c>
      <c r="S1051" s="6">
        <v>45250</v>
      </c>
      <c r="T1051" s="4" t="s">
        <v>34</v>
      </c>
      <c r="U1051" s="4">
        <v>411.74</v>
      </c>
      <c r="V1051" s="4">
        <v>0</v>
      </c>
      <c r="W1051" s="4">
        <v>0</v>
      </c>
      <c r="X1051" s="4" t="s">
        <v>4855</v>
      </c>
      <c r="Y1051" s="4" t="s">
        <v>4856</v>
      </c>
    </row>
    <row r="1052" s="4" customFormat="1" spans="1:25">
      <c r="A1052" s="4" t="s">
        <v>4857</v>
      </c>
      <c r="B1052" s="4" t="s">
        <v>26</v>
      </c>
      <c r="C1052" s="4" t="s">
        <v>27</v>
      </c>
      <c r="D1052" s="4" t="s">
        <v>4858</v>
      </c>
      <c r="E1052" s="4" t="s">
        <v>485</v>
      </c>
      <c r="F1052" s="6">
        <v>45246</v>
      </c>
      <c r="G1052" s="6">
        <v>45247</v>
      </c>
      <c r="H1052" s="4">
        <v>1</v>
      </c>
      <c r="I1052" s="4">
        <v>1</v>
      </c>
      <c r="J1052" s="4">
        <v>1</v>
      </c>
      <c r="K1052" s="4" t="s">
        <v>30</v>
      </c>
      <c r="L1052" s="4">
        <v>154.27</v>
      </c>
      <c r="M1052" s="4">
        <v>154.27</v>
      </c>
      <c r="N1052" s="4" t="s">
        <v>4859</v>
      </c>
      <c r="O1052" s="4" t="s">
        <v>3406</v>
      </c>
      <c r="P1052" s="4" t="s">
        <v>33</v>
      </c>
      <c r="Q1052" s="4">
        <v>0</v>
      </c>
      <c r="R1052" s="7">
        <v>45246.0000115741</v>
      </c>
      <c r="S1052" s="6">
        <v>45250</v>
      </c>
      <c r="T1052" s="4" t="s">
        <v>34</v>
      </c>
      <c r="U1052" s="4">
        <v>154.27</v>
      </c>
      <c r="V1052" s="4">
        <v>0</v>
      </c>
      <c r="W1052" s="4">
        <v>0</v>
      </c>
      <c r="X1052" s="4" t="s">
        <v>4860</v>
      </c>
      <c r="Y1052" s="4" t="s">
        <v>4861</v>
      </c>
    </row>
    <row r="1053" s="4" customFormat="1" spans="1:25">
      <c r="A1053" s="4" t="s">
        <v>4862</v>
      </c>
      <c r="B1053" s="4" t="s">
        <v>26</v>
      </c>
      <c r="C1053" s="4" t="s">
        <v>27</v>
      </c>
      <c r="D1053" s="4" t="s">
        <v>4863</v>
      </c>
      <c r="E1053" s="4" t="s">
        <v>4864</v>
      </c>
      <c r="F1053" s="6">
        <v>45246</v>
      </c>
      <c r="G1053" s="6">
        <v>45247</v>
      </c>
      <c r="H1053" s="4">
        <v>1</v>
      </c>
      <c r="I1053" s="4">
        <v>1</v>
      </c>
      <c r="J1053" s="4">
        <v>1</v>
      </c>
      <c r="K1053" s="4" t="s">
        <v>30</v>
      </c>
      <c r="L1053" s="4">
        <v>325.14</v>
      </c>
      <c r="M1053" s="4">
        <v>325.14</v>
      </c>
      <c r="N1053" s="4" t="s">
        <v>4865</v>
      </c>
      <c r="O1053" s="4" t="s">
        <v>3406</v>
      </c>
      <c r="P1053" s="4" t="s">
        <v>33</v>
      </c>
      <c r="Q1053" s="4">
        <v>0</v>
      </c>
      <c r="R1053" s="7">
        <v>45246</v>
      </c>
      <c r="S1053" s="6">
        <v>45250</v>
      </c>
      <c r="T1053" s="4" t="s">
        <v>34</v>
      </c>
      <c r="U1053" s="4">
        <v>325.14</v>
      </c>
      <c r="V1053" s="4">
        <v>0</v>
      </c>
      <c r="W1053" s="4">
        <v>0</v>
      </c>
      <c r="X1053" s="4" t="s">
        <v>4866</v>
      </c>
      <c r="Y1053" s="4" t="s">
        <v>42</v>
      </c>
    </row>
    <row r="1054" s="4" customFormat="1" spans="1:25">
      <c r="A1054" s="4" t="s">
        <v>4867</v>
      </c>
      <c r="B1054" s="4" t="s">
        <v>26</v>
      </c>
      <c r="C1054" s="4" t="s">
        <v>27</v>
      </c>
      <c r="D1054" s="4" t="s">
        <v>905</v>
      </c>
      <c r="E1054" s="4" t="s">
        <v>4868</v>
      </c>
      <c r="F1054" s="6">
        <v>45246</v>
      </c>
      <c r="G1054" s="6">
        <v>45247</v>
      </c>
      <c r="H1054" s="4">
        <v>2</v>
      </c>
      <c r="I1054" s="4">
        <v>1</v>
      </c>
      <c r="J1054" s="4">
        <v>2</v>
      </c>
      <c r="K1054" s="4" t="s">
        <v>30</v>
      </c>
      <c r="L1054" s="4">
        <v>666.16</v>
      </c>
      <c r="M1054" s="4">
        <v>666.16</v>
      </c>
      <c r="N1054" s="4" t="s">
        <v>4869</v>
      </c>
      <c r="O1054" s="4" t="s">
        <v>3406</v>
      </c>
      <c r="P1054" s="4" t="s">
        <v>33</v>
      </c>
      <c r="Q1054" s="4">
        <v>0</v>
      </c>
      <c r="R1054" s="7">
        <v>45246.0000115741</v>
      </c>
      <c r="S1054" s="6">
        <v>45250</v>
      </c>
      <c r="T1054" s="4" t="s">
        <v>34</v>
      </c>
      <c r="U1054" s="4">
        <v>666.16</v>
      </c>
      <c r="V1054" s="4">
        <v>0</v>
      </c>
      <c r="W1054" s="4">
        <v>0</v>
      </c>
      <c r="X1054" s="4" t="s">
        <v>4870</v>
      </c>
      <c r="Y1054" s="4" t="s">
        <v>42</v>
      </c>
    </row>
    <row r="1055" s="4" customFormat="1" spans="1:25">
      <c r="A1055" s="4" t="s">
        <v>4871</v>
      </c>
      <c r="B1055" s="4" t="s">
        <v>26</v>
      </c>
      <c r="C1055" s="4" t="s">
        <v>27</v>
      </c>
      <c r="D1055" s="4" t="s">
        <v>2257</v>
      </c>
      <c r="E1055" s="4" t="s">
        <v>4853</v>
      </c>
      <c r="F1055" s="6">
        <v>45246</v>
      </c>
      <c r="G1055" s="6">
        <v>45247</v>
      </c>
      <c r="H1055" s="4">
        <v>1</v>
      </c>
      <c r="I1055" s="4">
        <v>1</v>
      </c>
      <c r="J1055" s="4">
        <v>1</v>
      </c>
      <c r="K1055" s="4" t="s">
        <v>30</v>
      </c>
      <c r="L1055" s="4">
        <v>411.74</v>
      </c>
      <c r="M1055" s="4">
        <v>411.74</v>
      </c>
      <c r="N1055" s="4" t="s">
        <v>4872</v>
      </c>
      <c r="O1055" s="4" t="s">
        <v>3406</v>
      </c>
      <c r="P1055" s="4" t="s">
        <v>33</v>
      </c>
      <c r="Q1055" s="4">
        <v>0</v>
      </c>
      <c r="R1055" s="7">
        <v>45246.0000115741</v>
      </c>
      <c r="S1055" s="6">
        <v>45250</v>
      </c>
      <c r="T1055" s="4" t="s">
        <v>34</v>
      </c>
      <c r="U1055" s="4">
        <v>411.74</v>
      </c>
      <c r="V1055" s="4">
        <v>0</v>
      </c>
      <c r="W1055" s="4">
        <v>0</v>
      </c>
      <c r="X1055" s="4" t="s">
        <v>4873</v>
      </c>
      <c r="Y1055" s="4" t="s">
        <v>4874</v>
      </c>
    </row>
    <row r="1056" s="4" customFormat="1" spans="1:25">
      <c r="A1056" s="4" t="s">
        <v>4875</v>
      </c>
      <c r="B1056" s="4" t="s">
        <v>26</v>
      </c>
      <c r="C1056" s="4" t="s">
        <v>27</v>
      </c>
      <c r="D1056" s="4" t="s">
        <v>905</v>
      </c>
      <c r="E1056" s="4" t="s">
        <v>4876</v>
      </c>
      <c r="F1056" s="6">
        <v>45246</v>
      </c>
      <c r="G1056" s="6">
        <v>45247</v>
      </c>
      <c r="H1056" s="4">
        <v>1</v>
      </c>
      <c r="I1056" s="4">
        <v>1</v>
      </c>
      <c r="J1056" s="4">
        <v>1</v>
      </c>
      <c r="K1056" s="4" t="s">
        <v>30</v>
      </c>
      <c r="L1056" s="4">
        <v>253.44</v>
      </c>
      <c r="M1056" s="4">
        <v>253.44</v>
      </c>
      <c r="N1056" s="4" t="s">
        <v>4877</v>
      </c>
      <c r="O1056" s="4" t="s">
        <v>3406</v>
      </c>
      <c r="P1056" s="4" t="s">
        <v>33</v>
      </c>
      <c r="Q1056" s="4">
        <v>0</v>
      </c>
      <c r="R1056" s="7">
        <v>45246</v>
      </c>
      <c r="S1056" s="6">
        <v>45250</v>
      </c>
      <c r="T1056" s="4" t="s">
        <v>34</v>
      </c>
      <c r="U1056" s="4">
        <v>253.44</v>
      </c>
      <c r="V1056" s="4">
        <v>0</v>
      </c>
      <c r="W1056" s="4">
        <v>0</v>
      </c>
      <c r="X1056" s="4" t="s">
        <v>4878</v>
      </c>
      <c r="Y1056" s="4" t="s">
        <v>4879</v>
      </c>
    </row>
    <row r="1057" s="4" customFormat="1" spans="1:25">
      <c r="A1057" s="4" t="s">
        <v>4880</v>
      </c>
      <c r="B1057" s="4" t="s">
        <v>26</v>
      </c>
      <c r="C1057" s="4" t="s">
        <v>27</v>
      </c>
      <c r="D1057" s="4" t="s">
        <v>4751</v>
      </c>
      <c r="E1057" s="4" t="s">
        <v>4752</v>
      </c>
      <c r="F1057" s="6">
        <v>45246</v>
      </c>
      <c r="G1057" s="6">
        <v>45247</v>
      </c>
      <c r="H1057" s="4">
        <v>1</v>
      </c>
      <c r="I1057" s="4">
        <v>1</v>
      </c>
      <c r="J1057" s="4">
        <v>1</v>
      </c>
      <c r="K1057" s="4" t="s">
        <v>30</v>
      </c>
      <c r="L1057" s="4">
        <v>1422.61</v>
      </c>
      <c r="M1057" s="4">
        <v>1422.61</v>
      </c>
      <c r="N1057" s="4" t="s">
        <v>4881</v>
      </c>
      <c r="O1057" s="4" t="s">
        <v>3406</v>
      </c>
      <c r="P1057" s="4" t="s">
        <v>33</v>
      </c>
      <c r="Q1057" s="4">
        <v>0</v>
      </c>
      <c r="R1057" s="7">
        <v>45246</v>
      </c>
      <c r="S1057" s="6">
        <v>45250</v>
      </c>
      <c r="T1057" s="4" t="s">
        <v>34</v>
      </c>
      <c r="U1057" s="4">
        <v>1422.61</v>
      </c>
      <c r="V1057" s="4">
        <v>0</v>
      </c>
      <c r="W1057" s="4">
        <v>0</v>
      </c>
      <c r="X1057" s="4" t="s">
        <v>4882</v>
      </c>
      <c r="Y1057" s="4" t="s">
        <v>42</v>
      </c>
    </row>
    <row r="1058" s="4" customFormat="1" spans="1:25">
      <c r="A1058" s="4" t="s">
        <v>4883</v>
      </c>
      <c r="B1058" s="4" t="s">
        <v>26</v>
      </c>
      <c r="C1058" s="4" t="s">
        <v>27</v>
      </c>
      <c r="D1058" s="4" t="s">
        <v>859</v>
      </c>
      <c r="E1058" s="4" t="s">
        <v>925</v>
      </c>
      <c r="F1058" s="6">
        <v>45246</v>
      </c>
      <c r="G1058" s="6">
        <v>45247</v>
      </c>
      <c r="H1058" s="4">
        <v>1</v>
      </c>
      <c r="I1058" s="4">
        <v>1</v>
      </c>
      <c r="J1058" s="4">
        <v>1</v>
      </c>
      <c r="K1058" s="4" t="s">
        <v>30</v>
      </c>
      <c r="L1058" s="4">
        <v>343.8</v>
      </c>
      <c r="M1058" s="4">
        <v>343.8</v>
      </c>
      <c r="N1058" s="4" t="s">
        <v>4884</v>
      </c>
      <c r="O1058" s="4" t="s">
        <v>3406</v>
      </c>
      <c r="P1058" s="4" t="s">
        <v>33</v>
      </c>
      <c r="Q1058" s="4">
        <v>0</v>
      </c>
      <c r="R1058" s="7">
        <v>45246.0000115741</v>
      </c>
      <c r="S1058" s="6">
        <v>45250</v>
      </c>
      <c r="T1058" s="4" t="s">
        <v>34</v>
      </c>
      <c r="U1058" s="4">
        <v>343.8</v>
      </c>
      <c r="V1058" s="4">
        <v>0</v>
      </c>
      <c r="W1058" s="4">
        <v>0</v>
      </c>
      <c r="X1058" s="4" t="s">
        <v>4885</v>
      </c>
      <c r="Y1058" s="4" t="s">
        <v>4886</v>
      </c>
    </row>
    <row r="1059" s="4" customFormat="1" spans="1:25">
      <c r="A1059" s="4" t="s">
        <v>4887</v>
      </c>
      <c r="B1059" s="4" t="s">
        <v>26</v>
      </c>
      <c r="C1059" s="4" t="s">
        <v>27</v>
      </c>
      <c r="D1059" s="4" t="s">
        <v>4888</v>
      </c>
      <c r="E1059" s="4" t="s">
        <v>1652</v>
      </c>
      <c r="F1059" s="6">
        <v>45246</v>
      </c>
      <c r="G1059" s="6">
        <v>45247</v>
      </c>
      <c r="H1059" s="4">
        <v>1</v>
      </c>
      <c r="I1059" s="4">
        <v>1</v>
      </c>
      <c r="J1059" s="4">
        <v>1</v>
      </c>
      <c r="K1059" s="4" t="s">
        <v>30</v>
      </c>
      <c r="L1059" s="4">
        <v>466.62</v>
      </c>
      <c r="M1059" s="4">
        <v>466.62</v>
      </c>
      <c r="N1059" s="4" t="s">
        <v>4889</v>
      </c>
      <c r="O1059" s="4" t="s">
        <v>3406</v>
      </c>
      <c r="P1059" s="4" t="s">
        <v>33</v>
      </c>
      <c r="Q1059" s="4">
        <v>0</v>
      </c>
      <c r="R1059" s="7">
        <v>45246</v>
      </c>
      <c r="S1059" s="6">
        <v>45250</v>
      </c>
      <c r="T1059" s="4" t="s">
        <v>34</v>
      </c>
      <c r="U1059" s="4">
        <v>466.62</v>
      </c>
      <c r="V1059" s="4">
        <v>0</v>
      </c>
      <c r="W1059" s="4">
        <v>0</v>
      </c>
      <c r="X1059" s="4" t="s">
        <v>4890</v>
      </c>
      <c r="Y1059" s="4" t="s">
        <v>4891</v>
      </c>
    </row>
    <row r="1060" s="4" customFormat="1" spans="1:25">
      <c r="A1060" s="4" t="s">
        <v>4833</v>
      </c>
      <c r="B1060" s="4" t="s">
        <v>26</v>
      </c>
      <c r="C1060" s="4" t="s">
        <v>43</v>
      </c>
      <c r="D1060" s="4" t="s">
        <v>4834</v>
      </c>
      <c r="E1060" s="4" t="s">
        <v>4835</v>
      </c>
      <c r="F1060" s="6">
        <v>45246</v>
      </c>
      <c r="G1060" s="6">
        <v>45247</v>
      </c>
      <c r="H1060" s="4">
        <v>1</v>
      </c>
      <c r="I1060" s="4">
        <v>1</v>
      </c>
      <c r="J1060" s="4">
        <v>1</v>
      </c>
      <c r="K1060" s="4" t="s">
        <v>30</v>
      </c>
      <c r="L1060" s="4">
        <v>-766.78</v>
      </c>
      <c r="M1060" s="4">
        <v>-766.78</v>
      </c>
      <c r="N1060" s="4" t="s">
        <v>4836</v>
      </c>
      <c r="O1060" s="4" t="s">
        <v>3406</v>
      </c>
      <c r="P1060" s="4" t="s">
        <v>33</v>
      </c>
      <c r="Q1060" s="4">
        <v>0</v>
      </c>
      <c r="R1060" s="7">
        <v>45246.0000115741</v>
      </c>
      <c r="S1060" s="6">
        <v>45250</v>
      </c>
      <c r="T1060" s="4" t="s">
        <v>34</v>
      </c>
      <c r="U1060" s="4">
        <v>-766.78</v>
      </c>
      <c r="V1060" s="4">
        <v>0</v>
      </c>
      <c r="W1060" s="4">
        <v>0</v>
      </c>
      <c r="X1060" s="4" t="s">
        <v>4837</v>
      </c>
      <c r="Y1060" s="4" t="s">
        <v>42</v>
      </c>
    </row>
    <row r="1061" s="4" customFormat="1" spans="1:25">
      <c r="A1061" s="4" t="s">
        <v>4892</v>
      </c>
      <c r="B1061" s="4" t="s">
        <v>26</v>
      </c>
      <c r="C1061" s="4" t="s">
        <v>27</v>
      </c>
      <c r="D1061" s="4" t="s">
        <v>4893</v>
      </c>
      <c r="E1061" s="4" t="s">
        <v>2710</v>
      </c>
      <c r="F1061" s="6">
        <v>45246</v>
      </c>
      <c r="G1061" s="6">
        <v>45247</v>
      </c>
      <c r="H1061" s="4">
        <v>2</v>
      </c>
      <c r="I1061" s="4">
        <v>1</v>
      </c>
      <c r="J1061" s="4">
        <v>2</v>
      </c>
      <c r="K1061" s="4" t="s">
        <v>30</v>
      </c>
      <c r="L1061" s="4">
        <v>786.98</v>
      </c>
      <c r="M1061" s="4">
        <v>786.98</v>
      </c>
      <c r="N1061" s="4" t="s">
        <v>4894</v>
      </c>
      <c r="O1061" s="4" t="s">
        <v>3406</v>
      </c>
      <c r="P1061" s="4" t="s">
        <v>33</v>
      </c>
      <c r="Q1061" s="4">
        <v>0</v>
      </c>
      <c r="R1061" s="7">
        <v>45246</v>
      </c>
      <c r="S1061" s="6">
        <v>45250</v>
      </c>
      <c r="T1061" s="4" t="s">
        <v>34</v>
      </c>
      <c r="U1061" s="4">
        <v>786.98</v>
      </c>
      <c r="V1061" s="4">
        <v>0</v>
      </c>
      <c r="W1061" s="4">
        <v>0</v>
      </c>
      <c r="X1061" s="4" t="s">
        <v>4895</v>
      </c>
      <c r="Y1061" s="4" t="s">
        <v>4896</v>
      </c>
    </row>
    <row r="1062" s="4" customFormat="1" spans="1:25">
      <c r="A1062" s="4" t="s">
        <v>4897</v>
      </c>
      <c r="B1062" s="4" t="s">
        <v>26</v>
      </c>
      <c r="C1062" s="4" t="s">
        <v>27</v>
      </c>
      <c r="D1062" s="4" t="s">
        <v>4898</v>
      </c>
      <c r="E1062" s="4" t="s">
        <v>485</v>
      </c>
      <c r="F1062" s="6">
        <v>45246</v>
      </c>
      <c r="G1062" s="6">
        <v>45247</v>
      </c>
      <c r="H1062" s="4">
        <v>1</v>
      </c>
      <c r="I1062" s="4">
        <v>1</v>
      </c>
      <c r="J1062" s="4">
        <v>1</v>
      </c>
      <c r="K1062" s="4" t="s">
        <v>30</v>
      </c>
      <c r="L1062" s="4">
        <v>219.96</v>
      </c>
      <c r="M1062" s="4">
        <v>219.96</v>
      </c>
      <c r="N1062" s="4" t="s">
        <v>4899</v>
      </c>
      <c r="O1062" s="4" t="s">
        <v>3406</v>
      </c>
      <c r="P1062" s="4" t="s">
        <v>33</v>
      </c>
      <c r="Q1062" s="4">
        <v>0</v>
      </c>
      <c r="R1062" s="7">
        <v>45246</v>
      </c>
      <c r="S1062" s="6">
        <v>45250</v>
      </c>
      <c r="T1062" s="4" t="s">
        <v>34</v>
      </c>
      <c r="U1062" s="4">
        <v>219.96</v>
      </c>
      <c r="V1062" s="4">
        <v>0</v>
      </c>
      <c r="W1062" s="4">
        <v>0</v>
      </c>
      <c r="X1062" s="4" t="s">
        <v>4900</v>
      </c>
      <c r="Y1062" s="4" t="s">
        <v>4901</v>
      </c>
    </row>
    <row r="1063" s="4" customFormat="1" spans="1:25">
      <c r="A1063" s="4" t="s">
        <v>4902</v>
      </c>
      <c r="B1063" s="4" t="s">
        <v>26</v>
      </c>
      <c r="C1063" s="4" t="s">
        <v>27</v>
      </c>
      <c r="D1063" s="4" t="s">
        <v>948</v>
      </c>
      <c r="E1063" s="4" t="s">
        <v>949</v>
      </c>
      <c r="F1063" s="6">
        <v>45246</v>
      </c>
      <c r="G1063" s="6">
        <v>45247</v>
      </c>
      <c r="H1063" s="4">
        <v>2</v>
      </c>
      <c r="I1063" s="4">
        <v>1</v>
      </c>
      <c r="J1063" s="4">
        <v>2</v>
      </c>
      <c r="K1063" s="4" t="s">
        <v>30</v>
      </c>
      <c r="L1063" s="4">
        <v>2174.62</v>
      </c>
      <c r="M1063" s="4">
        <v>2174.62</v>
      </c>
      <c r="N1063" s="4" t="s">
        <v>4903</v>
      </c>
      <c r="O1063" s="4" t="s">
        <v>3406</v>
      </c>
      <c r="P1063" s="4" t="s">
        <v>33</v>
      </c>
      <c r="Q1063" s="4">
        <v>0</v>
      </c>
      <c r="R1063" s="7">
        <v>45246</v>
      </c>
      <c r="S1063" s="6">
        <v>45250</v>
      </c>
      <c r="T1063" s="4" t="s">
        <v>34</v>
      </c>
      <c r="U1063" s="4">
        <v>2174.62</v>
      </c>
      <c r="V1063" s="4">
        <v>0</v>
      </c>
      <c r="W1063" s="4">
        <v>0</v>
      </c>
      <c r="X1063" s="4" t="s">
        <v>4904</v>
      </c>
      <c r="Y1063" s="4" t="s">
        <v>42</v>
      </c>
    </row>
    <row r="1064" s="4" customFormat="1" spans="1:25">
      <c r="A1064" s="4" t="s">
        <v>4905</v>
      </c>
      <c r="B1064" s="4" t="s">
        <v>26</v>
      </c>
      <c r="C1064" s="4" t="s">
        <v>27</v>
      </c>
      <c r="D1064" s="4" t="s">
        <v>4906</v>
      </c>
      <c r="E1064" s="4" t="s">
        <v>4907</v>
      </c>
      <c r="F1064" s="6">
        <v>45246</v>
      </c>
      <c r="G1064" s="6">
        <v>45247</v>
      </c>
      <c r="H1064" s="4">
        <v>1</v>
      </c>
      <c r="I1064" s="4">
        <v>1</v>
      </c>
      <c r="J1064" s="4">
        <v>1</v>
      </c>
      <c r="K1064" s="4" t="s">
        <v>30</v>
      </c>
      <c r="L1064" s="4">
        <v>310.79</v>
      </c>
      <c r="M1064" s="4">
        <v>310.79</v>
      </c>
      <c r="N1064" s="4" t="s">
        <v>4908</v>
      </c>
      <c r="O1064" s="4" t="s">
        <v>3406</v>
      </c>
      <c r="P1064" s="4" t="s">
        <v>33</v>
      </c>
      <c r="Q1064" s="4">
        <v>0</v>
      </c>
      <c r="R1064" s="7">
        <v>45246.0000115741</v>
      </c>
      <c r="S1064" s="6">
        <v>45250</v>
      </c>
      <c r="T1064" s="4" t="s">
        <v>34</v>
      </c>
      <c r="U1064" s="4">
        <v>310.79</v>
      </c>
      <c r="V1064" s="4">
        <v>0</v>
      </c>
      <c r="W1064" s="4">
        <v>0</v>
      </c>
      <c r="X1064" s="4" t="s">
        <v>4909</v>
      </c>
      <c r="Y1064" s="4" t="s">
        <v>42</v>
      </c>
    </row>
    <row r="1065" s="4" customFormat="1" spans="1:25">
      <c r="A1065" s="4" t="s">
        <v>4910</v>
      </c>
      <c r="B1065" s="4" t="s">
        <v>26</v>
      </c>
      <c r="C1065" s="4" t="s">
        <v>27</v>
      </c>
      <c r="D1065" s="4" t="s">
        <v>4911</v>
      </c>
      <c r="E1065" s="4" t="s">
        <v>4912</v>
      </c>
      <c r="F1065" s="6">
        <v>45246</v>
      </c>
      <c r="G1065" s="6">
        <v>45247</v>
      </c>
      <c r="H1065" s="4">
        <v>1</v>
      </c>
      <c r="I1065" s="4">
        <v>1</v>
      </c>
      <c r="J1065" s="4">
        <v>1</v>
      </c>
      <c r="K1065" s="4" t="s">
        <v>30</v>
      </c>
      <c r="L1065" s="4">
        <v>1232.58</v>
      </c>
      <c r="M1065" s="4">
        <v>1232.58</v>
      </c>
      <c r="N1065" s="4" t="s">
        <v>4913</v>
      </c>
      <c r="O1065" s="4" t="s">
        <v>3406</v>
      </c>
      <c r="P1065" s="4" t="s">
        <v>33</v>
      </c>
      <c r="Q1065" s="4">
        <v>0</v>
      </c>
      <c r="R1065" s="7">
        <v>45246</v>
      </c>
      <c r="S1065" s="6">
        <v>45250</v>
      </c>
      <c r="T1065" s="4" t="s">
        <v>34</v>
      </c>
      <c r="U1065" s="4">
        <v>1232.58</v>
      </c>
      <c r="V1065" s="4">
        <v>0</v>
      </c>
      <c r="W1065" s="4">
        <v>0</v>
      </c>
      <c r="X1065" s="4" t="s">
        <v>4914</v>
      </c>
      <c r="Y1065" s="4" t="s">
        <v>42</v>
      </c>
    </row>
    <row r="1066" s="4" customFormat="1" spans="1:25">
      <c r="A1066" s="4" t="s">
        <v>4915</v>
      </c>
      <c r="B1066" s="4" t="s">
        <v>26</v>
      </c>
      <c r="C1066" s="4" t="s">
        <v>27</v>
      </c>
      <c r="D1066" s="4" t="s">
        <v>4916</v>
      </c>
      <c r="E1066" s="4" t="s">
        <v>4917</v>
      </c>
      <c r="F1066" s="6">
        <v>45246</v>
      </c>
      <c r="G1066" s="6">
        <v>45247</v>
      </c>
      <c r="H1066" s="4">
        <v>1</v>
      </c>
      <c r="I1066" s="4">
        <v>1</v>
      </c>
      <c r="J1066" s="4">
        <v>1</v>
      </c>
      <c r="K1066" s="4" t="s">
        <v>30</v>
      </c>
      <c r="L1066" s="4">
        <v>176.82</v>
      </c>
      <c r="M1066" s="4">
        <v>176.82</v>
      </c>
      <c r="N1066" s="4" t="s">
        <v>4918</v>
      </c>
      <c r="O1066" s="4" t="s">
        <v>3406</v>
      </c>
      <c r="P1066" s="4" t="s">
        <v>33</v>
      </c>
      <c r="Q1066" s="4">
        <v>0</v>
      </c>
      <c r="R1066" s="7">
        <v>45246</v>
      </c>
      <c r="S1066" s="6">
        <v>45250</v>
      </c>
      <c r="T1066" s="4" t="s">
        <v>34</v>
      </c>
      <c r="U1066" s="4">
        <v>176.82</v>
      </c>
      <c r="V1066" s="4">
        <v>0</v>
      </c>
      <c r="W1066" s="4">
        <v>0</v>
      </c>
      <c r="X1066" s="4" t="s">
        <v>4919</v>
      </c>
      <c r="Y1066" s="4" t="s">
        <v>4920</v>
      </c>
    </row>
    <row r="1067" s="4" customFormat="1" spans="1:25">
      <c r="A1067" s="4" t="s">
        <v>4921</v>
      </c>
      <c r="B1067" s="4" t="s">
        <v>26</v>
      </c>
      <c r="C1067" s="4" t="s">
        <v>27</v>
      </c>
      <c r="D1067" s="4" t="s">
        <v>4922</v>
      </c>
      <c r="E1067" s="4" t="s">
        <v>654</v>
      </c>
      <c r="F1067" s="6">
        <v>45246</v>
      </c>
      <c r="G1067" s="6">
        <v>45247</v>
      </c>
      <c r="H1067" s="4">
        <v>1</v>
      </c>
      <c r="I1067" s="4">
        <v>1</v>
      </c>
      <c r="J1067" s="4">
        <v>1</v>
      </c>
      <c r="K1067" s="4" t="s">
        <v>30</v>
      </c>
      <c r="L1067" s="4">
        <v>359.48</v>
      </c>
      <c r="M1067" s="4">
        <v>359.48</v>
      </c>
      <c r="N1067" s="4" t="s">
        <v>4923</v>
      </c>
      <c r="O1067" s="4" t="s">
        <v>3406</v>
      </c>
      <c r="P1067" s="4" t="s">
        <v>33</v>
      </c>
      <c r="Q1067" s="4">
        <v>0</v>
      </c>
      <c r="R1067" s="7">
        <v>45246</v>
      </c>
      <c r="S1067" s="6">
        <v>45250</v>
      </c>
      <c r="T1067" s="4" t="s">
        <v>34</v>
      </c>
      <c r="U1067" s="4">
        <v>359.48</v>
      </c>
      <c r="V1067" s="4">
        <v>0</v>
      </c>
      <c r="W1067" s="4">
        <v>0</v>
      </c>
      <c r="X1067" s="4" t="s">
        <v>4924</v>
      </c>
      <c r="Y1067" s="4" t="s">
        <v>42</v>
      </c>
    </row>
    <row r="1068" s="4" customFormat="1" spans="1:25">
      <c r="A1068" s="4" t="s">
        <v>4925</v>
      </c>
      <c r="B1068" s="4" t="s">
        <v>26</v>
      </c>
      <c r="C1068" s="4" t="s">
        <v>27</v>
      </c>
      <c r="D1068" s="4" t="s">
        <v>4926</v>
      </c>
      <c r="E1068" s="4" t="s">
        <v>159</v>
      </c>
      <c r="F1068" s="6">
        <v>45246</v>
      </c>
      <c r="G1068" s="6">
        <v>45247</v>
      </c>
      <c r="H1068" s="4">
        <v>1</v>
      </c>
      <c r="I1068" s="4">
        <v>1</v>
      </c>
      <c r="J1068" s="4">
        <v>1</v>
      </c>
      <c r="K1068" s="4" t="s">
        <v>30</v>
      </c>
      <c r="L1068" s="4">
        <v>144.37</v>
      </c>
      <c r="M1068" s="4">
        <v>144.37</v>
      </c>
      <c r="N1068" s="4" t="s">
        <v>4927</v>
      </c>
      <c r="O1068" s="4" t="s">
        <v>3406</v>
      </c>
      <c r="P1068" s="4" t="s">
        <v>33</v>
      </c>
      <c r="Q1068" s="4">
        <v>0</v>
      </c>
      <c r="R1068" s="7">
        <v>45246</v>
      </c>
      <c r="S1068" s="6">
        <v>45250</v>
      </c>
      <c r="T1068" s="4" t="s">
        <v>34</v>
      </c>
      <c r="U1068" s="4">
        <v>144.37</v>
      </c>
      <c r="V1068" s="4">
        <v>0</v>
      </c>
      <c r="W1068" s="4">
        <v>0</v>
      </c>
      <c r="X1068" s="4" t="s">
        <v>4928</v>
      </c>
      <c r="Y1068" s="4" t="s">
        <v>4929</v>
      </c>
    </row>
    <row r="1069" s="4" customFormat="1" spans="1:25">
      <c r="A1069" s="4" t="s">
        <v>4930</v>
      </c>
      <c r="B1069" s="4" t="s">
        <v>26</v>
      </c>
      <c r="C1069" s="4" t="s">
        <v>27</v>
      </c>
      <c r="D1069" s="4" t="s">
        <v>517</v>
      </c>
      <c r="E1069" s="4" t="s">
        <v>615</v>
      </c>
      <c r="F1069" s="6">
        <v>45246</v>
      </c>
      <c r="G1069" s="6">
        <v>45247</v>
      </c>
      <c r="H1069" s="4">
        <v>1</v>
      </c>
      <c r="I1069" s="4">
        <v>1</v>
      </c>
      <c r="J1069" s="4">
        <v>1</v>
      </c>
      <c r="K1069" s="4" t="s">
        <v>30</v>
      </c>
      <c r="L1069" s="4">
        <v>644.62</v>
      </c>
      <c r="M1069" s="4">
        <v>644.62</v>
      </c>
      <c r="N1069" s="4" t="s">
        <v>4931</v>
      </c>
      <c r="O1069" s="4" t="s">
        <v>3406</v>
      </c>
      <c r="P1069" s="4" t="s">
        <v>33</v>
      </c>
      <c r="Q1069" s="4">
        <v>0</v>
      </c>
      <c r="R1069" s="7">
        <v>45246.0000115741</v>
      </c>
      <c r="S1069" s="6">
        <v>45250</v>
      </c>
      <c r="T1069" s="4" t="s">
        <v>34</v>
      </c>
      <c r="U1069" s="4">
        <v>644.62</v>
      </c>
      <c r="V1069" s="4">
        <v>0</v>
      </c>
      <c r="W1069" s="4">
        <v>0</v>
      </c>
      <c r="X1069" s="4" t="s">
        <v>4932</v>
      </c>
      <c r="Y1069" s="4" t="s">
        <v>42</v>
      </c>
    </row>
    <row r="1070" s="4" customFormat="1" spans="1:25">
      <c r="A1070" s="4" t="s">
        <v>4933</v>
      </c>
      <c r="B1070" s="4" t="s">
        <v>26</v>
      </c>
      <c r="C1070" s="4" t="s">
        <v>27</v>
      </c>
      <c r="D1070" s="4" t="s">
        <v>517</v>
      </c>
      <c r="E1070" s="4" t="s">
        <v>485</v>
      </c>
      <c r="F1070" s="6">
        <v>45246</v>
      </c>
      <c r="G1070" s="6">
        <v>45247</v>
      </c>
      <c r="H1070" s="4">
        <v>1</v>
      </c>
      <c r="I1070" s="4">
        <v>1</v>
      </c>
      <c r="J1070" s="4">
        <v>1</v>
      </c>
      <c r="K1070" s="4" t="s">
        <v>30</v>
      </c>
      <c r="L1070" s="4">
        <v>526.96</v>
      </c>
      <c r="M1070" s="4">
        <v>526.96</v>
      </c>
      <c r="N1070" s="4" t="s">
        <v>4934</v>
      </c>
      <c r="O1070" s="4" t="s">
        <v>3406</v>
      </c>
      <c r="P1070" s="4" t="s">
        <v>33</v>
      </c>
      <c r="Q1070" s="4">
        <v>0</v>
      </c>
      <c r="R1070" s="7">
        <v>45246.0000115741</v>
      </c>
      <c r="S1070" s="6">
        <v>45250</v>
      </c>
      <c r="T1070" s="4" t="s">
        <v>34</v>
      </c>
      <c r="U1070" s="4">
        <v>526.96</v>
      </c>
      <c r="V1070" s="4">
        <v>0</v>
      </c>
      <c r="W1070" s="4">
        <v>0</v>
      </c>
      <c r="X1070" s="4" t="s">
        <v>4935</v>
      </c>
      <c r="Y1070" s="4" t="s">
        <v>42</v>
      </c>
    </row>
    <row r="1071" s="4" customFormat="1" spans="1:25">
      <c r="A1071" s="4" t="s">
        <v>4936</v>
      </c>
      <c r="B1071" s="4" t="s">
        <v>26</v>
      </c>
      <c r="C1071" s="4" t="s">
        <v>27</v>
      </c>
      <c r="D1071" s="4" t="s">
        <v>4937</v>
      </c>
      <c r="E1071" s="4" t="s">
        <v>422</v>
      </c>
      <c r="F1071" s="6">
        <v>45246</v>
      </c>
      <c r="G1071" s="6">
        <v>45247</v>
      </c>
      <c r="H1071" s="4">
        <v>1</v>
      </c>
      <c r="I1071" s="4">
        <v>1</v>
      </c>
      <c r="J1071" s="4">
        <v>1</v>
      </c>
      <c r="K1071" s="4" t="s">
        <v>30</v>
      </c>
      <c r="L1071" s="4">
        <v>498.12</v>
      </c>
      <c r="M1071" s="4">
        <v>498.12</v>
      </c>
      <c r="N1071" s="4" t="s">
        <v>4938</v>
      </c>
      <c r="O1071" s="4" t="s">
        <v>3406</v>
      </c>
      <c r="P1071" s="4" t="s">
        <v>33</v>
      </c>
      <c r="Q1071" s="4">
        <v>0</v>
      </c>
      <c r="R1071" s="7">
        <v>45246.0000115741</v>
      </c>
      <c r="S1071" s="6">
        <v>45250</v>
      </c>
      <c r="T1071" s="4" t="s">
        <v>34</v>
      </c>
      <c r="U1071" s="4">
        <v>498.12</v>
      </c>
      <c r="V1071" s="4">
        <v>0</v>
      </c>
      <c r="W1071" s="4">
        <v>0</v>
      </c>
      <c r="X1071" s="4" t="s">
        <v>4939</v>
      </c>
      <c r="Y1071" s="4" t="s">
        <v>42</v>
      </c>
    </row>
    <row r="1072" s="4" customFormat="1" spans="1:25">
      <c r="A1072" s="4" t="s">
        <v>4940</v>
      </c>
      <c r="B1072" s="4" t="s">
        <v>26</v>
      </c>
      <c r="C1072" s="4" t="s">
        <v>27</v>
      </c>
      <c r="D1072" s="4" t="s">
        <v>4941</v>
      </c>
      <c r="E1072" s="4" t="s">
        <v>1652</v>
      </c>
      <c r="F1072" s="6">
        <v>45246</v>
      </c>
      <c r="G1072" s="6">
        <v>45247</v>
      </c>
      <c r="H1072" s="4">
        <v>1</v>
      </c>
      <c r="I1072" s="4">
        <v>1</v>
      </c>
      <c r="J1072" s="4">
        <v>1</v>
      </c>
      <c r="K1072" s="4" t="s">
        <v>30</v>
      </c>
      <c r="L1072" s="4">
        <v>668.93</v>
      </c>
      <c r="M1072" s="4">
        <v>668.93</v>
      </c>
      <c r="N1072" s="4" t="s">
        <v>4942</v>
      </c>
      <c r="O1072" s="4" t="s">
        <v>3406</v>
      </c>
      <c r="P1072" s="4" t="s">
        <v>33</v>
      </c>
      <c r="Q1072" s="4">
        <v>0</v>
      </c>
      <c r="R1072" s="7">
        <v>45246</v>
      </c>
      <c r="S1072" s="6">
        <v>45250</v>
      </c>
      <c r="T1072" s="4" t="s">
        <v>34</v>
      </c>
      <c r="U1072" s="4">
        <v>668.93</v>
      </c>
      <c r="V1072" s="4">
        <v>0</v>
      </c>
      <c r="W1072" s="4">
        <v>0</v>
      </c>
      <c r="X1072" s="4" t="s">
        <v>4943</v>
      </c>
      <c r="Y1072" s="4" t="s">
        <v>4944</v>
      </c>
    </row>
    <row r="1073" s="4" customFormat="1" spans="1:25">
      <c r="A1073" s="4" t="s">
        <v>4945</v>
      </c>
      <c r="B1073" s="4" t="s">
        <v>26</v>
      </c>
      <c r="C1073" s="4" t="s">
        <v>27</v>
      </c>
      <c r="D1073" s="4" t="s">
        <v>4946</v>
      </c>
      <c r="E1073" s="4" t="s">
        <v>4947</v>
      </c>
      <c r="F1073" s="6">
        <v>45246</v>
      </c>
      <c r="G1073" s="6">
        <v>45247</v>
      </c>
      <c r="H1073" s="4">
        <v>1</v>
      </c>
      <c r="I1073" s="4">
        <v>1</v>
      </c>
      <c r="J1073" s="4">
        <v>1</v>
      </c>
      <c r="K1073" s="4" t="s">
        <v>30</v>
      </c>
      <c r="L1073" s="4">
        <v>1026.99</v>
      </c>
      <c r="M1073" s="4">
        <v>1026.99</v>
      </c>
      <c r="N1073" s="4" t="s">
        <v>4948</v>
      </c>
      <c r="O1073" s="4" t="s">
        <v>3406</v>
      </c>
      <c r="P1073" s="4" t="s">
        <v>33</v>
      </c>
      <c r="Q1073" s="4">
        <v>0</v>
      </c>
      <c r="R1073" s="7">
        <v>45246.0000115741</v>
      </c>
      <c r="S1073" s="6">
        <v>45250</v>
      </c>
      <c r="T1073" s="4" t="s">
        <v>34</v>
      </c>
      <c r="U1073" s="4">
        <v>1026.99</v>
      </c>
      <c r="V1073" s="4">
        <v>0</v>
      </c>
      <c r="W1073" s="4">
        <v>0</v>
      </c>
      <c r="X1073" s="4" t="s">
        <v>4949</v>
      </c>
      <c r="Y1073" s="4" t="s">
        <v>4950</v>
      </c>
    </row>
    <row r="1074" s="4" customFormat="1" spans="1:25">
      <c r="A1074" s="4" t="s">
        <v>4951</v>
      </c>
      <c r="B1074" s="4" t="s">
        <v>26</v>
      </c>
      <c r="C1074" s="4" t="s">
        <v>27</v>
      </c>
      <c r="D1074" s="4" t="s">
        <v>4952</v>
      </c>
      <c r="E1074" s="4" t="s">
        <v>4953</v>
      </c>
      <c r="F1074" s="6">
        <v>45246</v>
      </c>
      <c r="G1074" s="6">
        <v>45247</v>
      </c>
      <c r="H1074" s="4">
        <v>1</v>
      </c>
      <c r="I1074" s="4">
        <v>1</v>
      </c>
      <c r="J1074" s="4">
        <v>1</v>
      </c>
      <c r="K1074" s="4" t="s">
        <v>30</v>
      </c>
      <c r="L1074" s="4">
        <v>150.68</v>
      </c>
      <c r="M1074" s="4">
        <v>150.68</v>
      </c>
      <c r="N1074" s="4" t="s">
        <v>4954</v>
      </c>
      <c r="O1074" s="4" t="s">
        <v>3406</v>
      </c>
      <c r="P1074" s="4" t="s">
        <v>33</v>
      </c>
      <c r="Q1074" s="4">
        <v>0</v>
      </c>
      <c r="R1074" s="7">
        <v>45246</v>
      </c>
      <c r="S1074" s="6">
        <v>45250</v>
      </c>
      <c r="T1074" s="4" t="s">
        <v>34</v>
      </c>
      <c r="U1074" s="4">
        <v>150.68</v>
      </c>
      <c r="V1074" s="4">
        <v>0</v>
      </c>
      <c r="W1074" s="4">
        <v>0</v>
      </c>
      <c r="X1074" s="4" t="s">
        <v>4955</v>
      </c>
      <c r="Y1074" s="4" t="s">
        <v>4956</v>
      </c>
    </row>
    <row r="1075" s="4" customFormat="1" spans="1:25">
      <c r="A1075" s="4" t="s">
        <v>4957</v>
      </c>
      <c r="B1075" s="4" t="s">
        <v>26</v>
      </c>
      <c r="C1075" s="4" t="s">
        <v>27</v>
      </c>
      <c r="D1075" s="4" t="s">
        <v>4958</v>
      </c>
      <c r="E1075" s="4" t="s">
        <v>4959</v>
      </c>
      <c r="F1075" s="6">
        <v>45246</v>
      </c>
      <c r="G1075" s="6">
        <v>45247</v>
      </c>
      <c r="H1075" s="4">
        <v>1</v>
      </c>
      <c r="I1075" s="4">
        <v>1</v>
      </c>
      <c r="J1075" s="4">
        <v>1</v>
      </c>
      <c r="K1075" s="4" t="s">
        <v>30</v>
      </c>
      <c r="L1075" s="4">
        <v>208.1</v>
      </c>
      <c r="M1075" s="4">
        <v>208.1</v>
      </c>
      <c r="N1075" s="4" t="s">
        <v>4960</v>
      </c>
      <c r="O1075" s="4" t="s">
        <v>3406</v>
      </c>
      <c r="P1075" s="4" t="s">
        <v>33</v>
      </c>
      <c r="Q1075" s="4">
        <v>0</v>
      </c>
      <c r="R1075" s="7">
        <v>45246.0000115741</v>
      </c>
      <c r="S1075" s="6">
        <v>45250</v>
      </c>
      <c r="T1075" s="4" t="s">
        <v>34</v>
      </c>
      <c r="U1075" s="4">
        <v>208.1</v>
      </c>
      <c r="V1075" s="4">
        <v>0</v>
      </c>
      <c r="W1075" s="4">
        <v>0</v>
      </c>
      <c r="X1075" s="4" t="s">
        <v>4961</v>
      </c>
      <c r="Y1075" s="4" t="s">
        <v>42</v>
      </c>
    </row>
    <row r="1076" s="4" customFormat="1" spans="1:25">
      <c r="A1076" s="4" t="s">
        <v>4962</v>
      </c>
      <c r="B1076" s="4" t="s">
        <v>26</v>
      </c>
      <c r="C1076" s="4" t="s">
        <v>27</v>
      </c>
      <c r="D1076" s="4" t="s">
        <v>4963</v>
      </c>
      <c r="E1076" s="4" t="s">
        <v>4964</v>
      </c>
      <c r="F1076" s="6">
        <v>45246</v>
      </c>
      <c r="G1076" s="6">
        <v>45247</v>
      </c>
      <c r="H1076" s="4">
        <v>1</v>
      </c>
      <c r="I1076" s="4">
        <v>1</v>
      </c>
      <c r="J1076" s="4">
        <v>1</v>
      </c>
      <c r="K1076" s="4" t="s">
        <v>30</v>
      </c>
      <c r="L1076" s="4">
        <v>490.45</v>
      </c>
      <c r="M1076" s="4">
        <v>490.45</v>
      </c>
      <c r="N1076" s="4" t="s">
        <v>4965</v>
      </c>
      <c r="O1076" s="4" t="s">
        <v>3406</v>
      </c>
      <c r="P1076" s="4" t="s">
        <v>33</v>
      </c>
      <c r="Q1076" s="4">
        <v>0</v>
      </c>
      <c r="R1076" s="7">
        <v>45246</v>
      </c>
      <c r="S1076" s="6">
        <v>45250</v>
      </c>
      <c r="T1076" s="4" t="s">
        <v>34</v>
      </c>
      <c r="U1076" s="4">
        <v>490.45</v>
      </c>
      <c r="V1076" s="4">
        <v>0</v>
      </c>
      <c r="W1076" s="4">
        <v>0</v>
      </c>
      <c r="X1076" s="4" t="s">
        <v>4966</v>
      </c>
      <c r="Y1076" s="4" t="s">
        <v>4967</v>
      </c>
    </row>
    <row r="1077" s="4" customFormat="1" spans="1:25">
      <c r="A1077" s="4" t="s">
        <v>4968</v>
      </c>
      <c r="B1077" s="4" t="s">
        <v>26</v>
      </c>
      <c r="C1077" s="4" t="s">
        <v>27</v>
      </c>
      <c r="D1077" s="4" t="s">
        <v>4969</v>
      </c>
      <c r="E1077" s="4" t="s">
        <v>4970</v>
      </c>
      <c r="F1077" s="6">
        <v>45246</v>
      </c>
      <c r="G1077" s="6">
        <v>45247</v>
      </c>
      <c r="H1077" s="4">
        <v>1</v>
      </c>
      <c r="I1077" s="4">
        <v>1</v>
      </c>
      <c r="J1077" s="4">
        <v>1</v>
      </c>
      <c r="K1077" s="4" t="s">
        <v>30</v>
      </c>
      <c r="L1077" s="4">
        <v>147.82</v>
      </c>
      <c r="M1077" s="4">
        <v>147.82</v>
      </c>
      <c r="N1077" s="4" t="s">
        <v>4971</v>
      </c>
      <c r="O1077" s="4" t="s">
        <v>3406</v>
      </c>
      <c r="P1077" s="4" t="s">
        <v>33</v>
      </c>
      <c r="Q1077" s="4">
        <v>0</v>
      </c>
      <c r="R1077" s="7">
        <v>45246</v>
      </c>
      <c r="S1077" s="6">
        <v>45250</v>
      </c>
      <c r="T1077" s="4" t="s">
        <v>34</v>
      </c>
      <c r="U1077" s="4">
        <v>147.82</v>
      </c>
      <c r="V1077" s="4">
        <v>0</v>
      </c>
      <c r="W1077" s="4">
        <v>0</v>
      </c>
      <c r="X1077" s="4" t="s">
        <v>4972</v>
      </c>
      <c r="Y1077" s="4" t="s">
        <v>4973</v>
      </c>
    </row>
    <row r="1078" s="4" customFormat="1" spans="1:25">
      <c r="A1078" s="4" t="s">
        <v>4974</v>
      </c>
      <c r="B1078" s="4" t="s">
        <v>26</v>
      </c>
      <c r="C1078" s="4" t="s">
        <v>27</v>
      </c>
      <c r="D1078" s="4" t="s">
        <v>4975</v>
      </c>
      <c r="E1078" s="4" t="s">
        <v>4976</v>
      </c>
      <c r="F1078" s="6">
        <v>45246</v>
      </c>
      <c r="G1078" s="6">
        <v>45247</v>
      </c>
      <c r="H1078" s="4">
        <v>1</v>
      </c>
      <c r="I1078" s="4">
        <v>1</v>
      </c>
      <c r="J1078" s="4">
        <v>1</v>
      </c>
      <c r="K1078" s="4" t="s">
        <v>30</v>
      </c>
      <c r="L1078" s="4">
        <v>484.56</v>
      </c>
      <c r="M1078" s="4">
        <v>484.56</v>
      </c>
      <c r="N1078" s="4" t="s">
        <v>4977</v>
      </c>
      <c r="O1078" s="4" t="s">
        <v>3406</v>
      </c>
      <c r="P1078" s="4" t="s">
        <v>33</v>
      </c>
      <c r="Q1078" s="4">
        <v>0</v>
      </c>
      <c r="R1078" s="7">
        <v>45246</v>
      </c>
      <c r="S1078" s="6">
        <v>45250</v>
      </c>
      <c r="T1078" s="4" t="s">
        <v>34</v>
      </c>
      <c r="U1078" s="4">
        <v>484.56</v>
      </c>
      <c r="V1078" s="4">
        <v>0</v>
      </c>
      <c r="W1078" s="4">
        <v>0</v>
      </c>
      <c r="X1078" s="4" t="s">
        <v>4978</v>
      </c>
      <c r="Y1078" s="4" t="s">
        <v>42</v>
      </c>
    </row>
    <row r="1079" s="4" customFormat="1" spans="1:25">
      <c r="A1079" s="4" t="s">
        <v>4979</v>
      </c>
      <c r="B1079" s="4" t="s">
        <v>26</v>
      </c>
      <c r="C1079" s="4" t="s">
        <v>27</v>
      </c>
      <c r="D1079" s="4" t="s">
        <v>2869</v>
      </c>
      <c r="E1079" s="4" t="s">
        <v>893</v>
      </c>
      <c r="F1079" s="6">
        <v>45246</v>
      </c>
      <c r="G1079" s="6">
        <v>45247</v>
      </c>
      <c r="H1079" s="4">
        <v>1</v>
      </c>
      <c r="I1079" s="4">
        <v>1</v>
      </c>
      <c r="J1079" s="4">
        <v>1</v>
      </c>
      <c r="K1079" s="4" t="s">
        <v>30</v>
      </c>
      <c r="L1079" s="4">
        <v>681.42</v>
      </c>
      <c r="M1079" s="4">
        <v>681.42</v>
      </c>
      <c r="N1079" s="4" t="s">
        <v>4980</v>
      </c>
      <c r="O1079" s="4" t="s">
        <v>3406</v>
      </c>
      <c r="P1079" s="4" t="s">
        <v>33</v>
      </c>
      <c r="Q1079" s="4">
        <v>0</v>
      </c>
      <c r="R1079" s="7">
        <v>45246.0000115741</v>
      </c>
      <c r="S1079" s="6">
        <v>45250</v>
      </c>
      <c r="T1079" s="4" t="s">
        <v>34</v>
      </c>
      <c r="U1079" s="4">
        <v>681.42</v>
      </c>
      <c r="V1079" s="4">
        <v>0</v>
      </c>
      <c r="W1079" s="4">
        <v>0</v>
      </c>
      <c r="X1079" s="4" t="s">
        <v>4981</v>
      </c>
      <c r="Y1079" s="4" t="s">
        <v>4982</v>
      </c>
    </row>
    <row r="1080" s="4" customFormat="1" spans="1:25">
      <c r="A1080" s="4" t="s">
        <v>4983</v>
      </c>
      <c r="B1080" s="4" t="s">
        <v>26</v>
      </c>
      <c r="C1080" s="4" t="s">
        <v>27</v>
      </c>
      <c r="D1080" s="4" t="s">
        <v>4984</v>
      </c>
      <c r="E1080" s="4" t="s">
        <v>159</v>
      </c>
      <c r="F1080" s="6">
        <v>45246</v>
      </c>
      <c r="G1080" s="6">
        <v>45247</v>
      </c>
      <c r="H1080" s="4">
        <v>1</v>
      </c>
      <c r="I1080" s="4">
        <v>1</v>
      </c>
      <c r="J1080" s="4">
        <v>1</v>
      </c>
      <c r="K1080" s="4" t="s">
        <v>30</v>
      </c>
      <c r="L1080" s="4">
        <v>596.65</v>
      </c>
      <c r="M1080" s="4">
        <v>596.65</v>
      </c>
      <c r="N1080" s="4" t="s">
        <v>4985</v>
      </c>
      <c r="O1080" s="4" t="s">
        <v>3406</v>
      </c>
      <c r="P1080" s="4" t="s">
        <v>33</v>
      </c>
      <c r="Q1080" s="4">
        <v>0</v>
      </c>
      <c r="R1080" s="7">
        <v>45246</v>
      </c>
      <c r="S1080" s="6">
        <v>45250</v>
      </c>
      <c r="T1080" s="4" t="s">
        <v>34</v>
      </c>
      <c r="U1080" s="4">
        <v>596.65</v>
      </c>
      <c r="V1080" s="4">
        <v>0</v>
      </c>
      <c r="W1080" s="4">
        <v>0</v>
      </c>
      <c r="X1080" s="4" t="s">
        <v>4986</v>
      </c>
      <c r="Y1080" s="4" t="s">
        <v>4987</v>
      </c>
    </row>
    <row r="1081" s="4" customFormat="1" spans="1:25">
      <c r="A1081" s="4" t="s">
        <v>4988</v>
      </c>
      <c r="B1081" s="4" t="s">
        <v>26</v>
      </c>
      <c r="C1081" s="4" t="s">
        <v>27</v>
      </c>
      <c r="D1081" s="4" t="s">
        <v>948</v>
      </c>
      <c r="E1081" s="4" t="s">
        <v>949</v>
      </c>
      <c r="F1081" s="6">
        <v>45246</v>
      </c>
      <c r="G1081" s="6">
        <v>45247</v>
      </c>
      <c r="H1081" s="4">
        <v>1</v>
      </c>
      <c r="I1081" s="4">
        <v>1</v>
      </c>
      <c r="J1081" s="4">
        <v>1</v>
      </c>
      <c r="K1081" s="4" t="s">
        <v>30</v>
      </c>
      <c r="L1081" s="4">
        <v>1087.31</v>
      </c>
      <c r="M1081" s="4">
        <v>1087.31</v>
      </c>
      <c r="N1081" s="4" t="s">
        <v>4989</v>
      </c>
      <c r="O1081" s="4" t="s">
        <v>3406</v>
      </c>
      <c r="P1081" s="4" t="s">
        <v>33</v>
      </c>
      <c r="Q1081" s="4">
        <v>0</v>
      </c>
      <c r="R1081" s="7">
        <v>45246</v>
      </c>
      <c r="S1081" s="6">
        <v>45250</v>
      </c>
      <c r="T1081" s="4" t="s">
        <v>34</v>
      </c>
      <c r="U1081" s="4">
        <v>1087.31</v>
      </c>
      <c r="V1081" s="4">
        <v>0</v>
      </c>
      <c r="W1081" s="4">
        <v>0</v>
      </c>
      <c r="X1081" s="4" t="s">
        <v>4990</v>
      </c>
      <c r="Y1081" s="4" t="s">
        <v>42</v>
      </c>
    </row>
    <row r="1082" s="4" customFormat="1" spans="1:25">
      <c r="A1082" s="4" t="s">
        <v>4991</v>
      </c>
      <c r="B1082" s="4" t="s">
        <v>26</v>
      </c>
      <c r="C1082" s="4" t="s">
        <v>27</v>
      </c>
      <c r="D1082" s="4" t="s">
        <v>4992</v>
      </c>
      <c r="E1082" s="4" t="s">
        <v>1199</v>
      </c>
      <c r="F1082" s="6">
        <v>45246</v>
      </c>
      <c r="G1082" s="6">
        <v>45247</v>
      </c>
      <c r="H1082" s="4">
        <v>1</v>
      </c>
      <c r="I1082" s="4">
        <v>1</v>
      </c>
      <c r="J1082" s="4">
        <v>1</v>
      </c>
      <c r="K1082" s="4" t="s">
        <v>30</v>
      </c>
      <c r="L1082" s="4">
        <v>797.84</v>
      </c>
      <c r="M1082" s="4">
        <v>797.84</v>
      </c>
      <c r="N1082" s="4" t="s">
        <v>4993</v>
      </c>
      <c r="O1082" s="4" t="s">
        <v>3406</v>
      </c>
      <c r="P1082" s="4" t="s">
        <v>33</v>
      </c>
      <c r="Q1082" s="4">
        <v>0</v>
      </c>
      <c r="R1082" s="7">
        <v>45246.0000115741</v>
      </c>
      <c r="S1082" s="6">
        <v>45250</v>
      </c>
      <c r="T1082" s="4" t="s">
        <v>34</v>
      </c>
      <c r="U1082" s="4">
        <v>797.84</v>
      </c>
      <c r="V1082" s="4">
        <v>0</v>
      </c>
      <c r="W1082" s="4">
        <v>0</v>
      </c>
      <c r="X1082" s="4" t="s">
        <v>4994</v>
      </c>
      <c r="Y1082" s="4" t="s">
        <v>4995</v>
      </c>
    </row>
    <row r="1083" s="4" customFormat="1" spans="1:25">
      <c r="A1083" s="4" t="s">
        <v>4996</v>
      </c>
      <c r="B1083" s="4" t="s">
        <v>26</v>
      </c>
      <c r="C1083" s="4" t="s">
        <v>27</v>
      </c>
      <c r="D1083" s="4" t="s">
        <v>1608</v>
      </c>
      <c r="E1083" s="4" t="s">
        <v>1609</v>
      </c>
      <c r="F1083" s="6">
        <v>45246</v>
      </c>
      <c r="G1083" s="6">
        <v>45247</v>
      </c>
      <c r="H1083" s="4">
        <v>1</v>
      </c>
      <c r="I1083" s="4">
        <v>1</v>
      </c>
      <c r="J1083" s="4">
        <v>1</v>
      </c>
      <c r="K1083" s="4" t="s">
        <v>30</v>
      </c>
      <c r="L1083" s="4">
        <v>323.85</v>
      </c>
      <c r="M1083" s="4">
        <v>323.85</v>
      </c>
      <c r="N1083" s="4" t="s">
        <v>4997</v>
      </c>
      <c r="O1083" s="4" t="s">
        <v>3406</v>
      </c>
      <c r="P1083" s="4" t="s">
        <v>33</v>
      </c>
      <c r="Q1083" s="4">
        <v>0</v>
      </c>
      <c r="R1083" s="7">
        <v>45246.0000115741</v>
      </c>
      <c r="S1083" s="6">
        <v>45250</v>
      </c>
      <c r="T1083" s="4" t="s">
        <v>34</v>
      </c>
      <c r="U1083" s="4">
        <v>323.85</v>
      </c>
      <c r="V1083" s="4">
        <v>0</v>
      </c>
      <c r="W1083" s="4">
        <v>0</v>
      </c>
      <c r="X1083" s="4" t="s">
        <v>4998</v>
      </c>
      <c r="Y1083" s="4" t="s">
        <v>4999</v>
      </c>
    </row>
    <row r="1084" s="4" customFormat="1" spans="1:25">
      <c r="A1084" s="4" t="s">
        <v>5000</v>
      </c>
      <c r="B1084" s="4" t="s">
        <v>26</v>
      </c>
      <c r="C1084" s="4" t="s">
        <v>27</v>
      </c>
      <c r="D1084" s="4" t="s">
        <v>5001</v>
      </c>
      <c r="E1084" s="4" t="s">
        <v>1343</v>
      </c>
      <c r="F1084" s="6">
        <v>45246</v>
      </c>
      <c r="G1084" s="6">
        <v>45247</v>
      </c>
      <c r="H1084" s="4">
        <v>1</v>
      </c>
      <c r="I1084" s="4">
        <v>1</v>
      </c>
      <c r="J1084" s="4">
        <v>1</v>
      </c>
      <c r="K1084" s="4" t="s">
        <v>30</v>
      </c>
      <c r="L1084" s="4">
        <v>327.89</v>
      </c>
      <c r="M1084" s="4">
        <v>327.89</v>
      </c>
      <c r="N1084" s="4" t="s">
        <v>5002</v>
      </c>
      <c r="O1084" s="4" t="s">
        <v>3406</v>
      </c>
      <c r="P1084" s="4" t="s">
        <v>33</v>
      </c>
      <c r="Q1084" s="4">
        <v>0</v>
      </c>
      <c r="R1084" s="7">
        <v>45246</v>
      </c>
      <c r="S1084" s="6">
        <v>45250</v>
      </c>
      <c r="T1084" s="4" t="s">
        <v>34</v>
      </c>
      <c r="U1084" s="4">
        <v>327.89</v>
      </c>
      <c r="V1084" s="4">
        <v>0</v>
      </c>
      <c r="W1084" s="4">
        <v>0</v>
      </c>
      <c r="X1084" s="4" t="s">
        <v>5003</v>
      </c>
      <c r="Y1084" s="4" t="s">
        <v>5004</v>
      </c>
    </row>
    <row r="1085" s="4" customFormat="1" spans="1:25">
      <c r="A1085" s="4" t="s">
        <v>5005</v>
      </c>
      <c r="B1085" s="4" t="s">
        <v>26</v>
      </c>
      <c r="C1085" s="4" t="s">
        <v>27</v>
      </c>
      <c r="D1085" s="4" t="s">
        <v>5006</v>
      </c>
      <c r="E1085" s="4" t="s">
        <v>5007</v>
      </c>
      <c r="F1085" s="6">
        <v>45246</v>
      </c>
      <c r="G1085" s="6">
        <v>45247</v>
      </c>
      <c r="H1085" s="4">
        <v>2</v>
      </c>
      <c r="I1085" s="4">
        <v>1</v>
      </c>
      <c r="J1085" s="4">
        <v>2</v>
      </c>
      <c r="K1085" s="4" t="s">
        <v>30</v>
      </c>
      <c r="L1085" s="4">
        <v>1024.82</v>
      </c>
      <c r="M1085" s="4">
        <v>1024.82</v>
      </c>
      <c r="N1085" s="4" t="s">
        <v>5008</v>
      </c>
      <c r="O1085" s="4" t="s">
        <v>3406</v>
      </c>
      <c r="P1085" s="4" t="s">
        <v>33</v>
      </c>
      <c r="Q1085" s="4">
        <v>0</v>
      </c>
      <c r="R1085" s="7">
        <v>45246.0000115741</v>
      </c>
      <c r="S1085" s="6">
        <v>45250</v>
      </c>
      <c r="T1085" s="4" t="s">
        <v>34</v>
      </c>
      <c r="U1085" s="4">
        <v>1024.82</v>
      </c>
      <c r="V1085" s="4">
        <v>0</v>
      </c>
      <c r="W1085" s="4">
        <v>0</v>
      </c>
      <c r="X1085" s="4" t="s">
        <v>5009</v>
      </c>
      <c r="Y1085" s="4" t="s">
        <v>5010</v>
      </c>
    </row>
    <row r="1086" s="4" customFormat="1" spans="1:25">
      <c r="A1086" s="4" t="s">
        <v>5011</v>
      </c>
      <c r="B1086" s="4" t="s">
        <v>26</v>
      </c>
      <c r="C1086" s="4" t="s">
        <v>27</v>
      </c>
      <c r="D1086" s="4" t="s">
        <v>5012</v>
      </c>
      <c r="E1086" s="4" t="s">
        <v>4811</v>
      </c>
      <c r="F1086" s="6">
        <v>45246</v>
      </c>
      <c r="G1086" s="6">
        <v>45247</v>
      </c>
      <c r="H1086" s="4">
        <v>1</v>
      </c>
      <c r="I1086" s="4">
        <v>1</v>
      </c>
      <c r="J1086" s="4">
        <v>1</v>
      </c>
      <c r="K1086" s="4" t="s">
        <v>30</v>
      </c>
      <c r="L1086" s="4">
        <v>733.24</v>
      </c>
      <c r="M1086" s="4">
        <v>733.24</v>
      </c>
      <c r="N1086" s="4" t="s">
        <v>5013</v>
      </c>
      <c r="O1086" s="4" t="s">
        <v>3406</v>
      </c>
      <c r="P1086" s="4" t="s">
        <v>33</v>
      </c>
      <c r="Q1086" s="4">
        <v>0</v>
      </c>
      <c r="R1086" s="7">
        <v>45246.0000115741</v>
      </c>
      <c r="S1086" s="6">
        <v>45250</v>
      </c>
      <c r="T1086" s="4" t="s">
        <v>34</v>
      </c>
      <c r="U1086" s="4">
        <v>733.24</v>
      </c>
      <c r="V1086" s="4">
        <v>0</v>
      </c>
      <c r="W1086" s="4">
        <v>0</v>
      </c>
      <c r="X1086" s="4" t="s">
        <v>5014</v>
      </c>
      <c r="Y1086" s="4" t="s">
        <v>5015</v>
      </c>
    </row>
    <row r="1087" s="4" customFormat="1" spans="1:25">
      <c r="A1087" s="4" t="s">
        <v>5016</v>
      </c>
      <c r="B1087" s="4" t="s">
        <v>26</v>
      </c>
      <c r="C1087" s="4" t="s">
        <v>27</v>
      </c>
      <c r="D1087" s="4" t="s">
        <v>5017</v>
      </c>
      <c r="E1087" s="4" t="s">
        <v>81</v>
      </c>
      <c r="F1087" s="6">
        <v>45246</v>
      </c>
      <c r="G1087" s="6">
        <v>45247</v>
      </c>
      <c r="H1087" s="4">
        <v>1</v>
      </c>
      <c r="I1087" s="4">
        <v>1</v>
      </c>
      <c r="J1087" s="4">
        <v>1</v>
      </c>
      <c r="K1087" s="4" t="s">
        <v>30</v>
      </c>
      <c r="L1087" s="4">
        <v>800.77</v>
      </c>
      <c r="M1087" s="4">
        <v>800.77</v>
      </c>
      <c r="N1087" s="4" t="s">
        <v>5018</v>
      </c>
      <c r="O1087" s="4" t="s">
        <v>3406</v>
      </c>
      <c r="P1087" s="4" t="s">
        <v>33</v>
      </c>
      <c r="Q1087" s="4">
        <v>0</v>
      </c>
      <c r="R1087" s="7">
        <v>45246.0000115741</v>
      </c>
      <c r="S1087" s="6">
        <v>45250</v>
      </c>
      <c r="T1087" s="4" t="s">
        <v>34</v>
      </c>
      <c r="U1087" s="4">
        <v>800.77</v>
      </c>
      <c r="V1087" s="4">
        <v>0</v>
      </c>
      <c r="W1087" s="4">
        <v>0</v>
      </c>
      <c r="X1087" s="4" t="s">
        <v>5019</v>
      </c>
      <c r="Y1087" s="4" t="s">
        <v>5020</v>
      </c>
    </row>
    <row r="1088" s="4" customFormat="1" spans="1:25">
      <c r="A1088" s="4" t="s">
        <v>5021</v>
      </c>
      <c r="B1088" s="4" t="s">
        <v>26</v>
      </c>
      <c r="C1088" s="4" t="s">
        <v>27</v>
      </c>
      <c r="D1088" s="4" t="s">
        <v>1686</v>
      </c>
      <c r="E1088" s="4" t="s">
        <v>1343</v>
      </c>
      <c r="F1088" s="6">
        <v>45246</v>
      </c>
      <c r="G1088" s="6">
        <v>45247</v>
      </c>
      <c r="H1088" s="4">
        <v>1</v>
      </c>
      <c r="I1088" s="4">
        <v>1</v>
      </c>
      <c r="J1088" s="4">
        <v>1</v>
      </c>
      <c r="K1088" s="4" t="s">
        <v>30</v>
      </c>
      <c r="L1088" s="4">
        <v>238.83</v>
      </c>
      <c r="M1088" s="4">
        <v>238.83</v>
      </c>
      <c r="N1088" s="4" t="s">
        <v>5022</v>
      </c>
      <c r="O1088" s="4" t="s">
        <v>3406</v>
      </c>
      <c r="P1088" s="4" t="s">
        <v>33</v>
      </c>
      <c r="Q1088" s="4">
        <v>0</v>
      </c>
      <c r="R1088" s="7">
        <v>45246.0000115741</v>
      </c>
      <c r="S1088" s="6">
        <v>45250</v>
      </c>
      <c r="T1088" s="4" t="s">
        <v>34</v>
      </c>
      <c r="U1088" s="4">
        <v>238.83</v>
      </c>
      <c r="V1088" s="4">
        <v>0</v>
      </c>
      <c r="W1088" s="4">
        <v>0</v>
      </c>
      <c r="X1088" s="4" t="s">
        <v>5023</v>
      </c>
      <c r="Y1088" s="4" t="s">
        <v>5024</v>
      </c>
    </row>
    <row r="1089" s="4" customFormat="1" spans="1:25">
      <c r="A1089" s="4" t="s">
        <v>5025</v>
      </c>
      <c r="B1089" s="4" t="s">
        <v>26</v>
      </c>
      <c r="C1089" s="4" t="s">
        <v>27</v>
      </c>
      <c r="D1089" s="4" t="s">
        <v>5026</v>
      </c>
      <c r="E1089" s="4" t="s">
        <v>5027</v>
      </c>
      <c r="F1089" s="6">
        <v>45246</v>
      </c>
      <c r="G1089" s="6">
        <v>45247</v>
      </c>
      <c r="H1089" s="4">
        <v>1</v>
      </c>
      <c r="I1089" s="4">
        <v>1</v>
      </c>
      <c r="J1089" s="4">
        <v>1</v>
      </c>
      <c r="K1089" s="4" t="s">
        <v>30</v>
      </c>
      <c r="L1089" s="4">
        <v>90.51</v>
      </c>
      <c r="M1089" s="4">
        <v>90.51</v>
      </c>
      <c r="N1089" s="4" t="s">
        <v>5028</v>
      </c>
      <c r="O1089" s="4" t="s">
        <v>3406</v>
      </c>
      <c r="P1089" s="4" t="s">
        <v>33</v>
      </c>
      <c r="Q1089" s="4">
        <v>0</v>
      </c>
      <c r="R1089" s="7">
        <v>45246.0000115741</v>
      </c>
      <c r="S1089" s="6">
        <v>45250</v>
      </c>
      <c r="T1089" s="4" t="s">
        <v>34</v>
      </c>
      <c r="U1089" s="4">
        <v>90.51</v>
      </c>
      <c r="V1089" s="4">
        <v>0</v>
      </c>
      <c r="W1089" s="4">
        <v>0</v>
      </c>
      <c r="X1089" s="4" t="s">
        <v>5029</v>
      </c>
      <c r="Y1089" s="4" t="s">
        <v>5030</v>
      </c>
    </row>
    <row r="1090" s="4" customFormat="1" spans="1:25">
      <c r="A1090" s="4" t="s">
        <v>5031</v>
      </c>
      <c r="B1090" s="4" t="s">
        <v>26</v>
      </c>
      <c r="C1090" s="4" t="s">
        <v>27</v>
      </c>
      <c r="D1090" s="4" t="s">
        <v>2762</v>
      </c>
      <c r="E1090" s="4" t="s">
        <v>925</v>
      </c>
      <c r="F1090" s="6">
        <v>45246</v>
      </c>
      <c r="G1090" s="6">
        <v>45247</v>
      </c>
      <c r="H1090" s="4">
        <v>1</v>
      </c>
      <c r="I1090" s="4">
        <v>1</v>
      </c>
      <c r="J1090" s="4">
        <v>1</v>
      </c>
      <c r="K1090" s="4" t="s">
        <v>30</v>
      </c>
      <c r="L1090" s="4">
        <v>359.61</v>
      </c>
      <c r="M1090" s="4">
        <v>359.61</v>
      </c>
      <c r="N1090" s="4" t="s">
        <v>5032</v>
      </c>
      <c r="O1090" s="4" t="s">
        <v>3406</v>
      </c>
      <c r="P1090" s="4" t="s">
        <v>33</v>
      </c>
      <c r="Q1090" s="4">
        <v>0</v>
      </c>
      <c r="R1090" s="7">
        <v>45246</v>
      </c>
      <c r="S1090" s="6">
        <v>45250</v>
      </c>
      <c r="T1090" s="4" t="s">
        <v>34</v>
      </c>
      <c r="U1090" s="4">
        <v>359.61</v>
      </c>
      <c r="V1090" s="4">
        <v>0</v>
      </c>
      <c r="W1090" s="4">
        <v>0</v>
      </c>
      <c r="X1090" s="4" t="s">
        <v>5033</v>
      </c>
      <c r="Y1090" s="4" t="s">
        <v>5034</v>
      </c>
    </row>
    <row r="1091" s="4" customFormat="1" spans="1:25">
      <c r="A1091" s="4" t="s">
        <v>5035</v>
      </c>
      <c r="B1091" s="4" t="s">
        <v>26</v>
      </c>
      <c r="C1091" s="4" t="s">
        <v>27</v>
      </c>
      <c r="D1091" s="4" t="s">
        <v>948</v>
      </c>
      <c r="E1091" s="4" t="s">
        <v>949</v>
      </c>
      <c r="F1091" s="6">
        <v>45246</v>
      </c>
      <c r="G1091" s="6">
        <v>45247</v>
      </c>
      <c r="H1091" s="4">
        <v>2</v>
      </c>
      <c r="I1091" s="4">
        <v>1</v>
      </c>
      <c r="J1091" s="4">
        <v>2</v>
      </c>
      <c r="K1091" s="4" t="s">
        <v>30</v>
      </c>
      <c r="L1091" s="4">
        <v>2174.62</v>
      </c>
      <c r="M1091" s="4">
        <v>2174.62</v>
      </c>
      <c r="N1091" s="4" t="s">
        <v>5036</v>
      </c>
      <c r="O1091" s="4" t="s">
        <v>3406</v>
      </c>
      <c r="P1091" s="4" t="s">
        <v>33</v>
      </c>
      <c r="Q1091" s="4">
        <v>0</v>
      </c>
      <c r="R1091" s="7">
        <v>45246</v>
      </c>
      <c r="S1091" s="6">
        <v>45250</v>
      </c>
      <c r="T1091" s="4" t="s">
        <v>34</v>
      </c>
      <c r="U1091" s="4">
        <v>2174.62</v>
      </c>
      <c r="V1091" s="4">
        <v>0</v>
      </c>
      <c r="W1091" s="4">
        <v>0</v>
      </c>
      <c r="X1091" s="4" t="s">
        <v>5037</v>
      </c>
      <c r="Y1091" s="4" t="s">
        <v>42</v>
      </c>
    </row>
    <row r="1092" s="4" customFormat="1" spans="1:25">
      <c r="A1092" s="4" t="s">
        <v>5038</v>
      </c>
      <c r="B1092" s="4" t="s">
        <v>26</v>
      </c>
      <c r="C1092" s="4" t="s">
        <v>27</v>
      </c>
      <c r="D1092" s="4" t="s">
        <v>1482</v>
      </c>
      <c r="E1092" s="4" t="s">
        <v>5039</v>
      </c>
      <c r="F1092" s="6">
        <v>45246</v>
      </c>
      <c r="G1092" s="6">
        <v>45247</v>
      </c>
      <c r="H1092" s="4">
        <v>2</v>
      </c>
      <c r="I1092" s="4">
        <v>1</v>
      </c>
      <c r="J1092" s="4">
        <v>2</v>
      </c>
      <c r="K1092" s="4" t="s">
        <v>30</v>
      </c>
      <c r="L1092" s="4">
        <v>374.26</v>
      </c>
      <c r="M1092" s="4">
        <v>374.26</v>
      </c>
      <c r="N1092" s="4" t="s">
        <v>5040</v>
      </c>
      <c r="O1092" s="4" t="s">
        <v>3406</v>
      </c>
      <c r="P1092" s="4" t="s">
        <v>33</v>
      </c>
      <c r="Q1092" s="4">
        <v>0</v>
      </c>
      <c r="R1092" s="7">
        <v>45246</v>
      </c>
      <c r="S1092" s="6">
        <v>45250</v>
      </c>
      <c r="T1092" s="4" t="s">
        <v>34</v>
      </c>
      <c r="U1092" s="4">
        <v>374.26</v>
      </c>
      <c r="V1092" s="4">
        <v>0</v>
      </c>
      <c r="W1092" s="4">
        <v>0</v>
      </c>
      <c r="X1092" s="4" t="s">
        <v>5041</v>
      </c>
      <c r="Y1092" s="4" t="s">
        <v>5042</v>
      </c>
    </row>
    <row r="1093" s="4" customFormat="1" spans="1:25">
      <c r="A1093" s="4" t="s">
        <v>5043</v>
      </c>
      <c r="B1093" s="4" t="s">
        <v>26</v>
      </c>
      <c r="C1093" s="4" t="s">
        <v>27</v>
      </c>
      <c r="D1093" s="4" t="s">
        <v>5044</v>
      </c>
      <c r="E1093" s="4" t="s">
        <v>465</v>
      </c>
      <c r="F1093" s="6">
        <v>45246</v>
      </c>
      <c r="G1093" s="6">
        <v>45247</v>
      </c>
      <c r="H1093" s="4">
        <v>1</v>
      </c>
      <c r="I1093" s="4">
        <v>1</v>
      </c>
      <c r="J1093" s="4">
        <v>1</v>
      </c>
      <c r="K1093" s="4" t="s">
        <v>30</v>
      </c>
      <c r="L1093" s="4">
        <v>198.36</v>
      </c>
      <c r="M1093" s="4">
        <v>198.36</v>
      </c>
      <c r="N1093" s="4" t="s">
        <v>5045</v>
      </c>
      <c r="O1093" s="4" t="s">
        <v>3406</v>
      </c>
      <c r="P1093" s="4" t="s">
        <v>33</v>
      </c>
      <c r="Q1093" s="4">
        <v>0</v>
      </c>
      <c r="R1093" s="7">
        <v>45246.0000115741</v>
      </c>
      <c r="S1093" s="6">
        <v>45250</v>
      </c>
      <c r="T1093" s="4" t="s">
        <v>34</v>
      </c>
      <c r="U1093" s="4">
        <v>198.36</v>
      </c>
      <c r="V1093" s="4">
        <v>0</v>
      </c>
      <c r="W1093" s="4">
        <v>0</v>
      </c>
      <c r="X1093" s="4" t="s">
        <v>5046</v>
      </c>
      <c r="Y1093" s="4" t="s">
        <v>5047</v>
      </c>
    </row>
    <row r="1094" s="4" customFormat="1" spans="1:25">
      <c r="A1094" s="4" t="s">
        <v>5048</v>
      </c>
      <c r="B1094" s="4" t="s">
        <v>26</v>
      </c>
      <c r="C1094" s="4" t="s">
        <v>27</v>
      </c>
      <c r="D1094" s="4" t="s">
        <v>1179</v>
      </c>
      <c r="E1094" s="4" t="s">
        <v>496</v>
      </c>
      <c r="F1094" s="6">
        <v>45246</v>
      </c>
      <c r="G1094" s="6">
        <v>45247</v>
      </c>
      <c r="H1094" s="4">
        <v>1</v>
      </c>
      <c r="I1094" s="4">
        <v>1</v>
      </c>
      <c r="J1094" s="4">
        <v>1</v>
      </c>
      <c r="K1094" s="4" t="s">
        <v>30</v>
      </c>
      <c r="L1094" s="4">
        <v>1052.97</v>
      </c>
      <c r="M1094" s="4">
        <v>1052.97</v>
      </c>
      <c r="N1094" s="4" t="s">
        <v>5049</v>
      </c>
      <c r="O1094" s="4" t="s">
        <v>3406</v>
      </c>
      <c r="P1094" s="4" t="s">
        <v>33</v>
      </c>
      <c r="Q1094" s="4">
        <v>0</v>
      </c>
      <c r="R1094" s="7">
        <v>45246</v>
      </c>
      <c r="S1094" s="6">
        <v>45250</v>
      </c>
      <c r="T1094" s="4" t="s">
        <v>34</v>
      </c>
      <c r="U1094" s="4">
        <v>1052.97</v>
      </c>
      <c r="V1094" s="4">
        <v>0</v>
      </c>
      <c r="W1094" s="4">
        <v>0</v>
      </c>
      <c r="X1094" s="4" t="s">
        <v>5050</v>
      </c>
      <c r="Y1094" s="4" t="s">
        <v>5051</v>
      </c>
    </row>
    <row r="1095" s="4" customFormat="1" spans="1:25">
      <c r="A1095" s="4" t="s">
        <v>5052</v>
      </c>
      <c r="B1095" s="4" t="s">
        <v>26</v>
      </c>
      <c r="C1095" s="4" t="s">
        <v>27</v>
      </c>
      <c r="D1095" s="4" t="s">
        <v>5053</v>
      </c>
      <c r="E1095" s="4" t="s">
        <v>1142</v>
      </c>
      <c r="F1095" s="6">
        <v>45246</v>
      </c>
      <c r="G1095" s="6">
        <v>45247</v>
      </c>
      <c r="H1095" s="4">
        <v>1</v>
      </c>
      <c r="I1095" s="4">
        <v>1</v>
      </c>
      <c r="J1095" s="4">
        <v>1</v>
      </c>
      <c r="K1095" s="4" t="s">
        <v>30</v>
      </c>
      <c r="L1095" s="4">
        <v>235.57</v>
      </c>
      <c r="M1095" s="4">
        <v>235.57</v>
      </c>
      <c r="N1095" s="4" t="s">
        <v>5054</v>
      </c>
      <c r="O1095" s="4" t="s">
        <v>3406</v>
      </c>
      <c r="P1095" s="4" t="s">
        <v>33</v>
      </c>
      <c r="Q1095" s="4">
        <v>0</v>
      </c>
      <c r="R1095" s="7">
        <v>45246</v>
      </c>
      <c r="S1095" s="6">
        <v>45250</v>
      </c>
      <c r="T1095" s="4" t="s">
        <v>34</v>
      </c>
      <c r="U1095" s="4">
        <v>235.57</v>
      </c>
      <c r="V1095" s="4">
        <v>0</v>
      </c>
      <c r="W1095" s="4">
        <v>0</v>
      </c>
      <c r="X1095" s="4" t="s">
        <v>5055</v>
      </c>
      <c r="Y1095" s="4" t="s">
        <v>5056</v>
      </c>
    </row>
    <row r="1096" s="4" customFormat="1" spans="1:25">
      <c r="A1096" s="4" t="s">
        <v>5057</v>
      </c>
      <c r="B1096" s="4" t="s">
        <v>26</v>
      </c>
      <c r="C1096" s="4" t="s">
        <v>27</v>
      </c>
      <c r="D1096" s="4" t="s">
        <v>5058</v>
      </c>
      <c r="E1096" s="4" t="s">
        <v>3802</v>
      </c>
      <c r="F1096" s="6">
        <v>45246</v>
      </c>
      <c r="G1096" s="6">
        <v>45247</v>
      </c>
      <c r="H1096" s="4">
        <v>1</v>
      </c>
      <c r="I1096" s="4">
        <v>1</v>
      </c>
      <c r="J1096" s="4">
        <v>1</v>
      </c>
      <c r="K1096" s="4" t="s">
        <v>30</v>
      </c>
      <c r="L1096" s="4">
        <v>370.61</v>
      </c>
      <c r="M1096" s="4">
        <v>370.61</v>
      </c>
      <c r="N1096" s="4" t="s">
        <v>5059</v>
      </c>
      <c r="O1096" s="4" t="s">
        <v>3406</v>
      </c>
      <c r="P1096" s="4" t="s">
        <v>33</v>
      </c>
      <c r="Q1096" s="4">
        <v>0</v>
      </c>
      <c r="R1096" s="7">
        <v>45246</v>
      </c>
      <c r="S1096" s="6">
        <v>45250</v>
      </c>
      <c r="T1096" s="4" t="s">
        <v>34</v>
      </c>
      <c r="U1096" s="4">
        <v>370.61</v>
      </c>
      <c r="V1096" s="4">
        <v>0</v>
      </c>
      <c r="W1096" s="4">
        <v>0</v>
      </c>
      <c r="X1096" s="4" t="s">
        <v>5060</v>
      </c>
      <c r="Y1096" s="4" t="s">
        <v>42</v>
      </c>
    </row>
    <row r="1097" s="4" customFormat="1" spans="1:25">
      <c r="A1097" s="4" t="s">
        <v>5061</v>
      </c>
      <c r="B1097" s="4" t="s">
        <v>26</v>
      </c>
      <c r="C1097" s="4" t="s">
        <v>27</v>
      </c>
      <c r="D1097" s="4" t="s">
        <v>5062</v>
      </c>
      <c r="E1097" s="4" t="s">
        <v>512</v>
      </c>
      <c r="F1097" s="6">
        <v>45246</v>
      </c>
      <c r="G1097" s="6">
        <v>45247</v>
      </c>
      <c r="H1097" s="4">
        <v>1</v>
      </c>
      <c r="I1097" s="4">
        <v>1</v>
      </c>
      <c r="J1097" s="4">
        <v>1</v>
      </c>
      <c r="K1097" s="4" t="s">
        <v>30</v>
      </c>
      <c r="L1097" s="4">
        <v>121.19</v>
      </c>
      <c r="M1097" s="4">
        <v>121.19</v>
      </c>
      <c r="N1097" s="4" t="s">
        <v>5063</v>
      </c>
      <c r="O1097" s="4" t="s">
        <v>3406</v>
      </c>
      <c r="P1097" s="4" t="s">
        <v>33</v>
      </c>
      <c r="Q1097" s="4">
        <v>0</v>
      </c>
      <c r="R1097" s="7">
        <v>45246.0000115741</v>
      </c>
      <c r="S1097" s="6">
        <v>45250</v>
      </c>
      <c r="T1097" s="4" t="s">
        <v>34</v>
      </c>
      <c r="U1097" s="4">
        <v>121.19</v>
      </c>
      <c r="V1097" s="4">
        <v>0</v>
      </c>
      <c r="W1097" s="4">
        <v>0</v>
      </c>
      <c r="X1097" s="4" t="s">
        <v>5064</v>
      </c>
      <c r="Y1097" s="4" t="s">
        <v>5065</v>
      </c>
    </row>
    <row r="1098" s="4" customFormat="1" spans="1:25">
      <c r="A1098" s="4" t="s">
        <v>5066</v>
      </c>
      <c r="B1098" s="4" t="s">
        <v>26</v>
      </c>
      <c r="C1098" s="4" t="s">
        <v>27</v>
      </c>
      <c r="D1098" s="4" t="s">
        <v>5067</v>
      </c>
      <c r="E1098" s="4" t="s">
        <v>4337</v>
      </c>
      <c r="F1098" s="6">
        <v>45246</v>
      </c>
      <c r="G1098" s="6">
        <v>45247</v>
      </c>
      <c r="H1098" s="4">
        <v>1</v>
      </c>
      <c r="I1098" s="4">
        <v>1</v>
      </c>
      <c r="J1098" s="4">
        <v>1</v>
      </c>
      <c r="K1098" s="4" t="s">
        <v>30</v>
      </c>
      <c r="L1098" s="4">
        <v>143.56</v>
      </c>
      <c r="M1098" s="4">
        <v>143.56</v>
      </c>
      <c r="N1098" s="4" t="s">
        <v>5068</v>
      </c>
      <c r="O1098" s="4" t="s">
        <v>3406</v>
      </c>
      <c r="P1098" s="4" t="s">
        <v>33</v>
      </c>
      <c r="Q1098" s="4">
        <v>0</v>
      </c>
      <c r="R1098" s="7">
        <v>45246</v>
      </c>
      <c r="S1098" s="6">
        <v>45250</v>
      </c>
      <c r="T1098" s="4" t="s">
        <v>34</v>
      </c>
      <c r="U1098" s="4">
        <v>143.56</v>
      </c>
      <c r="V1098" s="4">
        <v>0</v>
      </c>
      <c r="W1098" s="4">
        <v>0</v>
      </c>
      <c r="X1098" s="4" t="s">
        <v>5069</v>
      </c>
      <c r="Y1098" s="4" t="s">
        <v>5070</v>
      </c>
    </row>
    <row r="1099" s="4" customFormat="1" spans="1:25">
      <c r="A1099" s="4" t="s">
        <v>5071</v>
      </c>
      <c r="B1099" s="4" t="s">
        <v>26</v>
      </c>
      <c r="C1099" s="4" t="s">
        <v>27</v>
      </c>
      <c r="D1099" s="4" t="s">
        <v>5072</v>
      </c>
      <c r="E1099" s="4" t="s">
        <v>1652</v>
      </c>
      <c r="F1099" s="6">
        <v>45246</v>
      </c>
      <c r="G1099" s="6">
        <v>45247</v>
      </c>
      <c r="H1099" s="4">
        <v>1</v>
      </c>
      <c r="I1099" s="4">
        <v>1</v>
      </c>
      <c r="J1099" s="4">
        <v>1</v>
      </c>
      <c r="K1099" s="4" t="s">
        <v>30</v>
      </c>
      <c r="L1099" s="4">
        <v>488.84</v>
      </c>
      <c r="M1099" s="4">
        <v>488.84</v>
      </c>
      <c r="N1099" s="4" t="s">
        <v>5073</v>
      </c>
      <c r="O1099" s="4" t="s">
        <v>3406</v>
      </c>
      <c r="P1099" s="4" t="s">
        <v>33</v>
      </c>
      <c r="Q1099" s="4">
        <v>0</v>
      </c>
      <c r="R1099" s="7">
        <v>45246.0000115741</v>
      </c>
      <c r="S1099" s="6">
        <v>45250</v>
      </c>
      <c r="T1099" s="4" t="s">
        <v>34</v>
      </c>
      <c r="U1099" s="4">
        <v>488.84</v>
      </c>
      <c r="V1099" s="4">
        <v>0</v>
      </c>
      <c r="W1099" s="4">
        <v>0</v>
      </c>
      <c r="X1099" s="4" t="s">
        <v>5074</v>
      </c>
      <c r="Y1099" s="4" t="s">
        <v>5075</v>
      </c>
    </row>
    <row r="1100" s="4" customFormat="1" spans="1:25">
      <c r="A1100" s="4" t="s">
        <v>5076</v>
      </c>
      <c r="B1100" s="4" t="s">
        <v>26</v>
      </c>
      <c r="C1100" s="4" t="s">
        <v>27</v>
      </c>
      <c r="D1100" s="4" t="s">
        <v>1575</v>
      </c>
      <c r="E1100" s="4" t="s">
        <v>1763</v>
      </c>
      <c r="F1100" s="6">
        <v>45246</v>
      </c>
      <c r="G1100" s="6">
        <v>45247</v>
      </c>
      <c r="H1100" s="4">
        <v>1</v>
      </c>
      <c r="I1100" s="4">
        <v>1</v>
      </c>
      <c r="J1100" s="4">
        <v>1</v>
      </c>
      <c r="K1100" s="4" t="s">
        <v>30</v>
      </c>
      <c r="L1100" s="4">
        <v>146.69</v>
      </c>
      <c r="M1100" s="4">
        <v>146.69</v>
      </c>
      <c r="N1100" s="4" t="s">
        <v>5077</v>
      </c>
      <c r="O1100" s="4" t="s">
        <v>3406</v>
      </c>
      <c r="P1100" s="4" t="s">
        <v>33</v>
      </c>
      <c r="Q1100" s="4">
        <v>0</v>
      </c>
      <c r="R1100" s="7">
        <v>45246</v>
      </c>
      <c r="S1100" s="6">
        <v>45250</v>
      </c>
      <c r="T1100" s="4" t="s">
        <v>34</v>
      </c>
      <c r="U1100" s="4">
        <v>146.69</v>
      </c>
      <c r="V1100" s="4">
        <v>0</v>
      </c>
      <c r="W1100" s="4">
        <v>0</v>
      </c>
      <c r="X1100" s="4" t="s">
        <v>5078</v>
      </c>
      <c r="Y1100" s="4" t="s">
        <v>5079</v>
      </c>
    </row>
    <row r="1101" s="4" customFormat="1" spans="1:25">
      <c r="A1101" s="4" t="s">
        <v>5080</v>
      </c>
      <c r="B1101" s="4" t="s">
        <v>26</v>
      </c>
      <c r="C1101" s="4" t="s">
        <v>27</v>
      </c>
      <c r="D1101" s="4" t="s">
        <v>4221</v>
      </c>
      <c r="E1101" s="4" t="s">
        <v>1199</v>
      </c>
      <c r="F1101" s="6">
        <v>45246</v>
      </c>
      <c r="G1101" s="6">
        <v>45247</v>
      </c>
      <c r="H1101" s="4">
        <v>1</v>
      </c>
      <c r="I1101" s="4">
        <v>1</v>
      </c>
      <c r="J1101" s="4">
        <v>1</v>
      </c>
      <c r="K1101" s="4" t="s">
        <v>30</v>
      </c>
      <c r="L1101" s="4">
        <v>116.83</v>
      </c>
      <c r="M1101" s="4">
        <v>116.83</v>
      </c>
      <c r="N1101" s="4" t="s">
        <v>5081</v>
      </c>
      <c r="O1101" s="4" t="s">
        <v>3406</v>
      </c>
      <c r="P1101" s="4" t="s">
        <v>33</v>
      </c>
      <c r="Q1101" s="4">
        <v>0</v>
      </c>
      <c r="R1101" s="7">
        <v>45246.0000115741</v>
      </c>
      <c r="S1101" s="6">
        <v>45250</v>
      </c>
      <c r="T1101" s="4" t="s">
        <v>34</v>
      </c>
      <c r="U1101" s="4">
        <v>116.83</v>
      </c>
      <c r="V1101" s="4">
        <v>0</v>
      </c>
      <c r="W1101" s="4">
        <v>0</v>
      </c>
      <c r="X1101" s="4" t="s">
        <v>5082</v>
      </c>
      <c r="Y1101" s="4" t="s">
        <v>5083</v>
      </c>
    </row>
    <row r="1102" s="4" customFormat="1" spans="1:25">
      <c r="A1102" s="4" t="s">
        <v>5084</v>
      </c>
      <c r="B1102" s="4" t="s">
        <v>26</v>
      </c>
      <c r="C1102" s="4" t="s">
        <v>27</v>
      </c>
      <c r="D1102" s="4" t="s">
        <v>5085</v>
      </c>
      <c r="E1102" s="4" t="s">
        <v>5086</v>
      </c>
      <c r="F1102" s="6">
        <v>45246</v>
      </c>
      <c r="G1102" s="6">
        <v>45247</v>
      </c>
      <c r="H1102" s="4">
        <v>1</v>
      </c>
      <c r="I1102" s="4">
        <v>1</v>
      </c>
      <c r="J1102" s="4">
        <v>1</v>
      </c>
      <c r="K1102" s="4" t="s">
        <v>30</v>
      </c>
      <c r="L1102" s="4">
        <v>480.41</v>
      </c>
      <c r="M1102" s="4">
        <v>480.41</v>
      </c>
      <c r="N1102" s="4" t="s">
        <v>5087</v>
      </c>
      <c r="O1102" s="4" t="s">
        <v>3406</v>
      </c>
      <c r="P1102" s="4" t="s">
        <v>33</v>
      </c>
      <c r="Q1102" s="4">
        <v>0</v>
      </c>
      <c r="R1102" s="7">
        <v>45246</v>
      </c>
      <c r="S1102" s="6">
        <v>45250</v>
      </c>
      <c r="T1102" s="4" t="s">
        <v>34</v>
      </c>
      <c r="U1102" s="4">
        <v>480.41</v>
      </c>
      <c r="V1102" s="4">
        <v>0</v>
      </c>
      <c r="W1102" s="4">
        <v>0</v>
      </c>
      <c r="X1102" s="4" t="s">
        <v>5088</v>
      </c>
      <c r="Y1102" s="4" t="s">
        <v>5089</v>
      </c>
    </row>
    <row r="1103" s="4" customFormat="1" spans="1:25">
      <c r="A1103" s="4" t="s">
        <v>5090</v>
      </c>
      <c r="B1103" s="4" t="s">
        <v>26</v>
      </c>
      <c r="C1103" s="4" t="s">
        <v>27</v>
      </c>
      <c r="D1103" s="4" t="s">
        <v>5091</v>
      </c>
      <c r="E1103" s="4" t="s">
        <v>5092</v>
      </c>
      <c r="F1103" s="6">
        <v>45246</v>
      </c>
      <c r="G1103" s="6">
        <v>45247</v>
      </c>
      <c r="H1103" s="4">
        <v>1</v>
      </c>
      <c r="I1103" s="4">
        <v>1</v>
      </c>
      <c r="J1103" s="4">
        <v>1</v>
      </c>
      <c r="K1103" s="4" t="s">
        <v>30</v>
      </c>
      <c r="L1103" s="4">
        <v>114.86</v>
      </c>
      <c r="M1103" s="4">
        <v>114.86</v>
      </c>
      <c r="N1103" s="4" t="s">
        <v>5093</v>
      </c>
      <c r="O1103" s="4" t="s">
        <v>3406</v>
      </c>
      <c r="P1103" s="4" t="s">
        <v>33</v>
      </c>
      <c r="Q1103" s="4">
        <v>0</v>
      </c>
      <c r="R1103" s="7">
        <v>45246</v>
      </c>
      <c r="S1103" s="6">
        <v>45250</v>
      </c>
      <c r="T1103" s="4" t="s">
        <v>34</v>
      </c>
      <c r="U1103" s="4">
        <v>114.86</v>
      </c>
      <c r="V1103" s="4">
        <v>0</v>
      </c>
      <c r="W1103" s="4">
        <v>0</v>
      </c>
      <c r="X1103" s="4" t="s">
        <v>5094</v>
      </c>
      <c r="Y1103" s="4" t="s">
        <v>42</v>
      </c>
    </row>
    <row r="1104" s="4" customFormat="1" spans="1:25">
      <c r="A1104" s="4" t="s">
        <v>5095</v>
      </c>
      <c r="B1104" s="4" t="s">
        <v>26</v>
      </c>
      <c r="C1104" s="4" t="s">
        <v>27</v>
      </c>
      <c r="D1104" s="4" t="s">
        <v>5096</v>
      </c>
      <c r="E1104" s="4" t="s">
        <v>1698</v>
      </c>
      <c r="F1104" s="6">
        <v>45246</v>
      </c>
      <c r="G1104" s="6">
        <v>45247</v>
      </c>
      <c r="H1104" s="4">
        <v>1</v>
      </c>
      <c r="I1104" s="4">
        <v>1</v>
      </c>
      <c r="J1104" s="4">
        <v>1</v>
      </c>
      <c r="K1104" s="4" t="s">
        <v>30</v>
      </c>
      <c r="L1104" s="4">
        <v>188.63</v>
      </c>
      <c r="M1104" s="4">
        <v>188.63</v>
      </c>
      <c r="N1104" s="4" t="s">
        <v>5097</v>
      </c>
      <c r="O1104" s="4" t="s">
        <v>3406</v>
      </c>
      <c r="P1104" s="4" t="s">
        <v>33</v>
      </c>
      <c r="Q1104" s="4">
        <v>0</v>
      </c>
      <c r="R1104" s="7">
        <v>45246.0000115741</v>
      </c>
      <c r="S1104" s="6">
        <v>45250</v>
      </c>
      <c r="T1104" s="4" t="s">
        <v>34</v>
      </c>
      <c r="U1104" s="4">
        <v>188.63</v>
      </c>
      <c r="V1104" s="4">
        <v>0</v>
      </c>
      <c r="W1104" s="4">
        <v>0</v>
      </c>
      <c r="X1104" s="4" t="s">
        <v>5098</v>
      </c>
      <c r="Y1104" s="4" t="s">
        <v>5099</v>
      </c>
    </row>
    <row r="1105" s="4" customFormat="1" spans="1:25">
      <c r="A1105" s="4" t="s">
        <v>5100</v>
      </c>
      <c r="B1105" s="4" t="s">
        <v>26</v>
      </c>
      <c r="C1105" s="4" t="s">
        <v>27</v>
      </c>
      <c r="D1105" s="4" t="s">
        <v>1697</v>
      </c>
      <c r="E1105" s="4" t="s">
        <v>1698</v>
      </c>
      <c r="F1105" s="6">
        <v>45246</v>
      </c>
      <c r="G1105" s="6">
        <v>45247</v>
      </c>
      <c r="H1105" s="4">
        <v>1</v>
      </c>
      <c r="I1105" s="4">
        <v>1</v>
      </c>
      <c r="J1105" s="4">
        <v>1</v>
      </c>
      <c r="K1105" s="4" t="s">
        <v>30</v>
      </c>
      <c r="L1105" s="4">
        <v>1133.14</v>
      </c>
      <c r="M1105" s="4">
        <v>1133.14</v>
      </c>
      <c r="N1105" s="4" t="s">
        <v>5101</v>
      </c>
      <c r="O1105" s="4" t="s">
        <v>3406</v>
      </c>
      <c r="P1105" s="4" t="s">
        <v>33</v>
      </c>
      <c r="Q1105" s="4">
        <v>0</v>
      </c>
      <c r="R1105" s="7">
        <v>45246.0000115741</v>
      </c>
      <c r="S1105" s="6">
        <v>45250</v>
      </c>
      <c r="T1105" s="4" t="s">
        <v>34</v>
      </c>
      <c r="U1105" s="4">
        <v>1133.14</v>
      </c>
      <c r="V1105" s="4">
        <v>0</v>
      </c>
      <c r="W1105" s="4">
        <v>0</v>
      </c>
      <c r="X1105" s="4" t="s">
        <v>5102</v>
      </c>
      <c r="Y1105" s="4" t="s">
        <v>42</v>
      </c>
    </row>
    <row r="1106" s="4" customFormat="1" spans="1:25">
      <c r="A1106" s="4" t="s">
        <v>5103</v>
      </c>
      <c r="B1106" s="4" t="s">
        <v>26</v>
      </c>
      <c r="C1106" s="4" t="s">
        <v>27</v>
      </c>
      <c r="D1106" s="4" t="s">
        <v>1697</v>
      </c>
      <c r="E1106" s="4" t="s">
        <v>1698</v>
      </c>
      <c r="F1106" s="6">
        <v>45246</v>
      </c>
      <c r="G1106" s="6">
        <v>45247</v>
      </c>
      <c r="H1106" s="4">
        <v>1</v>
      </c>
      <c r="I1106" s="4">
        <v>1</v>
      </c>
      <c r="J1106" s="4">
        <v>1</v>
      </c>
      <c r="K1106" s="4" t="s">
        <v>30</v>
      </c>
      <c r="L1106" s="4">
        <v>1133.14</v>
      </c>
      <c r="M1106" s="4">
        <v>1133.14</v>
      </c>
      <c r="N1106" s="4" t="s">
        <v>5104</v>
      </c>
      <c r="O1106" s="4" t="s">
        <v>3406</v>
      </c>
      <c r="P1106" s="4" t="s">
        <v>33</v>
      </c>
      <c r="Q1106" s="4">
        <v>0</v>
      </c>
      <c r="R1106" s="7">
        <v>45246</v>
      </c>
      <c r="S1106" s="6">
        <v>45250</v>
      </c>
      <c r="T1106" s="4" t="s">
        <v>34</v>
      </c>
      <c r="U1106" s="4">
        <v>1133.14</v>
      </c>
      <c r="V1106" s="4">
        <v>0</v>
      </c>
      <c r="W1106" s="4">
        <v>0</v>
      </c>
      <c r="X1106" s="4" t="s">
        <v>5105</v>
      </c>
      <c r="Y1106" s="4" t="s">
        <v>42</v>
      </c>
    </row>
    <row r="1107" s="4" customFormat="1" spans="1:25">
      <c r="A1107" s="4" t="s">
        <v>5106</v>
      </c>
      <c r="B1107" s="4" t="s">
        <v>26</v>
      </c>
      <c r="C1107" s="4" t="s">
        <v>27</v>
      </c>
      <c r="D1107" s="4" t="s">
        <v>2722</v>
      </c>
      <c r="E1107" s="4" t="s">
        <v>3350</v>
      </c>
      <c r="F1107" s="6">
        <v>45246</v>
      </c>
      <c r="G1107" s="6">
        <v>45247</v>
      </c>
      <c r="H1107" s="4">
        <v>1</v>
      </c>
      <c r="I1107" s="4">
        <v>1</v>
      </c>
      <c r="J1107" s="4">
        <v>1</v>
      </c>
      <c r="K1107" s="4" t="s">
        <v>30</v>
      </c>
      <c r="L1107" s="4">
        <v>416.19</v>
      </c>
      <c r="M1107" s="4">
        <v>416.19</v>
      </c>
      <c r="N1107" s="4" t="s">
        <v>5107</v>
      </c>
      <c r="O1107" s="4" t="s">
        <v>3406</v>
      </c>
      <c r="P1107" s="4" t="s">
        <v>33</v>
      </c>
      <c r="Q1107" s="4">
        <v>0</v>
      </c>
      <c r="R1107" s="7">
        <v>45246.0000115741</v>
      </c>
      <c r="S1107" s="6">
        <v>45250</v>
      </c>
      <c r="T1107" s="4" t="s">
        <v>34</v>
      </c>
      <c r="U1107" s="4">
        <v>416.19</v>
      </c>
      <c r="V1107" s="4">
        <v>0</v>
      </c>
      <c r="W1107" s="4">
        <v>0</v>
      </c>
      <c r="X1107" s="4" t="s">
        <v>5108</v>
      </c>
      <c r="Y1107" s="4" t="s">
        <v>42</v>
      </c>
    </row>
    <row r="1108" s="4" customFormat="1" spans="1:25">
      <c r="A1108" s="4" t="s">
        <v>5109</v>
      </c>
      <c r="B1108" s="4" t="s">
        <v>26</v>
      </c>
      <c r="C1108" s="4" t="s">
        <v>27</v>
      </c>
      <c r="D1108" s="4" t="s">
        <v>5110</v>
      </c>
      <c r="E1108" s="4" t="s">
        <v>159</v>
      </c>
      <c r="F1108" s="6">
        <v>45246</v>
      </c>
      <c r="G1108" s="6">
        <v>45247</v>
      </c>
      <c r="H1108" s="4">
        <v>1</v>
      </c>
      <c r="I1108" s="4">
        <v>1</v>
      </c>
      <c r="J1108" s="4">
        <v>1</v>
      </c>
      <c r="K1108" s="4" t="s">
        <v>30</v>
      </c>
      <c r="L1108" s="4">
        <v>154.58</v>
      </c>
      <c r="M1108" s="4">
        <v>154.58</v>
      </c>
      <c r="N1108" s="4" t="s">
        <v>5111</v>
      </c>
      <c r="O1108" s="4" t="s">
        <v>3406</v>
      </c>
      <c r="P1108" s="4" t="s">
        <v>33</v>
      </c>
      <c r="Q1108" s="4">
        <v>0</v>
      </c>
      <c r="R1108" s="7">
        <v>45246.0000115741</v>
      </c>
      <c r="S1108" s="6">
        <v>45250</v>
      </c>
      <c r="T1108" s="4" t="s">
        <v>34</v>
      </c>
      <c r="U1108" s="4">
        <v>154.58</v>
      </c>
      <c r="V1108" s="4">
        <v>0</v>
      </c>
      <c r="W1108" s="4">
        <v>0</v>
      </c>
      <c r="X1108" s="4" t="s">
        <v>5112</v>
      </c>
      <c r="Y1108" s="4" t="s">
        <v>5113</v>
      </c>
    </row>
    <row r="1109" s="4" customFormat="1" spans="1:25">
      <c r="A1109" s="4" t="s">
        <v>5114</v>
      </c>
      <c r="B1109" s="4" t="s">
        <v>26</v>
      </c>
      <c r="C1109" s="4" t="s">
        <v>27</v>
      </c>
      <c r="D1109" s="4" t="s">
        <v>5115</v>
      </c>
      <c r="E1109" s="4" t="s">
        <v>5116</v>
      </c>
      <c r="F1109" s="6">
        <v>45246</v>
      </c>
      <c r="G1109" s="6">
        <v>45247</v>
      </c>
      <c r="H1109" s="4">
        <v>2</v>
      </c>
      <c r="I1109" s="4">
        <v>1</v>
      </c>
      <c r="J1109" s="4">
        <v>2</v>
      </c>
      <c r="K1109" s="4" t="s">
        <v>30</v>
      </c>
      <c r="L1109" s="4">
        <v>590.68</v>
      </c>
      <c r="M1109" s="4">
        <v>590.68</v>
      </c>
      <c r="N1109" s="4" t="s">
        <v>5117</v>
      </c>
      <c r="O1109" s="4" t="s">
        <v>3406</v>
      </c>
      <c r="P1109" s="4" t="s">
        <v>33</v>
      </c>
      <c r="Q1109" s="4">
        <v>0</v>
      </c>
      <c r="R1109" s="7">
        <v>45246</v>
      </c>
      <c r="S1109" s="6">
        <v>45250</v>
      </c>
      <c r="T1109" s="4" t="s">
        <v>34</v>
      </c>
      <c r="U1109" s="4">
        <v>590.68</v>
      </c>
      <c r="V1109" s="4">
        <v>0</v>
      </c>
      <c r="W1109" s="4">
        <v>0</v>
      </c>
      <c r="X1109" s="4" t="s">
        <v>5118</v>
      </c>
      <c r="Y1109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044"/>
  <sheetViews>
    <sheetView tabSelected="1" topLeftCell="A809" workbookViewId="0">
      <selection activeCell="G1040" sqref="G1040"/>
    </sheetView>
  </sheetViews>
  <sheetFormatPr defaultColWidth="9" defaultRowHeight="13.5"/>
  <cols>
    <col min="1" max="1" width="12.625" style="4"/>
    <col min="2" max="4" width="11.5" style="4"/>
    <col min="5" max="6" width="9" style="4"/>
    <col min="7" max="7" width="9.375" style="4"/>
    <col min="8" max="16344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5119</v>
      </c>
    </row>
    <row r="2" s="4" customFormat="1" hidden="1" spans="1:9">
      <c r="A2" s="5">
        <v>999224728579837</v>
      </c>
      <c r="B2" s="6">
        <v>45240</v>
      </c>
      <c r="C2" s="6">
        <v>45245</v>
      </c>
      <c r="D2" s="4">
        <v>880</v>
      </c>
      <c r="E2" s="4" t="str">
        <f>VLOOKUP(A2,HOP!A:L,12,0)</f>
        <v>880.00</v>
      </c>
      <c r="F2" s="4" t="str">
        <f>VLOOKUP(A2,HOP!A:C,3,0)</f>
        <v>3493595</v>
      </c>
      <c r="G2" s="4">
        <f>D2-E2</f>
        <v>0</v>
      </c>
      <c r="H2" s="4" t="str">
        <f>$H$1&amp;F2</f>
        <v>，3493595</v>
      </c>
      <c r="I2" s="4" t="str">
        <f>VLOOKUP(A2,HOP!A:U,21,0)</f>
        <v>直连</v>
      </c>
    </row>
    <row r="3" s="4" customFormat="1" hidden="1" spans="1:9">
      <c r="A3" s="5">
        <v>999224751534309</v>
      </c>
      <c r="B3" s="6">
        <v>45244</v>
      </c>
      <c r="C3" s="6">
        <v>45245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66" si="0">D3-E3</f>
        <v>#N/A</v>
      </c>
      <c r="H3" s="4" t="e">
        <f t="shared" ref="H3:H66" si="1">$H$1&amp;F3</f>
        <v>#N/A</v>
      </c>
      <c r="I3" s="4" t="e">
        <f>VLOOKUP(A3,HOP!A:U,21,0)</f>
        <v>#N/A</v>
      </c>
    </row>
    <row r="4" s="4" customFormat="1" hidden="1" spans="1:9">
      <c r="A4" s="5">
        <v>999225068883966</v>
      </c>
      <c r="B4" s="6">
        <v>45243</v>
      </c>
      <c r="C4" s="6">
        <v>45245</v>
      </c>
      <c r="D4" s="4">
        <v>682.59</v>
      </c>
      <c r="E4" s="4" t="str">
        <f>VLOOKUP(A4,HOP!A:L,12,0)</f>
        <v>682.59</v>
      </c>
      <c r="F4" s="4" t="str">
        <f>VLOOKUP(A4,HOP!A:C,3,0)</f>
        <v>3579350</v>
      </c>
      <c r="G4" s="4">
        <f t="shared" si="0"/>
        <v>0</v>
      </c>
      <c r="H4" s="4" t="str">
        <f t="shared" si="1"/>
        <v>，3579350</v>
      </c>
      <c r="I4" s="4" t="str">
        <f>VLOOKUP(A4,HOP!A:U,21,0)</f>
        <v>直连</v>
      </c>
    </row>
    <row r="5" s="4" customFormat="1" hidden="1" spans="1:9">
      <c r="A5" s="5">
        <v>999225185649074</v>
      </c>
      <c r="B5" s="6">
        <v>45241</v>
      </c>
      <c r="C5" s="6">
        <v>45245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hidden="1" spans="1:9">
      <c r="A6" s="5">
        <v>999225211069519</v>
      </c>
      <c r="B6" s="6">
        <v>45239</v>
      </c>
      <c r="C6" s="6">
        <v>45245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hidden="1" spans="1:9">
      <c r="A7" s="5">
        <v>999226195862268</v>
      </c>
      <c r="B7" s="6">
        <v>45244</v>
      </c>
      <c r="C7" s="6">
        <v>45245</v>
      </c>
      <c r="D7" s="4">
        <v>1536.27</v>
      </c>
      <c r="E7" s="4" t="str">
        <f>VLOOKUP(A7,HOP!A:L,12,0)</f>
        <v>1536.27</v>
      </c>
      <c r="F7" s="4" t="str">
        <f>VLOOKUP(A7,HOP!A:C,3,0)</f>
        <v>3812099</v>
      </c>
      <c r="G7" s="4">
        <f t="shared" si="0"/>
        <v>0</v>
      </c>
      <c r="H7" s="4" t="str">
        <f t="shared" si="1"/>
        <v>，3812099</v>
      </c>
      <c r="I7" s="4" t="str">
        <f>VLOOKUP(A7,HOP!A:U,21,0)</f>
        <v>直连</v>
      </c>
    </row>
    <row r="8" s="4" customFormat="1" hidden="1" spans="1:9">
      <c r="A8" s="5">
        <v>999226359511167</v>
      </c>
      <c r="B8" s="6">
        <v>45243</v>
      </c>
      <c r="C8" s="6">
        <v>45245</v>
      </c>
      <c r="D8" s="4">
        <v>195.6</v>
      </c>
      <c r="E8" s="4" t="str">
        <f>VLOOKUP(A8,HOP!A:L,12,0)</f>
        <v>195.60</v>
      </c>
      <c r="F8" s="4" t="str">
        <f>VLOOKUP(A8,HOP!A:C,3,0)</f>
        <v>3841852</v>
      </c>
      <c r="G8" s="4">
        <f t="shared" si="0"/>
        <v>0</v>
      </c>
      <c r="H8" s="4" t="str">
        <f t="shared" si="1"/>
        <v>，3841852</v>
      </c>
      <c r="I8" s="4" t="str">
        <f>VLOOKUP(A8,HOP!A:U,21,0)</f>
        <v>直连</v>
      </c>
    </row>
    <row r="9" s="4" customFormat="1" hidden="1" spans="1:9">
      <c r="A9" s="5">
        <v>999226365902687</v>
      </c>
      <c r="B9" s="6">
        <v>45240</v>
      </c>
      <c r="C9" s="6">
        <v>45245</v>
      </c>
      <c r="D9" s="4">
        <v>12599.95</v>
      </c>
      <c r="E9" s="4" t="str">
        <f>VLOOKUP(A9,HOP!A:L,12,0)</f>
        <v>12599.95</v>
      </c>
      <c r="F9" s="4" t="str">
        <f>VLOOKUP(A9,HOP!A:C,3,0)</f>
        <v>3845963</v>
      </c>
      <c r="G9" s="4">
        <f t="shared" si="0"/>
        <v>0</v>
      </c>
      <c r="H9" s="4" t="str">
        <f t="shared" si="1"/>
        <v>，3845963</v>
      </c>
      <c r="I9" s="4" t="str">
        <f>VLOOKUP(A9,HOP!A:U,21,0)</f>
        <v>直连</v>
      </c>
    </row>
    <row r="10" s="4" customFormat="1" hidden="1" spans="1:9">
      <c r="A10" s="5">
        <v>999226493576698</v>
      </c>
      <c r="B10" s="6">
        <v>45242</v>
      </c>
      <c r="C10" s="6">
        <v>45245</v>
      </c>
      <c r="D10" s="4">
        <v>1505.55</v>
      </c>
      <c r="E10" s="4" t="str">
        <f>VLOOKUP(A10,HOP!A:L,12,0)</f>
        <v>1505.55</v>
      </c>
      <c r="F10" s="4" t="str">
        <f>VLOOKUP(A10,HOP!A:C,3,0)</f>
        <v>3855632</v>
      </c>
      <c r="G10" s="4">
        <f t="shared" si="0"/>
        <v>0</v>
      </c>
      <c r="H10" s="4" t="str">
        <f t="shared" si="1"/>
        <v>，3855632</v>
      </c>
      <c r="I10" s="4" t="str">
        <f>VLOOKUP(A10,HOP!A:U,21,0)</f>
        <v>直连</v>
      </c>
    </row>
    <row r="11" s="4" customFormat="1" hidden="1" spans="1:9">
      <c r="A11" s="5">
        <v>999226498554341</v>
      </c>
      <c r="B11" s="6">
        <v>45243</v>
      </c>
      <c r="C11" s="6">
        <v>45245</v>
      </c>
      <c r="D11" s="4">
        <v>2985.84</v>
      </c>
      <c r="E11" s="4" t="str">
        <f>VLOOKUP(A11,HOP!A:L,12,0)</f>
        <v>2985.84</v>
      </c>
      <c r="F11" s="4" t="str">
        <f>VLOOKUP(A11,HOP!A:C,3,0)</f>
        <v>3861708</v>
      </c>
      <c r="G11" s="4">
        <f t="shared" si="0"/>
        <v>0</v>
      </c>
      <c r="H11" s="4" t="str">
        <f t="shared" si="1"/>
        <v>，3861708</v>
      </c>
      <c r="I11" s="4" t="str">
        <f>VLOOKUP(A11,HOP!A:U,21,0)</f>
        <v>直采</v>
      </c>
    </row>
    <row r="12" s="4" customFormat="1" hidden="1" spans="1:9">
      <c r="A12" s="5">
        <v>999226727030001</v>
      </c>
      <c r="B12" s="6">
        <v>45243</v>
      </c>
      <c r="C12" s="6">
        <v>45245</v>
      </c>
      <c r="D12" s="4">
        <v>3701.44</v>
      </c>
      <c r="E12" s="4" t="str">
        <f>VLOOKUP(A12,HOP!A:L,12,0)</f>
        <v>3701.44</v>
      </c>
      <c r="F12" s="4" t="str">
        <f>VLOOKUP(A12,HOP!A:C,3,0)</f>
        <v>3906719</v>
      </c>
      <c r="G12" s="4">
        <f t="shared" si="0"/>
        <v>0</v>
      </c>
      <c r="H12" s="4" t="str">
        <f t="shared" si="1"/>
        <v>，3906719</v>
      </c>
      <c r="I12" s="4" t="str">
        <f>VLOOKUP(A12,HOP!A:U,21,0)</f>
        <v>直连</v>
      </c>
    </row>
    <row r="13" s="4" customFormat="1" hidden="1" spans="1:9">
      <c r="A13" s="5">
        <v>999226759055114</v>
      </c>
      <c r="B13" s="6">
        <v>45238</v>
      </c>
      <c r="C13" s="6">
        <v>45245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hidden="1" spans="1:9">
      <c r="A14" s="5">
        <v>999226799974801</v>
      </c>
      <c r="B14" s="6">
        <v>45244</v>
      </c>
      <c r="C14" s="6">
        <v>45245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hidden="1" spans="1:9">
      <c r="A15" s="5">
        <v>999226933506372</v>
      </c>
      <c r="B15" s="6">
        <v>45243</v>
      </c>
      <c r="C15" s="6">
        <v>45245</v>
      </c>
      <c r="D15" s="4">
        <v>2200.86</v>
      </c>
      <c r="E15" s="4" t="str">
        <f>VLOOKUP(A15,HOP!A:L,12,0)</f>
        <v>2200.86</v>
      </c>
      <c r="F15" s="4" t="str">
        <f>VLOOKUP(A15,HOP!A:C,3,0)</f>
        <v>3980318</v>
      </c>
      <c r="G15" s="4">
        <f t="shared" si="0"/>
        <v>0</v>
      </c>
      <c r="H15" s="4" t="str">
        <f t="shared" si="1"/>
        <v>，3980318</v>
      </c>
      <c r="I15" s="4" t="str">
        <f>VLOOKUP(A15,HOP!A:U,21,0)</f>
        <v>直连</v>
      </c>
    </row>
    <row r="16" s="4" customFormat="1" hidden="1" spans="1:9">
      <c r="A16" s="5">
        <v>999227043741800</v>
      </c>
      <c r="B16" s="6">
        <v>45239</v>
      </c>
      <c r="C16" s="6">
        <v>45245</v>
      </c>
      <c r="D16" s="4">
        <v>11797.98</v>
      </c>
      <c r="E16" s="4" t="str">
        <f>VLOOKUP(A16,HOP!A:L,12,0)</f>
        <v>11797.98</v>
      </c>
      <c r="F16" s="4" t="str">
        <f>VLOOKUP(A16,HOP!A:C,3,0)</f>
        <v>3987826</v>
      </c>
      <c r="G16" s="4">
        <f t="shared" si="0"/>
        <v>0</v>
      </c>
      <c r="H16" s="4" t="str">
        <f t="shared" si="1"/>
        <v>，3987826</v>
      </c>
      <c r="I16" s="4" t="str">
        <f>VLOOKUP(A16,HOP!A:U,21,0)</f>
        <v>直连</v>
      </c>
    </row>
    <row r="17" s="4" customFormat="1" hidden="1" spans="1:9">
      <c r="A17" s="5">
        <v>999227051720882</v>
      </c>
      <c r="B17" s="6">
        <v>45243</v>
      </c>
      <c r="C17" s="6">
        <v>45245</v>
      </c>
      <c r="D17" s="4">
        <v>702.96</v>
      </c>
      <c r="E17" s="4" t="str">
        <f>VLOOKUP(A17,HOP!A:L,12,0)</f>
        <v>702.96</v>
      </c>
      <c r="F17" s="4" t="str">
        <f>VLOOKUP(A17,HOP!A:C,3,0)</f>
        <v>3990189</v>
      </c>
      <c r="G17" s="4">
        <f t="shared" si="0"/>
        <v>0</v>
      </c>
      <c r="H17" s="4" t="str">
        <f t="shared" si="1"/>
        <v>，3990189</v>
      </c>
      <c r="I17" s="4" t="str">
        <f>VLOOKUP(A17,HOP!A:U,21,0)</f>
        <v>直连</v>
      </c>
    </row>
    <row r="18" s="4" customFormat="1" hidden="1" spans="1:9">
      <c r="A18" s="5">
        <v>999227054797692</v>
      </c>
      <c r="B18" s="6">
        <v>45240</v>
      </c>
      <c r="C18" s="6">
        <v>45245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hidden="1" spans="1:9">
      <c r="A19" s="5">
        <v>999227108808485</v>
      </c>
      <c r="B19" s="6">
        <v>45244</v>
      </c>
      <c r="C19" s="6">
        <v>45245</v>
      </c>
      <c r="D19" s="4">
        <v>764.17</v>
      </c>
      <c r="E19" s="4" t="str">
        <f>VLOOKUP(A19,HOP!A:L,12,0)</f>
        <v>764.17</v>
      </c>
      <c r="F19" s="4" t="str">
        <f>VLOOKUP(A19,HOP!A:C,3,0)</f>
        <v>4007839</v>
      </c>
      <c r="G19" s="4">
        <f t="shared" si="0"/>
        <v>0</v>
      </c>
      <c r="H19" s="4" t="str">
        <f t="shared" si="1"/>
        <v>，4007839</v>
      </c>
      <c r="I19" s="4" t="str">
        <f>VLOOKUP(A19,HOP!A:U,21,0)</f>
        <v>直连</v>
      </c>
    </row>
    <row r="20" s="4" customFormat="1" hidden="1" spans="1:9">
      <c r="A20" s="5">
        <v>999227169463708</v>
      </c>
      <c r="B20" s="6">
        <v>45244</v>
      </c>
      <c r="C20" s="6">
        <v>45245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hidden="1" spans="1:9">
      <c r="A21" s="5">
        <v>999227192198722</v>
      </c>
      <c r="B21" s="6">
        <v>45241</v>
      </c>
      <c r="C21" s="6">
        <v>45245</v>
      </c>
      <c r="D21" s="4">
        <v>1768.25</v>
      </c>
      <c r="E21" s="4" t="str">
        <f>VLOOKUP(A21,HOP!A:L,12,0)</f>
        <v>1768.25</v>
      </c>
      <c r="F21" s="4" t="str">
        <f>VLOOKUP(A21,HOP!A:C,3,0)</f>
        <v>4023787</v>
      </c>
      <c r="G21" s="4">
        <f t="shared" si="0"/>
        <v>0</v>
      </c>
      <c r="H21" s="4" t="str">
        <f t="shared" si="1"/>
        <v>，4023787</v>
      </c>
      <c r="I21" s="4" t="str">
        <f>VLOOKUP(A21,HOP!A:U,21,0)</f>
        <v>直连</v>
      </c>
    </row>
    <row r="22" s="4" customFormat="1" hidden="1" spans="1:9">
      <c r="A22" s="5">
        <v>999227192215745</v>
      </c>
      <c r="B22" s="6">
        <v>45241</v>
      </c>
      <c r="C22" s="6">
        <v>45245</v>
      </c>
      <c r="D22" s="4">
        <v>1768.25</v>
      </c>
      <c r="E22" s="4" t="str">
        <f>VLOOKUP(A22,HOP!A:L,12,0)</f>
        <v>1768.25</v>
      </c>
      <c r="F22" s="4" t="str">
        <f>VLOOKUP(A22,HOP!A:C,3,0)</f>
        <v>4023799</v>
      </c>
      <c r="G22" s="4">
        <f t="shared" si="0"/>
        <v>0</v>
      </c>
      <c r="H22" s="4" t="str">
        <f t="shared" si="1"/>
        <v>，4023799</v>
      </c>
      <c r="I22" s="4" t="str">
        <f>VLOOKUP(A22,HOP!A:U,21,0)</f>
        <v>直连</v>
      </c>
    </row>
    <row r="23" s="4" customFormat="1" spans="1:9">
      <c r="A23" s="5">
        <v>999227308677616</v>
      </c>
      <c r="B23" s="6">
        <v>45244</v>
      </c>
      <c r="C23" s="6">
        <v>45245</v>
      </c>
      <c r="D23" s="4">
        <v>562.07</v>
      </c>
      <c r="E23" s="4" t="str">
        <f>VLOOKUP(A23,HOP!A:L,12,0)</f>
        <v>562.09</v>
      </c>
      <c r="F23" s="4" t="str">
        <f>VLOOKUP(A23,HOP!A:C,3,0)</f>
        <v>4045577</v>
      </c>
      <c r="G23" s="4">
        <f t="shared" si="0"/>
        <v>-0.0199999999999818</v>
      </c>
      <c r="H23" s="4" t="str">
        <f t="shared" si="1"/>
        <v>，4045577</v>
      </c>
      <c r="I23" s="4" t="str">
        <f>VLOOKUP(A23,HOP!A:U,21,0)</f>
        <v>直连</v>
      </c>
    </row>
    <row r="24" s="4" customFormat="1" hidden="1" spans="1:9">
      <c r="A24" s="5">
        <v>999227321719473</v>
      </c>
      <c r="B24" s="6">
        <v>45238</v>
      </c>
      <c r="C24" s="6">
        <v>45245</v>
      </c>
      <c r="D24" s="4">
        <v>2240.04</v>
      </c>
      <c r="E24" s="4" t="str">
        <f>VLOOKUP(A24,HOP!A:L,12,0)</f>
        <v>2240.04</v>
      </c>
      <c r="F24" s="4" t="str">
        <f>VLOOKUP(A24,HOP!A:C,3,0)</f>
        <v>4047759</v>
      </c>
      <c r="G24" s="4">
        <f t="shared" si="0"/>
        <v>0</v>
      </c>
      <c r="H24" s="4" t="str">
        <f t="shared" si="1"/>
        <v>，4047759</v>
      </c>
      <c r="I24" s="4" t="str">
        <f>VLOOKUP(A24,HOP!A:U,21,0)</f>
        <v>直连</v>
      </c>
    </row>
    <row r="25" s="4" customFormat="1" hidden="1" spans="1:9">
      <c r="A25" s="5">
        <v>999227373646094</v>
      </c>
      <c r="B25" s="6">
        <v>45244</v>
      </c>
      <c r="C25" s="6">
        <v>45245</v>
      </c>
      <c r="D25" s="4">
        <v>1559.72</v>
      </c>
      <c r="E25" s="4" t="str">
        <f>VLOOKUP(A25,HOP!A:L,12,0)</f>
        <v>1559.72</v>
      </c>
      <c r="F25" s="4" t="str">
        <f>VLOOKUP(A25,HOP!A:C,3,0)</f>
        <v>4062527</v>
      </c>
      <c r="G25" s="4">
        <f t="shared" si="0"/>
        <v>0</v>
      </c>
      <c r="H25" s="4" t="str">
        <f t="shared" si="1"/>
        <v>，4062527</v>
      </c>
      <c r="I25" s="4" t="str">
        <f>VLOOKUP(A25,HOP!A:U,21,0)</f>
        <v>直连</v>
      </c>
    </row>
    <row r="26" s="4" customFormat="1" hidden="1" spans="1:9">
      <c r="A26" s="5">
        <v>999227377725305</v>
      </c>
      <c r="B26" s="6">
        <v>45244</v>
      </c>
      <c r="C26" s="6">
        <v>45245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 t="shared" si="1"/>
        <v>#N/A</v>
      </c>
      <c r="I26" s="4" t="e">
        <f>VLOOKUP(A26,HOP!A:U,21,0)</f>
        <v>#N/A</v>
      </c>
    </row>
    <row r="27" s="4" customFormat="1" hidden="1" spans="1:9">
      <c r="A27" s="5">
        <v>999227383052105</v>
      </c>
      <c r="B27" s="6">
        <v>45244</v>
      </c>
      <c r="C27" s="6">
        <v>45245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s="4" customFormat="1" hidden="1" spans="1:9">
      <c r="A28" s="5">
        <v>999227410005181</v>
      </c>
      <c r="B28" s="6">
        <v>45243</v>
      </c>
      <c r="C28" s="6">
        <v>45245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VLOOKUP(A28,HOP!A:U,21,0)</f>
        <v>#N/A</v>
      </c>
    </row>
    <row r="29" s="4" customFormat="1" hidden="1" spans="1:9">
      <c r="A29" s="5">
        <v>999227411993355</v>
      </c>
      <c r="B29" s="6">
        <v>45242</v>
      </c>
      <c r="C29" s="6">
        <v>45245</v>
      </c>
      <c r="D29" s="4">
        <v>519.09</v>
      </c>
      <c r="E29" s="4" t="str">
        <f>VLOOKUP(A29,HOP!A:L,12,0)</f>
        <v>519.09</v>
      </c>
      <c r="F29" s="4" t="str">
        <f>VLOOKUP(A29,HOP!A:C,3,0)</f>
        <v>4073426</v>
      </c>
      <c r="G29" s="4">
        <f t="shared" si="0"/>
        <v>0</v>
      </c>
      <c r="H29" s="4" t="str">
        <f t="shared" si="1"/>
        <v>，4073426</v>
      </c>
      <c r="I29" s="4" t="str">
        <f>VLOOKUP(A29,HOP!A:U,21,0)</f>
        <v>直连</v>
      </c>
    </row>
    <row r="30" s="4" customFormat="1" hidden="1" spans="1:9">
      <c r="A30" s="5">
        <v>999227450155234</v>
      </c>
      <c r="B30" s="6">
        <v>45243</v>
      </c>
      <c r="C30" s="6">
        <v>45245</v>
      </c>
      <c r="D30" s="4">
        <v>1132.24</v>
      </c>
      <c r="E30" s="4" t="str">
        <f>VLOOKUP(A30,HOP!A:L,12,0)</f>
        <v>1132.24</v>
      </c>
      <c r="F30" s="4" t="str">
        <f>VLOOKUP(A30,HOP!A:C,3,0)</f>
        <v>4080402</v>
      </c>
      <c r="G30" s="4">
        <f t="shared" si="0"/>
        <v>0</v>
      </c>
      <c r="H30" s="4" t="str">
        <f t="shared" si="1"/>
        <v>，4080402</v>
      </c>
      <c r="I30" s="4" t="str">
        <f>VLOOKUP(A30,HOP!A:U,21,0)</f>
        <v>直连</v>
      </c>
    </row>
    <row r="31" s="4" customFormat="1" hidden="1" spans="1:9">
      <c r="A31" s="5">
        <v>999227967579191</v>
      </c>
      <c r="B31" s="6">
        <v>45244</v>
      </c>
      <c r="C31" s="6">
        <v>45245</v>
      </c>
      <c r="D31" s="4">
        <v>1235.91</v>
      </c>
      <c r="E31" s="4" t="str">
        <f>VLOOKUP(A31,HOP!A:L,12,0)</f>
        <v>1235.91</v>
      </c>
      <c r="F31" s="4" t="str">
        <f>VLOOKUP(A31,HOP!A:C,3,0)</f>
        <v>4089873</v>
      </c>
      <c r="G31" s="4">
        <f t="shared" si="0"/>
        <v>0</v>
      </c>
      <c r="H31" s="4" t="str">
        <f t="shared" si="1"/>
        <v>，4089873</v>
      </c>
      <c r="I31" s="4" t="str">
        <f>VLOOKUP(A31,HOP!A:U,21,0)</f>
        <v>直连</v>
      </c>
    </row>
    <row r="32" s="4" customFormat="1" hidden="1" spans="1:9">
      <c r="A32" s="5">
        <v>999227982136424</v>
      </c>
      <c r="B32" s="6">
        <v>45240</v>
      </c>
      <c r="C32" s="6">
        <v>45245</v>
      </c>
      <c r="D32" s="4">
        <v>3950.8</v>
      </c>
      <c r="E32" s="4" t="str">
        <f>VLOOKUP(A32,HOP!A:L,12,0)</f>
        <v>3950.80</v>
      </c>
      <c r="F32" s="4" t="str">
        <f>VLOOKUP(A32,HOP!A:C,3,0)</f>
        <v>4094477</v>
      </c>
      <c r="G32" s="4">
        <f t="shared" si="0"/>
        <v>0</v>
      </c>
      <c r="H32" s="4" t="str">
        <f t="shared" si="1"/>
        <v>，4094477</v>
      </c>
      <c r="I32" s="4" t="str">
        <f>VLOOKUP(A32,HOP!A:U,21,0)</f>
        <v>直连</v>
      </c>
    </row>
    <row r="33" s="4" customFormat="1" hidden="1" spans="1:9">
      <c r="A33" s="5">
        <v>999227985413178</v>
      </c>
      <c r="B33" s="6">
        <v>45241</v>
      </c>
      <c r="C33" s="6">
        <v>45245</v>
      </c>
      <c r="D33" s="4">
        <v>0</v>
      </c>
      <c r="E33" s="4" t="e">
        <f>VLOOKUP(A33,HOP!A:L,12,0)</f>
        <v>#N/A</v>
      </c>
      <c r="F33" s="4" t="e">
        <f>VLOOKUP(A33,HOP!A:C,3,0)</f>
        <v>#N/A</v>
      </c>
      <c r="G33" s="4" t="e">
        <f t="shared" si="0"/>
        <v>#N/A</v>
      </c>
      <c r="H33" s="4" t="e">
        <f t="shared" si="1"/>
        <v>#N/A</v>
      </c>
      <c r="I33" s="4" t="e">
        <f>VLOOKUP(A33,HOP!A:U,21,0)</f>
        <v>#N/A</v>
      </c>
    </row>
    <row r="34" s="4" customFormat="1" hidden="1" spans="1:9">
      <c r="A34" s="5">
        <v>999227990139901</v>
      </c>
      <c r="B34" s="6">
        <v>45243</v>
      </c>
      <c r="C34" s="6">
        <v>45245</v>
      </c>
      <c r="D34" s="4">
        <v>601.67</v>
      </c>
      <c r="E34" s="4" t="str">
        <f>VLOOKUP(A34,HOP!A:L,12,0)</f>
        <v>601.67</v>
      </c>
      <c r="F34" s="4" t="str">
        <f>VLOOKUP(A34,HOP!A:C,3,0)</f>
        <v>4097435</v>
      </c>
      <c r="G34" s="4">
        <f t="shared" si="0"/>
        <v>0</v>
      </c>
      <c r="H34" s="4" t="str">
        <f t="shared" si="1"/>
        <v>，4097435</v>
      </c>
      <c r="I34" s="4" t="str">
        <f>VLOOKUP(A34,HOP!A:U,21,0)</f>
        <v>直连</v>
      </c>
    </row>
    <row r="35" s="4" customFormat="1" hidden="1" spans="1:9">
      <c r="A35" s="5">
        <v>999227994846887</v>
      </c>
      <c r="B35" s="6">
        <v>45242</v>
      </c>
      <c r="C35" s="6">
        <v>45245</v>
      </c>
      <c r="D35" s="4">
        <v>882.24</v>
      </c>
      <c r="E35" s="4" t="str">
        <f>VLOOKUP(A35,HOP!A:L,12,0)</f>
        <v>882.24</v>
      </c>
      <c r="F35" s="4" t="str">
        <f>VLOOKUP(A35,HOP!A:C,3,0)</f>
        <v>4099064</v>
      </c>
      <c r="G35" s="4">
        <f t="shared" si="0"/>
        <v>0</v>
      </c>
      <c r="H35" s="4" t="str">
        <f t="shared" si="1"/>
        <v>，4099064</v>
      </c>
      <c r="I35" s="4" t="str">
        <f>VLOOKUP(A35,HOP!A:U,21,0)</f>
        <v>直连</v>
      </c>
    </row>
    <row r="36" s="4" customFormat="1" hidden="1" spans="1:9">
      <c r="A36" s="5">
        <v>999228038660484</v>
      </c>
      <c r="B36" s="6">
        <v>45242</v>
      </c>
      <c r="C36" s="6">
        <v>45245</v>
      </c>
      <c r="D36" s="4">
        <v>6728.55</v>
      </c>
      <c r="E36" s="4" t="str">
        <f>VLOOKUP(A36,HOP!A:L,12,0)</f>
        <v>6728.55</v>
      </c>
      <c r="F36" s="4" t="str">
        <f>VLOOKUP(A36,HOP!A:C,3,0)</f>
        <v>4110211</v>
      </c>
      <c r="G36" s="4">
        <f t="shared" si="0"/>
        <v>0</v>
      </c>
      <c r="H36" s="4" t="str">
        <f t="shared" si="1"/>
        <v>，4110211</v>
      </c>
      <c r="I36" s="4" t="str">
        <f>VLOOKUP(A36,HOP!A:U,21,0)</f>
        <v>直采</v>
      </c>
    </row>
    <row r="37" s="4" customFormat="1" hidden="1" spans="1:9">
      <c r="A37" s="5">
        <v>999228040490162</v>
      </c>
      <c r="B37" s="6">
        <v>45243</v>
      </c>
      <c r="C37" s="6">
        <v>45245</v>
      </c>
      <c r="D37" s="4">
        <v>736.28</v>
      </c>
      <c r="E37" s="4" t="str">
        <f>VLOOKUP(A37,HOP!A:L,12,0)</f>
        <v>736.28</v>
      </c>
      <c r="F37" s="4" t="str">
        <f>VLOOKUP(A37,HOP!A:C,3,0)</f>
        <v>4110851</v>
      </c>
      <c r="G37" s="4">
        <f t="shared" si="0"/>
        <v>0</v>
      </c>
      <c r="H37" s="4" t="str">
        <f t="shared" si="1"/>
        <v>，4110851</v>
      </c>
      <c r="I37" s="4" t="str">
        <f>VLOOKUP(A37,HOP!A:U,21,0)</f>
        <v>直连</v>
      </c>
    </row>
    <row r="38" s="4" customFormat="1" hidden="1" spans="1:9">
      <c r="A38" s="5">
        <v>999228062991024</v>
      </c>
      <c r="B38" s="6">
        <v>45244</v>
      </c>
      <c r="C38" s="6">
        <v>45245</v>
      </c>
      <c r="D38" s="4">
        <v>1808.77</v>
      </c>
      <c r="E38" s="4" t="str">
        <f>VLOOKUP(A38,HOP!A:L,12,0)</f>
        <v>1808.77</v>
      </c>
      <c r="F38" s="4" t="str">
        <f>VLOOKUP(A38,HOP!A:C,3,0)</f>
        <v>4114213</v>
      </c>
      <c r="G38" s="4">
        <f t="shared" si="0"/>
        <v>0</v>
      </c>
      <c r="H38" s="4" t="str">
        <f t="shared" si="1"/>
        <v>，4114213</v>
      </c>
      <c r="I38" s="4" t="str">
        <f>VLOOKUP(A38,HOP!A:U,21,0)</f>
        <v>直采</v>
      </c>
    </row>
    <row r="39" s="4" customFormat="1" hidden="1" spans="1:9">
      <c r="A39" s="5">
        <v>999228098626423</v>
      </c>
      <c r="B39" s="6">
        <v>45244</v>
      </c>
      <c r="C39" s="6">
        <v>45245</v>
      </c>
      <c r="D39" s="4">
        <v>646.85</v>
      </c>
      <c r="E39" s="4" t="str">
        <f>VLOOKUP(A39,HOP!A:L,12,0)</f>
        <v>646.85</v>
      </c>
      <c r="F39" s="4" t="str">
        <f>VLOOKUP(A39,HOP!A:C,3,0)</f>
        <v>4126105</v>
      </c>
      <c r="G39" s="4">
        <f t="shared" si="0"/>
        <v>0</v>
      </c>
      <c r="H39" s="4" t="str">
        <f t="shared" si="1"/>
        <v>，4126105</v>
      </c>
      <c r="I39" s="4" t="str">
        <f>VLOOKUP(A39,HOP!A:U,21,0)</f>
        <v>直连</v>
      </c>
    </row>
    <row r="40" s="4" customFormat="1" hidden="1" spans="1:9">
      <c r="A40" s="5">
        <v>999228131235227</v>
      </c>
      <c r="B40" s="6">
        <v>45242</v>
      </c>
      <c r="C40" s="6">
        <v>45245</v>
      </c>
      <c r="D40" s="4">
        <v>0</v>
      </c>
      <c r="E40" s="4" t="e">
        <f>VLOOKUP(A40,HOP!A:L,12,0)</f>
        <v>#N/A</v>
      </c>
      <c r="F40" s="4" t="e">
        <f>VLOOKUP(A40,HOP!A:C,3,0)</f>
        <v>#N/A</v>
      </c>
      <c r="G40" s="4" t="e">
        <f t="shared" si="0"/>
        <v>#N/A</v>
      </c>
      <c r="H40" s="4" t="e">
        <f t="shared" si="1"/>
        <v>#N/A</v>
      </c>
      <c r="I40" s="4" t="e">
        <f>VLOOKUP(A40,HOP!A:U,21,0)</f>
        <v>#N/A</v>
      </c>
    </row>
    <row r="41" s="4" customFormat="1" hidden="1" spans="1:9">
      <c r="A41" s="5">
        <v>999228143453609</v>
      </c>
      <c r="B41" s="6">
        <v>45243</v>
      </c>
      <c r="C41" s="6">
        <v>45245</v>
      </c>
      <c r="D41" s="4">
        <v>0</v>
      </c>
      <c r="E41" s="4" t="e">
        <f>VLOOKUP(A41,HOP!A:L,12,0)</f>
        <v>#N/A</v>
      </c>
      <c r="F41" s="4" t="e">
        <f>VLOOKUP(A41,HOP!A:C,3,0)</f>
        <v>#N/A</v>
      </c>
      <c r="G41" s="4" t="e">
        <f t="shared" si="0"/>
        <v>#N/A</v>
      </c>
      <c r="H41" s="4" t="e">
        <f t="shared" si="1"/>
        <v>#N/A</v>
      </c>
      <c r="I41" s="4" t="e">
        <f>VLOOKUP(A41,HOP!A:U,21,0)</f>
        <v>#N/A</v>
      </c>
    </row>
    <row r="42" s="4" customFormat="1" hidden="1" spans="1:9">
      <c r="A42" s="5">
        <v>999228145300959</v>
      </c>
      <c r="B42" s="6">
        <v>45244</v>
      </c>
      <c r="C42" s="6">
        <v>45245</v>
      </c>
      <c r="D42" s="4">
        <v>324.5</v>
      </c>
      <c r="E42" s="4" t="str">
        <f>VLOOKUP(A42,HOP!A:L,12,0)</f>
        <v>324.50</v>
      </c>
      <c r="F42" s="4" t="str">
        <f>VLOOKUP(A42,HOP!A:C,3,0)</f>
        <v>4139427</v>
      </c>
      <c r="G42" s="4">
        <f t="shared" si="0"/>
        <v>0</v>
      </c>
      <c r="H42" s="4" t="str">
        <f t="shared" si="1"/>
        <v>，4139427</v>
      </c>
      <c r="I42" s="4" t="str">
        <f>VLOOKUP(A42,HOP!A:U,21,0)</f>
        <v>直连</v>
      </c>
    </row>
    <row r="43" s="4" customFormat="1" hidden="1" spans="1:9">
      <c r="A43" s="5">
        <v>999228156271311</v>
      </c>
      <c r="B43" s="6">
        <v>45242</v>
      </c>
      <c r="C43" s="6">
        <v>45245</v>
      </c>
      <c r="D43" s="4">
        <v>3305.58</v>
      </c>
      <c r="E43" s="4" t="str">
        <f>VLOOKUP(A43,HOP!A:L,12,0)</f>
        <v>3305.58</v>
      </c>
      <c r="F43" s="4" t="str">
        <f>VLOOKUP(A43,HOP!A:C,3,0)</f>
        <v>4141172</v>
      </c>
      <c r="G43" s="4">
        <f t="shared" si="0"/>
        <v>0</v>
      </c>
      <c r="H43" s="4" t="str">
        <f t="shared" si="1"/>
        <v>，4141172</v>
      </c>
      <c r="I43" s="4" t="str">
        <f>VLOOKUP(A43,HOP!A:U,21,0)</f>
        <v>直连</v>
      </c>
    </row>
    <row r="44" s="4" customFormat="1" hidden="1" spans="1:9">
      <c r="A44" s="5">
        <v>999228158177425</v>
      </c>
      <c r="B44" s="6">
        <v>45244</v>
      </c>
      <c r="C44" s="6">
        <v>45245</v>
      </c>
      <c r="D44" s="4">
        <v>856.12</v>
      </c>
      <c r="E44" s="4" t="str">
        <f>VLOOKUP(A44,HOP!A:L,12,0)</f>
        <v>856.12</v>
      </c>
      <c r="F44" s="4" t="str">
        <f>VLOOKUP(A44,HOP!A:C,3,0)</f>
        <v>4141617</v>
      </c>
      <c r="G44" s="4">
        <f t="shared" si="0"/>
        <v>0</v>
      </c>
      <c r="H44" s="4" t="str">
        <f t="shared" si="1"/>
        <v>，4141617</v>
      </c>
      <c r="I44" s="4" t="str">
        <f>VLOOKUP(A44,HOP!A:U,21,0)</f>
        <v>直连</v>
      </c>
    </row>
    <row r="45" s="4" customFormat="1" hidden="1" spans="1:9">
      <c r="A45" s="5">
        <v>999228166752161</v>
      </c>
      <c r="B45" s="6">
        <v>45242</v>
      </c>
      <c r="C45" s="6">
        <v>45245</v>
      </c>
      <c r="D45" s="4">
        <v>1549.14</v>
      </c>
      <c r="E45" s="4" t="str">
        <f>VLOOKUP(A45,HOP!A:L,12,0)</f>
        <v>1549.14</v>
      </c>
      <c r="F45" s="4" t="str">
        <f>VLOOKUP(A45,HOP!A:C,3,0)</f>
        <v>4144384</v>
      </c>
      <c r="G45" s="4">
        <f t="shared" si="0"/>
        <v>0</v>
      </c>
      <c r="H45" s="4" t="str">
        <f t="shared" si="1"/>
        <v>，4144384</v>
      </c>
      <c r="I45" s="4" t="str">
        <f>VLOOKUP(A45,HOP!A:U,21,0)</f>
        <v>直连</v>
      </c>
    </row>
    <row r="46" s="4" customFormat="1" hidden="1" spans="1:9">
      <c r="A46" s="5">
        <v>999228217329174</v>
      </c>
      <c r="B46" s="6">
        <v>45241</v>
      </c>
      <c r="C46" s="6">
        <v>45245</v>
      </c>
      <c r="D46" s="4">
        <v>4162.68</v>
      </c>
      <c r="E46" s="4" t="str">
        <f>VLOOKUP(A46,HOP!A:L,12,0)</f>
        <v>4162.68</v>
      </c>
      <c r="F46" s="4" t="str">
        <f>VLOOKUP(A46,HOP!A:C,3,0)</f>
        <v>4154169</v>
      </c>
      <c r="G46" s="4">
        <f t="shared" si="0"/>
        <v>0</v>
      </c>
      <c r="H46" s="4" t="str">
        <f t="shared" si="1"/>
        <v>，4154169</v>
      </c>
      <c r="I46" s="4" t="str">
        <f>VLOOKUP(A46,HOP!A:U,21,0)</f>
        <v>直连</v>
      </c>
    </row>
    <row r="47" s="4" customFormat="1" hidden="1" spans="1:9">
      <c r="A47" s="5">
        <v>999228217770281</v>
      </c>
      <c r="B47" s="6">
        <v>45242</v>
      </c>
      <c r="C47" s="6">
        <v>45245</v>
      </c>
      <c r="D47" s="4">
        <v>5153.85</v>
      </c>
      <c r="E47" s="4" t="str">
        <f>VLOOKUP(A47,HOP!A:L,12,0)</f>
        <v>5153.85</v>
      </c>
      <c r="F47" s="4" t="str">
        <f>VLOOKUP(A47,HOP!A:C,3,0)</f>
        <v>4154521</v>
      </c>
      <c r="G47" s="4">
        <f t="shared" si="0"/>
        <v>0</v>
      </c>
      <c r="H47" s="4" t="str">
        <f t="shared" si="1"/>
        <v>，4154521</v>
      </c>
      <c r="I47" s="4" t="str">
        <f>VLOOKUP(A47,HOP!A:U,21,0)</f>
        <v>直连</v>
      </c>
    </row>
    <row r="48" s="4" customFormat="1" hidden="1" spans="1:9">
      <c r="A48" s="5">
        <v>999228235088585</v>
      </c>
      <c r="B48" s="6">
        <v>45244</v>
      </c>
      <c r="C48" s="6">
        <v>45245</v>
      </c>
      <c r="D48" s="4">
        <v>1397.19</v>
      </c>
      <c r="E48" s="4" t="str">
        <f>VLOOKUP(A48,HOP!A:L,12,0)</f>
        <v>1397.19</v>
      </c>
      <c r="F48" s="4" t="str">
        <f>VLOOKUP(A48,HOP!A:C,3,0)</f>
        <v>4159140</v>
      </c>
      <c r="G48" s="4">
        <f t="shared" si="0"/>
        <v>0</v>
      </c>
      <c r="H48" s="4" t="str">
        <f t="shared" si="1"/>
        <v>，4159140</v>
      </c>
      <c r="I48" s="4" t="str">
        <f>VLOOKUP(A48,HOP!A:U,21,0)</f>
        <v>直连</v>
      </c>
    </row>
    <row r="49" s="4" customFormat="1" hidden="1" spans="1:9">
      <c r="A49" s="5">
        <v>999228237643210</v>
      </c>
      <c r="B49" s="6">
        <v>45239</v>
      </c>
      <c r="C49" s="6">
        <v>45245</v>
      </c>
      <c r="D49" s="4">
        <v>5903.94</v>
      </c>
      <c r="E49" s="4" t="str">
        <f>VLOOKUP(A49,HOP!A:L,12,0)</f>
        <v>5903.94</v>
      </c>
      <c r="F49" s="4" t="str">
        <f>VLOOKUP(A49,HOP!A:C,3,0)</f>
        <v>4160787</v>
      </c>
      <c r="G49" s="4">
        <f t="shared" si="0"/>
        <v>0</v>
      </c>
      <c r="H49" s="4" t="str">
        <f t="shared" si="1"/>
        <v>，4160787</v>
      </c>
      <c r="I49" s="4" t="str">
        <f>VLOOKUP(A49,HOP!A:U,21,0)</f>
        <v>直连</v>
      </c>
    </row>
    <row r="50" s="4" customFormat="1" hidden="1" spans="1:9">
      <c r="A50" s="5">
        <v>999228240609346</v>
      </c>
      <c r="B50" s="6">
        <v>45242</v>
      </c>
      <c r="C50" s="6">
        <v>45245</v>
      </c>
      <c r="D50" s="4">
        <v>2313.51</v>
      </c>
      <c r="E50" s="4" t="str">
        <f>VLOOKUP(A50,HOP!A:L,12,0)</f>
        <v>2313.51</v>
      </c>
      <c r="F50" s="4" t="str">
        <f>VLOOKUP(A50,HOP!A:C,3,0)</f>
        <v>4162404</v>
      </c>
      <c r="G50" s="4">
        <f t="shared" si="0"/>
        <v>0</v>
      </c>
      <c r="H50" s="4" t="str">
        <f t="shared" si="1"/>
        <v>，4162404</v>
      </c>
      <c r="I50" s="4" t="str">
        <f>VLOOKUP(A50,HOP!A:U,21,0)</f>
        <v>直连</v>
      </c>
    </row>
    <row r="51" s="4" customFormat="1" hidden="1" spans="1:9">
      <c r="A51" s="5">
        <v>999228253918316</v>
      </c>
      <c r="B51" s="6">
        <v>45244</v>
      </c>
      <c r="C51" s="6">
        <v>45245</v>
      </c>
      <c r="D51" s="4">
        <v>1239.85</v>
      </c>
      <c r="E51" s="4" t="str">
        <f>VLOOKUP(A51,HOP!A:L,12,0)</f>
        <v>1239.85</v>
      </c>
      <c r="F51" s="4" t="str">
        <f>VLOOKUP(A51,HOP!A:C,3,0)</f>
        <v>4163183</v>
      </c>
      <c r="G51" s="4">
        <f t="shared" si="0"/>
        <v>0</v>
      </c>
      <c r="H51" s="4" t="str">
        <f t="shared" si="1"/>
        <v>，4163183</v>
      </c>
      <c r="I51" s="4" t="str">
        <f>VLOOKUP(A51,HOP!A:U,21,0)</f>
        <v>直连</v>
      </c>
    </row>
    <row r="52" s="4" customFormat="1" hidden="1" spans="1:9">
      <c r="A52" s="5">
        <v>999228254076205</v>
      </c>
      <c r="B52" s="6">
        <v>45244</v>
      </c>
      <c r="C52" s="6">
        <v>45245</v>
      </c>
      <c r="D52" s="4">
        <v>1239.85</v>
      </c>
      <c r="E52" s="4" t="str">
        <f>VLOOKUP(A52,HOP!A:L,12,0)</f>
        <v>1239.85</v>
      </c>
      <c r="F52" s="4" t="str">
        <f>VLOOKUP(A52,HOP!A:C,3,0)</f>
        <v>4163199</v>
      </c>
      <c r="G52" s="4">
        <f t="shared" si="0"/>
        <v>0</v>
      </c>
      <c r="H52" s="4" t="str">
        <f t="shared" si="1"/>
        <v>，4163199</v>
      </c>
      <c r="I52" s="4" t="str">
        <f>VLOOKUP(A52,HOP!A:U,21,0)</f>
        <v>直连</v>
      </c>
    </row>
    <row r="53" s="4" customFormat="1" hidden="1" spans="1:9">
      <c r="A53" s="5">
        <v>999228254263489</v>
      </c>
      <c r="B53" s="6">
        <v>45244</v>
      </c>
      <c r="C53" s="6">
        <v>45245</v>
      </c>
      <c r="D53" s="4">
        <v>1239.85</v>
      </c>
      <c r="E53" s="4" t="str">
        <f>VLOOKUP(A53,HOP!A:L,12,0)</f>
        <v>1239.85</v>
      </c>
      <c r="F53" s="4" t="str">
        <f>VLOOKUP(A53,HOP!A:C,3,0)</f>
        <v>4163370</v>
      </c>
      <c r="G53" s="4">
        <f t="shared" si="0"/>
        <v>0</v>
      </c>
      <c r="H53" s="4" t="str">
        <f t="shared" si="1"/>
        <v>，4163370</v>
      </c>
      <c r="I53" s="4" t="str">
        <f>VLOOKUP(A53,HOP!A:U,21,0)</f>
        <v>直连</v>
      </c>
    </row>
    <row r="54" s="4" customFormat="1" spans="1:9">
      <c r="A54" s="5">
        <v>999228262047771</v>
      </c>
      <c r="B54" s="6">
        <v>45244</v>
      </c>
      <c r="C54" s="6">
        <v>45245</v>
      </c>
      <c r="D54" s="4">
        <v>1000.67</v>
      </c>
      <c r="E54" s="4" t="str">
        <f>VLOOKUP(A54,HOP!A:L,12,0)</f>
        <v>1000.70</v>
      </c>
      <c r="F54" s="4" t="str">
        <f>VLOOKUP(A54,HOP!A:C,3,0)</f>
        <v>4166288</v>
      </c>
      <c r="G54" s="4">
        <f t="shared" si="0"/>
        <v>-0.0300000000000864</v>
      </c>
      <c r="H54" s="4" t="str">
        <f t="shared" si="1"/>
        <v>，4166288</v>
      </c>
      <c r="I54" s="4" t="str">
        <f>VLOOKUP(A54,HOP!A:U,21,0)</f>
        <v>直连</v>
      </c>
    </row>
    <row r="55" s="4" customFormat="1" hidden="1" spans="1:9">
      <c r="A55" s="5">
        <v>999228262384755</v>
      </c>
      <c r="B55" s="6">
        <v>45243</v>
      </c>
      <c r="C55" s="6">
        <v>45245</v>
      </c>
      <c r="D55" s="4">
        <v>676.16</v>
      </c>
      <c r="E55" s="4" t="str">
        <f>VLOOKUP(A55,HOP!A:L,12,0)</f>
        <v>676.16</v>
      </c>
      <c r="F55" s="4" t="str">
        <f>VLOOKUP(A55,HOP!A:C,3,0)</f>
        <v>4166420</v>
      </c>
      <c r="G55" s="4">
        <f t="shared" si="0"/>
        <v>0</v>
      </c>
      <c r="H55" s="4" t="str">
        <f t="shared" si="1"/>
        <v>，4166420</v>
      </c>
      <c r="I55" s="4" t="str">
        <f>VLOOKUP(A55,HOP!A:U,21,0)</f>
        <v>直连</v>
      </c>
    </row>
    <row r="56" s="4" customFormat="1" hidden="1" spans="1:9">
      <c r="A56" s="5">
        <v>999228262607576</v>
      </c>
      <c r="B56" s="6">
        <v>45244</v>
      </c>
      <c r="C56" s="6">
        <v>45245</v>
      </c>
      <c r="D56" s="4">
        <v>1294.19</v>
      </c>
      <c r="E56" s="4" t="str">
        <f>VLOOKUP(A56,HOP!A:L,12,0)</f>
        <v>1294.19</v>
      </c>
      <c r="F56" s="4" t="str">
        <f>VLOOKUP(A56,HOP!A:C,3,0)</f>
        <v>4166516</v>
      </c>
      <c r="G56" s="4">
        <f t="shared" si="0"/>
        <v>0</v>
      </c>
      <c r="H56" s="4" t="str">
        <f t="shared" si="1"/>
        <v>，4166516</v>
      </c>
      <c r="I56" s="4" t="str">
        <f>VLOOKUP(A56,HOP!A:U,21,0)</f>
        <v>直连</v>
      </c>
    </row>
    <row r="57" s="4" customFormat="1" hidden="1" spans="1:9">
      <c r="A57" s="5">
        <v>999228262801346</v>
      </c>
      <c r="B57" s="6">
        <v>45242</v>
      </c>
      <c r="C57" s="6">
        <v>45245</v>
      </c>
      <c r="D57" s="4">
        <v>0</v>
      </c>
      <c r="E57" s="4" t="e">
        <f>VLOOKUP(A57,HOP!A:L,12,0)</f>
        <v>#N/A</v>
      </c>
      <c r="F57" s="4" t="e">
        <f>VLOOKUP(A57,HOP!A:C,3,0)</f>
        <v>#N/A</v>
      </c>
      <c r="G57" s="4" t="e">
        <f t="shared" si="0"/>
        <v>#N/A</v>
      </c>
      <c r="H57" s="4" t="e">
        <f t="shared" si="1"/>
        <v>#N/A</v>
      </c>
      <c r="I57" s="4" t="e">
        <f>VLOOKUP(A57,HOP!A:U,21,0)</f>
        <v>#N/A</v>
      </c>
    </row>
    <row r="58" s="4" customFormat="1" hidden="1" spans="1:9">
      <c r="A58" s="5">
        <v>999228265285176</v>
      </c>
      <c r="B58" s="6">
        <v>45241</v>
      </c>
      <c r="C58" s="6">
        <v>45245</v>
      </c>
      <c r="D58" s="4">
        <v>2262.56</v>
      </c>
      <c r="E58" s="4" t="str">
        <f>VLOOKUP(A58,HOP!A:L,12,0)</f>
        <v>2262.56</v>
      </c>
      <c r="F58" s="4" t="str">
        <f>VLOOKUP(A58,HOP!A:C,3,0)</f>
        <v>4168039</v>
      </c>
      <c r="G58" s="4">
        <f t="shared" si="0"/>
        <v>0</v>
      </c>
      <c r="H58" s="4" t="str">
        <f t="shared" si="1"/>
        <v>，4168039</v>
      </c>
      <c r="I58" s="4" t="str">
        <f>VLOOKUP(A58,HOP!A:U,21,0)</f>
        <v>直采</v>
      </c>
    </row>
    <row r="59" s="4" customFormat="1" hidden="1" spans="1:9">
      <c r="A59" s="5">
        <v>999228267403420</v>
      </c>
      <c r="B59" s="6">
        <v>45243</v>
      </c>
      <c r="C59" s="6">
        <v>45245</v>
      </c>
      <c r="D59" s="4">
        <v>266.66</v>
      </c>
      <c r="E59" s="4" t="str">
        <f>VLOOKUP(A59,HOP!A:L,12,0)</f>
        <v>266.66</v>
      </c>
      <c r="F59" s="4" t="str">
        <f>VLOOKUP(A59,HOP!A:C,3,0)</f>
        <v>4169195</v>
      </c>
      <c r="G59" s="4">
        <f t="shared" si="0"/>
        <v>0</v>
      </c>
      <c r="H59" s="4" t="str">
        <f t="shared" si="1"/>
        <v>，4169195</v>
      </c>
      <c r="I59" s="4" t="str">
        <f>VLOOKUP(A59,HOP!A:U,21,0)</f>
        <v>直连</v>
      </c>
    </row>
    <row r="60" s="4" customFormat="1" spans="1:9">
      <c r="A60" s="5">
        <v>999228271175416</v>
      </c>
      <c r="B60" s="6">
        <v>45243</v>
      </c>
      <c r="C60" s="6">
        <v>45245</v>
      </c>
      <c r="D60" s="4">
        <v>2309.66</v>
      </c>
      <c r="E60" s="4" t="str">
        <f>VLOOKUP(A60,HOP!A:L,12,0)</f>
        <v>2309.72</v>
      </c>
      <c r="F60" s="4" t="str">
        <f>VLOOKUP(A60,HOP!A:C,3,0)</f>
        <v>4171654</v>
      </c>
      <c r="G60" s="4">
        <f t="shared" si="0"/>
        <v>-0.0599999999999454</v>
      </c>
      <c r="H60" s="4" t="str">
        <f t="shared" si="1"/>
        <v>，4171654</v>
      </c>
      <c r="I60" s="4" t="str">
        <f>VLOOKUP(A60,HOP!A:U,21,0)</f>
        <v>直连</v>
      </c>
    </row>
    <row r="61" s="4" customFormat="1" hidden="1" spans="1:9">
      <c r="A61" s="5">
        <v>999228272085741</v>
      </c>
      <c r="B61" s="6">
        <v>45244</v>
      </c>
      <c r="C61" s="6">
        <v>45245</v>
      </c>
      <c r="D61" s="4">
        <v>116.72</v>
      </c>
      <c r="E61" s="4" t="str">
        <f>VLOOKUP(A61,HOP!A:L,12,0)</f>
        <v>116.72</v>
      </c>
      <c r="F61" s="4" t="str">
        <f>VLOOKUP(A61,HOP!A:C,3,0)</f>
        <v>4172182</v>
      </c>
      <c r="G61" s="4">
        <f t="shared" si="0"/>
        <v>0</v>
      </c>
      <c r="H61" s="4" t="str">
        <f t="shared" si="1"/>
        <v>，4172182</v>
      </c>
      <c r="I61" s="4" t="str">
        <f>VLOOKUP(A61,HOP!A:U,21,0)</f>
        <v>直连</v>
      </c>
    </row>
    <row r="62" s="4" customFormat="1" hidden="1" spans="1:9">
      <c r="A62" s="5">
        <v>999228272887431</v>
      </c>
      <c r="B62" s="6">
        <v>45244</v>
      </c>
      <c r="C62" s="6">
        <v>45245</v>
      </c>
      <c r="D62" s="4">
        <v>728.79</v>
      </c>
      <c r="E62" s="4" t="str">
        <f>VLOOKUP(A62,HOP!A:L,12,0)</f>
        <v>728.79</v>
      </c>
      <c r="F62" s="4" t="str">
        <f>VLOOKUP(A62,HOP!A:C,3,0)</f>
        <v>4172673</v>
      </c>
      <c r="G62" s="4">
        <f t="shared" si="0"/>
        <v>0</v>
      </c>
      <c r="H62" s="4" t="str">
        <f t="shared" si="1"/>
        <v>，4172673</v>
      </c>
      <c r="I62" s="4" t="str">
        <f>VLOOKUP(A62,HOP!A:U,21,0)</f>
        <v>直连</v>
      </c>
    </row>
    <row r="63" s="4" customFormat="1" hidden="1" spans="1:9">
      <c r="A63" s="5">
        <v>999228274578589</v>
      </c>
      <c r="B63" s="6">
        <v>45243</v>
      </c>
      <c r="C63" s="6">
        <v>45245</v>
      </c>
      <c r="D63" s="4">
        <v>1398.3</v>
      </c>
      <c r="E63" s="4" t="str">
        <f>VLOOKUP(A63,HOP!A:L,12,0)</f>
        <v>1398.30</v>
      </c>
      <c r="F63" s="4" t="str">
        <f>VLOOKUP(A63,HOP!A:C,3,0)</f>
        <v>4173999</v>
      </c>
      <c r="G63" s="4">
        <f t="shared" si="0"/>
        <v>0</v>
      </c>
      <c r="H63" s="4" t="str">
        <f t="shared" si="1"/>
        <v>，4173999</v>
      </c>
      <c r="I63" s="4" t="str">
        <f>VLOOKUP(A63,HOP!A:U,21,0)</f>
        <v>直连</v>
      </c>
    </row>
    <row r="64" s="4" customFormat="1" hidden="1" spans="1:9">
      <c r="A64" s="5">
        <v>999228285057575</v>
      </c>
      <c r="B64" s="6">
        <v>45244</v>
      </c>
      <c r="C64" s="6">
        <v>45245</v>
      </c>
      <c r="D64" s="4">
        <v>1124.61</v>
      </c>
      <c r="E64" s="4" t="str">
        <f>VLOOKUP(A64,HOP!A:L,12,0)</f>
        <v>1124.61</v>
      </c>
      <c r="F64" s="4" t="str">
        <f>VLOOKUP(A64,HOP!A:C,3,0)</f>
        <v>4176875</v>
      </c>
      <c r="G64" s="4">
        <f t="shared" si="0"/>
        <v>0</v>
      </c>
      <c r="H64" s="4" t="str">
        <f t="shared" si="1"/>
        <v>，4176875</v>
      </c>
      <c r="I64" s="4" t="str">
        <f>VLOOKUP(A64,HOP!A:U,21,0)</f>
        <v>直连</v>
      </c>
    </row>
    <row r="65" s="4" customFormat="1" hidden="1" spans="1:9">
      <c r="A65" s="5">
        <v>999228288006916</v>
      </c>
      <c r="B65" s="6">
        <v>45242</v>
      </c>
      <c r="C65" s="6">
        <v>45245</v>
      </c>
      <c r="D65" s="4">
        <v>4446.26</v>
      </c>
      <c r="E65" s="4" t="str">
        <f>VLOOKUP(A65,HOP!A:L,12,0)</f>
        <v>4446.26</v>
      </c>
      <c r="F65" s="4" t="str">
        <f>VLOOKUP(A65,HOP!A:C,3,0)</f>
        <v>4178445</v>
      </c>
      <c r="G65" s="4">
        <f t="shared" si="0"/>
        <v>0</v>
      </c>
      <c r="H65" s="4" t="str">
        <f t="shared" si="1"/>
        <v>，4178445</v>
      </c>
      <c r="I65" s="4" t="str">
        <f>VLOOKUP(A65,HOP!A:U,21,0)</f>
        <v>直连</v>
      </c>
    </row>
    <row r="66" s="4" customFormat="1" hidden="1" spans="1:9">
      <c r="A66" s="5">
        <v>999228292289373</v>
      </c>
      <c r="B66" s="6">
        <v>45244</v>
      </c>
      <c r="C66" s="6">
        <v>45245</v>
      </c>
      <c r="D66" s="4">
        <v>196.84</v>
      </c>
      <c r="E66" s="4" t="str">
        <f>VLOOKUP(A66,HOP!A:L,12,0)</f>
        <v>196.84</v>
      </c>
      <c r="F66" s="4" t="str">
        <f>VLOOKUP(A66,HOP!A:C,3,0)</f>
        <v>4180338</v>
      </c>
      <c r="G66" s="4">
        <f t="shared" si="0"/>
        <v>0</v>
      </c>
      <c r="H66" s="4" t="str">
        <f t="shared" si="1"/>
        <v>，4180338</v>
      </c>
      <c r="I66" s="4" t="str">
        <f>VLOOKUP(A66,HOP!A:U,21,0)</f>
        <v>直连</v>
      </c>
    </row>
    <row r="67" s="4" customFormat="1" hidden="1" spans="1:9">
      <c r="A67" s="5">
        <v>999228292970251</v>
      </c>
      <c r="B67" s="6">
        <v>45243</v>
      </c>
      <c r="C67" s="6">
        <v>45245</v>
      </c>
      <c r="D67" s="4">
        <v>2835.7</v>
      </c>
      <c r="E67" s="4" t="str">
        <f>VLOOKUP(A67,HOP!A:L,12,0)</f>
        <v>2835.70</v>
      </c>
      <c r="F67" s="4" t="str">
        <f>VLOOKUP(A67,HOP!A:C,3,0)</f>
        <v>4180745</v>
      </c>
      <c r="G67" s="4">
        <f t="shared" ref="G67:G130" si="2">D67-E67</f>
        <v>0</v>
      </c>
      <c r="H67" s="4" t="str">
        <f t="shared" ref="H67:H130" si="3">$H$1&amp;F67</f>
        <v>，4180745</v>
      </c>
      <c r="I67" s="4" t="str">
        <f>VLOOKUP(A67,HOP!A:U,21,0)</f>
        <v>直连</v>
      </c>
    </row>
    <row r="68" s="4" customFormat="1" hidden="1" spans="1:9">
      <c r="A68" s="5">
        <v>999228293270264</v>
      </c>
      <c r="B68" s="6">
        <v>45244</v>
      </c>
      <c r="C68" s="6">
        <v>45245</v>
      </c>
      <c r="D68" s="4">
        <v>739.49</v>
      </c>
      <c r="E68" s="4" t="str">
        <f>VLOOKUP(A68,HOP!A:L,12,0)</f>
        <v>739.49</v>
      </c>
      <c r="F68" s="4" t="str">
        <f>VLOOKUP(A68,HOP!A:C,3,0)</f>
        <v>4180978</v>
      </c>
      <c r="G68" s="4">
        <f t="shared" si="2"/>
        <v>0</v>
      </c>
      <c r="H68" s="4" t="str">
        <f t="shared" si="3"/>
        <v>，4180978</v>
      </c>
      <c r="I68" s="4" t="str">
        <f>VLOOKUP(A68,HOP!A:U,21,0)</f>
        <v>直连</v>
      </c>
    </row>
    <row r="69" s="4" customFormat="1" hidden="1" spans="1:9">
      <c r="A69" s="5">
        <v>999228294328806</v>
      </c>
      <c r="B69" s="6">
        <v>45244</v>
      </c>
      <c r="C69" s="6">
        <v>45245</v>
      </c>
      <c r="D69" s="4">
        <v>0</v>
      </c>
      <c r="E69" s="4" t="e">
        <f>VLOOKUP(A69,HOP!A:L,12,0)</f>
        <v>#N/A</v>
      </c>
      <c r="F69" s="4" t="e">
        <f>VLOOKUP(A69,HOP!A:C,3,0)</f>
        <v>#N/A</v>
      </c>
      <c r="G69" s="4" t="e">
        <f t="shared" si="2"/>
        <v>#N/A</v>
      </c>
      <c r="H69" s="4" t="e">
        <f t="shared" si="3"/>
        <v>#N/A</v>
      </c>
      <c r="I69" s="4" t="e">
        <f>VLOOKUP(A69,HOP!A:U,21,0)</f>
        <v>#N/A</v>
      </c>
    </row>
    <row r="70" s="4" customFormat="1" hidden="1" spans="1:9">
      <c r="A70" s="5">
        <v>999228296486100</v>
      </c>
      <c r="B70" s="6">
        <v>45243</v>
      </c>
      <c r="C70" s="6">
        <v>45245</v>
      </c>
      <c r="D70" s="4">
        <v>769.72</v>
      </c>
      <c r="E70" s="4" t="str">
        <f>VLOOKUP(A70,HOP!A:L,12,0)</f>
        <v>769.72</v>
      </c>
      <c r="F70" s="4" t="str">
        <f>VLOOKUP(A70,HOP!A:C,3,0)</f>
        <v>4183303</v>
      </c>
      <c r="G70" s="4">
        <f t="shared" si="2"/>
        <v>0</v>
      </c>
      <c r="H70" s="4" t="str">
        <f t="shared" si="3"/>
        <v>，4183303</v>
      </c>
      <c r="I70" s="4" t="str">
        <f>VLOOKUP(A70,HOP!A:U,21,0)</f>
        <v>直连</v>
      </c>
    </row>
    <row r="71" s="4" customFormat="1" hidden="1" spans="1:9">
      <c r="A71" s="5">
        <v>999228306903624</v>
      </c>
      <c r="B71" s="6">
        <v>45243</v>
      </c>
      <c r="C71" s="6">
        <v>45245</v>
      </c>
      <c r="D71" s="4">
        <v>0</v>
      </c>
      <c r="E71" s="4" t="e">
        <f>VLOOKUP(A71,HOP!A:L,12,0)</f>
        <v>#N/A</v>
      </c>
      <c r="F71" s="4" t="e">
        <f>VLOOKUP(A71,HOP!A:C,3,0)</f>
        <v>#N/A</v>
      </c>
      <c r="G71" s="4" t="e">
        <f t="shared" si="2"/>
        <v>#N/A</v>
      </c>
      <c r="H71" s="4" t="e">
        <f t="shared" si="3"/>
        <v>#N/A</v>
      </c>
      <c r="I71" s="4" t="e">
        <f>VLOOKUP(A71,HOP!A:U,21,0)</f>
        <v>#N/A</v>
      </c>
    </row>
    <row r="72" s="4" customFormat="1" hidden="1" spans="1:9">
      <c r="A72" s="5">
        <v>999228307615817</v>
      </c>
      <c r="B72" s="6">
        <v>45243</v>
      </c>
      <c r="C72" s="6">
        <v>45245</v>
      </c>
      <c r="D72" s="4">
        <v>597.74</v>
      </c>
      <c r="E72" s="4" t="str">
        <f>VLOOKUP(A72,HOP!A:L,12,0)</f>
        <v>597.74</v>
      </c>
      <c r="F72" s="4" t="str">
        <f>VLOOKUP(A72,HOP!A:C,3,0)</f>
        <v>4184993</v>
      </c>
      <c r="G72" s="4">
        <f t="shared" si="2"/>
        <v>0</v>
      </c>
      <c r="H72" s="4" t="str">
        <f t="shared" si="3"/>
        <v>，4184993</v>
      </c>
      <c r="I72" s="4" t="str">
        <f>VLOOKUP(A72,HOP!A:U,21,0)</f>
        <v>直连</v>
      </c>
    </row>
    <row r="73" s="4" customFormat="1" hidden="1" spans="1:9">
      <c r="A73" s="5">
        <v>999228314241568</v>
      </c>
      <c r="B73" s="6">
        <v>45244</v>
      </c>
      <c r="C73" s="6">
        <v>45245</v>
      </c>
      <c r="D73" s="4">
        <v>506.59</v>
      </c>
      <c r="E73" s="4" t="str">
        <f>VLOOKUP(A73,HOP!A:L,12,0)</f>
        <v>506.59</v>
      </c>
      <c r="F73" s="4" t="str">
        <f>VLOOKUP(A73,HOP!A:C,3,0)</f>
        <v>4188206</v>
      </c>
      <c r="G73" s="4">
        <f t="shared" si="2"/>
        <v>0</v>
      </c>
      <c r="H73" s="4" t="str">
        <f t="shared" si="3"/>
        <v>，4188206</v>
      </c>
      <c r="I73" s="4" t="str">
        <f>VLOOKUP(A73,HOP!A:U,21,0)</f>
        <v>直连</v>
      </c>
    </row>
    <row r="74" s="4" customFormat="1" hidden="1" spans="1:9">
      <c r="A74" s="5">
        <v>999228317412362</v>
      </c>
      <c r="B74" s="6">
        <v>45243</v>
      </c>
      <c r="C74" s="6">
        <v>45245</v>
      </c>
      <c r="D74" s="4">
        <v>246.84</v>
      </c>
      <c r="E74" s="4" t="str">
        <f>VLOOKUP(A74,HOP!A:L,12,0)</f>
        <v>246.84</v>
      </c>
      <c r="F74" s="4" t="str">
        <f>VLOOKUP(A74,HOP!A:C,3,0)</f>
        <v>4190577</v>
      </c>
      <c r="G74" s="4">
        <f t="shared" si="2"/>
        <v>0</v>
      </c>
      <c r="H74" s="4" t="str">
        <f t="shared" si="3"/>
        <v>，4190577</v>
      </c>
      <c r="I74" s="4" t="str">
        <f>VLOOKUP(A74,HOP!A:U,21,0)</f>
        <v>直连</v>
      </c>
    </row>
    <row r="75" s="4" customFormat="1" hidden="1" spans="1:9">
      <c r="A75" s="5">
        <v>999228318086148</v>
      </c>
      <c r="B75" s="6">
        <v>45243</v>
      </c>
      <c r="C75" s="6">
        <v>45245</v>
      </c>
      <c r="D75" s="4">
        <v>393.72</v>
      </c>
      <c r="E75" s="4" t="str">
        <f>VLOOKUP(A75,HOP!A:L,12,0)</f>
        <v>393.72</v>
      </c>
      <c r="F75" s="4" t="str">
        <f>VLOOKUP(A75,HOP!A:C,3,0)</f>
        <v>4191177</v>
      </c>
      <c r="G75" s="4">
        <f t="shared" si="2"/>
        <v>0</v>
      </c>
      <c r="H75" s="4" t="str">
        <f t="shared" si="3"/>
        <v>，4191177</v>
      </c>
      <c r="I75" s="4" t="str">
        <f>VLOOKUP(A75,HOP!A:U,21,0)</f>
        <v>直连</v>
      </c>
    </row>
    <row r="76" s="4" customFormat="1" hidden="1" spans="1:9">
      <c r="A76" s="5">
        <v>999228146852615</v>
      </c>
      <c r="B76" s="6">
        <v>45239</v>
      </c>
      <c r="C76" s="6">
        <v>45245</v>
      </c>
      <c r="D76" s="4">
        <v>1941.24</v>
      </c>
      <c r="E76" s="4" t="str">
        <f>VLOOKUP(A76,HOP!A:L,12,0)</f>
        <v>1941.24</v>
      </c>
      <c r="F76" s="4" t="str">
        <f>VLOOKUP(A76,HOP!A:C,3,0)</f>
        <v>4140056</v>
      </c>
      <c r="G76" s="4">
        <f t="shared" si="2"/>
        <v>0</v>
      </c>
      <c r="H76" s="4" t="str">
        <f t="shared" si="3"/>
        <v>，4140056</v>
      </c>
      <c r="I76" s="4" t="str">
        <f>VLOOKUP(A76,HOP!A:U,21,0)</f>
        <v>直连</v>
      </c>
    </row>
    <row r="77" s="4" customFormat="1" hidden="1" spans="1:9">
      <c r="A77" s="5">
        <v>999228320057585</v>
      </c>
      <c r="B77" s="6">
        <v>45243</v>
      </c>
      <c r="C77" s="6">
        <v>45245</v>
      </c>
      <c r="D77" s="4">
        <v>1924.04</v>
      </c>
      <c r="E77" s="4" t="str">
        <f>VLOOKUP(A77,HOP!A:L,12,0)</f>
        <v>1924.04</v>
      </c>
      <c r="F77" s="4" t="str">
        <f>VLOOKUP(A77,HOP!A:C,3,0)</f>
        <v>4193151</v>
      </c>
      <c r="G77" s="4">
        <f t="shared" si="2"/>
        <v>0</v>
      </c>
      <c r="H77" s="4" t="str">
        <f t="shared" si="3"/>
        <v>，4193151</v>
      </c>
      <c r="I77" s="4" t="str">
        <f>VLOOKUP(A77,HOP!A:U,21,0)</f>
        <v>直连</v>
      </c>
    </row>
    <row r="78" s="4" customFormat="1" hidden="1" spans="1:9">
      <c r="A78" s="5">
        <v>999228322406529</v>
      </c>
      <c r="B78" s="6">
        <v>45242</v>
      </c>
      <c r="C78" s="6">
        <v>45245</v>
      </c>
      <c r="D78" s="4">
        <v>1111.14</v>
      </c>
      <c r="E78" s="4" t="str">
        <f>VLOOKUP(A78,HOP!A:L,12,0)</f>
        <v>1111.14</v>
      </c>
      <c r="F78" s="4" t="str">
        <f>VLOOKUP(A78,HOP!A:C,3,0)</f>
        <v>4194731</v>
      </c>
      <c r="G78" s="4">
        <f t="shared" si="2"/>
        <v>0</v>
      </c>
      <c r="H78" s="4" t="str">
        <f t="shared" si="3"/>
        <v>，4194731</v>
      </c>
      <c r="I78" s="4" t="str">
        <f>VLOOKUP(A78,HOP!A:U,21,0)</f>
        <v>直连</v>
      </c>
    </row>
    <row r="79" s="4" customFormat="1" hidden="1" spans="1:9">
      <c r="A79" s="5">
        <v>999228322475896</v>
      </c>
      <c r="B79" s="6">
        <v>45243</v>
      </c>
      <c r="C79" s="6">
        <v>45245</v>
      </c>
      <c r="D79" s="4">
        <v>1316.22</v>
      </c>
      <c r="E79" s="4" t="str">
        <f>VLOOKUP(A79,HOP!A:L,12,0)</f>
        <v>1316.22</v>
      </c>
      <c r="F79" s="4" t="str">
        <f>VLOOKUP(A79,HOP!A:C,3,0)</f>
        <v>4194746</v>
      </c>
      <c r="G79" s="4">
        <f t="shared" si="2"/>
        <v>0</v>
      </c>
      <c r="H79" s="4" t="str">
        <f t="shared" si="3"/>
        <v>，4194746</v>
      </c>
      <c r="I79" s="4" t="str">
        <f>VLOOKUP(A79,HOP!A:U,21,0)</f>
        <v>直连</v>
      </c>
    </row>
    <row r="80" s="4" customFormat="1" hidden="1" spans="1:9">
      <c r="A80" s="5">
        <v>999228326824624</v>
      </c>
      <c r="B80" s="6">
        <v>45243</v>
      </c>
      <c r="C80" s="6">
        <v>45245</v>
      </c>
      <c r="D80" s="4">
        <v>234.81</v>
      </c>
      <c r="E80" s="4" t="str">
        <f>VLOOKUP(A80,HOP!A:L,12,0)</f>
        <v>234.81</v>
      </c>
      <c r="F80" s="4" t="str">
        <f>VLOOKUP(A80,HOP!A:C,3,0)</f>
        <v>4196163</v>
      </c>
      <c r="G80" s="4">
        <f t="shared" si="2"/>
        <v>0</v>
      </c>
      <c r="H80" s="4" t="str">
        <f t="shared" si="3"/>
        <v>，4196163</v>
      </c>
      <c r="I80" s="4" t="str">
        <f>VLOOKUP(A80,HOP!A:U,21,0)</f>
        <v>直连</v>
      </c>
    </row>
    <row r="81" s="4" customFormat="1" hidden="1" spans="1:9">
      <c r="A81" s="5">
        <v>999228327535150</v>
      </c>
      <c r="B81" s="6">
        <v>45243</v>
      </c>
      <c r="C81" s="6">
        <v>45245</v>
      </c>
      <c r="D81" s="4">
        <v>1398.34</v>
      </c>
      <c r="E81" s="4" t="str">
        <f>VLOOKUP(A81,HOP!A:L,12,0)</f>
        <v>1398.34</v>
      </c>
      <c r="F81" s="4" t="str">
        <f>VLOOKUP(A81,HOP!A:C,3,0)</f>
        <v>4196440</v>
      </c>
      <c r="G81" s="4">
        <f t="shared" si="2"/>
        <v>0</v>
      </c>
      <c r="H81" s="4" t="str">
        <f t="shared" si="3"/>
        <v>，4196440</v>
      </c>
      <c r="I81" s="4" t="str">
        <f>VLOOKUP(A81,HOP!A:U,21,0)</f>
        <v>直连</v>
      </c>
    </row>
    <row r="82" s="4" customFormat="1" hidden="1" spans="1:9">
      <c r="A82" s="5">
        <v>999228329021095</v>
      </c>
      <c r="B82" s="6">
        <v>45241</v>
      </c>
      <c r="C82" s="6">
        <v>45245</v>
      </c>
      <c r="D82" s="4">
        <v>6684.12</v>
      </c>
      <c r="E82" s="4" t="str">
        <f>VLOOKUP(A82,HOP!A:L,12,0)</f>
        <v>6684.12</v>
      </c>
      <c r="F82" s="4" t="str">
        <f>VLOOKUP(A82,HOP!A:C,3,0)</f>
        <v>4196867</v>
      </c>
      <c r="G82" s="4">
        <f t="shared" si="2"/>
        <v>0</v>
      </c>
      <c r="H82" s="4" t="str">
        <f t="shared" si="3"/>
        <v>，4196867</v>
      </c>
      <c r="I82" s="4" t="str">
        <f>VLOOKUP(A82,HOP!A:U,21,0)</f>
        <v>直连</v>
      </c>
    </row>
    <row r="83" s="4" customFormat="1" hidden="1" spans="1:9">
      <c r="A83" s="5">
        <v>999228329855335</v>
      </c>
      <c r="B83" s="6">
        <v>45244</v>
      </c>
      <c r="C83" s="6">
        <v>45245</v>
      </c>
      <c r="D83" s="4">
        <v>342.55</v>
      </c>
      <c r="E83" s="4" t="str">
        <f>VLOOKUP(A83,HOP!A:L,12,0)</f>
        <v>342.55</v>
      </c>
      <c r="F83" s="4" t="str">
        <f>VLOOKUP(A83,HOP!A:C,3,0)</f>
        <v>4197191</v>
      </c>
      <c r="G83" s="4">
        <f t="shared" si="2"/>
        <v>0</v>
      </c>
      <c r="H83" s="4" t="str">
        <f t="shared" si="3"/>
        <v>，4197191</v>
      </c>
      <c r="I83" s="4" t="str">
        <f>VLOOKUP(A83,HOP!A:U,21,0)</f>
        <v>直连</v>
      </c>
    </row>
    <row r="84" s="4" customFormat="1" hidden="1" spans="1:9">
      <c r="A84" s="5">
        <v>999228334683726</v>
      </c>
      <c r="B84" s="6">
        <v>45241</v>
      </c>
      <c r="C84" s="6">
        <v>45245</v>
      </c>
      <c r="D84" s="4">
        <v>1393.56</v>
      </c>
      <c r="E84" s="4" t="str">
        <f>VLOOKUP(A84,HOP!A:L,12,0)</f>
        <v>1393.56</v>
      </c>
      <c r="F84" s="4" t="str">
        <f>VLOOKUP(A84,HOP!A:C,3,0)</f>
        <v>4199760</v>
      </c>
      <c r="G84" s="4">
        <f t="shared" si="2"/>
        <v>0</v>
      </c>
      <c r="H84" s="4" t="str">
        <f t="shared" si="3"/>
        <v>，4199760</v>
      </c>
      <c r="I84" s="4" t="str">
        <f>VLOOKUP(A84,HOP!A:U,21,0)</f>
        <v>直连</v>
      </c>
    </row>
    <row r="85" s="4" customFormat="1" hidden="1" spans="1:9">
      <c r="A85" s="5">
        <v>999228334970922</v>
      </c>
      <c r="B85" s="6">
        <v>45241</v>
      </c>
      <c r="C85" s="6">
        <v>45245</v>
      </c>
      <c r="D85" s="4">
        <v>1719.66</v>
      </c>
      <c r="E85" s="4" t="str">
        <f>VLOOKUP(A85,HOP!A:L,12,0)</f>
        <v>1719.66</v>
      </c>
      <c r="F85" s="4" t="str">
        <f>VLOOKUP(A85,HOP!A:C,3,0)</f>
        <v>4199865</v>
      </c>
      <c r="G85" s="4">
        <f t="shared" si="2"/>
        <v>0</v>
      </c>
      <c r="H85" s="4" t="str">
        <f t="shared" si="3"/>
        <v>，4199865</v>
      </c>
      <c r="I85" s="4" t="str">
        <f>VLOOKUP(A85,HOP!A:U,21,0)</f>
        <v>直连</v>
      </c>
    </row>
    <row r="86" s="4" customFormat="1" hidden="1" spans="1:9">
      <c r="A86" s="5">
        <v>999228335152986</v>
      </c>
      <c r="B86" s="6">
        <v>45242</v>
      </c>
      <c r="C86" s="6">
        <v>45245</v>
      </c>
      <c r="D86" s="4">
        <v>2224.14</v>
      </c>
      <c r="E86" s="4" t="str">
        <f>VLOOKUP(A86,HOP!A:L,12,0)</f>
        <v>2224.14</v>
      </c>
      <c r="F86" s="4" t="str">
        <f>VLOOKUP(A86,HOP!A:C,3,0)</f>
        <v>4199923</v>
      </c>
      <c r="G86" s="4">
        <f t="shared" si="2"/>
        <v>0</v>
      </c>
      <c r="H86" s="4" t="str">
        <f t="shared" si="3"/>
        <v>，4199923</v>
      </c>
      <c r="I86" s="4" t="str">
        <f>VLOOKUP(A86,HOP!A:U,21,0)</f>
        <v>直连</v>
      </c>
    </row>
    <row r="87" s="4" customFormat="1" hidden="1" spans="1:9">
      <c r="A87" s="5">
        <v>999228337301020</v>
      </c>
      <c r="B87" s="6">
        <v>45242</v>
      </c>
      <c r="C87" s="6">
        <v>45245</v>
      </c>
      <c r="D87" s="4">
        <v>1940.43</v>
      </c>
      <c r="E87" s="4" t="str">
        <f>VLOOKUP(A87,HOP!A:L,12,0)</f>
        <v>1940.43</v>
      </c>
      <c r="F87" s="4" t="str">
        <f>VLOOKUP(A87,HOP!A:C,3,0)</f>
        <v>4201099</v>
      </c>
      <c r="G87" s="4">
        <f t="shared" si="2"/>
        <v>0</v>
      </c>
      <c r="H87" s="4" t="str">
        <f t="shared" si="3"/>
        <v>，4201099</v>
      </c>
      <c r="I87" s="4" t="str">
        <f>VLOOKUP(A87,HOP!A:U,21,0)</f>
        <v>直连</v>
      </c>
    </row>
    <row r="88" s="4" customFormat="1" hidden="1" spans="1:9">
      <c r="A88" s="5">
        <v>999228337794311</v>
      </c>
      <c r="B88" s="6">
        <v>45244</v>
      </c>
      <c r="C88" s="6">
        <v>45245</v>
      </c>
      <c r="D88" s="4">
        <v>439.04</v>
      </c>
      <c r="E88" s="4" t="str">
        <f>VLOOKUP(A88,HOP!A:L,12,0)</f>
        <v>439.04</v>
      </c>
      <c r="F88" s="4" t="str">
        <f>VLOOKUP(A88,HOP!A:C,3,0)</f>
        <v>4201456</v>
      </c>
      <c r="G88" s="4">
        <f t="shared" si="2"/>
        <v>0</v>
      </c>
      <c r="H88" s="4" t="str">
        <f t="shared" si="3"/>
        <v>，4201456</v>
      </c>
      <c r="I88" s="4" t="str">
        <f>VLOOKUP(A88,HOP!A:U,21,0)</f>
        <v>直连</v>
      </c>
    </row>
    <row r="89" s="4" customFormat="1" hidden="1" spans="1:9">
      <c r="A89" s="5">
        <v>999228339056129</v>
      </c>
      <c r="B89" s="6">
        <v>45243</v>
      </c>
      <c r="C89" s="6">
        <v>45245</v>
      </c>
      <c r="D89" s="4">
        <v>558.42</v>
      </c>
      <c r="E89" s="4" t="str">
        <f>VLOOKUP(A89,HOP!A:L,12,0)</f>
        <v>558.42</v>
      </c>
      <c r="F89" s="4" t="str">
        <f>VLOOKUP(A89,HOP!A:C,3,0)</f>
        <v>4202557</v>
      </c>
      <c r="G89" s="4">
        <f t="shared" si="2"/>
        <v>0</v>
      </c>
      <c r="H89" s="4" t="str">
        <f t="shared" si="3"/>
        <v>，4202557</v>
      </c>
      <c r="I89" s="4" t="str">
        <f>VLOOKUP(A89,HOP!A:U,21,0)</f>
        <v>直连</v>
      </c>
    </row>
    <row r="90" s="4" customFormat="1" hidden="1" spans="1:9">
      <c r="A90" s="5">
        <v>999228339097435</v>
      </c>
      <c r="B90" s="6">
        <v>45243</v>
      </c>
      <c r="C90" s="6">
        <v>45245</v>
      </c>
      <c r="D90" s="4">
        <v>1033.12</v>
      </c>
      <c r="E90" s="4" t="str">
        <f>VLOOKUP(A90,HOP!A:L,12,0)</f>
        <v>1033.12</v>
      </c>
      <c r="F90" s="4" t="str">
        <f>VLOOKUP(A90,HOP!A:C,3,0)</f>
        <v>4202588</v>
      </c>
      <c r="G90" s="4">
        <f t="shared" si="2"/>
        <v>0</v>
      </c>
      <c r="H90" s="4" t="str">
        <f t="shared" si="3"/>
        <v>，4202588</v>
      </c>
      <c r="I90" s="4" t="str">
        <f>VLOOKUP(A90,HOP!A:U,21,0)</f>
        <v>直连</v>
      </c>
    </row>
    <row r="91" s="4" customFormat="1" hidden="1" spans="1:9">
      <c r="A91" s="5">
        <v>999228142671622</v>
      </c>
      <c r="B91" s="6">
        <v>45243</v>
      </c>
      <c r="C91" s="6">
        <v>45245</v>
      </c>
      <c r="D91" s="4">
        <v>2275.06</v>
      </c>
      <c r="E91" s="4" t="str">
        <f>VLOOKUP(A91,HOP!A:L,12,0)</f>
        <v>2275.06</v>
      </c>
      <c r="F91" s="4" t="str">
        <f>VLOOKUP(A91,HOP!A:C,3,0)</f>
        <v>4138390</v>
      </c>
      <c r="G91" s="4">
        <f t="shared" si="2"/>
        <v>0</v>
      </c>
      <c r="H91" s="4" t="str">
        <f t="shared" si="3"/>
        <v>，4138390</v>
      </c>
      <c r="I91" s="4" t="str">
        <f>VLOOKUP(A91,HOP!A:U,21,0)</f>
        <v>直连</v>
      </c>
    </row>
    <row r="92" s="4" customFormat="1" hidden="1" spans="1:9">
      <c r="A92" s="5">
        <v>999228340568466</v>
      </c>
      <c r="B92" s="6">
        <v>45242</v>
      </c>
      <c r="C92" s="6">
        <v>45245</v>
      </c>
      <c r="D92" s="4">
        <v>2110.11</v>
      </c>
      <c r="E92" s="4" t="str">
        <f>VLOOKUP(A92,HOP!A:L,12,0)</f>
        <v>2110.11</v>
      </c>
      <c r="F92" s="4" t="str">
        <f>VLOOKUP(A92,HOP!A:C,3,0)</f>
        <v>4203934</v>
      </c>
      <c r="G92" s="4">
        <f t="shared" si="2"/>
        <v>0</v>
      </c>
      <c r="H92" s="4" t="str">
        <f t="shared" si="3"/>
        <v>，4203934</v>
      </c>
      <c r="I92" s="4" t="str">
        <f>VLOOKUP(A92,HOP!A:U,21,0)</f>
        <v>直连</v>
      </c>
    </row>
    <row r="93" s="4" customFormat="1" hidden="1" spans="1:9">
      <c r="A93" s="5">
        <v>999228343246732</v>
      </c>
      <c r="B93" s="6">
        <v>45243</v>
      </c>
      <c r="C93" s="6">
        <v>45245</v>
      </c>
      <c r="D93" s="4">
        <v>1289.7</v>
      </c>
      <c r="E93" s="4" t="str">
        <f>VLOOKUP(A93,HOP!A:L,12,0)</f>
        <v>1289.70</v>
      </c>
      <c r="F93" s="4" t="str">
        <f>VLOOKUP(A93,HOP!A:C,3,0)</f>
        <v>4205921</v>
      </c>
      <c r="G93" s="4">
        <f t="shared" si="2"/>
        <v>0</v>
      </c>
      <c r="H93" s="4" t="str">
        <f t="shared" si="3"/>
        <v>，4205921</v>
      </c>
      <c r="I93" s="4" t="str">
        <f>VLOOKUP(A93,HOP!A:U,21,0)</f>
        <v>直连</v>
      </c>
    </row>
    <row r="94" s="4" customFormat="1" spans="1:9">
      <c r="A94" s="5">
        <v>999228346876315</v>
      </c>
      <c r="B94" s="6">
        <v>45242</v>
      </c>
      <c r="C94" s="6">
        <v>45245</v>
      </c>
      <c r="D94" s="4">
        <v>2282.72</v>
      </c>
      <c r="E94" s="4" t="str">
        <f>VLOOKUP(A94,HOP!A:L,12,0)</f>
        <v>2282.70</v>
      </c>
      <c r="F94" s="4" t="str">
        <f>VLOOKUP(A94,HOP!A:C,3,0)</f>
        <v>4207130</v>
      </c>
      <c r="G94" s="4">
        <f t="shared" si="2"/>
        <v>0.0199999999999818</v>
      </c>
      <c r="H94" s="4" t="str">
        <f t="shared" si="3"/>
        <v>，4207130</v>
      </c>
      <c r="I94" s="4" t="str">
        <f>VLOOKUP(A94,HOP!A:U,21,0)</f>
        <v>直连</v>
      </c>
    </row>
    <row r="95" s="4" customFormat="1" hidden="1" spans="1:9">
      <c r="A95" s="5">
        <v>999228348320178</v>
      </c>
      <c r="B95" s="6">
        <v>45238</v>
      </c>
      <c r="C95" s="6">
        <v>45245</v>
      </c>
      <c r="D95" s="4">
        <v>4845.54</v>
      </c>
      <c r="E95" s="4" t="str">
        <f>VLOOKUP(A95,HOP!A:L,12,0)</f>
        <v>4845.54</v>
      </c>
      <c r="F95" s="4" t="str">
        <f>VLOOKUP(A95,HOP!A:C,3,0)</f>
        <v>4207705</v>
      </c>
      <c r="G95" s="4">
        <f t="shared" si="2"/>
        <v>0</v>
      </c>
      <c r="H95" s="4" t="str">
        <f t="shared" si="3"/>
        <v>，4207705</v>
      </c>
      <c r="I95" s="4" t="str">
        <f>VLOOKUP(A95,HOP!A:U,21,0)</f>
        <v>直连</v>
      </c>
    </row>
    <row r="96" s="4" customFormat="1" hidden="1" spans="1:9">
      <c r="A96" s="5">
        <v>999228350210917</v>
      </c>
      <c r="B96" s="6">
        <v>45242</v>
      </c>
      <c r="C96" s="6">
        <v>45245</v>
      </c>
      <c r="D96" s="4">
        <v>2366.64</v>
      </c>
      <c r="E96" s="4" t="str">
        <f>VLOOKUP(A96,HOP!A:L,12,0)</f>
        <v>2366.64</v>
      </c>
      <c r="F96" s="4" t="str">
        <f>VLOOKUP(A96,HOP!A:C,3,0)</f>
        <v>4208307</v>
      </c>
      <c r="G96" s="4">
        <f t="shared" si="2"/>
        <v>0</v>
      </c>
      <c r="H96" s="4" t="str">
        <f t="shared" si="3"/>
        <v>，4208307</v>
      </c>
      <c r="I96" s="4" t="str">
        <f>VLOOKUP(A96,HOP!A:U,21,0)</f>
        <v>直采</v>
      </c>
    </row>
    <row r="97" s="4" customFormat="1" hidden="1" spans="1:9">
      <c r="A97" s="5">
        <v>999228352038011</v>
      </c>
      <c r="B97" s="6">
        <v>45244</v>
      </c>
      <c r="C97" s="6">
        <v>45245</v>
      </c>
      <c r="D97" s="4">
        <v>684.34</v>
      </c>
      <c r="E97" s="4" t="str">
        <f>VLOOKUP(A97,HOP!A:L,12,0)</f>
        <v>684.34</v>
      </c>
      <c r="F97" s="4" t="str">
        <f>VLOOKUP(A97,HOP!A:C,3,0)</f>
        <v>4209278</v>
      </c>
      <c r="G97" s="4">
        <f t="shared" si="2"/>
        <v>0</v>
      </c>
      <c r="H97" s="4" t="str">
        <f t="shared" si="3"/>
        <v>，4209278</v>
      </c>
      <c r="I97" s="4" t="str">
        <f>VLOOKUP(A97,HOP!A:U,21,0)</f>
        <v>直连</v>
      </c>
    </row>
    <row r="98" s="4" customFormat="1" hidden="1" spans="1:9">
      <c r="A98" s="5">
        <v>999228352428365</v>
      </c>
      <c r="B98" s="6">
        <v>45242</v>
      </c>
      <c r="C98" s="6">
        <v>45245</v>
      </c>
      <c r="D98" s="4">
        <v>1012.48</v>
      </c>
      <c r="E98" s="4" t="str">
        <f>VLOOKUP(A98,HOP!A:L,12,0)</f>
        <v>1012.48</v>
      </c>
      <c r="F98" s="4" t="str">
        <f>VLOOKUP(A98,HOP!A:C,3,0)</f>
        <v>4209429</v>
      </c>
      <c r="G98" s="4">
        <f t="shared" si="2"/>
        <v>0</v>
      </c>
      <c r="H98" s="4" t="str">
        <f t="shared" si="3"/>
        <v>，4209429</v>
      </c>
      <c r="I98" s="4" t="str">
        <f>VLOOKUP(A98,HOP!A:U,21,0)</f>
        <v>直连</v>
      </c>
    </row>
    <row r="99" s="4" customFormat="1" hidden="1" spans="1:9">
      <c r="A99" s="5">
        <v>999228354147317</v>
      </c>
      <c r="B99" s="6">
        <v>45242</v>
      </c>
      <c r="C99" s="6">
        <v>45245</v>
      </c>
      <c r="D99" s="4">
        <v>968.97</v>
      </c>
      <c r="E99" s="4" t="str">
        <f>VLOOKUP(A99,HOP!A:L,12,0)</f>
        <v>968.97</v>
      </c>
      <c r="F99" s="4" t="str">
        <f>VLOOKUP(A99,HOP!A:C,3,0)</f>
        <v>4210153</v>
      </c>
      <c r="G99" s="4">
        <f t="shared" si="2"/>
        <v>0</v>
      </c>
      <c r="H99" s="4" t="str">
        <f t="shared" si="3"/>
        <v>，4210153</v>
      </c>
      <c r="I99" s="4" t="str">
        <f>VLOOKUP(A99,HOP!A:U,21,0)</f>
        <v>直连</v>
      </c>
    </row>
    <row r="100" s="4" customFormat="1" hidden="1" spans="1:9">
      <c r="A100" s="5">
        <v>999228355444316</v>
      </c>
      <c r="B100" s="6">
        <v>45243</v>
      </c>
      <c r="C100" s="6">
        <v>45245</v>
      </c>
      <c r="D100" s="4">
        <v>1042.14</v>
      </c>
      <c r="E100" s="4" t="str">
        <f>VLOOKUP(A100,HOP!A:L,12,0)</f>
        <v>1042.14</v>
      </c>
      <c r="F100" s="4" t="str">
        <f>VLOOKUP(A100,HOP!A:C,3,0)</f>
        <v>4210696</v>
      </c>
      <c r="G100" s="4">
        <f t="shared" si="2"/>
        <v>0</v>
      </c>
      <c r="H100" s="4" t="str">
        <f t="shared" si="3"/>
        <v>，4210696</v>
      </c>
      <c r="I100" s="4" t="str">
        <f>VLOOKUP(A100,HOP!A:U,21,0)</f>
        <v>直连</v>
      </c>
    </row>
    <row r="101" s="4" customFormat="1" hidden="1" spans="1:9">
      <c r="A101" s="5">
        <v>999228355919618</v>
      </c>
      <c r="B101" s="6">
        <v>45243</v>
      </c>
      <c r="C101" s="6">
        <v>45245</v>
      </c>
      <c r="D101" s="4">
        <v>3817.94</v>
      </c>
      <c r="E101" s="4" t="str">
        <f>VLOOKUP(A101,HOP!A:L,12,0)</f>
        <v>3817.94</v>
      </c>
      <c r="F101" s="4" t="str">
        <f>VLOOKUP(A101,HOP!A:C,3,0)</f>
        <v>4211090</v>
      </c>
      <c r="G101" s="4">
        <f t="shared" si="2"/>
        <v>0</v>
      </c>
      <c r="H101" s="4" t="str">
        <f t="shared" si="3"/>
        <v>，4211090</v>
      </c>
      <c r="I101" s="4" t="str">
        <f>VLOOKUP(A101,HOP!A:U,21,0)</f>
        <v>直连</v>
      </c>
    </row>
    <row r="102" s="4" customFormat="1" hidden="1" spans="1:9">
      <c r="A102" s="5">
        <v>28357199647</v>
      </c>
      <c r="B102" s="6">
        <v>45242</v>
      </c>
      <c r="C102" s="6">
        <v>45245</v>
      </c>
      <c r="D102" s="4">
        <v>732.81</v>
      </c>
      <c r="E102" s="4" t="str">
        <f>VLOOKUP(A102,HOP!A:L,12,0)</f>
        <v>732.81</v>
      </c>
      <c r="F102" s="4" t="str">
        <f>VLOOKUP(A102,HOP!A:C,3,0)</f>
        <v>4211683</v>
      </c>
      <c r="G102" s="4">
        <f t="shared" si="2"/>
        <v>0</v>
      </c>
      <c r="H102" s="4" t="str">
        <f t="shared" si="3"/>
        <v>，4211683</v>
      </c>
      <c r="I102" s="4" t="str">
        <f>VLOOKUP(A102,HOP!A:U,21,0)</f>
        <v>直连</v>
      </c>
    </row>
    <row r="103" s="4" customFormat="1" hidden="1" spans="1:9">
      <c r="A103" s="5">
        <v>999228358991004</v>
      </c>
      <c r="B103" s="6">
        <v>45243</v>
      </c>
      <c r="C103" s="6">
        <v>45245</v>
      </c>
      <c r="D103" s="4">
        <v>2465.21</v>
      </c>
      <c r="E103" s="4" t="str">
        <f>VLOOKUP(A103,HOP!A:L,12,0)</f>
        <v>2465.21</v>
      </c>
      <c r="F103" s="4" t="str">
        <f>VLOOKUP(A103,HOP!A:C,3,0)</f>
        <v>4212628</v>
      </c>
      <c r="G103" s="4">
        <f t="shared" si="2"/>
        <v>0</v>
      </c>
      <c r="H103" s="4" t="str">
        <f t="shared" si="3"/>
        <v>，4212628</v>
      </c>
      <c r="I103" s="4" t="str">
        <f>VLOOKUP(A103,HOP!A:U,21,0)</f>
        <v>直连</v>
      </c>
    </row>
    <row r="104" s="4" customFormat="1" hidden="1" spans="1:9">
      <c r="A104" s="5">
        <v>999228360600610</v>
      </c>
      <c r="B104" s="6">
        <v>45244</v>
      </c>
      <c r="C104" s="6">
        <v>45245</v>
      </c>
      <c r="D104" s="4">
        <v>311.93</v>
      </c>
      <c r="E104" s="4" t="str">
        <f>VLOOKUP(A104,HOP!A:L,12,0)</f>
        <v>311.93</v>
      </c>
      <c r="F104" s="4" t="str">
        <f>VLOOKUP(A104,HOP!A:C,3,0)</f>
        <v>4213589</v>
      </c>
      <c r="G104" s="4">
        <f t="shared" si="2"/>
        <v>0</v>
      </c>
      <c r="H104" s="4" t="str">
        <f t="shared" si="3"/>
        <v>，4213589</v>
      </c>
      <c r="I104" s="4" t="str">
        <f>VLOOKUP(A104,HOP!A:U,21,0)</f>
        <v>直采</v>
      </c>
    </row>
    <row r="105" s="4" customFormat="1" hidden="1" spans="1:9">
      <c r="A105" s="5">
        <v>999228362138661</v>
      </c>
      <c r="B105" s="6">
        <v>45241</v>
      </c>
      <c r="C105" s="6">
        <v>45245</v>
      </c>
      <c r="D105" s="4">
        <v>1087.58</v>
      </c>
      <c r="E105" s="4" t="str">
        <f>VLOOKUP(A105,HOP!A:L,12,0)</f>
        <v>1087.58</v>
      </c>
      <c r="F105" s="4" t="str">
        <f>VLOOKUP(A105,HOP!A:C,3,0)</f>
        <v>4214527</v>
      </c>
      <c r="G105" s="4">
        <f t="shared" si="2"/>
        <v>0</v>
      </c>
      <c r="H105" s="4" t="str">
        <f t="shared" si="3"/>
        <v>，4214527</v>
      </c>
      <c r="I105" s="4" t="str">
        <f>VLOOKUP(A105,HOP!A:U,21,0)</f>
        <v>直连</v>
      </c>
    </row>
    <row r="106" s="4" customFormat="1" hidden="1" spans="1:9">
      <c r="A106" s="5">
        <v>999228362238005</v>
      </c>
      <c r="B106" s="6">
        <v>45243</v>
      </c>
      <c r="C106" s="6">
        <v>45245</v>
      </c>
      <c r="D106" s="4">
        <v>1930.2</v>
      </c>
      <c r="E106" s="4" t="str">
        <f>VLOOKUP(A106,HOP!A:L,12,0)</f>
        <v>1930.20</v>
      </c>
      <c r="F106" s="4" t="str">
        <f>VLOOKUP(A106,HOP!A:C,3,0)</f>
        <v>4214573</v>
      </c>
      <c r="G106" s="4">
        <f t="shared" si="2"/>
        <v>0</v>
      </c>
      <c r="H106" s="4" t="str">
        <f t="shared" si="3"/>
        <v>，4214573</v>
      </c>
      <c r="I106" s="4" t="str">
        <f>VLOOKUP(A106,HOP!A:U,21,0)</f>
        <v>直连</v>
      </c>
    </row>
    <row r="107" s="4" customFormat="1" hidden="1" spans="1:9">
      <c r="A107" s="5">
        <v>999228364583484</v>
      </c>
      <c r="B107" s="6">
        <v>45243</v>
      </c>
      <c r="C107" s="6">
        <v>45245</v>
      </c>
      <c r="D107" s="4">
        <v>1497.96</v>
      </c>
      <c r="E107" s="4" t="str">
        <f>VLOOKUP(A107,HOP!A:L,12,0)</f>
        <v>1497.96</v>
      </c>
      <c r="F107" s="4" t="str">
        <f>VLOOKUP(A107,HOP!A:C,3,0)</f>
        <v>4215997</v>
      </c>
      <c r="G107" s="4">
        <f t="shared" si="2"/>
        <v>0</v>
      </c>
      <c r="H107" s="4" t="str">
        <f t="shared" si="3"/>
        <v>，4215997</v>
      </c>
      <c r="I107" s="4" t="str">
        <f>VLOOKUP(A107,HOP!A:U,21,0)</f>
        <v>直连</v>
      </c>
    </row>
    <row r="108" s="4" customFormat="1" hidden="1" spans="1:9">
      <c r="A108" s="5">
        <v>999228364674408</v>
      </c>
      <c r="B108" s="6">
        <v>45243</v>
      </c>
      <c r="C108" s="6">
        <v>45245</v>
      </c>
      <c r="D108" s="4">
        <v>885.42</v>
      </c>
      <c r="E108" s="4" t="str">
        <f>VLOOKUP(A108,HOP!A:L,12,0)</f>
        <v>885.42</v>
      </c>
      <c r="F108" s="4" t="str">
        <f>VLOOKUP(A108,HOP!A:C,3,0)</f>
        <v>4216028</v>
      </c>
      <c r="G108" s="4">
        <f t="shared" si="2"/>
        <v>0</v>
      </c>
      <c r="H108" s="4" t="str">
        <f t="shared" si="3"/>
        <v>，4216028</v>
      </c>
      <c r="I108" s="4" t="str">
        <f>VLOOKUP(A108,HOP!A:U,21,0)</f>
        <v>直采</v>
      </c>
    </row>
    <row r="109" s="4" customFormat="1" hidden="1" spans="1:9">
      <c r="A109" s="5">
        <v>999228364792553</v>
      </c>
      <c r="B109" s="6">
        <v>45244</v>
      </c>
      <c r="C109" s="6">
        <v>45245</v>
      </c>
      <c r="D109" s="4">
        <v>71.87</v>
      </c>
      <c r="E109" s="4" t="str">
        <f>VLOOKUP(A109,HOP!A:L,12,0)</f>
        <v>71.87</v>
      </c>
      <c r="F109" s="4" t="str">
        <f>VLOOKUP(A109,HOP!A:C,3,0)</f>
        <v>4216079</v>
      </c>
      <c r="G109" s="4">
        <f t="shared" si="2"/>
        <v>0</v>
      </c>
      <c r="H109" s="4" t="str">
        <f t="shared" si="3"/>
        <v>，4216079</v>
      </c>
      <c r="I109" s="4" t="str">
        <f>VLOOKUP(A109,HOP!A:U,21,0)</f>
        <v>直连</v>
      </c>
    </row>
    <row r="110" s="4" customFormat="1" hidden="1" spans="1:9">
      <c r="A110" s="5">
        <v>999228365270738</v>
      </c>
      <c r="B110" s="6">
        <v>45244</v>
      </c>
      <c r="C110" s="6">
        <v>45245</v>
      </c>
      <c r="D110" s="4">
        <v>148.2</v>
      </c>
      <c r="E110" s="4" t="str">
        <f>VLOOKUP(A110,HOP!A:L,12,0)</f>
        <v>148.20</v>
      </c>
      <c r="F110" s="4" t="str">
        <f>VLOOKUP(A110,HOP!A:C,3,0)</f>
        <v>4216416</v>
      </c>
      <c r="G110" s="4">
        <f t="shared" si="2"/>
        <v>0</v>
      </c>
      <c r="H110" s="4" t="str">
        <f t="shared" si="3"/>
        <v>，4216416</v>
      </c>
      <c r="I110" s="4" t="str">
        <f>VLOOKUP(A110,HOP!A:U,21,0)</f>
        <v>直连</v>
      </c>
    </row>
    <row r="111" s="4" customFormat="1" spans="1:9">
      <c r="A111" s="5">
        <v>999228367415398</v>
      </c>
      <c r="B111" s="6">
        <v>45244</v>
      </c>
      <c r="C111" s="6">
        <v>45245</v>
      </c>
      <c r="D111" s="4">
        <v>643.14</v>
      </c>
      <c r="E111" s="4" t="str">
        <f>VLOOKUP(A111,HOP!A:L,12,0)</f>
        <v>643.17</v>
      </c>
      <c r="F111" s="4" t="str">
        <f>VLOOKUP(A111,HOP!A:C,3,0)</f>
        <v>4218345</v>
      </c>
      <c r="G111" s="4">
        <f t="shared" si="2"/>
        <v>-0.0299999999999727</v>
      </c>
      <c r="H111" s="4" t="str">
        <f t="shared" si="3"/>
        <v>，4218345</v>
      </c>
      <c r="I111" s="4" t="str">
        <f>VLOOKUP(A111,HOP!A:U,21,0)</f>
        <v>直连</v>
      </c>
    </row>
    <row r="112" s="4" customFormat="1" hidden="1" spans="1:9">
      <c r="A112" s="5">
        <v>999228367575476</v>
      </c>
      <c r="B112" s="6">
        <v>45243</v>
      </c>
      <c r="C112" s="6">
        <v>45245</v>
      </c>
      <c r="D112" s="4">
        <v>2661.52</v>
      </c>
      <c r="E112" s="4" t="str">
        <f>VLOOKUP(A112,HOP!A:L,12,0)</f>
        <v>2661.52</v>
      </c>
      <c r="F112" s="4" t="str">
        <f>VLOOKUP(A112,HOP!A:C,3,0)</f>
        <v>4218795</v>
      </c>
      <c r="G112" s="4">
        <f t="shared" si="2"/>
        <v>0</v>
      </c>
      <c r="H112" s="4" t="str">
        <f t="shared" si="3"/>
        <v>，4218795</v>
      </c>
      <c r="I112" s="4" t="str">
        <f>VLOOKUP(A112,HOP!A:U,21,0)</f>
        <v>直连</v>
      </c>
    </row>
    <row r="113" s="4" customFormat="1" hidden="1" spans="1:9">
      <c r="A113" s="5">
        <v>999228367733999</v>
      </c>
      <c r="B113" s="6">
        <v>45244</v>
      </c>
      <c r="C113" s="6">
        <v>45245</v>
      </c>
      <c r="D113" s="4">
        <v>309.83</v>
      </c>
      <c r="E113" s="4" t="str">
        <f>VLOOKUP(A113,HOP!A:L,12,0)</f>
        <v>309.83</v>
      </c>
      <c r="F113" s="4" t="str">
        <f>VLOOKUP(A113,HOP!A:C,3,0)</f>
        <v>4219128</v>
      </c>
      <c r="G113" s="4">
        <f t="shared" si="2"/>
        <v>0</v>
      </c>
      <c r="H113" s="4" t="str">
        <f t="shared" si="3"/>
        <v>，4219128</v>
      </c>
      <c r="I113" s="4" t="str">
        <f>VLOOKUP(A113,HOP!A:U,21,0)</f>
        <v>直连</v>
      </c>
    </row>
    <row r="114" s="4" customFormat="1" hidden="1" spans="1:9">
      <c r="A114" s="5">
        <v>999228368060362</v>
      </c>
      <c r="B114" s="6">
        <v>45244</v>
      </c>
      <c r="C114" s="6">
        <v>45245</v>
      </c>
      <c r="D114" s="4">
        <v>2727.52</v>
      </c>
      <c r="E114" s="4" t="str">
        <f>VLOOKUP(A114,HOP!A:L,12,0)</f>
        <v>2727.52</v>
      </c>
      <c r="F114" s="4" t="str">
        <f>VLOOKUP(A114,HOP!A:C,3,0)</f>
        <v>4219572</v>
      </c>
      <c r="G114" s="4">
        <f t="shared" si="2"/>
        <v>0</v>
      </c>
      <c r="H114" s="4" t="str">
        <f t="shared" si="3"/>
        <v>，4219572</v>
      </c>
      <c r="I114" s="4" t="str">
        <f>VLOOKUP(A114,HOP!A:U,21,0)</f>
        <v>直连</v>
      </c>
    </row>
    <row r="115" s="4" customFormat="1" hidden="1" spans="1:9">
      <c r="A115" s="5">
        <v>999228368086353</v>
      </c>
      <c r="B115" s="6">
        <v>45241</v>
      </c>
      <c r="C115" s="6">
        <v>45245</v>
      </c>
      <c r="D115" s="4">
        <v>674.49</v>
      </c>
      <c r="E115" s="4" t="str">
        <f>VLOOKUP(A115,HOP!A:L,12,0)</f>
        <v>674.49</v>
      </c>
      <c r="F115" s="4" t="str">
        <f>VLOOKUP(A115,HOP!A:C,3,0)</f>
        <v>4219616</v>
      </c>
      <c r="G115" s="4">
        <f t="shared" si="2"/>
        <v>0</v>
      </c>
      <c r="H115" s="4" t="str">
        <f t="shared" si="3"/>
        <v>，4219616</v>
      </c>
      <c r="I115" s="4" t="str">
        <f>VLOOKUP(A115,HOP!A:U,21,0)</f>
        <v>直连</v>
      </c>
    </row>
    <row r="116" s="4" customFormat="1" hidden="1" spans="1:9">
      <c r="A116" s="5">
        <v>999228368205093</v>
      </c>
      <c r="B116" s="6">
        <v>45244</v>
      </c>
      <c r="C116" s="6">
        <v>45245</v>
      </c>
      <c r="D116" s="4">
        <v>1538.67</v>
      </c>
      <c r="E116" s="4" t="str">
        <f>VLOOKUP(A116,HOP!A:L,12,0)</f>
        <v>1538.67</v>
      </c>
      <c r="F116" s="4" t="str">
        <f>VLOOKUP(A116,HOP!A:C,3,0)</f>
        <v>4219801</v>
      </c>
      <c r="G116" s="4">
        <f t="shared" si="2"/>
        <v>0</v>
      </c>
      <c r="H116" s="4" t="str">
        <f t="shared" si="3"/>
        <v>，4219801</v>
      </c>
      <c r="I116" s="4" t="str">
        <f>VLOOKUP(A116,HOP!A:U,21,0)</f>
        <v>直连</v>
      </c>
    </row>
    <row r="117" s="4" customFormat="1" hidden="1" spans="1:9">
      <c r="A117" s="5">
        <v>999228368321077</v>
      </c>
      <c r="B117" s="6">
        <v>45243</v>
      </c>
      <c r="C117" s="6">
        <v>45245</v>
      </c>
      <c r="D117" s="4">
        <v>1193.14</v>
      </c>
      <c r="E117" s="4" t="str">
        <f>VLOOKUP(A117,HOP!A:L,12,0)</f>
        <v>1193.14</v>
      </c>
      <c r="F117" s="4" t="str">
        <f>VLOOKUP(A117,HOP!A:C,3,0)</f>
        <v>4220032</v>
      </c>
      <c r="G117" s="4">
        <f t="shared" si="2"/>
        <v>0</v>
      </c>
      <c r="H117" s="4" t="str">
        <f t="shared" si="3"/>
        <v>，4220032</v>
      </c>
      <c r="I117" s="4" t="str">
        <f>VLOOKUP(A117,HOP!A:U,21,0)</f>
        <v>直连</v>
      </c>
    </row>
    <row r="118" s="4" customFormat="1" hidden="1" spans="1:9">
      <c r="A118" s="5">
        <v>999228368359488</v>
      </c>
      <c r="B118" s="6">
        <v>45244</v>
      </c>
      <c r="C118" s="6">
        <v>45245</v>
      </c>
      <c r="D118" s="4">
        <v>410.33</v>
      </c>
      <c r="E118" s="4" t="str">
        <f>VLOOKUP(A118,HOP!A:L,12,0)</f>
        <v>410.33</v>
      </c>
      <c r="F118" s="4" t="str">
        <f>VLOOKUP(A118,HOP!A:C,3,0)</f>
        <v>4220141</v>
      </c>
      <c r="G118" s="4">
        <f t="shared" si="2"/>
        <v>0</v>
      </c>
      <c r="H118" s="4" t="str">
        <f t="shared" si="3"/>
        <v>，4220141</v>
      </c>
      <c r="I118" s="4" t="str">
        <f>VLOOKUP(A118,HOP!A:U,21,0)</f>
        <v>直连</v>
      </c>
    </row>
    <row r="119" s="4" customFormat="1" hidden="1" spans="1:9">
      <c r="A119" s="5">
        <v>999228368638490</v>
      </c>
      <c r="B119" s="6">
        <v>45244</v>
      </c>
      <c r="C119" s="6">
        <v>45245</v>
      </c>
      <c r="D119" s="4">
        <v>1134.38</v>
      </c>
      <c r="E119" s="4" t="str">
        <f>VLOOKUP(A119,HOP!A:L,12,0)</f>
        <v>1134.38</v>
      </c>
      <c r="F119" s="4" t="str">
        <f>VLOOKUP(A119,HOP!A:C,3,0)</f>
        <v>4220682</v>
      </c>
      <c r="G119" s="4">
        <f t="shared" si="2"/>
        <v>0</v>
      </c>
      <c r="H119" s="4" t="str">
        <f t="shared" si="3"/>
        <v>，4220682</v>
      </c>
      <c r="I119" s="4" t="str">
        <f>VLOOKUP(A119,HOP!A:U,21,0)</f>
        <v>直连</v>
      </c>
    </row>
    <row r="120" s="4" customFormat="1" hidden="1" spans="1:9">
      <c r="A120" s="5">
        <v>999228369729786</v>
      </c>
      <c r="B120" s="6">
        <v>45240</v>
      </c>
      <c r="C120" s="6">
        <v>45245</v>
      </c>
      <c r="D120" s="4">
        <v>1924.91</v>
      </c>
      <c r="E120" s="4" t="str">
        <f>VLOOKUP(A120,HOP!A:L,12,0)</f>
        <v>1924.91</v>
      </c>
      <c r="F120" s="4" t="str">
        <f>VLOOKUP(A120,HOP!A:C,3,0)</f>
        <v>4222617</v>
      </c>
      <c r="G120" s="4">
        <f t="shared" si="2"/>
        <v>0</v>
      </c>
      <c r="H120" s="4" t="str">
        <f t="shared" si="3"/>
        <v>，4222617</v>
      </c>
      <c r="I120" s="4" t="str">
        <f>VLOOKUP(A120,HOP!A:U,21,0)</f>
        <v>直连</v>
      </c>
    </row>
    <row r="121" s="4" customFormat="1" hidden="1" spans="1:9">
      <c r="A121" s="5">
        <v>999228369733762</v>
      </c>
      <c r="B121" s="6">
        <v>45243</v>
      </c>
      <c r="C121" s="6">
        <v>45245</v>
      </c>
      <c r="D121" s="4">
        <v>301.92</v>
      </c>
      <c r="E121" s="4" t="str">
        <f>VLOOKUP(A121,HOP!A:L,12,0)</f>
        <v>301.92</v>
      </c>
      <c r="F121" s="4" t="str">
        <f>VLOOKUP(A121,HOP!A:C,3,0)</f>
        <v>4222622</v>
      </c>
      <c r="G121" s="4">
        <f t="shared" si="2"/>
        <v>0</v>
      </c>
      <c r="H121" s="4" t="str">
        <f t="shared" si="3"/>
        <v>，4222622</v>
      </c>
      <c r="I121" s="4" t="str">
        <f>VLOOKUP(A121,HOP!A:U,21,0)</f>
        <v>直连</v>
      </c>
    </row>
    <row r="122" s="4" customFormat="1" hidden="1" spans="1:9">
      <c r="A122" s="5">
        <v>999228370039032</v>
      </c>
      <c r="B122" s="6">
        <v>45244</v>
      </c>
      <c r="C122" s="6">
        <v>45245</v>
      </c>
      <c r="D122" s="4">
        <v>2229.62</v>
      </c>
      <c r="E122" s="4" t="str">
        <f>VLOOKUP(A122,HOP!A:L,12,0)</f>
        <v>2229.62</v>
      </c>
      <c r="F122" s="4" t="str">
        <f>VLOOKUP(A122,HOP!A:C,3,0)</f>
        <v>4223081</v>
      </c>
      <c r="G122" s="4">
        <f t="shared" si="2"/>
        <v>0</v>
      </c>
      <c r="H122" s="4" t="str">
        <f t="shared" si="3"/>
        <v>，4223081</v>
      </c>
      <c r="I122" s="4" t="str">
        <f>VLOOKUP(A122,HOP!A:U,21,0)</f>
        <v>直连</v>
      </c>
    </row>
    <row r="123" s="4" customFormat="1" hidden="1" spans="1:9">
      <c r="A123" s="5">
        <v>999228370062657</v>
      </c>
      <c r="B123" s="6">
        <v>45244</v>
      </c>
      <c r="C123" s="6">
        <v>45245</v>
      </c>
      <c r="D123" s="4">
        <v>681.09</v>
      </c>
      <c r="E123" s="4" t="str">
        <f>VLOOKUP(A123,HOP!A:L,12,0)</f>
        <v>681.09</v>
      </c>
      <c r="F123" s="4" t="str">
        <f>VLOOKUP(A123,HOP!A:C,3,0)</f>
        <v>4223112</v>
      </c>
      <c r="G123" s="4">
        <f t="shared" si="2"/>
        <v>0</v>
      </c>
      <c r="H123" s="4" t="str">
        <f t="shared" si="3"/>
        <v>，4223112</v>
      </c>
      <c r="I123" s="4" t="str">
        <f>VLOOKUP(A123,HOP!A:U,21,0)</f>
        <v>直连</v>
      </c>
    </row>
    <row r="124" s="4" customFormat="1" hidden="1" spans="1:9">
      <c r="A124" s="5">
        <v>999228370368723</v>
      </c>
      <c r="B124" s="6">
        <v>45244</v>
      </c>
      <c r="C124" s="6">
        <v>45245</v>
      </c>
      <c r="D124" s="4">
        <v>131.46</v>
      </c>
      <c r="E124" s="4" t="str">
        <f>VLOOKUP(A124,HOP!A:L,12,0)</f>
        <v>131.46</v>
      </c>
      <c r="F124" s="4" t="str">
        <f>VLOOKUP(A124,HOP!A:C,3,0)</f>
        <v>4223560</v>
      </c>
      <c r="G124" s="4">
        <f t="shared" si="2"/>
        <v>0</v>
      </c>
      <c r="H124" s="4" t="str">
        <f t="shared" si="3"/>
        <v>，4223560</v>
      </c>
      <c r="I124" s="4" t="str">
        <f>VLOOKUP(A124,HOP!A:U,21,0)</f>
        <v>直连</v>
      </c>
    </row>
    <row r="125" s="4" customFormat="1" hidden="1" spans="1:9">
      <c r="A125" s="5">
        <v>999228233308125</v>
      </c>
      <c r="B125" s="6">
        <v>45244</v>
      </c>
      <c r="C125" s="6">
        <v>45245</v>
      </c>
      <c r="D125" s="4">
        <v>308.7</v>
      </c>
      <c r="E125" s="4" t="str">
        <f>VLOOKUP(A125,HOP!A:L,12,0)</f>
        <v>308.70</v>
      </c>
      <c r="F125" s="4" t="str">
        <f>VLOOKUP(A125,HOP!A:C,3,0)</f>
        <v>4158121</v>
      </c>
      <c r="G125" s="4">
        <f t="shared" si="2"/>
        <v>0</v>
      </c>
      <c r="H125" s="4" t="str">
        <f t="shared" si="3"/>
        <v>，4158121</v>
      </c>
      <c r="I125" s="4" t="str">
        <f>VLOOKUP(A125,HOP!A:U,21,0)</f>
        <v>直连</v>
      </c>
    </row>
    <row r="126" s="4" customFormat="1" spans="1:9">
      <c r="A126" s="5">
        <v>999228371207937</v>
      </c>
      <c r="B126" s="6">
        <v>45242</v>
      </c>
      <c r="C126" s="6">
        <v>45245</v>
      </c>
      <c r="D126" s="4">
        <v>3481.38</v>
      </c>
      <c r="E126" s="4" t="str">
        <f>VLOOKUP(A126,HOP!A:L,12,0)</f>
        <v>3481.74</v>
      </c>
      <c r="F126" s="4" t="str">
        <f>VLOOKUP(A126,HOP!A:C,3,0)</f>
        <v>4223909</v>
      </c>
      <c r="G126" s="4">
        <f t="shared" si="2"/>
        <v>-0.359999999999673</v>
      </c>
      <c r="H126" s="4" t="str">
        <f t="shared" si="3"/>
        <v>，4223909</v>
      </c>
      <c r="I126" s="4" t="str">
        <f>VLOOKUP(A126,HOP!A:U,21,0)</f>
        <v>直连</v>
      </c>
    </row>
    <row r="127" s="4" customFormat="1" hidden="1" spans="1:9">
      <c r="A127" s="5">
        <v>999228372313334</v>
      </c>
      <c r="B127" s="6">
        <v>45243</v>
      </c>
      <c r="C127" s="6">
        <v>45245</v>
      </c>
      <c r="D127" s="4">
        <v>1012.66</v>
      </c>
      <c r="E127" s="4" t="str">
        <f>VLOOKUP(A127,HOP!A:L,12,0)</f>
        <v>1012.66</v>
      </c>
      <c r="F127" s="4" t="str">
        <f>VLOOKUP(A127,HOP!A:C,3,0)</f>
        <v>4224230</v>
      </c>
      <c r="G127" s="4">
        <f t="shared" si="2"/>
        <v>0</v>
      </c>
      <c r="H127" s="4" t="str">
        <f t="shared" si="3"/>
        <v>，4224230</v>
      </c>
      <c r="I127" s="4" t="str">
        <f>VLOOKUP(A127,HOP!A:U,21,0)</f>
        <v>直连</v>
      </c>
    </row>
    <row r="128" s="4" customFormat="1" hidden="1" spans="1:9">
      <c r="A128" s="5">
        <v>999228372883174</v>
      </c>
      <c r="B128" s="6">
        <v>45242</v>
      </c>
      <c r="C128" s="6">
        <v>45245</v>
      </c>
      <c r="D128" s="4">
        <v>6127.92</v>
      </c>
      <c r="E128" s="4" t="str">
        <f>VLOOKUP(A128,HOP!A:L,12,0)</f>
        <v>6127.92</v>
      </c>
      <c r="F128" s="4" t="str">
        <f>VLOOKUP(A128,HOP!A:C,3,0)</f>
        <v>4224360</v>
      </c>
      <c r="G128" s="4">
        <f t="shared" si="2"/>
        <v>0</v>
      </c>
      <c r="H128" s="4" t="str">
        <f t="shared" si="3"/>
        <v>，4224360</v>
      </c>
      <c r="I128" s="4" t="str">
        <f>VLOOKUP(A128,HOP!A:U,21,0)</f>
        <v>直连</v>
      </c>
    </row>
    <row r="129" s="4" customFormat="1" hidden="1" spans="1:9">
      <c r="A129" s="5">
        <v>999228373129443</v>
      </c>
      <c r="B129" s="6">
        <v>45242</v>
      </c>
      <c r="C129" s="6">
        <v>45245</v>
      </c>
      <c r="D129" s="4">
        <v>6127.92</v>
      </c>
      <c r="E129" s="4" t="str">
        <f>VLOOKUP(A129,HOP!A:L,12,0)</f>
        <v>6127.92</v>
      </c>
      <c r="F129" s="4" t="str">
        <f>VLOOKUP(A129,HOP!A:C,3,0)</f>
        <v>4224387</v>
      </c>
      <c r="G129" s="4">
        <f t="shared" si="2"/>
        <v>0</v>
      </c>
      <c r="H129" s="4" t="str">
        <f t="shared" si="3"/>
        <v>，4224387</v>
      </c>
      <c r="I129" s="4" t="str">
        <f>VLOOKUP(A129,HOP!A:U,21,0)</f>
        <v>直连</v>
      </c>
    </row>
    <row r="130" s="4" customFormat="1" hidden="1" spans="1:9">
      <c r="A130" s="5">
        <v>999228373321997</v>
      </c>
      <c r="B130" s="6">
        <v>45242</v>
      </c>
      <c r="C130" s="6">
        <v>45245</v>
      </c>
      <c r="D130" s="4">
        <v>6127.92</v>
      </c>
      <c r="E130" s="4" t="str">
        <f>VLOOKUP(A130,HOP!A:L,12,0)</f>
        <v>6127.92</v>
      </c>
      <c r="F130" s="4" t="str">
        <f>VLOOKUP(A130,HOP!A:C,3,0)</f>
        <v>4224423</v>
      </c>
      <c r="G130" s="4">
        <f t="shared" si="2"/>
        <v>0</v>
      </c>
      <c r="H130" s="4" t="str">
        <f t="shared" si="3"/>
        <v>，4224423</v>
      </c>
      <c r="I130" s="4" t="str">
        <f>VLOOKUP(A130,HOP!A:U,21,0)</f>
        <v>直连</v>
      </c>
    </row>
    <row r="131" s="4" customFormat="1" hidden="1" spans="1:9">
      <c r="A131" s="5">
        <v>999228391214443</v>
      </c>
      <c r="B131" s="6">
        <v>45244</v>
      </c>
      <c r="C131" s="6">
        <v>45245</v>
      </c>
      <c r="D131" s="4">
        <v>480.82</v>
      </c>
      <c r="E131" s="4" t="str">
        <f>VLOOKUP(A131,HOP!A:L,12,0)</f>
        <v>480.82</v>
      </c>
      <c r="F131" s="4" t="str">
        <f>VLOOKUP(A131,HOP!A:C,3,0)</f>
        <v>4225664</v>
      </c>
      <c r="G131" s="4">
        <f t="shared" ref="G131:G194" si="4">D131-E131</f>
        <v>0</v>
      </c>
      <c r="H131" s="4" t="str">
        <f t="shared" ref="H131:H194" si="5">$H$1&amp;F131</f>
        <v>，4225664</v>
      </c>
      <c r="I131" s="4" t="str">
        <f>VLOOKUP(A131,HOP!A:U,21,0)</f>
        <v>直连</v>
      </c>
    </row>
    <row r="132" s="4" customFormat="1" hidden="1" spans="1:9">
      <c r="A132" s="5">
        <v>999228391884521</v>
      </c>
      <c r="B132" s="6">
        <v>45242</v>
      </c>
      <c r="C132" s="6">
        <v>45245</v>
      </c>
      <c r="D132" s="4">
        <v>2097.31</v>
      </c>
      <c r="E132" s="4" t="str">
        <f>VLOOKUP(A132,HOP!A:L,12,0)</f>
        <v>2097.31</v>
      </c>
      <c r="F132" s="4" t="str">
        <f>VLOOKUP(A132,HOP!A:C,3,0)</f>
        <v>4225779</v>
      </c>
      <c r="G132" s="4">
        <f t="shared" si="4"/>
        <v>0</v>
      </c>
      <c r="H132" s="4" t="str">
        <f t="shared" si="5"/>
        <v>，4225779</v>
      </c>
      <c r="I132" s="4" t="str">
        <f>VLOOKUP(A132,HOP!A:U,21,0)</f>
        <v>直连</v>
      </c>
    </row>
    <row r="133" s="4" customFormat="1" hidden="1" spans="1:9">
      <c r="A133" s="5">
        <v>999228392243509</v>
      </c>
      <c r="B133" s="6">
        <v>45243</v>
      </c>
      <c r="C133" s="6">
        <v>45245</v>
      </c>
      <c r="D133" s="4">
        <v>917.56</v>
      </c>
      <c r="E133" s="4" t="str">
        <f>VLOOKUP(A133,HOP!A:L,12,0)</f>
        <v>917.56</v>
      </c>
      <c r="F133" s="4" t="str">
        <f>VLOOKUP(A133,HOP!A:C,3,0)</f>
        <v>4225917</v>
      </c>
      <c r="G133" s="4">
        <f t="shared" si="4"/>
        <v>0</v>
      </c>
      <c r="H133" s="4" t="str">
        <f t="shared" si="5"/>
        <v>，4225917</v>
      </c>
      <c r="I133" s="4" t="str">
        <f>VLOOKUP(A133,HOP!A:U,21,0)</f>
        <v>直采</v>
      </c>
    </row>
    <row r="134" s="4" customFormat="1" hidden="1" spans="1:9">
      <c r="A134" s="5">
        <v>999228392584912</v>
      </c>
      <c r="B134" s="6">
        <v>45244</v>
      </c>
      <c r="C134" s="6">
        <v>45245</v>
      </c>
      <c r="D134" s="4">
        <v>551.6</v>
      </c>
      <c r="E134" s="4" t="str">
        <f>VLOOKUP(A134,HOP!A:L,12,0)</f>
        <v>551.60</v>
      </c>
      <c r="F134" s="4" t="str">
        <f>VLOOKUP(A134,HOP!A:C,3,0)</f>
        <v>4225972</v>
      </c>
      <c r="G134" s="4">
        <f t="shared" si="4"/>
        <v>0</v>
      </c>
      <c r="H134" s="4" t="str">
        <f t="shared" si="5"/>
        <v>，4225972</v>
      </c>
      <c r="I134" s="4" t="str">
        <f>VLOOKUP(A134,HOP!A:U,21,0)</f>
        <v>直连</v>
      </c>
    </row>
    <row r="135" s="4" customFormat="1" hidden="1" spans="1:9">
      <c r="A135" s="5">
        <v>999228393864043</v>
      </c>
      <c r="B135" s="6">
        <v>45244</v>
      </c>
      <c r="C135" s="6">
        <v>45245</v>
      </c>
      <c r="D135" s="4">
        <v>1286.1</v>
      </c>
      <c r="E135" s="4" t="str">
        <f>VLOOKUP(A135,HOP!A:L,12,0)</f>
        <v>1286.10</v>
      </c>
      <c r="F135" s="4" t="str">
        <f>VLOOKUP(A135,HOP!A:C,3,0)</f>
        <v>4226668</v>
      </c>
      <c r="G135" s="4">
        <f t="shared" si="4"/>
        <v>0</v>
      </c>
      <c r="H135" s="4" t="str">
        <f t="shared" si="5"/>
        <v>，4226668</v>
      </c>
      <c r="I135" s="4" t="str">
        <f>VLOOKUP(A135,HOP!A:U,21,0)</f>
        <v>直连</v>
      </c>
    </row>
    <row r="136" s="4" customFormat="1" hidden="1" spans="1:9">
      <c r="A136" s="5">
        <v>999228395480984</v>
      </c>
      <c r="B136" s="6">
        <v>45243</v>
      </c>
      <c r="C136" s="6">
        <v>45245</v>
      </c>
      <c r="D136" s="4">
        <v>1938.24</v>
      </c>
      <c r="E136" s="4" t="str">
        <f>VLOOKUP(A136,HOP!A:L,12,0)</f>
        <v>1938.24</v>
      </c>
      <c r="F136" s="4" t="str">
        <f>VLOOKUP(A136,HOP!A:C,3,0)</f>
        <v>4227499</v>
      </c>
      <c r="G136" s="4">
        <f t="shared" si="4"/>
        <v>0</v>
      </c>
      <c r="H136" s="4" t="str">
        <f t="shared" si="5"/>
        <v>，4227499</v>
      </c>
      <c r="I136" s="4" t="str">
        <f>VLOOKUP(A136,HOP!A:U,21,0)</f>
        <v>直连</v>
      </c>
    </row>
    <row r="137" s="4" customFormat="1" hidden="1" spans="1:9">
      <c r="A137" s="5">
        <v>999228398416956</v>
      </c>
      <c r="B137" s="6">
        <v>45242</v>
      </c>
      <c r="C137" s="6">
        <v>45245</v>
      </c>
      <c r="D137" s="4">
        <v>1983.09</v>
      </c>
      <c r="E137" s="4" t="str">
        <f>VLOOKUP(A137,HOP!A:L,12,0)</f>
        <v>1983.09</v>
      </c>
      <c r="F137" s="4" t="str">
        <f>VLOOKUP(A137,HOP!A:C,3,0)</f>
        <v>4228560</v>
      </c>
      <c r="G137" s="4">
        <f t="shared" si="4"/>
        <v>0</v>
      </c>
      <c r="H137" s="4" t="str">
        <f t="shared" si="5"/>
        <v>，4228560</v>
      </c>
      <c r="I137" s="4" t="str">
        <f>VLOOKUP(A137,HOP!A:U,21,0)</f>
        <v>直连</v>
      </c>
    </row>
    <row r="138" s="4" customFormat="1" hidden="1" spans="1:9">
      <c r="A138" s="5">
        <v>999228399092996</v>
      </c>
      <c r="B138" s="6">
        <v>45243</v>
      </c>
      <c r="C138" s="6">
        <v>45245</v>
      </c>
      <c r="D138" s="4">
        <v>241.74</v>
      </c>
      <c r="E138" s="4" t="str">
        <f>VLOOKUP(A138,HOP!A:L,12,0)</f>
        <v>241.74</v>
      </c>
      <c r="F138" s="4" t="str">
        <f>VLOOKUP(A138,HOP!A:C,3,0)</f>
        <v>4228903</v>
      </c>
      <c r="G138" s="4">
        <f t="shared" si="4"/>
        <v>0</v>
      </c>
      <c r="H138" s="4" t="str">
        <f t="shared" si="5"/>
        <v>，4228903</v>
      </c>
      <c r="I138" s="4" t="str">
        <f>VLOOKUP(A138,HOP!A:U,21,0)</f>
        <v>直连</v>
      </c>
    </row>
    <row r="139" s="4" customFormat="1" hidden="1" spans="1:9">
      <c r="A139" s="5">
        <v>999228399764503</v>
      </c>
      <c r="B139" s="6">
        <v>45244</v>
      </c>
      <c r="C139" s="6">
        <v>45245</v>
      </c>
      <c r="D139" s="4">
        <v>287.89</v>
      </c>
      <c r="E139" s="4" t="str">
        <f>VLOOKUP(A139,HOP!A:L,12,0)</f>
        <v>287.89</v>
      </c>
      <c r="F139" s="4" t="str">
        <f>VLOOKUP(A139,HOP!A:C,3,0)</f>
        <v>4229224</v>
      </c>
      <c r="G139" s="4">
        <f t="shared" si="4"/>
        <v>0</v>
      </c>
      <c r="H139" s="4" t="str">
        <f t="shared" si="5"/>
        <v>，4229224</v>
      </c>
      <c r="I139" s="4" t="str">
        <f>VLOOKUP(A139,HOP!A:U,21,0)</f>
        <v>直连</v>
      </c>
    </row>
    <row r="140" s="4" customFormat="1" hidden="1" spans="1:9">
      <c r="A140" s="5">
        <v>999228401623693</v>
      </c>
      <c r="B140" s="6">
        <v>45243</v>
      </c>
      <c r="C140" s="6">
        <v>45245</v>
      </c>
      <c r="D140" s="4">
        <v>3602.12</v>
      </c>
      <c r="E140" s="4" t="str">
        <f>VLOOKUP(A140,HOP!A:L,12,0)</f>
        <v>3602.12</v>
      </c>
      <c r="F140" s="4" t="str">
        <f>VLOOKUP(A140,HOP!A:C,3,0)</f>
        <v>4230070</v>
      </c>
      <c r="G140" s="4">
        <f t="shared" si="4"/>
        <v>0</v>
      </c>
      <c r="H140" s="4" t="str">
        <f t="shared" si="5"/>
        <v>，4230070</v>
      </c>
      <c r="I140" s="4" t="str">
        <f>VLOOKUP(A140,HOP!A:U,21,0)</f>
        <v>直连</v>
      </c>
    </row>
    <row r="141" s="4" customFormat="1" hidden="1" spans="1:9">
      <c r="A141" s="5">
        <v>999228403063659</v>
      </c>
      <c r="B141" s="6">
        <v>45242</v>
      </c>
      <c r="C141" s="6">
        <v>45245</v>
      </c>
      <c r="D141" s="4">
        <v>619.66</v>
      </c>
      <c r="E141" s="4" t="str">
        <f>VLOOKUP(A141,HOP!A:L,12,0)</f>
        <v>619.66</v>
      </c>
      <c r="F141" s="4" t="str">
        <f>VLOOKUP(A141,HOP!A:C,3,0)</f>
        <v>4230569</v>
      </c>
      <c r="G141" s="4">
        <f t="shared" si="4"/>
        <v>0</v>
      </c>
      <c r="H141" s="4" t="str">
        <f t="shared" si="5"/>
        <v>，4230569</v>
      </c>
      <c r="I141" s="4" t="str">
        <f>VLOOKUP(A141,HOP!A:U,21,0)</f>
        <v>直连</v>
      </c>
    </row>
    <row r="142" s="4" customFormat="1" hidden="1" spans="1:9">
      <c r="A142" s="5">
        <v>999228405009074</v>
      </c>
      <c r="B142" s="6">
        <v>45243</v>
      </c>
      <c r="C142" s="6">
        <v>45245</v>
      </c>
      <c r="D142" s="4">
        <v>806.5</v>
      </c>
      <c r="E142" s="4" t="str">
        <f>VLOOKUP(A142,HOP!A:L,12,0)</f>
        <v>806.50</v>
      </c>
      <c r="F142" s="4" t="str">
        <f>VLOOKUP(A142,HOP!A:C,3,0)</f>
        <v>4231705</v>
      </c>
      <c r="G142" s="4">
        <f t="shared" si="4"/>
        <v>0</v>
      </c>
      <c r="H142" s="4" t="str">
        <f t="shared" si="5"/>
        <v>，4231705</v>
      </c>
      <c r="I142" s="4" t="str">
        <f>VLOOKUP(A142,HOP!A:U,21,0)</f>
        <v>直采</v>
      </c>
    </row>
    <row r="143" s="4" customFormat="1" hidden="1" spans="1:9">
      <c r="A143" s="5">
        <v>999228410517462</v>
      </c>
      <c r="B143" s="6">
        <v>45241</v>
      </c>
      <c r="C143" s="6">
        <v>45245</v>
      </c>
      <c r="D143" s="4">
        <v>3271.59</v>
      </c>
      <c r="E143" s="4" t="str">
        <f>VLOOKUP(A143,HOP!A:L,12,0)</f>
        <v>3271.59</v>
      </c>
      <c r="F143" s="4" t="str">
        <f>VLOOKUP(A143,HOP!A:C,3,0)</f>
        <v>4231854</v>
      </c>
      <c r="G143" s="4">
        <f t="shared" si="4"/>
        <v>0</v>
      </c>
      <c r="H143" s="4" t="str">
        <f t="shared" si="5"/>
        <v>，4231854</v>
      </c>
      <c r="I143" s="4" t="str">
        <f>VLOOKUP(A143,HOP!A:U,21,0)</f>
        <v>直连</v>
      </c>
    </row>
    <row r="144" s="4" customFormat="1" hidden="1" spans="1:9">
      <c r="A144" s="5">
        <v>999228411660956</v>
      </c>
      <c r="B144" s="6">
        <v>45243</v>
      </c>
      <c r="C144" s="6">
        <v>45245</v>
      </c>
      <c r="D144" s="4">
        <v>970.96</v>
      </c>
      <c r="E144" s="4" t="str">
        <f>VLOOKUP(A144,HOP!A:L,12,0)</f>
        <v>970.96</v>
      </c>
      <c r="F144" s="4" t="str">
        <f>VLOOKUP(A144,HOP!A:C,3,0)</f>
        <v>4231993</v>
      </c>
      <c r="G144" s="4">
        <f t="shared" si="4"/>
        <v>0</v>
      </c>
      <c r="H144" s="4" t="str">
        <f t="shared" si="5"/>
        <v>，4231993</v>
      </c>
      <c r="I144" s="4" t="str">
        <f>VLOOKUP(A144,HOP!A:U,21,0)</f>
        <v>直连</v>
      </c>
    </row>
    <row r="145" s="4" customFormat="1" hidden="1" spans="1:9">
      <c r="A145" s="5">
        <v>999228412222293</v>
      </c>
      <c r="B145" s="6">
        <v>45241</v>
      </c>
      <c r="C145" s="6">
        <v>45245</v>
      </c>
      <c r="D145" s="4">
        <v>6449.36</v>
      </c>
      <c r="E145" s="4" t="str">
        <f>VLOOKUP(A145,HOP!A:L,12,0)</f>
        <v>6449.36</v>
      </c>
      <c r="F145" s="4" t="str">
        <f>VLOOKUP(A145,HOP!A:C,3,0)</f>
        <v>4232056</v>
      </c>
      <c r="G145" s="4">
        <f t="shared" si="4"/>
        <v>0</v>
      </c>
      <c r="H145" s="4" t="str">
        <f t="shared" si="5"/>
        <v>，4232056</v>
      </c>
      <c r="I145" s="4" t="str">
        <f>VLOOKUP(A145,HOP!A:U,21,0)</f>
        <v>直连</v>
      </c>
    </row>
    <row r="146" s="4" customFormat="1" hidden="1" spans="1:9">
      <c r="A146" s="5">
        <v>999228412779587</v>
      </c>
      <c r="B146" s="6">
        <v>45244</v>
      </c>
      <c r="C146" s="6">
        <v>45245</v>
      </c>
      <c r="D146" s="4">
        <v>600.18</v>
      </c>
      <c r="E146" s="4" t="str">
        <f>VLOOKUP(A146,HOP!A:L,12,0)</f>
        <v>600.18</v>
      </c>
      <c r="F146" s="4" t="str">
        <f>VLOOKUP(A146,HOP!A:C,3,0)</f>
        <v>4232152</v>
      </c>
      <c r="G146" s="4">
        <f t="shared" si="4"/>
        <v>0</v>
      </c>
      <c r="H146" s="4" t="str">
        <f t="shared" si="5"/>
        <v>，4232152</v>
      </c>
      <c r="I146" s="4" t="str">
        <f>VLOOKUP(A146,HOP!A:U,21,0)</f>
        <v>直连</v>
      </c>
    </row>
    <row r="147" s="4" customFormat="1" hidden="1" spans="1:9">
      <c r="A147" s="5">
        <v>999228413957161</v>
      </c>
      <c r="B147" s="6">
        <v>45244</v>
      </c>
      <c r="C147" s="6">
        <v>45245</v>
      </c>
      <c r="D147" s="4">
        <v>290.88</v>
      </c>
      <c r="E147" s="4" t="str">
        <f>VLOOKUP(A147,HOP!A:L,12,0)</f>
        <v>290.88</v>
      </c>
      <c r="F147" s="4" t="str">
        <f>VLOOKUP(A147,HOP!A:C,3,0)</f>
        <v>4232529</v>
      </c>
      <c r="G147" s="4">
        <f t="shared" si="4"/>
        <v>0</v>
      </c>
      <c r="H147" s="4" t="str">
        <f t="shared" si="5"/>
        <v>，4232529</v>
      </c>
      <c r="I147" s="4" t="str">
        <f>VLOOKUP(A147,HOP!A:U,21,0)</f>
        <v>直连</v>
      </c>
    </row>
    <row r="148" s="4" customFormat="1" hidden="1" spans="1:9">
      <c r="A148" s="5">
        <v>999228413988720</v>
      </c>
      <c r="B148" s="6">
        <v>45242</v>
      </c>
      <c r="C148" s="6">
        <v>45245</v>
      </c>
      <c r="D148" s="4">
        <v>1131.98</v>
      </c>
      <c r="E148" s="4" t="str">
        <f>VLOOKUP(A148,HOP!A:L,12,0)</f>
        <v>1131.98</v>
      </c>
      <c r="F148" s="4" t="str">
        <f>VLOOKUP(A148,HOP!A:C,3,0)</f>
        <v>4232537</v>
      </c>
      <c r="G148" s="4">
        <f t="shared" si="4"/>
        <v>0</v>
      </c>
      <c r="H148" s="4" t="str">
        <f t="shared" si="5"/>
        <v>，4232537</v>
      </c>
      <c r="I148" s="4" t="str">
        <f>VLOOKUP(A148,HOP!A:U,21,0)</f>
        <v>直连</v>
      </c>
    </row>
    <row r="149" s="4" customFormat="1" hidden="1" spans="1:9">
      <c r="A149" s="5">
        <v>999228414087942</v>
      </c>
      <c r="B149" s="6">
        <v>45242</v>
      </c>
      <c r="C149" s="6">
        <v>45245</v>
      </c>
      <c r="D149" s="4">
        <v>4049.25</v>
      </c>
      <c r="E149" s="4" t="str">
        <f>VLOOKUP(A149,HOP!A:L,12,0)</f>
        <v>4049.25</v>
      </c>
      <c r="F149" s="4" t="str">
        <f>VLOOKUP(A149,HOP!A:C,3,0)</f>
        <v>4232585</v>
      </c>
      <c r="G149" s="4">
        <f t="shared" si="4"/>
        <v>0</v>
      </c>
      <c r="H149" s="4" t="str">
        <f t="shared" si="5"/>
        <v>，4232585</v>
      </c>
      <c r="I149" s="4" t="str">
        <f>VLOOKUP(A149,HOP!A:U,21,0)</f>
        <v>直连</v>
      </c>
    </row>
    <row r="150" s="4" customFormat="1" hidden="1" spans="1:9">
      <c r="A150" s="5">
        <v>999228414091944</v>
      </c>
      <c r="B150" s="6">
        <v>45243</v>
      </c>
      <c r="C150" s="6">
        <v>45245</v>
      </c>
      <c r="D150" s="4">
        <v>1384.19</v>
      </c>
      <c r="E150" s="4" t="str">
        <f>VLOOKUP(A150,HOP!A:L,12,0)</f>
        <v>1384.19</v>
      </c>
      <c r="F150" s="4" t="str">
        <f>VLOOKUP(A150,HOP!A:C,3,0)</f>
        <v>4232587</v>
      </c>
      <c r="G150" s="4">
        <f t="shared" si="4"/>
        <v>0</v>
      </c>
      <c r="H150" s="4" t="str">
        <f t="shared" si="5"/>
        <v>，4232587</v>
      </c>
      <c r="I150" s="4" t="str">
        <f>VLOOKUP(A150,HOP!A:U,21,0)</f>
        <v>直连</v>
      </c>
    </row>
    <row r="151" s="4" customFormat="1" hidden="1" spans="1:9">
      <c r="A151" s="5">
        <v>999228414668557</v>
      </c>
      <c r="B151" s="6">
        <v>45243</v>
      </c>
      <c r="C151" s="6">
        <v>45245</v>
      </c>
      <c r="D151" s="4">
        <v>1315.28</v>
      </c>
      <c r="E151" s="4" t="str">
        <f>VLOOKUP(A151,HOP!A:L,12,0)</f>
        <v>1315.28</v>
      </c>
      <c r="F151" s="4" t="str">
        <f>VLOOKUP(A151,HOP!A:C,3,0)</f>
        <v>4232837</v>
      </c>
      <c r="G151" s="4">
        <f t="shared" si="4"/>
        <v>0</v>
      </c>
      <c r="H151" s="4" t="str">
        <f t="shared" si="5"/>
        <v>，4232837</v>
      </c>
      <c r="I151" s="4" t="str">
        <f>VLOOKUP(A151,HOP!A:U,21,0)</f>
        <v>直连</v>
      </c>
    </row>
    <row r="152" s="4" customFormat="1" hidden="1" spans="1:9">
      <c r="A152" s="5">
        <v>999228415461627</v>
      </c>
      <c r="B152" s="6">
        <v>45244</v>
      </c>
      <c r="C152" s="6">
        <v>45245</v>
      </c>
      <c r="D152" s="4">
        <v>440.8</v>
      </c>
      <c r="E152" s="4" t="str">
        <f>VLOOKUP(A152,HOP!A:L,12,0)</f>
        <v>440.80</v>
      </c>
      <c r="F152" s="4" t="str">
        <f>VLOOKUP(A152,HOP!A:C,3,0)</f>
        <v>4233298</v>
      </c>
      <c r="G152" s="4">
        <f t="shared" si="4"/>
        <v>0</v>
      </c>
      <c r="H152" s="4" t="str">
        <f t="shared" si="5"/>
        <v>，4233298</v>
      </c>
      <c r="I152" s="4" t="str">
        <f>VLOOKUP(A152,HOP!A:U,21,0)</f>
        <v>直连</v>
      </c>
    </row>
    <row r="153" s="4" customFormat="1" hidden="1" spans="1:9">
      <c r="A153" s="5">
        <v>999228416468425</v>
      </c>
      <c r="B153" s="6">
        <v>45243</v>
      </c>
      <c r="C153" s="6">
        <v>45245</v>
      </c>
      <c r="D153" s="4">
        <v>1010.49</v>
      </c>
      <c r="E153" s="4" t="str">
        <f>VLOOKUP(A153,HOP!A:L,12,0)</f>
        <v>1010.49</v>
      </c>
      <c r="F153" s="4" t="str">
        <f>VLOOKUP(A153,HOP!A:C,3,0)</f>
        <v>4233756</v>
      </c>
      <c r="G153" s="4">
        <f t="shared" si="4"/>
        <v>0</v>
      </c>
      <c r="H153" s="4" t="str">
        <f t="shared" si="5"/>
        <v>，4233756</v>
      </c>
      <c r="I153" s="4" t="str">
        <f>VLOOKUP(A153,HOP!A:U,21,0)</f>
        <v>直连</v>
      </c>
    </row>
    <row r="154" s="4" customFormat="1" hidden="1" spans="1:9">
      <c r="A154" s="5">
        <v>999228418317267</v>
      </c>
      <c r="B154" s="6">
        <v>45244</v>
      </c>
      <c r="C154" s="6">
        <v>45245</v>
      </c>
      <c r="D154" s="4">
        <v>389.09</v>
      </c>
      <c r="E154" s="4" t="str">
        <f>VLOOKUP(A154,HOP!A:L,12,0)</f>
        <v>389.09</v>
      </c>
      <c r="F154" s="4" t="str">
        <f>VLOOKUP(A154,HOP!A:C,3,0)</f>
        <v>4234565</v>
      </c>
      <c r="G154" s="4">
        <f t="shared" si="4"/>
        <v>0</v>
      </c>
      <c r="H154" s="4" t="str">
        <f t="shared" si="5"/>
        <v>，4234565</v>
      </c>
      <c r="I154" s="4" t="str">
        <f>VLOOKUP(A154,HOP!A:U,21,0)</f>
        <v>直连</v>
      </c>
    </row>
    <row r="155" s="4" customFormat="1" hidden="1" spans="1:9">
      <c r="A155" s="5">
        <v>999228418328088</v>
      </c>
      <c r="B155" s="6">
        <v>45243</v>
      </c>
      <c r="C155" s="6">
        <v>45245</v>
      </c>
      <c r="D155" s="4">
        <v>3569.8</v>
      </c>
      <c r="E155" s="4" t="str">
        <f>VLOOKUP(A155,HOP!A:L,12,0)</f>
        <v>3569.80</v>
      </c>
      <c r="F155" s="4" t="str">
        <f>VLOOKUP(A155,HOP!A:C,3,0)</f>
        <v>4234567</v>
      </c>
      <c r="G155" s="4">
        <f t="shared" si="4"/>
        <v>0</v>
      </c>
      <c r="H155" s="4" t="str">
        <f t="shared" si="5"/>
        <v>，4234567</v>
      </c>
      <c r="I155" s="4" t="str">
        <f>VLOOKUP(A155,HOP!A:U,21,0)</f>
        <v>直连</v>
      </c>
    </row>
    <row r="156" s="4" customFormat="1" hidden="1" spans="1:9">
      <c r="A156" s="5">
        <v>999228418458242</v>
      </c>
      <c r="B156" s="6">
        <v>45243</v>
      </c>
      <c r="C156" s="6">
        <v>45245</v>
      </c>
      <c r="D156" s="4">
        <v>875.68</v>
      </c>
      <c r="E156" s="4" t="str">
        <f>VLOOKUP(A156,HOP!A:L,12,0)</f>
        <v>875.68</v>
      </c>
      <c r="F156" s="4" t="str">
        <f>VLOOKUP(A156,HOP!A:C,3,0)</f>
        <v>4234777</v>
      </c>
      <c r="G156" s="4">
        <f t="shared" si="4"/>
        <v>0</v>
      </c>
      <c r="H156" s="4" t="str">
        <f t="shared" si="5"/>
        <v>，4234777</v>
      </c>
      <c r="I156" s="4" t="str">
        <f>VLOOKUP(A156,HOP!A:U,21,0)</f>
        <v>直连</v>
      </c>
    </row>
    <row r="157" s="4" customFormat="1" hidden="1" spans="1:9">
      <c r="A157" s="5">
        <v>999228418892856</v>
      </c>
      <c r="B157" s="6">
        <v>45244</v>
      </c>
      <c r="C157" s="6">
        <v>45245</v>
      </c>
      <c r="D157" s="4">
        <v>169.58</v>
      </c>
      <c r="E157" s="4" t="str">
        <f>VLOOKUP(A157,HOP!A:L,12,0)</f>
        <v>169.58</v>
      </c>
      <c r="F157" s="4" t="str">
        <f>VLOOKUP(A157,HOP!A:C,3,0)</f>
        <v>4234882</v>
      </c>
      <c r="G157" s="4">
        <f t="shared" si="4"/>
        <v>0</v>
      </c>
      <c r="H157" s="4" t="str">
        <f t="shared" si="5"/>
        <v>，4234882</v>
      </c>
      <c r="I157" s="4" t="str">
        <f>VLOOKUP(A157,HOP!A:U,21,0)</f>
        <v>直连</v>
      </c>
    </row>
    <row r="158" s="4" customFormat="1" hidden="1" spans="1:9">
      <c r="A158" s="5">
        <v>999228418948099</v>
      </c>
      <c r="B158" s="6">
        <v>45244</v>
      </c>
      <c r="C158" s="6">
        <v>45245</v>
      </c>
      <c r="D158" s="4">
        <v>463.33</v>
      </c>
      <c r="E158" s="4" t="str">
        <f>VLOOKUP(A158,HOP!A:L,12,0)</f>
        <v>463.33</v>
      </c>
      <c r="F158" s="4" t="str">
        <f>VLOOKUP(A158,HOP!A:C,3,0)</f>
        <v>4234896</v>
      </c>
      <c r="G158" s="4">
        <f t="shared" si="4"/>
        <v>0</v>
      </c>
      <c r="H158" s="4" t="str">
        <f t="shared" si="5"/>
        <v>，4234896</v>
      </c>
      <c r="I158" s="4" t="str">
        <f>VLOOKUP(A158,HOP!A:U,21,0)</f>
        <v>直连</v>
      </c>
    </row>
    <row r="159" s="4" customFormat="1" hidden="1" spans="1:9">
      <c r="A159" s="5">
        <v>28419716049</v>
      </c>
      <c r="B159" s="6">
        <v>45242</v>
      </c>
      <c r="C159" s="6">
        <v>45245</v>
      </c>
      <c r="D159" s="4">
        <v>0</v>
      </c>
      <c r="E159" s="4" t="e">
        <f>VLOOKUP(A159,HOP!A:L,12,0)</f>
        <v>#N/A</v>
      </c>
      <c r="F159" s="4" t="e">
        <f>VLOOKUP(A159,HOP!A:C,3,0)</f>
        <v>#N/A</v>
      </c>
      <c r="G159" s="4" t="e">
        <f t="shared" si="4"/>
        <v>#N/A</v>
      </c>
      <c r="H159" s="4" t="e">
        <f t="shared" si="5"/>
        <v>#N/A</v>
      </c>
      <c r="I159" s="4" t="e">
        <f>VLOOKUP(A159,HOP!A:U,21,0)</f>
        <v>#N/A</v>
      </c>
    </row>
    <row r="160" s="4" customFormat="1" hidden="1" spans="1:9">
      <c r="A160" s="5">
        <v>999228422855314</v>
      </c>
      <c r="B160" s="6">
        <v>45243</v>
      </c>
      <c r="C160" s="6">
        <v>45245</v>
      </c>
      <c r="D160" s="4">
        <v>2317.13</v>
      </c>
      <c r="E160" s="4" t="str">
        <f>VLOOKUP(A160,HOP!A:L,12,0)</f>
        <v>2317.13</v>
      </c>
      <c r="F160" s="4" t="str">
        <f>VLOOKUP(A160,HOP!A:C,3,0)</f>
        <v>4236878</v>
      </c>
      <c r="G160" s="4">
        <f t="shared" si="4"/>
        <v>0</v>
      </c>
      <c r="H160" s="4" t="str">
        <f t="shared" si="5"/>
        <v>，4236878</v>
      </c>
      <c r="I160" s="4" t="str">
        <f>VLOOKUP(A160,HOP!A:U,21,0)</f>
        <v>直连</v>
      </c>
    </row>
    <row r="161" s="4" customFormat="1" hidden="1" spans="1:9">
      <c r="A161" s="5">
        <v>999228423810378</v>
      </c>
      <c r="B161" s="6">
        <v>45243</v>
      </c>
      <c r="C161" s="6">
        <v>45245</v>
      </c>
      <c r="D161" s="4">
        <v>0</v>
      </c>
      <c r="E161" s="4" t="e">
        <f>VLOOKUP(A161,HOP!A:L,12,0)</f>
        <v>#N/A</v>
      </c>
      <c r="F161" s="4" t="e">
        <f>VLOOKUP(A161,HOP!A:C,3,0)</f>
        <v>#N/A</v>
      </c>
      <c r="G161" s="4" t="e">
        <f t="shared" si="4"/>
        <v>#N/A</v>
      </c>
      <c r="H161" s="4" t="e">
        <f t="shared" si="5"/>
        <v>#N/A</v>
      </c>
      <c r="I161" s="4" t="e">
        <f>VLOOKUP(A161,HOP!A:U,21,0)</f>
        <v>#N/A</v>
      </c>
    </row>
    <row r="162" s="4" customFormat="1" hidden="1" spans="1:9">
      <c r="A162" s="5">
        <v>999228431789208</v>
      </c>
      <c r="B162" s="6">
        <v>45242</v>
      </c>
      <c r="C162" s="6">
        <v>45245</v>
      </c>
      <c r="D162" s="4">
        <v>1304.97</v>
      </c>
      <c r="E162" s="4" t="str">
        <f>VLOOKUP(A162,HOP!A:L,12,0)</f>
        <v>1304.97</v>
      </c>
      <c r="F162" s="4" t="str">
        <f>VLOOKUP(A162,HOP!A:C,3,0)</f>
        <v>4237570</v>
      </c>
      <c r="G162" s="4">
        <f t="shared" si="4"/>
        <v>0</v>
      </c>
      <c r="H162" s="4" t="str">
        <f t="shared" si="5"/>
        <v>，4237570</v>
      </c>
      <c r="I162" s="4" t="str">
        <f>VLOOKUP(A162,HOP!A:U,21,0)</f>
        <v>直连</v>
      </c>
    </row>
    <row r="163" s="4" customFormat="1" hidden="1" spans="1:9">
      <c r="A163" s="5">
        <v>999228432011182</v>
      </c>
      <c r="B163" s="6">
        <v>45244</v>
      </c>
      <c r="C163" s="6">
        <v>45245</v>
      </c>
      <c r="D163" s="4">
        <v>261.39</v>
      </c>
      <c r="E163" s="4" t="str">
        <f>VLOOKUP(A163,HOP!A:L,12,0)</f>
        <v>261.39</v>
      </c>
      <c r="F163" s="4" t="str">
        <f>VLOOKUP(A163,HOP!A:C,3,0)</f>
        <v>4237832</v>
      </c>
      <c r="G163" s="4">
        <f t="shared" si="4"/>
        <v>0</v>
      </c>
      <c r="H163" s="4" t="str">
        <f t="shared" si="5"/>
        <v>，4237832</v>
      </c>
      <c r="I163" s="4" t="str">
        <f>VLOOKUP(A163,HOP!A:U,21,0)</f>
        <v>直连</v>
      </c>
    </row>
    <row r="164" s="4" customFormat="1" spans="1:9">
      <c r="A164" s="5">
        <v>999228432363650</v>
      </c>
      <c r="B164" s="6">
        <v>45244</v>
      </c>
      <c r="C164" s="6">
        <v>45245</v>
      </c>
      <c r="D164" s="4">
        <v>447.91</v>
      </c>
      <c r="E164" s="4" t="str">
        <f>VLOOKUP(A164,HOP!A:L,12,0)</f>
        <v>447.94</v>
      </c>
      <c r="F164" s="4" t="str">
        <f>VLOOKUP(A164,HOP!A:C,3,0)</f>
        <v>4237876</v>
      </c>
      <c r="G164" s="4">
        <f t="shared" si="4"/>
        <v>-0.0299999999999727</v>
      </c>
      <c r="H164" s="4" t="str">
        <f t="shared" si="5"/>
        <v>，4237876</v>
      </c>
      <c r="I164" s="4" t="str">
        <f>VLOOKUP(A164,HOP!A:U,21,0)</f>
        <v>直连</v>
      </c>
    </row>
    <row r="165" s="4" customFormat="1" hidden="1" spans="1:9">
      <c r="A165" s="5">
        <v>999228433779046</v>
      </c>
      <c r="B165" s="6">
        <v>45243</v>
      </c>
      <c r="C165" s="6">
        <v>45245</v>
      </c>
      <c r="D165" s="4">
        <v>1566.27</v>
      </c>
      <c r="E165" s="4" t="str">
        <f>VLOOKUP(A165,HOP!A:L,12,0)</f>
        <v>1566.27</v>
      </c>
      <c r="F165" s="4" t="str">
        <f>VLOOKUP(A165,HOP!A:C,3,0)</f>
        <v>4238197</v>
      </c>
      <c r="G165" s="4">
        <f t="shared" si="4"/>
        <v>0</v>
      </c>
      <c r="H165" s="4" t="str">
        <f t="shared" si="5"/>
        <v>，4238197</v>
      </c>
      <c r="I165" s="4" t="str">
        <f>VLOOKUP(A165,HOP!A:U,21,0)</f>
        <v>直连</v>
      </c>
    </row>
    <row r="166" s="4" customFormat="1" hidden="1" spans="1:9">
      <c r="A166" s="5">
        <v>999228433850874</v>
      </c>
      <c r="B166" s="6">
        <v>45244</v>
      </c>
      <c r="C166" s="6">
        <v>45245</v>
      </c>
      <c r="D166" s="4">
        <v>453.62</v>
      </c>
      <c r="E166" s="4" t="str">
        <f>VLOOKUP(A166,HOP!A:L,12,0)</f>
        <v>453.62</v>
      </c>
      <c r="F166" s="4" t="str">
        <f>VLOOKUP(A166,HOP!A:C,3,0)</f>
        <v>4238221</v>
      </c>
      <c r="G166" s="4">
        <f t="shared" si="4"/>
        <v>0</v>
      </c>
      <c r="H166" s="4" t="str">
        <f t="shared" si="5"/>
        <v>，4238221</v>
      </c>
      <c r="I166" s="4" t="str">
        <f>VLOOKUP(A166,HOP!A:U,21,0)</f>
        <v>直连</v>
      </c>
    </row>
    <row r="167" s="4" customFormat="1" hidden="1" spans="1:9">
      <c r="A167" s="5">
        <v>999228434041611</v>
      </c>
      <c r="B167" s="6">
        <v>45242</v>
      </c>
      <c r="C167" s="6">
        <v>45245</v>
      </c>
      <c r="D167" s="4">
        <v>913.95</v>
      </c>
      <c r="E167" s="4" t="str">
        <f>VLOOKUP(A167,HOP!A:L,12,0)</f>
        <v>913.95</v>
      </c>
      <c r="F167" s="4" t="str">
        <f>VLOOKUP(A167,HOP!A:C,3,0)</f>
        <v>4238263</v>
      </c>
      <c r="G167" s="4">
        <f t="shared" si="4"/>
        <v>0</v>
      </c>
      <c r="H167" s="4" t="str">
        <f t="shared" si="5"/>
        <v>，4238263</v>
      </c>
      <c r="I167" s="4" t="str">
        <f>VLOOKUP(A167,HOP!A:U,21,0)</f>
        <v>直采</v>
      </c>
    </row>
    <row r="168" s="4" customFormat="1" spans="1:9">
      <c r="A168" s="5">
        <v>999228434913748</v>
      </c>
      <c r="B168" s="6">
        <v>45242</v>
      </c>
      <c r="C168" s="6">
        <v>45245</v>
      </c>
      <c r="D168" s="4">
        <v>4295.48</v>
      </c>
      <c r="E168" s="4" t="str">
        <f>VLOOKUP(A168,HOP!A:L,12,0)</f>
        <v>4295.46</v>
      </c>
      <c r="F168" s="4" t="str">
        <f>VLOOKUP(A168,HOP!A:C,3,0)</f>
        <v>4238526</v>
      </c>
      <c r="G168" s="4">
        <f t="shared" si="4"/>
        <v>0.0199999999995271</v>
      </c>
      <c r="H168" s="4" t="str">
        <f t="shared" si="5"/>
        <v>，4238526</v>
      </c>
      <c r="I168" s="4" t="str">
        <f>VLOOKUP(A168,HOP!A:U,21,0)</f>
        <v>直连</v>
      </c>
    </row>
    <row r="169" s="4" customFormat="1" hidden="1" spans="1:9">
      <c r="A169" s="5">
        <v>999228435266097</v>
      </c>
      <c r="B169" s="6">
        <v>45242</v>
      </c>
      <c r="C169" s="6">
        <v>45245</v>
      </c>
      <c r="D169" s="4">
        <v>1357.5</v>
      </c>
      <c r="E169" s="4" t="str">
        <f>VLOOKUP(A169,HOP!A:L,12,0)</f>
        <v>1357.50</v>
      </c>
      <c r="F169" s="4" t="str">
        <f>VLOOKUP(A169,HOP!A:C,3,0)</f>
        <v>4238659</v>
      </c>
      <c r="G169" s="4">
        <f t="shared" si="4"/>
        <v>0</v>
      </c>
      <c r="H169" s="4" t="str">
        <f t="shared" si="5"/>
        <v>，4238659</v>
      </c>
      <c r="I169" s="4" t="str">
        <f>VLOOKUP(A169,HOP!A:U,21,0)</f>
        <v>直连</v>
      </c>
    </row>
    <row r="170" s="4" customFormat="1" hidden="1" spans="1:9">
      <c r="A170" s="5">
        <v>999228435849984</v>
      </c>
      <c r="B170" s="6">
        <v>45243</v>
      </c>
      <c r="C170" s="6">
        <v>45245</v>
      </c>
      <c r="D170" s="4">
        <v>2739.76</v>
      </c>
      <c r="E170" s="4" t="str">
        <f>VLOOKUP(A170,HOP!A:L,12,0)</f>
        <v>2739.76</v>
      </c>
      <c r="F170" s="4" t="str">
        <f>VLOOKUP(A170,HOP!A:C,3,0)</f>
        <v>4238820</v>
      </c>
      <c r="G170" s="4">
        <f t="shared" si="4"/>
        <v>0</v>
      </c>
      <c r="H170" s="4" t="str">
        <f t="shared" si="5"/>
        <v>，4238820</v>
      </c>
      <c r="I170" s="4" t="str">
        <f>VLOOKUP(A170,HOP!A:U,21,0)</f>
        <v>直连</v>
      </c>
    </row>
    <row r="171" s="4" customFormat="1" hidden="1" spans="1:9">
      <c r="A171" s="5">
        <v>999228435860870</v>
      </c>
      <c r="B171" s="6">
        <v>45242</v>
      </c>
      <c r="C171" s="6">
        <v>45245</v>
      </c>
      <c r="D171" s="4">
        <v>3232.95</v>
      </c>
      <c r="E171" s="4" t="str">
        <f>VLOOKUP(A171,HOP!A:L,12,0)</f>
        <v>3232.95</v>
      </c>
      <c r="F171" s="4" t="str">
        <f>VLOOKUP(A171,HOP!A:C,3,0)</f>
        <v>4238822</v>
      </c>
      <c r="G171" s="4">
        <f t="shared" si="4"/>
        <v>0</v>
      </c>
      <c r="H171" s="4" t="str">
        <f t="shared" si="5"/>
        <v>，4238822</v>
      </c>
      <c r="I171" s="4" t="str">
        <f>VLOOKUP(A171,HOP!A:U,21,0)</f>
        <v>直连</v>
      </c>
    </row>
    <row r="172" s="4" customFormat="1" hidden="1" spans="1:9">
      <c r="A172" s="5">
        <v>999228435869890</v>
      </c>
      <c r="B172" s="6">
        <v>45242</v>
      </c>
      <c r="C172" s="6">
        <v>45245</v>
      </c>
      <c r="D172" s="4">
        <v>3232.95</v>
      </c>
      <c r="E172" s="4" t="str">
        <f>VLOOKUP(A172,HOP!A:L,12,0)</f>
        <v>3232.95</v>
      </c>
      <c r="F172" s="4" t="str">
        <f>VLOOKUP(A172,HOP!A:C,3,0)</f>
        <v>4238825</v>
      </c>
      <c r="G172" s="4">
        <f t="shared" si="4"/>
        <v>0</v>
      </c>
      <c r="H172" s="4" t="str">
        <f t="shared" si="5"/>
        <v>，4238825</v>
      </c>
      <c r="I172" s="4" t="str">
        <f>VLOOKUP(A172,HOP!A:U,21,0)</f>
        <v>直连</v>
      </c>
    </row>
    <row r="173" s="4" customFormat="1" hidden="1" spans="1:9">
      <c r="A173" s="5">
        <v>999228435870493</v>
      </c>
      <c r="B173" s="6">
        <v>45243</v>
      </c>
      <c r="C173" s="6">
        <v>45245</v>
      </c>
      <c r="D173" s="4">
        <v>3379</v>
      </c>
      <c r="E173" s="4" t="str">
        <f>VLOOKUP(A173,HOP!A:L,12,0)</f>
        <v>3379.00</v>
      </c>
      <c r="F173" s="4" t="str">
        <f>VLOOKUP(A173,HOP!A:C,3,0)</f>
        <v>4238826</v>
      </c>
      <c r="G173" s="4">
        <f t="shared" si="4"/>
        <v>0</v>
      </c>
      <c r="H173" s="4" t="str">
        <f t="shared" si="5"/>
        <v>，4238826</v>
      </c>
      <c r="I173" s="4" t="str">
        <f>VLOOKUP(A173,HOP!A:U,21,0)</f>
        <v>直连</v>
      </c>
    </row>
    <row r="174" s="4" customFormat="1" hidden="1" spans="1:9">
      <c r="A174" s="5">
        <v>999228436591309</v>
      </c>
      <c r="B174" s="6">
        <v>45244</v>
      </c>
      <c r="C174" s="6">
        <v>45245</v>
      </c>
      <c r="D174" s="4">
        <v>183.46</v>
      </c>
      <c r="E174" s="4" t="str">
        <f>VLOOKUP(A174,HOP!A:L,12,0)</f>
        <v>183.46</v>
      </c>
      <c r="F174" s="4" t="str">
        <f>VLOOKUP(A174,HOP!A:C,3,0)</f>
        <v>4239164</v>
      </c>
      <c r="G174" s="4">
        <f t="shared" si="4"/>
        <v>0</v>
      </c>
      <c r="H174" s="4" t="str">
        <f t="shared" si="5"/>
        <v>，4239164</v>
      </c>
      <c r="I174" s="4" t="str">
        <f>VLOOKUP(A174,HOP!A:U,21,0)</f>
        <v>直连</v>
      </c>
    </row>
    <row r="175" s="4" customFormat="1" hidden="1" spans="1:9">
      <c r="A175" s="5">
        <v>999228436660357</v>
      </c>
      <c r="B175" s="6">
        <v>45244</v>
      </c>
      <c r="C175" s="6">
        <v>45245</v>
      </c>
      <c r="D175" s="4">
        <v>337.31</v>
      </c>
      <c r="E175" s="4" t="str">
        <f>VLOOKUP(A175,HOP!A:L,12,0)</f>
        <v>337.31</v>
      </c>
      <c r="F175" s="4" t="str">
        <f>VLOOKUP(A175,HOP!A:C,3,0)</f>
        <v>4239233</v>
      </c>
      <c r="G175" s="4">
        <f t="shared" si="4"/>
        <v>0</v>
      </c>
      <c r="H175" s="4" t="str">
        <f t="shared" si="5"/>
        <v>，4239233</v>
      </c>
      <c r="I175" s="4" t="str">
        <f>VLOOKUP(A175,HOP!A:U,21,0)</f>
        <v>直连</v>
      </c>
    </row>
    <row r="176" s="4" customFormat="1" hidden="1" spans="1:9">
      <c r="A176" s="5">
        <v>999228438258470</v>
      </c>
      <c r="B176" s="6">
        <v>45244</v>
      </c>
      <c r="C176" s="6">
        <v>45245</v>
      </c>
      <c r="D176" s="4">
        <v>81.3</v>
      </c>
      <c r="E176" s="4" t="str">
        <f>VLOOKUP(A176,HOP!A:L,12,0)</f>
        <v>81.30</v>
      </c>
      <c r="F176" s="4" t="str">
        <f>VLOOKUP(A176,HOP!A:C,3,0)</f>
        <v>4240034</v>
      </c>
      <c r="G176" s="4">
        <f t="shared" si="4"/>
        <v>0</v>
      </c>
      <c r="H176" s="4" t="str">
        <f t="shared" si="5"/>
        <v>，4240034</v>
      </c>
      <c r="I176" s="4" t="str">
        <f>VLOOKUP(A176,HOP!A:U,21,0)</f>
        <v>直连</v>
      </c>
    </row>
    <row r="177" s="4" customFormat="1" hidden="1" spans="1:9">
      <c r="A177" s="5">
        <v>999228438292672</v>
      </c>
      <c r="B177" s="6">
        <v>45243</v>
      </c>
      <c r="C177" s="6">
        <v>45245</v>
      </c>
      <c r="D177" s="4">
        <v>681.84</v>
      </c>
      <c r="E177" s="4" t="str">
        <f>VLOOKUP(A177,HOP!A:L,12,0)</f>
        <v>681.84</v>
      </c>
      <c r="F177" s="4" t="str">
        <f>VLOOKUP(A177,HOP!A:C,3,0)</f>
        <v>4240046</v>
      </c>
      <c r="G177" s="4">
        <f t="shared" si="4"/>
        <v>0</v>
      </c>
      <c r="H177" s="4" t="str">
        <f t="shared" si="5"/>
        <v>，4240046</v>
      </c>
      <c r="I177" s="4" t="str">
        <f>VLOOKUP(A177,HOP!A:U,21,0)</f>
        <v>直连</v>
      </c>
    </row>
    <row r="178" s="4" customFormat="1" hidden="1" spans="1:9">
      <c r="A178" s="5">
        <v>999228438974844</v>
      </c>
      <c r="B178" s="6">
        <v>45242</v>
      </c>
      <c r="C178" s="6">
        <v>45245</v>
      </c>
      <c r="D178" s="4">
        <v>4027.26</v>
      </c>
      <c r="E178" s="4" t="str">
        <f>VLOOKUP(A178,HOP!A:L,12,0)</f>
        <v>4027.26</v>
      </c>
      <c r="F178" s="4" t="str">
        <f>VLOOKUP(A178,HOP!A:C,3,0)</f>
        <v>4240247</v>
      </c>
      <c r="G178" s="4">
        <f t="shared" si="4"/>
        <v>0</v>
      </c>
      <c r="H178" s="4" t="str">
        <f t="shared" si="5"/>
        <v>，4240247</v>
      </c>
      <c r="I178" s="4" t="str">
        <f>VLOOKUP(A178,HOP!A:U,21,0)</f>
        <v>直连</v>
      </c>
    </row>
    <row r="179" s="4" customFormat="1" hidden="1" spans="1:9">
      <c r="A179" s="5">
        <v>999228439012437</v>
      </c>
      <c r="B179" s="6">
        <v>45242</v>
      </c>
      <c r="C179" s="6">
        <v>45245</v>
      </c>
      <c r="D179" s="4">
        <v>687.08</v>
      </c>
      <c r="E179" s="4" t="str">
        <f>VLOOKUP(A179,HOP!A:L,12,0)</f>
        <v>687.08</v>
      </c>
      <c r="F179" s="4" t="str">
        <f>VLOOKUP(A179,HOP!A:C,3,0)</f>
        <v>4240256</v>
      </c>
      <c r="G179" s="4">
        <f t="shared" si="4"/>
        <v>0</v>
      </c>
      <c r="H179" s="4" t="str">
        <f t="shared" si="5"/>
        <v>，4240256</v>
      </c>
      <c r="I179" s="4" t="str">
        <f>VLOOKUP(A179,HOP!A:U,21,0)</f>
        <v>直连</v>
      </c>
    </row>
    <row r="180" s="4" customFormat="1" hidden="1" spans="1:9">
      <c r="A180" s="5">
        <v>999228439525636</v>
      </c>
      <c r="B180" s="6">
        <v>45242</v>
      </c>
      <c r="C180" s="6">
        <v>45245</v>
      </c>
      <c r="D180" s="4">
        <v>1358.25</v>
      </c>
      <c r="E180" s="4" t="str">
        <f>VLOOKUP(A180,HOP!A:L,12,0)</f>
        <v>1358.25</v>
      </c>
      <c r="F180" s="4" t="str">
        <f>VLOOKUP(A180,HOP!A:C,3,0)</f>
        <v>4240587</v>
      </c>
      <c r="G180" s="4">
        <f t="shared" si="4"/>
        <v>0</v>
      </c>
      <c r="H180" s="4" t="str">
        <f t="shared" si="5"/>
        <v>，4240587</v>
      </c>
      <c r="I180" s="4" t="str">
        <f>VLOOKUP(A180,HOP!A:U,21,0)</f>
        <v>直连</v>
      </c>
    </row>
    <row r="181" s="4" customFormat="1" hidden="1" spans="1:9">
      <c r="A181" s="5">
        <v>999228440750842</v>
      </c>
      <c r="B181" s="6">
        <v>45244</v>
      </c>
      <c r="C181" s="6">
        <v>45245</v>
      </c>
      <c r="D181" s="4">
        <v>341.82</v>
      </c>
      <c r="E181" s="4" t="str">
        <f>VLOOKUP(A181,HOP!A:L,12,0)</f>
        <v>341.82</v>
      </c>
      <c r="F181" s="4" t="str">
        <f>VLOOKUP(A181,HOP!A:C,3,0)</f>
        <v>4241305</v>
      </c>
      <c r="G181" s="4">
        <f t="shared" si="4"/>
        <v>0</v>
      </c>
      <c r="H181" s="4" t="str">
        <f t="shared" si="5"/>
        <v>，4241305</v>
      </c>
      <c r="I181" s="4" t="str">
        <f>VLOOKUP(A181,HOP!A:U,21,0)</f>
        <v>直连</v>
      </c>
    </row>
    <row r="182" s="4" customFormat="1" hidden="1" spans="1:9">
      <c r="A182" s="5">
        <v>999228440941275</v>
      </c>
      <c r="B182" s="6">
        <v>45243</v>
      </c>
      <c r="C182" s="6">
        <v>45245</v>
      </c>
      <c r="D182" s="4">
        <v>1778.4</v>
      </c>
      <c r="E182" s="4" t="str">
        <f>VLOOKUP(A182,HOP!A:L,12,0)</f>
        <v>1778.40</v>
      </c>
      <c r="F182" s="4" t="str">
        <f>VLOOKUP(A182,HOP!A:C,3,0)</f>
        <v>4241534</v>
      </c>
      <c r="G182" s="4">
        <f t="shared" si="4"/>
        <v>0</v>
      </c>
      <c r="H182" s="4" t="str">
        <f t="shared" si="5"/>
        <v>，4241534</v>
      </c>
      <c r="I182" s="4" t="str">
        <f>VLOOKUP(A182,HOP!A:U,21,0)</f>
        <v>直连</v>
      </c>
    </row>
    <row r="183" s="4" customFormat="1" hidden="1" spans="1:9">
      <c r="A183" s="5">
        <v>999228441534661</v>
      </c>
      <c r="B183" s="6">
        <v>45243</v>
      </c>
      <c r="C183" s="6">
        <v>45245</v>
      </c>
      <c r="D183" s="4">
        <v>356.52</v>
      </c>
      <c r="E183" s="4" t="str">
        <f>VLOOKUP(A183,HOP!A:L,12,0)</f>
        <v>356.52</v>
      </c>
      <c r="F183" s="4" t="str">
        <f>VLOOKUP(A183,HOP!A:C,3,0)</f>
        <v>4241930</v>
      </c>
      <c r="G183" s="4">
        <f t="shared" si="4"/>
        <v>0</v>
      </c>
      <c r="H183" s="4" t="str">
        <f t="shared" si="5"/>
        <v>，4241930</v>
      </c>
      <c r="I183" s="4" t="str">
        <f>VLOOKUP(A183,HOP!A:U,21,0)</f>
        <v>直连</v>
      </c>
    </row>
    <row r="184" s="4" customFormat="1" hidden="1" spans="1:9">
      <c r="A184" s="5">
        <v>999228441527893</v>
      </c>
      <c r="B184" s="6">
        <v>45244</v>
      </c>
      <c r="C184" s="6">
        <v>45245</v>
      </c>
      <c r="D184" s="4">
        <v>341.82</v>
      </c>
      <c r="E184" s="4" t="str">
        <f>VLOOKUP(A184,HOP!A:L,12,0)</f>
        <v>341.82</v>
      </c>
      <c r="F184" s="4" t="str">
        <f>VLOOKUP(A184,HOP!A:C,3,0)</f>
        <v>4241923</v>
      </c>
      <c r="G184" s="4">
        <f t="shared" si="4"/>
        <v>0</v>
      </c>
      <c r="H184" s="4" t="str">
        <f t="shared" si="5"/>
        <v>，4241923</v>
      </c>
      <c r="I184" s="4" t="str">
        <f>VLOOKUP(A184,HOP!A:U,21,0)</f>
        <v>直连</v>
      </c>
    </row>
    <row r="185" s="4" customFormat="1" spans="1:9">
      <c r="A185" s="5">
        <v>999228441534435</v>
      </c>
      <c r="B185" s="6">
        <v>45244</v>
      </c>
      <c r="C185" s="6">
        <v>45245</v>
      </c>
      <c r="D185" s="4">
        <v>372.77</v>
      </c>
      <c r="E185" s="4" t="str">
        <f>VLOOKUP(A185,HOP!A:L,12,0)</f>
        <v>372.78</v>
      </c>
      <c r="F185" s="4" t="str">
        <f>VLOOKUP(A185,HOP!A:C,3,0)</f>
        <v>4241929</v>
      </c>
      <c r="G185" s="4">
        <f t="shared" si="4"/>
        <v>-0.00999999999999091</v>
      </c>
      <c r="H185" s="4" t="str">
        <f t="shared" si="5"/>
        <v>，4241929</v>
      </c>
      <c r="I185" s="4" t="str">
        <f>VLOOKUP(A185,HOP!A:U,21,0)</f>
        <v>直连</v>
      </c>
    </row>
    <row r="186" s="4" customFormat="1" hidden="1" spans="1:9">
      <c r="A186" s="5">
        <v>999228442076641</v>
      </c>
      <c r="B186" s="6">
        <v>45243</v>
      </c>
      <c r="C186" s="6">
        <v>45245</v>
      </c>
      <c r="D186" s="4">
        <v>2088.14</v>
      </c>
      <c r="E186" s="4" t="str">
        <f>VLOOKUP(A186,HOP!A:L,12,0)</f>
        <v>2088.14</v>
      </c>
      <c r="F186" s="4" t="str">
        <f>VLOOKUP(A186,HOP!A:C,3,0)</f>
        <v>4242659</v>
      </c>
      <c r="G186" s="4">
        <f t="shared" si="4"/>
        <v>0</v>
      </c>
      <c r="H186" s="4" t="str">
        <f t="shared" si="5"/>
        <v>，4242659</v>
      </c>
      <c r="I186" s="4" t="str">
        <f>VLOOKUP(A186,HOP!A:U,21,0)</f>
        <v>直连</v>
      </c>
    </row>
    <row r="187" s="4" customFormat="1" hidden="1" spans="1:9">
      <c r="A187" s="5">
        <v>999228442206141</v>
      </c>
      <c r="B187" s="6">
        <v>45244</v>
      </c>
      <c r="C187" s="6">
        <v>45245</v>
      </c>
      <c r="D187" s="4">
        <v>763.25</v>
      </c>
      <c r="E187" s="4" t="str">
        <f>VLOOKUP(A187,HOP!A:L,12,0)</f>
        <v>763.25</v>
      </c>
      <c r="F187" s="4" t="str">
        <f>VLOOKUP(A187,HOP!A:C,3,0)</f>
        <v>4242739</v>
      </c>
      <c r="G187" s="4">
        <f t="shared" si="4"/>
        <v>0</v>
      </c>
      <c r="H187" s="4" t="str">
        <f t="shared" si="5"/>
        <v>，4242739</v>
      </c>
      <c r="I187" s="4" t="str">
        <f>VLOOKUP(A187,HOP!A:U,21,0)</f>
        <v>直连</v>
      </c>
    </row>
    <row r="188" s="4" customFormat="1" hidden="1" spans="1:9">
      <c r="A188" s="5">
        <v>999228442437967</v>
      </c>
      <c r="B188" s="6">
        <v>45244</v>
      </c>
      <c r="C188" s="6">
        <v>45245</v>
      </c>
      <c r="D188" s="4">
        <v>1769.42</v>
      </c>
      <c r="E188" s="4" t="str">
        <f>VLOOKUP(A188,HOP!A:L,12,0)</f>
        <v>1769.42</v>
      </c>
      <c r="F188" s="4" t="str">
        <f>VLOOKUP(A188,HOP!A:C,3,0)</f>
        <v>4243085</v>
      </c>
      <c r="G188" s="4">
        <f t="shared" si="4"/>
        <v>0</v>
      </c>
      <c r="H188" s="4" t="str">
        <f t="shared" si="5"/>
        <v>，4243085</v>
      </c>
      <c r="I188" s="4" t="str">
        <f>VLOOKUP(A188,HOP!A:U,21,0)</f>
        <v>直连</v>
      </c>
    </row>
    <row r="189" s="4" customFormat="1" hidden="1" spans="1:9">
      <c r="A189" s="5">
        <v>999228442664471</v>
      </c>
      <c r="B189" s="6">
        <v>45242</v>
      </c>
      <c r="C189" s="6">
        <v>45245</v>
      </c>
      <c r="D189" s="4">
        <v>6307.37</v>
      </c>
      <c r="E189" s="4" t="str">
        <f>VLOOKUP(A189,HOP!A:L,12,0)</f>
        <v>6307.37</v>
      </c>
      <c r="F189" s="4" t="str">
        <f>VLOOKUP(A189,HOP!A:C,3,0)</f>
        <v>4243244</v>
      </c>
      <c r="G189" s="4">
        <f t="shared" si="4"/>
        <v>0</v>
      </c>
      <c r="H189" s="4" t="str">
        <f t="shared" si="5"/>
        <v>，4243244</v>
      </c>
      <c r="I189" s="4" t="str">
        <f>VLOOKUP(A189,HOP!A:U,21,0)</f>
        <v>直连</v>
      </c>
    </row>
    <row r="190" s="4" customFormat="1" hidden="1" spans="1:9">
      <c r="A190" s="5">
        <v>999228442748500</v>
      </c>
      <c r="B190" s="6">
        <v>45244</v>
      </c>
      <c r="C190" s="6">
        <v>45245</v>
      </c>
      <c r="D190" s="4">
        <v>359.31</v>
      </c>
      <c r="E190" s="4" t="str">
        <f>VLOOKUP(A190,HOP!A:L,12,0)</f>
        <v>359.31</v>
      </c>
      <c r="F190" s="4" t="str">
        <f>VLOOKUP(A190,HOP!A:C,3,0)</f>
        <v>4243559</v>
      </c>
      <c r="G190" s="4">
        <f t="shared" si="4"/>
        <v>0</v>
      </c>
      <c r="H190" s="4" t="str">
        <f t="shared" si="5"/>
        <v>，4243559</v>
      </c>
      <c r="I190" s="4" t="str">
        <f>VLOOKUP(A190,HOP!A:U,21,0)</f>
        <v>直连</v>
      </c>
    </row>
    <row r="191" s="4" customFormat="1" hidden="1" spans="1:9">
      <c r="A191" s="5">
        <v>999228442750972</v>
      </c>
      <c r="B191" s="6">
        <v>45243</v>
      </c>
      <c r="C191" s="6">
        <v>45245</v>
      </c>
      <c r="D191" s="4">
        <v>989.44</v>
      </c>
      <c r="E191" s="4" t="str">
        <f>VLOOKUP(A191,HOP!A:L,12,0)</f>
        <v>989.44</v>
      </c>
      <c r="F191" s="4" t="str">
        <f>VLOOKUP(A191,HOP!A:C,3,0)</f>
        <v>4243564</v>
      </c>
      <c r="G191" s="4">
        <f t="shared" si="4"/>
        <v>0</v>
      </c>
      <c r="H191" s="4" t="str">
        <f t="shared" si="5"/>
        <v>，4243564</v>
      </c>
      <c r="I191" s="4" t="str">
        <f>VLOOKUP(A191,HOP!A:U,21,0)</f>
        <v>直连</v>
      </c>
    </row>
    <row r="192" s="4" customFormat="1" spans="1:9">
      <c r="A192" s="5">
        <v>999228442881315</v>
      </c>
      <c r="B192" s="6">
        <v>45244</v>
      </c>
      <c r="C192" s="6">
        <v>45245</v>
      </c>
      <c r="D192" s="4">
        <v>338.96</v>
      </c>
      <c r="E192" s="4" t="str">
        <f>VLOOKUP(A192,HOP!A:L,12,0)</f>
        <v>338.99</v>
      </c>
      <c r="F192" s="4" t="str">
        <f>VLOOKUP(A192,HOP!A:C,3,0)</f>
        <v>4243938</v>
      </c>
      <c r="G192" s="4">
        <f t="shared" si="4"/>
        <v>-0.0300000000000296</v>
      </c>
      <c r="H192" s="4" t="str">
        <f t="shared" si="5"/>
        <v>，4243938</v>
      </c>
      <c r="I192" s="4" t="str">
        <f>VLOOKUP(A192,HOP!A:U,21,0)</f>
        <v>直连</v>
      </c>
    </row>
    <row r="193" s="4" customFormat="1" hidden="1" spans="1:9">
      <c r="A193" s="5">
        <v>999228442922567</v>
      </c>
      <c r="B193" s="6">
        <v>45243</v>
      </c>
      <c r="C193" s="6">
        <v>45245</v>
      </c>
      <c r="D193" s="4">
        <v>318.8</v>
      </c>
      <c r="E193" s="4" t="str">
        <f>VLOOKUP(A193,HOP!A:L,12,0)</f>
        <v>318.80</v>
      </c>
      <c r="F193" s="4" t="str">
        <f>VLOOKUP(A193,HOP!A:C,3,0)</f>
        <v>4243994</v>
      </c>
      <c r="G193" s="4">
        <f t="shared" si="4"/>
        <v>0</v>
      </c>
      <c r="H193" s="4" t="str">
        <f t="shared" si="5"/>
        <v>，4243994</v>
      </c>
      <c r="I193" s="4" t="str">
        <f>VLOOKUP(A193,HOP!A:U,21,0)</f>
        <v>直连</v>
      </c>
    </row>
    <row r="194" s="4" customFormat="1" hidden="1" spans="1:9">
      <c r="A194" s="5">
        <v>999228442924731</v>
      </c>
      <c r="B194" s="6">
        <v>45243</v>
      </c>
      <c r="C194" s="6">
        <v>45245</v>
      </c>
      <c r="D194" s="4">
        <v>318.8</v>
      </c>
      <c r="E194" s="4" t="str">
        <f>VLOOKUP(A194,HOP!A:L,12,0)</f>
        <v>318.80</v>
      </c>
      <c r="F194" s="4" t="str">
        <f>VLOOKUP(A194,HOP!A:C,3,0)</f>
        <v>4244002</v>
      </c>
      <c r="G194" s="4">
        <f t="shared" si="4"/>
        <v>0</v>
      </c>
      <c r="H194" s="4" t="str">
        <f t="shared" si="5"/>
        <v>，4244002</v>
      </c>
      <c r="I194" s="4" t="str">
        <f>VLOOKUP(A194,HOP!A:U,21,0)</f>
        <v>直连</v>
      </c>
    </row>
    <row r="195" s="4" customFormat="1" hidden="1" spans="1:9">
      <c r="A195" s="5">
        <v>999228443047736</v>
      </c>
      <c r="B195" s="6">
        <v>45243</v>
      </c>
      <c r="C195" s="6">
        <v>45245</v>
      </c>
      <c r="D195" s="4">
        <v>2151.32</v>
      </c>
      <c r="E195" s="4" t="str">
        <f>VLOOKUP(A195,HOP!A:L,12,0)</f>
        <v>2151.32</v>
      </c>
      <c r="F195" s="4" t="str">
        <f>VLOOKUP(A195,HOP!A:C,3,0)</f>
        <v>4244162</v>
      </c>
      <c r="G195" s="4">
        <f t="shared" ref="G195:G258" si="6">D195-E195</f>
        <v>0</v>
      </c>
      <c r="H195" s="4" t="str">
        <f t="shared" ref="H195:H258" si="7">$H$1&amp;F195</f>
        <v>，4244162</v>
      </c>
      <c r="I195" s="4" t="str">
        <f>VLOOKUP(A195,HOP!A:U,21,0)</f>
        <v>直连</v>
      </c>
    </row>
    <row r="196" s="4" customFormat="1" hidden="1" spans="1:9">
      <c r="A196" s="5">
        <v>999228443097112</v>
      </c>
      <c r="B196" s="6">
        <v>45244</v>
      </c>
      <c r="C196" s="6">
        <v>45245</v>
      </c>
      <c r="D196" s="4">
        <v>367.2</v>
      </c>
      <c r="E196" s="4" t="str">
        <f>VLOOKUP(A196,HOP!A:L,12,0)</f>
        <v>367.20</v>
      </c>
      <c r="F196" s="4" t="str">
        <f>VLOOKUP(A196,HOP!A:C,3,0)</f>
        <v>4244243</v>
      </c>
      <c r="G196" s="4">
        <f t="shared" si="6"/>
        <v>0</v>
      </c>
      <c r="H196" s="4" t="str">
        <f t="shared" si="7"/>
        <v>，4244243</v>
      </c>
      <c r="I196" s="4" t="str">
        <f>VLOOKUP(A196,HOP!A:U,21,0)</f>
        <v>直连</v>
      </c>
    </row>
    <row r="197" s="4" customFormat="1" hidden="1" spans="1:9">
      <c r="A197" s="5">
        <v>999228443249172</v>
      </c>
      <c r="B197" s="6">
        <v>45243</v>
      </c>
      <c r="C197" s="6">
        <v>45245</v>
      </c>
      <c r="D197" s="4">
        <v>3574.63</v>
      </c>
      <c r="E197" s="4" t="str">
        <f>VLOOKUP(A197,HOP!A:L,12,0)</f>
        <v>3574.63</v>
      </c>
      <c r="F197" s="4" t="str">
        <f>VLOOKUP(A197,HOP!A:C,3,0)</f>
        <v>4244599</v>
      </c>
      <c r="G197" s="4">
        <f t="shared" si="6"/>
        <v>0</v>
      </c>
      <c r="H197" s="4" t="str">
        <f t="shared" si="7"/>
        <v>，4244599</v>
      </c>
      <c r="I197" s="4" t="str">
        <f>VLOOKUP(A197,HOP!A:U,21,0)</f>
        <v>直连</v>
      </c>
    </row>
    <row r="198" s="4" customFormat="1" hidden="1" spans="1:9">
      <c r="A198" s="5">
        <v>999228443264678</v>
      </c>
      <c r="B198" s="6">
        <v>45244</v>
      </c>
      <c r="C198" s="6">
        <v>45245</v>
      </c>
      <c r="D198" s="4">
        <v>330.16</v>
      </c>
      <c r="E198" s="4" t="str">
        <f>VLOOKUP(A198,HOP!A:L,12,0)</f>
        <v>330.16</v>
      </c>
      <c r="F198" s="4" t="str">
        <f>VLOOKUP(A198,HOP!A:C,3,0)</f>
        <v>4244632</v>
      </c>
      <c r="G198" s="4">
        <f t="shared" si="6"/>
        <v>0</v>
      </c>
      <c r="H198" s="4" t="str">
        <f t="shared" si="7"/>
        <v>，4244632</v>
      </c>
      <c r="I198" s="4" t="str">
        <f>VLOOKUP(A198,HOP!A:U,21,0)</f>
        <v>直连</v>
      </c>
    </row>
    <row r="199" s="4" customFormat="1" hidden="1" spans="1:9">
      <c r="A199" s="5">
        <v>999228443288785</v>
      </c>
      <c r="B199" s="6">
        <v>45243</v>
      </c>
      <c r="C199" s="6">
        <v>45245</v>
      </c>
      <c r="D199" s="4">
        <v>812.22</v>
      </c>
      <c r="E199" s="4" t="str">
        <f>VLOOKUP(A199,HOP!A:L,12,0)</f>
        <v>812.22</v>
      </c>
      <c r="F199" s="4" t="str">
        <f>VLOOKUP(A199,HOP!A:C,3,0)</f>
        <v>4244673</v>
      </c>
      <c r="G199" s="4">
        <f t="shared" si="6"/>
        <v>0</v>
      </c>
      <c r="H199" s="4" t="str">
        <f t="shared" si="7"/>
        <v>，4244673</v>
      </c>
      <c r="I199" s="4" t="str">
        <f>VLOOKUP(A199,HOP!A:U,21,0)</f>
        <v>直连</v>
      </c>
    </row>
    <row r="200" s="4" customFormat="1" hidden="1" spans="1:9">
      <c r="A200" s="5">
        <v>999228443310828</v>
      </c>
      <c r="B200" s="6">
        <v>45244</v>
      </c>
      <c r="C200" s="6">
        <v>45245</v>
      </c>
      <c r="D200" s="4">
        <v>506.63</v>
      </c>
      <c r="E200" s="4" t="str">
        <f>VLOOKUP(A200,HOP!A:L,12,0)</f>
        <v>506.63</v>
      </c>
      <c r="F200" s="4" t="str">
        <f>VLOOKUP(A200,HOP!A:C,3,0)</f>
        <v>4244721</v>
      </c>
      <c r="G200" s="4">
        <f t="shared" si="6"/>
        <v>0</v>
      </c>
      <c r="H200" s="4" t="str">
        <f t="shared" si="7"/>
        <v>，4244721</v>
      </c>
      <c r="I200" s="4" t="str">
        <f>VLOOKUP(A200,HOP!A:U,21,0)</f>
        <v>直连</v>
      </c>
    </row>
    <row r="201" s="4" customFormat="1" hidden="1" spans="1:9">
      <c r="A201" s="5">
        <v>999228443341365</v>
      </c>
      <c r="B201" s="6">
        <v>45243</v>
      </c>
      <c r="C201" s="6">
        <v>45245</v>
      </c>
      <c r="D201" s="4">
        <v>923.79</v>
      </c>
      <c r="E201" s="4" t="str">
        <f>VLOOKUP(A201,HOP!A:L,12,0)</f>
        <v>923.79</v>
      </c>
      <c r="F201" s="4" t="str">
        <f>VLOOKUP(A201,HOP!A:C,3,0)</f>
        <v>4244789</v>
      </c>
      <c r="G201" s="4">
        <f t="shared" si="6"/>
        <v>0</v>
      </c>
      <c r="H201" s="4" t="str">
        <f t="shared" si="7"/>
        <v>，4244789</v>
      </c>
      <c r="I201" s="4" t="str">
        <f>VLOOKUP(A201,HOP!A:U,21,0)</f>
        <v>直连</v>
      </c>
    </row>
    <row r="202" s="4" customFormat="1" hidden="1" spans="1:9">
      <c r="A202" s="5">
        <v>999228443366774</v>
      </c>
      <c r="B202" s="6">
        <v>45243</v>
      </c>
      <c r="C202" s="6">
        <v>45245</v>
      </c>
      <c r="D202" s="4">
        <v>940.88</v>
      </c>
      <c r="E202" s="4" t="str">
        <f>VLOOKUP(A202,HOP!A:L,12,0)</f>
        <v>940.88</v>
      </c>
      <c r="F202" s="4" t="str">
        <f>VLOOKUP(A202,HOP!A:C,3,0)</f>
        <v>4244856</v>
      </c>
      <c r="G202" s="4">
        <f t="shared" si="6"/>
        <v>0</v>
      </c>
      <c r="H202" s="4" t="str">
        <f t="shared" si="7"/>
        <v>，4244856</v>
      </c>
      <c r="I202" s="4" t="str">
        <f>VLOOKUP(A202,HOP!A:U,21,0)</f>
        <v>直采</v>
      </c>
    </row>
    <row r="203" s="4" customFormat="1" hidden="1" spans="1:9">
      <c r="A203" s="5">
        <v>999228443367042</v>
      </c>
      <c r="B203" s="6">
        <v>45244</v>
      </c>
      <c r="C203" s="6">
        <v>45245</v>
      </c>
      <c r="D203" s="4">
        <v>1009.73</v>
      </c>
      <c r="E203" s="4" t="str">
        <f>VLOOKUP(A203,HOP!A:L,12,0)</f>
        <v>1009.73</v>
      </c>
      <c r="F203" s="4" t="str">
        <f>VLOOKUP(A203,HOP!A:C,3,0)</f>
        <v>4244857</v>
      </c>
      <c r="G203" s="4">
        <f t="shared" si="6"/>
        <v>0</v>
      </c>
      <c r="H203" s="4" t="str">
        <f t="shared" si="7"/>
        <v>，4244857</v>
      </c>
      <c r="I203" s="4" t="str">
        <f>VLOOKUP(A203,HOP!A:U,21,0)</f>
        <v>直连</v>
      </c>
    </row>
    <row r="204" s="4" customFormat="1" hidden="1" spans="1:9">
      <c r="A204" s="5">
        <v>999228443376066</v>
      </c>
      <c r="B204" s="6">
        <v>45243</v>
      </c>
      <c r="C204" s="6">
        <v>45245</v>
      </c>
      <c r="D204" s="4">
        <v>670.68</v>
      </c>
      <c r="E204" s="4" t="str">
        <f>VLOOKUP(A204,HOP!A:L,12,0)</f>
        <v>670.68</v>
      </c>
      <c r="F204" s="4" t="str">
        <f>VLOOKUP(A204,HOP!A:C,3,0)</f>
        <v>4244888</v>
      </c>
      <c r="G204" s="4">
        <f t="shared" si="6"/>
        <v>0</v>
      </c>
      <c r="H204" s="4" t="str">
        <f t="shared" si="7"/>
        <v>，4244888</v>
      </c>
      <c r="I204" s="4" t="str">
        <f>VLOOKUP(A204,HOP!A:U,21,0)</f>
        <v>直连</v>
      </c>
    </row>
    <row r="205" s="4" customFormat="1" hidden="1" spans="1:9">
      <c r="A205" s="5">
        <v>999228443385495</v>
      </c>
      <c r="B205" s="6">
        <v>45243</v>
      </c>
      <c r="C205" s="6">
        <v>45245</v>
      </c>
      <c r="D205" s="4">
        <v>1755.77</v>
      </c>
      <c r="E205" s="4" t="str">
        <f>VLOOKUP(A205,HOP!A:L,12,0)</f>
        <v>1755.77</v>
      </c>
      <c r="F205" s="4" t="str">
        <f>VLOOKUP(A205,HOP!A:C,3,0)</f>
        <v>4244939</v>
      </c>
      <c r="G205" s="4">
        <f t="shared" si="6"/>
        <v>0</v>
      </c>
      <c r="H205" s="4" t="str">
        <f t="shared" si="7"/>
        <v>，4244939</v>
      </c>
      <c r="I205" s="4" t="str">
        <f>VLOOKUP(A205,HOP!A:U,21,0)</f>
        <v>直连</v>
      </c>
    </row>
    <row r="206" s="4" customFormat="1" hidden="1" spans="1:9">
      <c r="A206" s="5">
        <v>999228443424466</v>
      </c>
      <c r="B206" s="6">
        <v>45244</v>
      </c>
      <c r="C206" s="6">
        <v>45245</v>
      </c>
      <c r="D206" s="4">
        <v>499.39</v>
      </c>
      <c r="E206" s="4" t="str">
        <f>VLOOKUP(A206,HOP!A:L,12,0)</f>
        <v>499.39</v>
      </c>
      <c r="F206" s="4" t="str">
        <f>VLOOKUP(A206,HOP!A:C,3,0)</f>
        <v>4245041</v>
      </c>
      <c r="G206" s="4">
        <f t="shared" si="6"/>
        <v>0</v>
      </c>
      <c r="H206" s="4" t="str">
        <f t="shared" si="7"/>
        <v>，4245041</v>
      </c>
      <c r="I206" s="4" t="str">
        <f>VLOOKUP(A206,HOP!A:U,21,0)</f>
        <v>直连</v>
      </c>
    </row>
    <row r="207" s="4" customFormat="1" hidden="1" spans="1:9">
      <c r="A207" s="5">
        <v>999228443632299</v>
      </c>
      <c r="B207" s="6">
        <v>45243</v>
      </c>
      <c r="C207" s="6">
        <v>45245</v>
      </c>
      <c r="D207" s="4">
        <v>1011.68</v>
      </c>
      <c r="E207" s="4" t="str">
        <f>VLOOKUP(A207,HOP!A:L,12,0)</f>
        <v>1011.68</v>
      </c>
      <c r="F207" s="4" t="str">
        <f>VLOOKUP(A207,HOP!A:C,3,0)</f>
        <v>4245417</v>
      </c>
      <c r="G207" s="4">
        <f t="shared" si="6"/>
        <v>0</v>
      </c>
      <c r="H207" s="4" t="str">
        <f t="shared" si="7"/>
        <v>，4245417</v>
      </c>
      <c r="I207" s="4" t="str">
        <f>VLOOKUP(A207,HOP!A:U,21,0)</f>
        <v>直连</v>
      </c>
    </row>
    <row r="208" s="4" customFormat="1" hidden="1" spans="1:9">
      <c r="A208" s="5">
        <v>999228443663807</v>
      </c>
      <c r="B208" s="6">
        <v>45243</v>
      </c>
      <c r="C208" s="6">
        <v>45245</v>
      </c>
      <c r="D208" s="4">
        <v>882.1</v>
      </c>
      <c r="E208" s="4" t="str">
        <f>VLOOKUP(A208,HOP!A:L,12,0)</f>
        <v>882.10</v>
      </c>
      <c r="F208" s="4" t="str">
        <f>VLOOKUP(A208,HOP!A:C,3,0)</f>
        <v>4245546</v>
      </c>
      <c r="G208" s="4">
        <f t="shared" si="6"/>
        <v>0</v>
      </c>
      <c r="H208" s="4" t="str">
        <f t="shared" si="7"/>
        <v>，4245546</v>
      </c>
      <c r="I208" s="4" t="str">
        <f>VLOOKUP(A208,HOP!A:U,21,0)</f>
        <v>直连</v>
      </c>
    </row>
    <row r="209" s="4" customFormat="1" hidden="1" spans="1:9">
      <c r="A209" s="5">
        <v>999228443667096</v>
      </c>
      <c r="B209" s="6">
        <v>45244</v>
      </c>
      <c r="C209" s="6">
        <v>45245</v>
      </c>
      <c r="D209" s="4">
        <v>358.93</v>
      </c>
      <c r="E209" s="4" t="str">
        <f>VLOOKUP(A209,HOP!A:L,12,0)</f>
        <v>358.93</v>
      </c>
      <c r="F209" s="4" t="str">
        <f>VLOOKUP(A209,HOP!A:C,3,0)</f>
        <v>4245552</v>
      </c>
      <c r="G209" s="4">
        <f t="shared" si="6"/>
        <v>0</v>
      </c>
      <c r="H209" s="4" t="str">
        <f t="shared" si="7"/>
        <v>，4245552</v>
      </c>
      <c r="I209" s="4" t="str">
        <f>VLOOKUP(A209,HOP!A:U,21,0)</f>
        <v>直连</v>
      </c>
    </row>
    <row r="210" s="4" customFormat="1" hidden="1" spans="1:9">
      <c r="A210" s="5">
        <v>999228443678198</v>
      </c>
      <c r="B210" s="6">
        <v>45243</v>
      </c>
      <c r="C210" s="6">
        <v>45245</v>
      </c>
      <c r="D210" s="4">
        <v>190.69</v>
      </c>
      <c r="E210" s="4" t="str">
        <f>VLOOKUP(A210,HOP!A:L,12,0)</f>
        <v>190.69</v>
      </c>
      <c r="F210" s="4" t="str">
        <f>VLOOKUP(A210,HOP!A:C,3,0)</f>
        <v>4245564</v>
      </c>
      <c r="G210" s="4">
        <f t="shared" si="6"/>
        <v>0</v>
      </c>
      <c r="H210" s="4" t="str">
        <f t="shared" si="7"/>
        <v>，4245564</v>
      </c>
      <c r="I210" s="4" t="str">
        <f>VLOOKUP(A210,HOP!A:U,21,0)</f>
        <v>直连</v>
      </c>
    </row>
    <row r="211" s="4" customFormat="1" hidden="1" spans="1:9">
      <c r="A211" s="5">
        <v>999228443749947</v>
      </c>
      <c r="B211" s="6">
        <v>45244</v>
      </c>
      <c r="C211" s="6">
        <v>45245</v>
      </c>
      <c r="D211" s="4">
        <v>644.55</v>
      </c>
      <c r="E211" s="4" t="str">
        <f>VLOOKUP(A211,HOP!A:L,12,0)</f>
        <v>644.55</v>
      </c>
      <c r="F211" s="4" t="str">
        <f>VLOOKUP(A211,HOP!A:C,3,0)</f>
        <v>4245650</v>
      </c>
      <c r="G211" s="4">
        <f t="shared" si="6"/>
        <v>0</v>
      </c>
      <c r="H211" s="4" t="str">
        <f t="shared" si="7"/>
        <v>，4245650</v>
      </c>
      <c r="I211" s="4" t="str">
        <f>VLOOKUP(A211,HOP!A:U,21,0)</f>
        <v>直连</v>
      </c>
    </row>
    <row r="212" s="4" customFormat="1" hidden="1" spans="1:9">
      <c r="A212" s="5">
        <v>999228443835366</v>
      </c>
      <c r="B212" s="6">
        <v>45243</v>
      </c>
      <c r="C212" s="6">
        <v>45245</v>
      </c>
      <c r="D212" s="4">
        <v>741.36</v>
      </c>
      <c r="E212" s="4" t="str">
        <f>VLOOKUP(A212,HOP!A:L,12,0)</f>
        <v>741.36</v>
      </c>
      <c r="F212" s="4" t="str">
        <f>VLOOKUP(A212,HOP!A:C,3,0)</f>
        <v>4245791</v>
      </c>
      <c r="G212" s="4">
        <f t="shared" si="6"/>
        <v>0</v>
      </c>
      <c r="H212" s="4" t="str">
        <f t="shared" si="7"/>
        <v>，4245791</v>
      </c>
      <c r="I212" s="4" t="str">
        <f>VLOOKUP(A212,HOP!A:U,21,0)</f>
        <v>直连</v>
      </c>
    </row>
    <row r="213" s="4" customFormat="1" hidden="1" spans="1:9">
      <c r="A213" s="5">
        <v>999228444247825</v>
      </c>
      <c r="B213" s="6">
        <v>45244</v>
      </c>
      <c r="C213" s="6">
        <v>45245</v>
      </c>
      <c r="D213" s="4">
        <v>296.7</v>
      </c>
      <c r="E213" s="4" t="str">
        <f>VLOOKUP(A213,HOP!A:L,12,0)</f>
        <v>296.70</v>
      </c>
      <c r="F213" s="4" t="str">
        <f>VLOOKUP(A213,HOP!A:C,3,0)</f>
        <v>4246341</v>
      </c>
      <c r="G213" s="4">
        <f t="shared" si="6"/>
        <v>0</v>
      </c>
      <c r="H213" s="4" t="str">
        <f t="shared" si="7"/>
        <v>，4246341</v>
      </c>
      <c r="I213" s="4" t="str">
        <f>VLOOKUP(A213,HOP!A:U,21,0)</f>
        <v>直连</v>
      </c>
    </row>
    <row r="214" s="4" customFormat="1" hidden="1" spans="1:9">
      <c r="A214" s="5">
        <v>999228444313885</v>
      </c>
      <c r="B214" s="6">
        <v>45244</v>
      </c>
      <c r="C214" s="6">
        <v>45245</v>
      </c>
      <c r="D214" s="4">
        <v>108.72</v>
      </c>
      <c r="E214" s="4" t="str">
        <f>VLOOKUP(A214,HOP!A:L,12,0)</f>
        <v>108.72</v>
      </c>
      <c r="F214" s="4" t="str">
        <f>VLOOKUP(A214,HOP!A:C,3,0)</f>
        <v>4246417</v>
      </c>
      <c r="G214" s="4">
        <f t="shared" si="6"/>
        <v>0</v>
      </c>
      <c r="H214" s="4" t="str">
        <f t="shared" si="7"/>
        <v>，4246417</v>
      </c>
      <c r="I214" s="4" t="str">
        <f>VLOOKUP(A214,HOP!A:U,21,0)</f>
        <v>直连</v>
      </c>
    </row>
    <row r="215" s="4" customFormat="1" hidden="1" spans="1:9">
      <c r="A215" s="5">
        <v>999228444435125</v>
      </c>
      <c r="B215" s="6">
        <v>45243</v>
      </c>
      <c r="C215" s="6">
        <v>45245</v>
      </c>
      <c r="D215" s="4">
        <v>1006.56</v>
      </c>
      <c r="E215" s="4" t="str">
        <f>VLOOKUP(A215,HOP!A:L,12,0)</f>
        <v>1006.56</v>
      </c>
      <c r="F215" s="4" t="str">
        <f>VLOOKUP(A215,HOP!A:C,3,0)</f>
        <v>4246659</v>
      </c>
      <c r="G215" s="4">
        <f t="shared" si="6"/>
        <v>0</v>
      </c>
      <c r="H215" s="4" t="str">
        <f t="shared" si="7"/>
        <v>，4246659</v>
      </c>
      <c r="I215" s="4" t="str">
        <f>VLOOKUP(A215,HOP!A:U,21,0)</f>
        <v>直连</v>
      </c>
    </row>
    <row r="216" s="4" customFormat="1" hidden="1" spans="1:9">
      <c r="A216" s="5">
        <v>999228444443909</v>
      </c>
      <c r="B216" s="6">
        <v>45243</v>
      </c>
      <c r="C216" s="6">
        <v>45245</v>
      </c>
      <c r="D216" s="4">
        <v>2862.32</v>
      </c>
      <c r="E216" s="4" t="str">
        <f>VLOOKUP(A216,HOP!A:L,12,0)</f>
        <v>2862.32</v>
      </c>
      <c r="F216" s="4" t="str">
        <f>VLOOKUP(A216,HOP!A:C,3,0)</f>
        <v>4246671</v>
      </c>
      <c r="G216" s="4">
        <f t="shared" si="6"/>
        <v>0</v>
      </c>
      <c r="H216" s="4" t="str">
        <f t="shared" si="7"/>
        <v>，4246671</v>
      </c>
      <c r="I216" s="4" t="str">
        <f>VLOOKUP(A216,HOP!A:U,21,0)</f>
        <v>直连</v>
      </c>
    </row>
    <row r="217" s="4" customFormat="1" hidden="1" spans="1:9">
      <c r="A217" s="5">
        <v>999228444457008</v>
      </c>
      <c r="B217" s="6">
        <v>45243</v>
      </c>
      <c r="C217" s="6">
        <v>45245</v>
      </c>
      <c r="D217" s="4">
        <v>760.56</v>
      </c>
      <c r="E217" s="4" t="str">
        <f>VLOOKUP(A217,HOP!A:L,12,0)</f>
        <v>760.56</v>
      </c>
      <c r="F217" s="4" t="str">
        <f>VLOOKUP(A217,HOP!A:C,3,0)</f>
        <v>4246689</v>
      </c>
      <c r="G217" s="4">
        <f t="shared" si="6"/>
        <v>0</v>
      </c>
      <c r="H217" s="4" t="str">
        <f t="shared" si="7"/>
        <v>，4246689</v>
      </c>
      <c r="I217" s="4" t="str">
        <f>VLOOKUP(A217,HOP!A:U,21,0)</f>
        <v>直连</v>
      </c>
    </row>
    <row r="218" s="4" customFormat="1" hidden="1" spans="1:9">
      <c r="A218" s="5">
        <v>999228444457310</v>
      </c>
      <c r="B218" s="6">
        <v>45244</v>
      </c>
      <c r="C218" s="6">
        <v>45245</v>
      </c>
      <c r="D218" s="4">
        <v>694.66</v>
      </c>
      <c r="E218" s="4" t="str">
        <f>VLOOKUP(A218,HOP!A:L,12,0)</f>
        <v>694.66</v>
      </c>
      <c r="F218" s="4" t="str">
        <f>VLOOKUP(A218,HOP!A:C,3,0)</f>
        <v>4246691</v>
      </c>
      <c r="G218" s="4">
        <f t="shared" si="6"/>
        <v>0</v>
      </c>
      <c r="H218" s="4" t="str">
        <f t="shared" si="7"/>
        <v>，4246691</v>
      </c>
      <c r="I218" s="4" t="str">
        <f>VLOOKUP(A218,HOP!A:U,21,0)</f>
        <v>直连</v>
      </c>
    </row>
    <row r="219" s="4" customFormat="1" spans="1:9">
      <c r="A219" s="5">
        <v>999228444473149</v>
      </c>
      <c r="B219" s="6">
        <v>45244</v>
      </c>
      <c r="C219" s="6">
        <v>45245</v>
      </c>
      <c r="D219" s="4">
        <v>1362.37</v>
      </c>
      <c r="E219" s="4" t="str">
        <f>VLOOKUP(A219,HOP!A:L,12,0)</f>
        <v>1362.38</v>
      </c>
      <c r="F219" s="4" t="str">
        <f>VLOOKUP(A219,HOP!A:C,3,0)</f>
        <v>4246704</v>
      </c>
      <c r="G219" s="4">
        <f t="shared" si="6"/>
        <v>-0.0100000000002183</v>
      </c>
      <c r="H219" s="4" t="str">
        <f t="shared" si="7"/>
        <v>，4246704</v>
      </c>
      <c r="I219" s="4" t="str">
        <f>VLOOKUP(A219,HOP!A:U,21,0)</f>
        <v>直连</v>
      </c>
    </row>
    <row r="220" s="4" customFormat="1" hidden="1" spans="1:9">
      <c r="A220" s="5">
        <v>999228444497194</v>
      </c>
      <c r="B220" s="6">
        <v>45244</v>
      </c>
      <c r="C220" s="6">
        <v>45245</v>
      </c>
      <c r="D220" s="4">
        <v>1206.99</v>
      </c>
      <c r="E220" s="4" t="str">
        <f>VLOOKUP(A220,HOP!A:L,12,0)</f>
        <v>1206.99</v>
      </c>
      <c r="F220" s="4" t="str">
        <f>VLOOKUP(A220,HOP!A:C,3,0)</f>
        <v>4246743</v>
      </c>
      <c r="G220" s="4">
        <f t="shared" si="6"/>
        <v>0</v>
      </c>
      <c r="H220" s="4" t="str">
        <f t="shared" si="7"/>
        <v>，4246743</v>
      </c>
      <c r="I220" s="4" t="str">
        <f>VLOOKUP(A220,HOP!A:U,21,0)</f>
        <v>直连</v>
      </c>
    </row>
    <row r="221" s="4" customFormat="1" hidden="1" spans="1:9">
      <c r="A221" s="5">
        <v>999228444571640</v>
      </c>
      <c r="B221" s="6">
        <v>45244</v>
      </c>
      <c r="C221" s="6">
        <v>45245</v>
      </c>
      <c r="D221" s="4">
        <v>219.56</v>
      </c>
      <c r="E221" s="4" t="str">
        <f>VLOOKUP(A221,HOP!A:L,12,0)</f>
        <v>219.56</v>
      </c>
      <c r="F221" s="4" t="str">
        <f>VLOOKUP(A221,HOP!A:C,3,0)</f>
        <v>4246793</v>
      </c>
      <c r="G221" s="4">
        <f t="shared" si="6"/>
        <v>0</v>
      </c>
      <c r="H221" s="4" t="str">
        <f t="shared" si="7"/>
        <v>，4246793</v>
      </c>
      <c r="I221" s="4" t="str">
        <f>VLOOKUP(A221,HOP!A:U,21,0)</f>
        <v>直连</v>
      </c>
    </row>
    <row r="222" s="4" customFormat="1" hidden="1" spans="1:9">
      <c r="A222" s="5">
        <v>999228444619676</v>
      </c>
      <c r="B222" s="6">
        <v>45244</v>
      </c>
      <c r="C222" s="6">
        <v>45245</v>
      </c>
      <c r="D222" s="4">
        <v>136.41</v>
      </c>
      <c r="E222" s="4" t="str">
        <f>VLOOKUP(A222,HOP!A:L,12,0)</f>
        <v>136.41</v>
      </c>
      <c r="F222" s="4" t="str">
        <f>VLOOKUP(A222,HOP!A:C,3,0)</f>
        <v>4246984</v>
      </c>
      <c r="G222" s="4">
        <f t="shared" si="6"/>
        <v>0</v>
      </c>
      <c r="H222" s="4" t="str">
        <f t="shared" si="7"/>
        <v>，4246984</v>
      </c>
      <c r="I222" s="4" t="str">
        <f>VLOOKUP(A222,HOP!A:U,21,0)</f>
        <v>直连</v>
      </c>
    </row>
    <row r="223" s="4" customFormat="1" hidden="1" spans="1:9">
      <c r="A223" s="5">
        <v>999228444705042</v>
      </c>
      <c r="B223" s="6">
        <v>45244</v>
      </c>
      <c r="C223" s="6">
        <v>45245</v>
      </c>
      <c r="D223" s="4">
        <v>403.16</v>
      </c>
      <c r="E223" s="4" t="str">
        <f>VLOOKUP(A223,HOP!A:L,12,0)</f>
        <v>403.16</v>
      </c>
      <c r="F223" s="4" t="str">
        <f>VLOOKUP(A223,HOP!A:C,3,0)</f>
        <v>4247073</v>
      </c>
      <c r="G223" s="4">
        <f t="shared" si="6"/>
        <v>0</v>
      </c>
      <c r="H223" s="4" t="str">
        <f t="shared" si="7"/>
        <v>，4247073</v>
      </c>
      <c r="I223" s="4" t="str">
        <f>VLOOKUP(A223,HOP!A:U,21,0)</f>
        <v>直连</v>
      </c>
    </row>
    <row r="224" s="4" customFormat="1" hidden="1" spans="1:9">
      <c r="A224" s="5">
        <v>999228444735037</v>
      </c>
      <c r="B224" s="6">
        <v>45243</v>
      </c>
      <c r="C224" s="6">
        <v>45245</v>
      </c>
      <c r="D224" s="4">
        <v>1559.82</v>
      </c>
      <c r="E224" s="4" t="str">
        <f>VLOOKUP(A224,HOP!A:L,12,0)</f>
        <v>1559.82</v>
      </c>
      <c r="F224" s="4" t="str">
        <f>VLOOKUP(A224,HOP!A:C,3,0)</f>
        <v>4247107</v>
      </c>
      <c r="G224" s="4">
        <f t="shared" si="6"/>
        <v>0</v>
      </c>
      <c r="H224" s="4" t="str">
        <f t="shared" si="7"/>
        <v>，4247107</v>
      </c>
      <c r="I224" s="4" t="str">
        <f>VLOOKUP(A224,HOP!A:U,21,0)</f>
        <v>直连</v>
      </c>
    </row>
    <row r="225" s="4" customFormat="1" hidden="1" spans="1:9">
      <c r="A225" s="5">
        <v>999228444769413</v>
      </c>
      <c r="B225" s="6">
        <v>45243</v>
      </c>
      <c r="C225" s="6">
        <v>45245</v>
      </c>
      <c r="D225" s="4">
        <v>1306.1</v>
      </c>
      <c r="E225" s="4" t="str">
        <f>VLOOKUP(A225,HOP!A:L,12,0)</f>
        <v>1306.10</v>
      </c>
      <c r="F225" s="4" t="str">
        <f>VLOOKUP(A225,HOP!A:C,3,0)</f>
        <v>4247144</v>
      </c>
      <c r="G225" s="4">
        <f t="shared" si="6"/>
        <v>0</v>
      </c>
      <c r="H225" s="4" t="str">
        <f t="shared" si="7"/>
        <v>，4247144</v>
      </c>
      <c r="I225" s="4" t="str">
        <f>VLOOKUP(A225,HOP!A:U,21,0)</f>
        <v>直连</v>
      </c>
    </row>
    <row r="226" s="4" customFormat="1" hidden="1" spans="1:9">
      <c r="A226" s="5">
        <v>999228444807828</v>
      </c>
      <c r="B226" s="6">
        <v>45244</v>
      </c>
      <c r="C226" s="6">
        <v>45245</v>
      </c>
      <c r="D226" s="4">
        <v>868.82</v>
      </c>
      <c r="E226" s="4" t="str">
        <f>VLOOKUP(A226,HOP!A:L,12,0)</f>
        <v>868.82</v>
      </c>
      <c r="F226" s="4" t="str">
        <f>VLOOKUP(A226,HOP!A:C,3,0)</f>
        <v>4247179</v>
      </c>
      <c r="G226" s="4">
        <f t="shared" si="6"/>
        <v>0</v>
      </c>
      <c r="H226" s="4" t="str">
        <f t="shared" si="7"/>
        <v>，4247179</v>
      </c>
      <c r="I226" s="4" t="str">
        <f>VLOOKUP(A226,HOP!A:U,21,0)</f>
        <v>直连</v>
      </c>
    </row>
    <row r="227" s="4" customFormat="1" hidden="1" spans="1:9">
      <c r="A227" s="5">
        <v>999228444857373</v>
      </c>
      <c r="B227" s="6">
        <v>45244</v>
      </c>
      <c r="C227" s="6">
        <v>45245</v>
      </c>
      <c r="D227" s="4">
        <v>515.79</v>
      </c>
      <c r="E227" s="4" t="str">
        <f>VLOOKUP(A227,HOP!A:L,12,0)</f>
        <v>515.79</v>
      </c>
      <c r="F227" s="4" t="str">
        <f>VLOOKUP(A227,HOP!A:C,3,0)</f>
        <v>4247395</v>
      </c>
      <c r="G227" s="4">
        <f t="shared" si="6"/>
        <v>0</v>
      </c>
      <c r="H227" s="4" t="str">
        <f t="shared" si="7"/>
        <v>，4247395</v>
      </c>
      <c r="I227" s="4" t="str">
        <f>VLOOKUP(A227,HOP!A:U,21,0)</f>
        <v>直连</v>
      </c>
    </row>
    <row r="228" s="4" customFormat="1" hidden="1" spans="1:9">
      <c r="A228" s="5">
        <v>999228444870335</v>
      </c>
      <c r="B228" s="6">
        <v>45244</v>
      </c>
      <c r="C228" s="6">
        <v>45245</v>
      </c>
      <c r="D228" s="4">
        <v>452.26</v>
      </c>
      <c r="E228" s="4" t="str">
        <f>VLOOKUP(A228,HOP!A:L,12,0)</f>
        <v>452.26</v>
      </c>
      <c r="F228" s="4" t="str">
        <f>VLOOKUP(A228,HOP!A:C,3,0)</f>
        <v>4247410</v>
      </c>
      <c r="G228" s="4">
        <f t="shared" si="6"/>
        <v>0</v>
      </c>
      <c r="H228" s="4" t="str">
        <f t="shared" si="7"/>
        <v>，4247410</v>
      </c>
      <c r="I228" s="4" t="str">
        <f>VLOOKUP(A228,HOP!A:U,21,0)</f>
        <v>直采</v>
      </c>
    </row>
    <row r="229" s="4" customFormat="1" hidden="1" spans="1:9">
      <c r="A229" s="5">
        <v>999228444970162</v>
      </c>
      <c r="B229" s="6">
        <v>45244</v>
      </c>
      <c r="C229" s="6">
        <v>45245</v>
      </c>
      <c r="D229" s="4">
        <v>412.74</v>
      </c>
      <c r="E229" s="4" t="str">
        <f>VLOOKUP(A229,HOP!A:L,12,0)</f>
        <v>412.74</v>
      </c>
      <c r="F229" s="4" t="str">
        <f>VLOOKUP(A229,HOP!A:C,3,0)</f>
        <v>4247504</v>
      </c>
      <c r="G229" s="4">
        <f t="shared" si="6"/>
        <v>0</v>
      </c>
      <c r="H229" s="4" t="str">
        <f t="shared" si="7"/>
        <v>，4247504</v>
      </c>
      <c r="I229" s="4" t="str">
        <f>VLOOKUP(A229,HOP!A:U,21,0)</f>
        <v>直连</v>
      </c>
    </row>
    <row r="230" s="4" customFormat="1" hidden="1" spans="1:9">
      <c r="A230" s="5">
        <v>999228444970778</v>
      </c>
      <c r="B230" s="6">
        <v>45244</v>
      </c>
      <c r="C230" s="6">
        <v>45245</v>
      </c>
      <c r="D230" s="4">
        <v>268.32</v>
      </c>
      <c r="E230" s="4" t="str">
        <f>VLOOKUP(A230,HOP!A:L,12,0)</f>
        <v>268.32</v>
      </c>
      <c r="F230" s="4" t="str">
        <f>VLOOKUP(A230,HOP!A:C,3,0)</f>
        <v>4247506</v>
      </c>
      <c r="G230" s="4">
        <f t="shared" si="6"/>
        <v>0</v>
      </c>
      <c r="H230" s="4" t="str">
        <f t="shared" si="7"/>
        <v>，4247506</v>
      </c>
      <c r="I230" s="4" t="str">
        <f>VLOOKUP(A230,HOP!A:U,21,0)</f>
        <v>直连</v>
      </c>
    </row>
    <row r="231" s="4" customFormat="1" hidden="1" spans="1:9">
      <c r="A231" s="5">
        <v>28444979711</v>
      </c>
      <c r="B231" s="6">
        <v>45243</v>
      </c>
      <c r="C231" s="6">
        <v>45245</v>
      </c>
      <c r="D231" s="4">
        <v>1095.08</v>
      </c>
      <c r="E231" s="4" t="str">
        <f>VLOOKUP(A231,HOP!A:L,12,0)</f>
        <v>1095.08</v>
      </c>
      <c r="F231" s="4" t="str">
        <f>VLOOKUP(A231,HOP!A:C,3,0)</f>
        <v>4247512</v>
      </c>
      <c r="G231" s="4">
        <f t="shared" si="6"/>
        <v>0</v>
      </c>
      <c r="H231" s="4" t="str">
        <f t="shared" si="7"/>
        <v>，4247512</v>
      </c>
      <c r="I231" s="4" t="str">
        <f>VLOOKUP(A231,HOP!A:U,21,0)</f>
        <v>直连</v>
      </c>
    </row>
    <row r="232" s="4" customFormat="1" hidden="1" spans="1:9">
      <c r="A232" s="5">
        <v>999228445029397</v>
      </c>
      <c r="B232" s="6">
        <v>45244</v>
      </c>
      <c r="C232" s="6">
        <v>45245</v>
      </c>
      <c r="D232" s="4">
        <v>816.74</v>
      </c>
      <c r="E232" s="4" t="str">
        <f>VLOOKUP(A232,HOP!A:L,12,0)</f>
        <v>816.74</v>
      </c>
      <c r="F232" s="4" t="str">
        <f>VLOOKUP(A232,HOP!A:C,3,0)</f>
        <v>4247558</v>
      </c>
      <c r="G232" s="4">
        <f t="shared" si="6"/>
        <v>0</v>
      </c>
      <c r="H232" s="4" t="str">
        <f t="shared" si="7"/>
        <v>，4247558</v>
      </c>
      <c r="I232" s="4" t="str">
        <f>VLOOKUP(A232,HOP!A:U,21,0)</f>
        <v>直连</v>
      </c>
    </row>
    <row r="233" s="4" customFormat="1" hidden="1" spans="1:9">
      <c r="A233" s="5">
        <v>999228445225997</v>
      </c>
      <c r="B233" s="6">
        <v>45244</v>
      </c>
      <c r="C233" s="6">
        <v>45245</v>
      </c>
      <c r="D233" s="4">
        <v>1104.48</v>
      </c>
      <c r="E233" s="4" t="str">
        <f>VLOOKUP(A233,HOP!A:L,12,0)</f>
        <v>1104.48</v>
      </c>
      <c r="F233" s="4" t="str">
        <f>VLOOKUP(A233,HOP!A:C,3,0)</f>
        <v>4247930</v>
      </c>
      <c r="G233" s="4">
        <f t="shared" si="6"/>
        <v>0</v>
      </c>
      <c r="H233" s="4" t="str">
        <f t="shared" si="7"/>
        <v>，4247930</v>
      </c>
      <c r="I233" s="4" t="str">
        <f>VLOOKUP(A233,HOP!A:U,21,0)</f>
        <v>直连</v>
      </c>
    </row>
    <row r="234" s="4" customFormat="1" hidden="1" spans="1:9">
      <c r="A234" s="5">
        <v>999228445359501</v>
      </c>
      <c r="B234" s="6">
        <v>45244</v>
      </c>
      <c r="C234" s="6">
        <v>45245</v>
      </c>
      <c r="D234" s="4">
        <v>2211.37</v>
      </c>
      <c r="E234" s="4" t="str">
        <f>VLOOKUP(A234,HOP!A:L,12,0)</f>
        <v>2211.37</v>
      </c>
      <c r="F234" s="4" t="str">
        <f>VLOOKUP(A234,HOP!A:C,3,0)</f>
        <v>4248305</v>
      </c>
      <c r="G234" s="4">
        <f t="shared" si="6"/>
        <v>0</v>
      </c>
      <c r="H234" s="4" t="str">
        <f t="shared" si="7"/>
        <v>，4248305</v>
      </c>
      <c r="I234" s="4" t="str">
        <f>VLOOKUP(A234,HOP!A:U,21,0)</f>
        <v>直连</v>
      </c>
    </row>
    <row r="235" s="4" customFormat="1" hidden="1" spans="1:9">
      <c r="A235" s="5">
        <v>28445442980</v>
      </c>
      <c r="B235" s="6">
        <v>45244</v>
      </c>
      <c r="C235" s="6">
        <v>45245</v>
      </c>
      <c r="D235" s="4">
        <v>1295.43</v>
      </c>
      <c r="E235" s="4" t="str">
        <f>VLOOKUP(A235,HOP!A:L,12,0)</f>
        <v>1295.43</v>
      </c>
      <c r="F235" s="4" t="str">
        <f>VLOOKUP(A235,HOP!A:C,3,0)</f>
        <v>4248384</v>
      </c>
      <c r="G235" s="4">
        <f t="shared" si="6"/>
        <v>0</v>
      </c>
      <c r="H235" s="4" t="str">
        <f t="shared" si="7"/>
        <v>，4248384</v>
      </c>
      <c r="I235" s="4" t="str">
        <f>VLOOKUP(A235,HOP!A:U,21,0)</f>
        <v>直连</v>
      </c>
    </row>
    <row r="236" s="4" customFormat="1" hidden="1" spans="1:9">
      <c r="A236" s="5">
        <v>999228445480869</v>
      </c>
      <c r="B236" s="6">
        <v>45243</v>
      </c>
      <c r="C236" s="6">
        <v>45245</v>
      </c>
      <c r="D236" s="4">
        <v>357.1</v>
      </c>
      <c r="E236" s="4" t="str">
        <f>VLOOKUP(A236,HOP!A:L,12,0)</f>
        <v>357.10</v>
      </c>
      <c r="F236" s="4" t="str">
        <f>VLOOKUP(A236,HOP!A:C,3,0)</f>
        <v>4248433</v>
      </c>
      <c r="G236" s="4">
        <f t="shared" si="6"/>
        <v>0</v>
      </c>
      <c r="H236" s="4" t="str">
        <f t="shared" si="7"/>
        <v>，4248433</v>
      </c>
      <c r="I236" s="4" t="str">
        <f>VLOOKUP(A236,HOP!A:U,21,0)</f>
        <v>直连</v>
      </c>
    </row>
    <row r="237" s="4" customFormat="1" hidden="1" spans="1:9">
      <c r="A237" s="5">
        <v>999228445500319</v>
      </c>
      <c r="B237" s="6">
        <v>45244</v>
      </c>
      <c r="C237" s="6">
        <v>45245</v>
      </c>
      <c r="D237" s="4">
        <v>348.55</v>
      </c>
      <c r="E237" s="4" t="str">
        <f>VLOOKUP(A237,HOP!A:L,12,0)</f>
        <v>348.55</v>
      </c>
      <c r="F237" s="4" t="str">
        <f>VLOOKUP(A237,HOP!A:C,3,0)</f>
        <v>4248440</v>
      </c>
      <c r="G237" s="4">
        <f t="shared" si="6"/>
        <v>0</v>
      </c>
      <c r="H237" s="4" t="str">
        <f t="shared" si="7"/>
        <v>，4248440</v>
      </c>
      <c r="I237" s="4" t="str">
        <f>VLOOKUP(A237,HOP!A:U,21,0)</f>
        <v>直采</v>
      </c>
    </row>
    <row r="238" s="4" customFormat="1" hidden="1" spans="1:9">
      <c r="A238" s="5">
        <v>999228445627938</v>
      </c>
      <c r="B238" s="6">
        <v>45244</v>
      </c>
      <c r="C238" s="6">
        <v>45245</v>
      </c>
      <c r="D238" s="4">
        <v>601.99</v>
      </c>
      <c r="E238" s="4" t="str">
        <f>VLOOKUP(A238,HOP!A:L,12,0)</f>
        <v>601.99</v>
      </c>
      <c r="F238" s="4" t="str">
        <f>VLOOKUP(A238,HOP!A:C,3,0)</f>
        <v>4248832</v>
      </c>
      <c r="G238" s="4">
        <f t="shared" si="6"/>
        <v>0</v>
      </c>
      <c r="H238" s="4" t="str">
        <f t="shared" si="7"/>
        <v>，4248832</v>
      </c>
      <c r="I238" s="4" t="str">
        <f>VLOOKUP(A238,HOP!A:U,21,0)</f>
        <v>直连</v>
      </c>
    </row>
    <row r="239" s="4" customFormat="1" hidden="1" spans="1:9">
      <c r="A239" s="5">
        <v>999228445628824</v>
      </c>
      <c r="B239" s="6">
        <v>45244</v>
      </c>
      <c r="C239" s="6">
        <v>45245</v>
      </c>
      <c r="D239" s="4">
        <v>868.51</v>
      </c>
      <c r="E239" s="4" t="str">
        <f>VLOOKUP(A239,HOP!A:L,12,0)</f>
        <v>868.51</v>
      </c>
      <c r="F239" s="4" t="str">
        <f>VLOOKUP(A239,HOP!A:C,3,0)</f>
        <v>4248833</v>
      </c>
      <c r="G239" s="4">
        <f t="shared" si="6"/>
        <v>0</v>
      </c>
      <c r="H239" s="4" t="str">
        <f t="shared" si="7"/>
        <v>，4248833</v>
      </c>
      <c r="I239" s="4" t="str">
        <f>VLOOKUP(A239,HOP!A:U,21,0)</f>
        <v>直连</v>
      </c>
    </row>
    <row r="240" s="4" customFormat="1" hidden="1" spans="1:9">
      <c r="A240" s="5">
        <v>999228445633345</v>
      </c>
      <c r="B240" s="6">
        <v>45244</v>
      </c>
      <c r="C240" s="6">
        <v>45245</v>
      </c>
      <c r="D240" s="4">
        <v>601.99</v>
      </c>
      <c r="E240" s="4" t="str">
        <f>VLOOKUP(A240,HOP!A:L,12,0)</f>
        <v>601.99</v>
      </c>
      <c r="F240" s="4" t="str">
        <f>VLOOKUP(A240,HOP!A:C,3,0)</f>
        <v>4248838</v>
      </c>
      <c r="G240" s="4">
        <f t="shared" si="6"/>
        <v>0</v>
      </c>
      <c r="H240" s="4" t="str">
        <f t="shared" si="7"/>
        <v>，4248838</v>
      </c>
      <c r="I240" s="4" t="str">
        <f>VLOOKUP(A240,HOP!A:U,21,0)</f>
        <v>直连</v>
      </c>
    </row>
    <row r="241" s="4" customFormat="1" hidden="1" spans="1:9">
      <c r="A241" s="5">
        <v>999228445660995</v>
      </c>
      <c r="B241" s="6">
        <v>45244</v>
      </c>
      <c r="C241" s="6">
        <v>45245</v>
      </c>
      <c r="D241" s="4">
        <v>146.3</v>
      </c>
      <c r="E241" s="4" t="str">
        <f>VLOOKUP(A241,HOP!A:L,12,0)</f>
        <v>146.30</v>
      </c>
      <c r="F241" s="4" t="str">
        <f>VLOOKUP(A241,HOP!A:C,3,0)</f>
        <v>4248860</v>
      </c>
      <c r="G241" s="4">
        <f t="shared" si="6"/>
        <v>0</v>
      </c>
      <c r="H241" s="4" t="str">
        <f t="shared" si="7"/>
        <v>，4248860</v>
      </c>
      <c r="I241" s="4" t="str">
        <f>VLOOKUP(A241,HOP!A:U,21,0)</f>
        <v>直连</v>
      </c>
    </row>
    <row r="242" s="4" customFormat="1" hidden="1" spans="1:9">
      <c r="A242" s="5">
        <v>999228445673166</v>
      </c>
      <c r="B242" s="6">
        <v>45243</v>
      </c>
      <c r="C242" s="6">
        <v>45245</v>
      </c>
      <c r="D242" s="4">
        <v>551.3</v>
      </c>
      <c r="E242" s="4" t="str">
        <f>VLOOKUP(A242,HOP!A:L,12,0)</f>
        <v>551.30</v>
      </c>
      <c r="F242" s="4" t="str">
        <f>VLOOKUP(A242,HOP!A:C,3,0)</f>
        <v>4248875</v>
      </c>
      <c r="G242" s="4">
        <f t="shared" si="6"/>
        <v>0</v>
      </c>
      <c r="H242" s="4" t="str">
        <f t="shared" si="7"/>
        <v>，4248875</v>
      </c>
      <c r="I242" s="4" t="str">
        <f>VLOOKUP(A242,HOP!A:U,21,0)</f>
        <v>直连</v>
      </c>
    </row>
    <row r="243" s="4" customFormat="1" hidden="1" spans="1:9">
      <c r="A243" s="5">
        <v>999228445677583</v>
      </c>
      <c r="B243" s="6">
        <v>45244</v>
      </c>
      <c r="C243" s="6">
        <v>45245</v>
      </c>
      <c r="D243" s="4">
        <v>307.72</v>
      </c>
      <c r="E243" s="4" t="str">
        <f>VLOOKUP(A243,HOP!A:L,12,0)</f>
        <v>307.72</v>
      </c>
      <c r="F243" s="4" t="str">
        <f>VLOOKUP(A243,HOP!A:C,3,0)</f>
        <v>4248880</v>
      </c>
      <c r="G243" s="4">
        <f t="shared" si="6"/>
        <v>0</v>
      </c>
      <c r="H243" s="4" t="str">
        <f t="shared" si="7"/>
        <v>，4248880</v>
      </c>
      <c r="I243" s="4" t="str">
        <f>VLOOKUP(A243,HOP!A:U,21,0)</f>
        <v>直连</v>
      </c>
    </row>
    <row r="244" s="4" customFormat="1" hidden="1" spans="1:9">
      <c r="A244" s="5">
        <v>999228445803923</v>
      </c>
      <c r="B244" s="6">
        <v>45244</v>
      </c>
      <c r="C244" s="6">
        <v>45245</v>
      </c>
      <c r="D244" s="4">
        <v>391.75</v>
      </c>
      <c r="E244" s="4" t="str">
        <f>VLOOKUP(A244,HOP!A:L,12,0)</f>
        <v>391.75</v>
      </c>
      <c r="F244" s="4" t="str">
        <f>VLOOKUP(A244,HOP!A:C,3,0)</f>
        <v>4249223</v>
      </c>
      <c r="G244" s="4">
        <f t="shared" si="6"/>
        <v>0</v>
      </c>
      <c r="H244" s="4" t="str">
        <f t="shared" si="7"/>
        <v>，4249223</v>
      </c>
      <c r="I244" s="4" t="str">
        <f>VLOOKUP(A244,HOP!A:U,21,0)</f>
        <v>直连</v>
      </c>
    </row>
    <row r="245" s="4" customFormat="1" hidden="1" spans="1:9">
      <c r="A245" s="5">
        <v>999228446084931</v>
      </c>
      <c r="B245" s="6">
        <v>45244</v>
      </c>
      <c r="C245" s="6">
        <v>45245</v>
      </c>
      <c r="D245" s="4">
        <v>143.87</v>
      </c>
      <c r="E245" s="4" t="str">
        <f>VLOOKUP(A245,HOP!A:L,12,0)</f>
        <v>143.87</v>
      </c>
      <c r="F245" s="4" t="str">
        <f>VLOOKUP(A245,HOP!A:C,3,0)</f>
        <v>4249786</v>
      </c>
      <c r="G245" s="4">
        <f t="shared" si="6"/>
        <v>0</v>
      </c>
      <c r="H245" s="4" t="str">
        <f t="shared" si="7"/>
        <v>，4249786</v>
      </c>
      <c r="I245" s="4" t="str">
        <f>VLOOKUP(A245,HOP!A:U,21,0)</f>
        <v>直连</v>
      </c>
    </row>
    <row r="246" s="4" customFormat="1" hidden="1" spans="1:9">
      <c r="A246" s="5">
        <v>999228446097839</v>
      </c>
      <c r="B246" s="6">
        <v>45244</v>
      </c>
      <c r="C246" s="6">
        <v>45245</v>
      </c>
      <c r="D246" s="4">
        <v>235.34</v>
      </c>
      <c r="E246" s="4" t="str">
        <f>VLOOKUP(A246,HOP!A:L,12,0)</f>
        <v>235.34</v>
      </c>
      <c r="F246" s="4" t="str">
        <f>VLOOKUP(A246,HOP!A:C,3,0)</f>
        <v>4249803</v>
      </c>
      <c r="G246" s="4">
        <f t="shared" si="6"/>
        <v>0</v>
      </c>
      <c r="H246" s="4" t="str">
        <f t="shared" si="7"/>
        <v>，4249803</v>
      </c>
      <c r="I246" s="4" t="str">
        <f>VLOOKUP(A246,HOP!A:U,21,0)</f>
        <v>直连</v>
      </c>
    </row>
    <row r="247" s="4" customFormat="1" hidden="1" spans="1:9">
      <c r="A247" s="5">
        <v>999228446117591</v>
      </c>
      <c r="B247" s="6">
        <v>45244</v>
      </c>
      <c r="C247" s="6">
        <v>45245</v>
      </c>
      <c r="D247" s="4">
        <v>175.86</v>
      </c>
      <c r="E247" s="4" t="str">
        <f>VLOOKUP(A247,HOP!A:L,12,0)</f>
        <v>175.86</v>
      </c>
      <c r="F247" s="4" t="str">
        <f>VLOOKUP(A247,HOP!A:C,3,0)</f>
        <v>4249831</v>
      </c>
      <c r="G247" s="4">
        <f t="shared" si="6"/>
        <v>0</v>
      </c>
      <c r="H247" s="4" t="str">
        <f t="shared" si="7"/>
        <v>，4249831</v>
      </c>
      <c r="I247" s="4" t="str">
        <f>VLOOKUP(A247,HOP!A:U,21,0)</f>
        <v>直连</v>
      </c>
    </row>
    <row r="248" s="4" customFormat="1" hidden="1" spans="1:9">
      <c r="A248" s="5">
        <v>999228446125418</v>
      </c>
      <c r="B248" s="6">
        <v>45244</v>
      </c>
      <c r="C248" s="6">
        <v>45245</v>
      </c>
      <c r="D248" s="4">
        <v>502.69</v>
      </c>
      <c r="E248" s="4" t="str">
        <f>VLOOKUP(A248,HOP!A:L,12,0)</f>
        <v>502.69</v>
      </c>
      <c r="F248" s="4" t="str">
        <f>VLOOKUP(A248,HOP!A:C,3,0)</f>
        <v>4249839</v>
      </c>
      <c r="G248" s="4">
        <f t="shared" si="6"/>
        <v>0</v>
      </c>
      <c r="H248" s="4" t="str">
        <f t="shared" si="7"/>
        <v>，4249839</v>
      </c>
      <c r="I248" s="4" t="str">
        <f>VLOOKUP(A248,HOP!A:U,21,0)</f>
        <v>直连</v>
      </c>
    </row>
    <row r="249" s="4" customFormat="1" hidden="1" spans="1:9">
      <c r="A249" s="5">
        <v>999228446138604</v>
      </c>
      <c r="B249" s="6">
        <v>45244</v>
      </c>
      <c r="C249" s="6">
        <v>45245</v>
      </c>
      <c r="D249" s="4">
        <v>575.6</v>
      </c>
      <c r="E249" s="4" t="str">
        <f>VLOOKUP(A249,HOP!A:L,12,0)</f>
        <v>575.60</v>
      </c>
      <c r="F249" s="4" t="str">
        <f>VLOOKUP(A249,HOP!A:C,3,0)</f>
        <v>4249927</v>
      </c>
      <c r="G249" s="4">
        <f t="shared" si="6"/>
        <v>0</v>
      </c>
      <c r="H249" s="4" t="str">
        <f t="shared" si="7"/>
        <v>，4249927</v>
      </c>
      <c r="I249" s="4" t="str">
        <f>VLOOKUP(A249,HOP!A:U,21,0)</f>
        <v>直连</v>
      </c>
    </row>
    <row r="250" s="4" customFormat="1" hidden="1" spans="1:9">
      <c r="A250" s="5">
        <v>999228446156385</v>
      </c>
      <c r="B250" s="6">
        <v>45244</v>
      </c>
      <c r="C250" s="6">
        <v>45245</v>
      </c>
      <c r="D250" s="4">
        <v>552.03</v>
      </c>
      <c r="E250" s="4" t="str">
        <f>VLOOKUP(A250,HOP!A:L,12,0)</f>
        <v>552.03</v>
      </c>
      <c r="F250" s="4" t="str">
        <f>VLOOKUP(A250,HOP!A:C,3,0)</f>
        <v>4250074</v>
      </c>
      <c r="G250" s="4">
        <f t="shared" si="6"/>
        <v>0</v>
      </c>
      <c r="H250" s="4" t="str">
        <f t="shared" si="7"/>
        <v>，4250074</v>
      </c>
      <c r="I250" s="4" t="str">
        <f>VLOOKUP(A250,HOP!A:U,21,0)</f>
        <v>直连</v>
      </c>
    </row>
    <row r="251" s="4" customFormat="1" spans="1:9">
      <c r="A251" s="5">
        <v>28446164422</v>
      </c>
      <c r="B251" s="6">
        <v>45244</v>
      </c>
      <c r="C251" s="6">
        <v>45245</v>
      </c>
      <c r="D251" s="4">
        <v>186.76</v>
      </c>
      <c r="E251" s="4" t="str">
        <f>VLOOKUP(A251,HOP!A:L,12,0)</f>
        <v>186.79</v>
      </c>
      <c r="F251" s="4" t="str">
        <f>VLOOKUP(A251,HOP!A:C,3,0)</f>
        <v>4250083</v>
      </c>
      <c r="G251" s="4">
        <f t="shared" si="6"/>
        <v>-0.0300000000000011</v>
      </c>
      <c r="H251" s="4" t="str">
        <f t="shared" si="7"/>
        <v>，4250083</v>
      </c>
      <c r="I251" s="4" t="str">
        <f>VLOOKUP(A251,HOP!A:U,21,0)</f>
        <v>直连</v>
      </c>
    </row>
    <row r="252" s="4" customFormat="1" hidden="1" spans="1:9">
      <c r="A252" s="5">
        <v>999228446189979</v>
      </c>
      <c r="B252" s="6">
        <v>45244</v>
      </c>
      <c r="C252" s="6">
        <v>45245</v>
      </c>
      <c r="D252" s="4">
        <v>352.97</v>
      </c>
      <c r="E252" s="4" t="str">
        <f>VLOOKUP(A252,HOP!A:L,12,0)</f>
        <v>352.97</v>
      </c>
      <c r="F252" s="4" t="str">
        <f>VLOOKUP(A252,HOP!A:C,3,0)</f>
        <v>4250109</v>
      </c>
      <c r="G252" s="4">
        <f t="shared" si="6"/>
        <v>0</v>
      </c>
      <c r="H252" s="4" t="str">
        <f t="shared" si="7"/>
        <v>，4250109</v>
      </c>
      <c r="I252" s="4" t="str">
        <f>VLOOKUP(A252,HOP!A:U,21,0)</f>
        <v>直连</v>
      </c>
    </row>
    <row r="253" s="4" customFormat="1" hidden="1" spans="1:9">
      <c r="A253" s="5">
        <v>999228446214273</v>
      </c>
      <c r="B253" s="6">
        <v>45244</v>
      </c>
      <c r="C253" s="6">
        <v>45245</v>
      </c>
      <c r="D253" s="4">
        <v>676.91</v>
      </c>
      <c r="E253" s="4" t="str">
        <f>VLOOKUP(A253,HOP!A:L,12,0)</f>
        <v>676.91</v>
      </c>
      <c r="F253" s="4" t="str">
        <f>VLOOKUP(A253,HOP!A:C,3,0)</f>
        <v>4250136</v>
      </c>
      <c r="G253" s="4">
        <f t="shared" si="6"/>
        <v>0</v>
      </c>
      <c r="H253" s="4" t="str">
        <f t="shared" si="7"/>
        <v>，4250136</v>
      </c>
      <c r="I253" s="4" t="str">
        <f>VLOOKUP(A253,HOP!A:U,21,0)</f>
        <v>直连</v>
      </c>
    </row>
    <row r="254" s="4" customFormat="1" hidden="1" spans="1:9">
      <c r="A254" s="5">
        <v>999228446235545</v>
      </c>
      <c r="B254" s="6">
        <v>45244</v>
      </c>
      <c r="C254" s="6">
        <v>45245</v>
      </c>
      <c r="D254" s="4">
        <v>220.78</v>
      </c>
      <c r="E254" s="4" t="str">
        <f>VLOOKUP(A254,HOP!A:L,12,0)</f>
        <v>220.78</v>
      </c>
      <c r="F254" s="4" t="str">
        <f>VLOOKUP(A254,HOP!A:C,3,0)</f>
        <v>4250164</v>
      </c>
      <c r="G254" s="4">
        <f t="shared" si="6"/>
        <v>0</v>
      </c>
      <c r="H254" s="4" t="str">
        <f t="shared" si="7"/>
        <v>，4250164</v>
      </c>
      <c r="I254" s="4" t="str">
        <f>VLOOKUP(A254,HOP!A:U,21,0)</f>
        <v>直连</v>
      </c>
    </row>
    <row r="255" s="4" customFormat="1" hidden="1" spans="1:9">
      <c r="A255" s="5">
        <v>999228446275157</v>
      </c>
      <c r="B255" s="6">
        <v>45244</v>
      </c>
      <c r="C255" s="6">
        <v>45245</v>
      </c>
      <c r="D255" s="4">
        <v>144.7</v>
      </c>
      <c r="E255" s="4" t="str">
        <f>VLOOKUP(A255,HOP!A:L,12,0)</f>
        <v>144.70</v>
      </c>
      <c r="F255" s="4" t="str">
        <f>VLOOKUP(A255,HOP!A:C,3,0)</f>
        <v>4250208</v>
      </c>
      <c r="G255" s="4">
        <f t="shared" si="6"/>
        <v>0</v>
      </c>
      <c r="H255" s="4" t="str">
        <f t="shared" si="7"/>
        <v>，4250208</v>
      </c>
      <c r="I255" s="4" t="str">
        <f>VLOOKUP(A255,HOP!A:U,21,0)</f>
        <v>直连</v>
      </c>
    </row>
    <row r="256" s="4" customFormat="1" hidden="1" spans="1:9">
      <c r="A256" s="5">
        <v>999228446277204</v>
      </c>
      <c r="B256" s="6">
        <v>45244</v>
      </c>
      <c r="C256" s="6">
        <v>45245</v>
      </c>
      <c r="D256" s="4">
        <v>946.7</v>
      </c>
      <c r="E256" s="4" t="str">
        <f>VLOOKUP(A256,HOP!A:L,12,0)</f>
        <v>946.70</v>
      </c>
      <c r="F256" s="4" t="str">
        <f>VLOOKUP(A256,HOP!A:C,3,0)</f>
        <v>4250210</v>
      </c>
      <c r="G256" s="4">
        <f t="shared" si="6"/>
        <v>0</v>
      </c>
      <c r="H256" s="4" t="str">
        <f t="shared" si="7"/>
        <v>，4250210</v>
      </c>
      <c r="I256" s="4" t="str">
        <f>VLOOKUP(A256,HOP!A:U,21,0)</f>
        <v>直连</v>
      </c>
    </row>
    <row r="257" s="4" customFormat="1" hidden="1" spans="1:9">
      <c r="A257" s="5">
        <v>999228446290019</v>
      </c>
      <c r="B257" s="6">
        <v>45244</v>
      </c>
      <c r="C257" s="6">
        <v>45245</v>
      </c>
      <c r="D257" s="4">
        <v>107.51</v>
      </c>
      <c r="E257" s="4" t="str">
        <f>VLOOKUP(A257,HOP!A:L,12,0)</f>
        <v>107.51</v>
      </c>
      <c r="F257" s="4" t="str">
        <f>VLOOKUP(A257,HOP!A:C,3,0)</f>
        <v>4250228</v>
      </c>
      <c r="G257" s="4">
        <f t="shared" si="6"/>
        <v>0</v>
      </c>
      <c r="H257" s="4" t="str">
        <f t="shared" si="7"/>
        <v>，4250228</v>
      </c>
      <c r="I257" s="4" t="str">
        <f>VLOOKUP(A257,HOP!A:U,21,0)</f>
        <v>直连</v>
      </c>
    </row>
    <row r="258" s="4" customFormat="1" hidden="1" spans="1:9">
      <c r="A258" s="5">
        <v>999228446309438</v>
      </c>
      <c r="B258" s="6">
        <v>45244</v>
      </c>
      <c r="C258" s="6">
        <v>45245</v>
      </c>
      <c r="D258" s="4">
        <v>1255.88</v>
      </c>
      <c r="E258" s="4" t="str">
        <f>VLOOKUP(A258,HOP!A:L,12,0)</f>
        <v>1255.88</v>
      </c>
      <c r="F258" s="4" t="str">
        <f>VLOOKUP(A258,HOP!A:C,3,0)</f>
        <v>4250257</v>
      </c>
      <c r="G258" s="4">
        <f t="shared" si="6"/>
        <v>0</v>
      </c>
      <c r="H258" s="4" t="str">
        <f t="shared" si="7"/>
        <v>，4250257</v>
      </c>
      <c r="I258" s="4" t="str">
        <f>VLOOKUP(A258,HOP!A:U,21,0)</f>
        <v>直连</v>
      </c>
    </row>
    <row r="259" s="4" customFormat="1" hidden="1" spans="1:9">
      <c r="A259" s="5">
        <v>999228446320384</v>
      </c>
      <c r="B259" s="6">
        <v>45244</v>
      </c>
      <c r="C259" s="6">
        <v>45245</v>
      </c>
      <c r="D259" s="4">
        <v>915.81</v>
      </c>
      <c r="E259" s="4" t="str">
        <f>VLOOKUP(A259,HOP!A:L,12,0)</f>
        <v>915.81</v>
      </c>
      <c r="F259" s="4" t="str">
        <f>VLOOKUP(A259,HOP!A:C,3,0)</f>
        <v>4250272</v>
      </c>
      <c r="G259" s="4">
        <f t="shared" ref="G259:G322" si="8">D259-E259</f>
        <v>0</v>
      </c>
      <c r="H259" s="4" t="str">
        <f t="shared" ref="H259:H322" si="9">$H$1&amp;F259</f>
        <v>，4250272</v>
      </c>
      <c r="I259" s="4" t="str">
        <f>VLOOKUP(A259,HOP!A:U,21,0)</f>
        <v>直连</v>
      </c>
    </row>
    <row r="260" s="4" customFormat="1" hidden="1" spans="1:9">
      <c r="A260" s="5">
        <v>999228446347458</v>
      </c>
      <c r="B260" s="6">
        <v>45244</v>
      </c>
      <c r="C260" s="6">
        <v>45245</v>
      </c>
      <c r="D260" s="4">
        <v>209.86</v>
      </c>
      <c r="E260" s="4" t="str">
        <f>VLOOKUP(A260,HOP!A:L,12,0)</f>
        <v>209.86</v>
      </c>
      <c r="F260" s="4" t="str">
        <f>VLOOKUP(A260,HOP!A:C,3,0)</f>
        <v>4250470</v>
      </c>
      <c r="G260" s="4">
        <f t="shared" si="8"/>
        <v>0</v>
      </c>
      <c r="H260" s="4" t="str">
        <f t="shared" si="9"/>
        <v>，4250470</v>
      </c>
      <c r="I260" s="4" t="str">
        <f>VLOOKUP(A260,HOP!A:U,21,0)</f>
        <v>直连</v>
      </c>
    </row>
    <row r="261" s="4" customFormat="1" spans="1:9">
      <c r="A261" s="5">
        <v>28446371594</v>
      </c>
      <c r="B261" s="6">
        <v>45244</v>
      </c>
      <c r="C261" s="6">
        <v>45245</v>
      </c>
      <c r="D261" s="4">
        <v>268.69</v>
      </c>
      <c r="E261" s="4" t="str">
        <f>VLOOKUP(A261,HOP!A:L,12,0)</f>
        <v>268.95</v>
      </c>
      <c r="F261" s="4" t="str">
        <f>VLOOKUP(A261,HOP!A:C,3,0)</f>
        <v>4250501</v>
      </c>
      <c r="G261" s="4">
        <f t="shared" si="8"/>
        <v>-0.259999999999991</v>
      </c>
      <c r="H261" s="4" t="str">
        <f t="shared" si="9"/>
        <v>，4250501</v>
      </c>
      <c r="I261" s="4" t="str">
        <f>VLOOKUP(A261,HOP!A:U,21,0)</f>
        <v>直连</v>
      </c>
    </row>
    <row r="262" s="4" customFormat="1" spans="1:9">
      <c r="A262" s="5">
        <v>28446373508</v>
      </c>
      <c r="B262" s="6">
        <v>45244</v>
      </c>
      <c r="C262" s="6">
        <v>45245</v>
      </c>
      <c r="D262" s="4">
        <v>268.69</v>
      </c>
      <c r="E262" s="4" t="str">
        <f>VLOOKUP(A262,HOP!A:L,12,0)</f>
        <v>268.95</v>
      </c>
      <c r="F262" s="4" t="str">
        <f>VLOOKUP(A262,HOP!A:C,3,0)</f>
        <v>4250506</v>
      </c>
      <c r="G262" s="4">
        <f t="shared" si="8"/>
        <v>-0.259999999999991</v>
      </c>
      <c r="H262" s="4" t="str">
        <f t="shared" si="9"/>
        <v>，4250506</v>
      </c>
      <c r="I262" s="4" t="str">
        <f>VLOOKUP(A262,HOP!A:U,21,0)</f>
        <v>直连</v>
      </c>
    </row>
    <row r="263" s="4" customFormat="1" hidden="1" spans="1:9">
      <c r="A263" s="5">
        <v>28446385993</v>
      </c>
      <c r="B263" s="6">
        <v>45244</v>
      </c>
      <c r="C263" s="6">
        <v>45245</v>
      </c>
      <c r="D263" s="4">
        <v>301.11</v>
      </c>
      <c r="E263" s="4" t="str">
        <f>VLOOKUP(A263,HOP!A:L,12,0)</f>
        <v>301.11</v>
      </c>
      <c r="F263" s="4" t="str">
        <f>VLOOKUP(A263,HOP!A:C,3,0)</f>
        <v>4250522</v>
      </c>
      <c r="G263" s="4">
        <f t="shared" si="8"/>
        <v>0</v>
      </c>
      <c r="H263" s="4" t="str">
        <f t="shared" si="9"/>
        <v>，4250522</v>
      </c>
      <c r="I263" s="4" t="str">
        <f>VLOOKUP(A263,HOP!A:U,21,0)</f>
        <v>直连</v>
      </c>
    </row>
    <row r="264" s="4" customFormat="1" hidden="1" spans="1:9">
      <c r="A264" s="5">
        <v>999228446572210</v>
      </c>
      <c r="B264" s="6">
        <v>45244</v>
      </c>
      <c r="C264" s="6">
        <v>45245</v>
      </c>
      <c r="D264" s="4">
        <v>197.9</v>
      </c>
      <c r="E264" s="4" t="str">
        <f>VLOOKUP(A264,HOP!A:L,12,0)</f>
        <v>197.90</v>
      </c>
      <c r="F264" s="4" t="str">
        <f>VLOOKUP(A264,HOP!A:C,3,0)</f>
        <v>4250842</v>
      </c>
      <c r="G264" s="4">
        <f t="shared" si="8"/>
        <v>0</v>
      </c>
      <c r="H264" s="4" t="str">
        <f t="shared" si="9"/>
        <v>，4250842</v>
      </c>
      <c r="I264" s="4" t="str">
        <f>VLOOKUP(A264,HOP!A:U,21,0)</f>
        <v>直连</v>
      </c>
    </row>
    <row r="265" s="4" customFormat="1" hidden="1" spans="1:9">
      <c r="A265" s="5">
        <v>999228446589770</v>
      </c>
      <c r="B265" s="6">
        <v>45244</v>
      </c>
      <c r="C265" s="6">
        <v>45245</v>
      </c>
      <c r="D265" s="4">
        <v>613.63</v>
      </c>
      <c r="E265" s="4" t="str">
        <f>VLOOKUP(A265,HOP!A:L,12,0)</f>
        <v>613.63</v>
      </c>
      <c r="F265" s="4" t="str">
        <f>VLOOKUP(A265,HOP!A:C,3,0)</f>
        <v>4250867</v>
      </c>
      <c r="G265" s="4">
        <f t="shared" si="8"/>
        <v>0</v>
      </c>
      <c r="H265" s="4" t="str">
        <f t="shared" si="9"/>
        <v>，4250867</v>
      </c>
      <c r="I265" s="4" t="str">
        <f>VLOOKUP(A265,HOP!A:U,21,0)</f>
        <v>直连</v>
      </c>
    </row>
    <row r="266" s="4" customFormat="1" hidden="1" spans="1:9">
      <c r="A266" s="5">
        <v>999228446666544</v>
      </c>
      <c r="B266" s="6">
        <v>45244</v>
      </c>
      <c r="C266" s="6">
        <v>45245</v>
      </c>
      <c r="D266" s="4">
        <v>742.91</v>
      </c>
      <c r="E266" s="4" t="str">
        <f>VLOOKUP(A266,HOP!A:L,12,0)</f>
        <v>742.91</v>
      </c>
      <c r="F266" s="4" t="str">
        <f>VLOOKUP(A266,HOP!A:C,3,0)</f>
        <v>4251004</v>
      </c>
      <c r="G266" s="4">
        <f t="shared" si="8"/>
        <v>0</v>
      </c>
      <c r="H266" s="4" t="str">
        <f t="shared" si="9"/>
        <v>，4251004</v>
      </c>
      <c r="I266" s="4" t="str">
        <f>VLOOKUP(A266,HOP!A:U,21,0)</f>
        <v>直连</v>
      </c>
    </row>
    <row r="267" s="4" customFormat="1" hidden="1" spans="1:9">
      <c r="A267" s="5">
        <v>999228446675141</v>
      </c>
      <c r="B267" s="6">
        <v>45244</v>
      </c>
      <c r="C267" s="6">
        <v>45245</v>
      </c>
      <c r="D267" s="4">
        <v>957.66</v>
      </c>
      <c r="E267" s="4" t="str">
        <f>VLOOKUP(A267,HOP!A:L,12,0)</f>
        <v>957.66</v>
      </c>
      <c r="F267" s="4" t="str">
        <f>VLOOKUP(A267,HOP!A:C,3,0)</f>
        <v>4251025</v>
      </c>
      <c r="G267" s="4">
        <f t="shared" si="8"/>
        <v>0</v>
      </c>
      <c r="H267" s="4" t="str">
        <f t="shared" si="9"/>
        <v>，4251025</v>
      </c>
      <c r="I267" s="4" t="str">
        <f>VLOOKUP(A267,HOP!A:U,21,0)</f>
        <v>直连</v>
      </c>
    </row>
    <row r="268" s="4" customFormat="1" hidden="1" spans="1:9">
      <c r="A268" s="5">
        <v>999228446676527</v>
      </c>
      <c r="B268" s="6">
        <v>45244</v>
      </c>
      <c r="C268" s="6">
        <v>45245</v>
      </c>
      <c r="D268" s="4">
        <v>351.03</v>
      </c>
      <c r="E268" s="4" t="str">
        <f>VLOOKUP(A268,HOP!A:L,12,0)</f>
        <v>351.03</v>
      </c>
      <c r="F268" s="4" t="str">
        <f>VLOOKUP(A268,HOP!A:C,3,0)</f>
        <v>4251029</v>
      </c>
      <c r="G268" s="4">
        <f t="shared" si="8"/>
        <v>0</v>
      </c>
      <c r="H268" s="4" t="str">
        <f t="shared" si="9"/>
        <v>，4251029</v>
      </c>
      <c r="I268" s="4" t="str">
        <f>VLOOKUP(A268,HOP!A:U,21,0)</f>
        <v>直连</v>
      </c>
    </row>
    <row r="269" s="4" customFormat="1" hidden="1" spans="1:9">
      <c r="A269" s="5">
        <v>999228446684574</v>
      </c>
      <c r="B269" s="6">
        <v>45244</v>
      </c>
      <c r="C269" s="6">
        <v>45245</v>
      </c>
      <c r="D269" s="4">
        <v>941</v>
      </c>
      <c r="E269" s="4" t="str">
        <f>VLOOKUP(A269,HOP!A:L,12,0)</f>
        <v>941.00</v>
      </c>
      <c r="F269" s="4" t="str">
        <f>VLOOKUP(A269,HOP!A:C,3,0)</f>
        <v>4251047</v>
      </c>
      <c r="G269" s="4">
        <f t="shared" si="8"/>
        <v>0</v>
      </c>
      <c r="H269" s="4" t="str">
        <f t="shared" si="9"/>
        <v>，4251047</v>
      </c>
      <c r="I269" s="4" t="str">
        <f>VLOOKUP(A269,HOP!A:U,21,0)</f>
        <v>直连</v>
      </c>
    </row>
    <row r="270" s="4" customFormat="1" hidden="1" spans="1:9">
      <c r="A270" s="5">
        <v>999228446694191</v>
      </c>
      <c r="B270" s="6">
        <v>45244</v>
      </c>
      <c r="C270" s="6">
        <v>45245</v>
      </c>
      <c r="D270" s="4">
        <v>764.58</v>
      </c>
      <c r="E270" s="4" t="str">
        <f>VLOOKUP(A270,HOP!A:L,12,0)</f>
        <v>764.58</v>
      </c>
      <c r="F270" s="4" t="str">
        <f>VLOOKUP(A270,HOP!A:C,3,0)</f>
        <v>4251085</v>
      </c>
      <c r="G270" s="4">
        <f t="shared" si="8"/>
        <v>0</v>
      </c>
      <c r="H270" s="4" t="str">
        <f t="shared" si="9"/>
        <v>，4251085</v>
      </c>
      <c r="I270" s="4" t="str">
        <f>VLOOKUP(A270,HOP!A:U,21,0)</f>
        <v>直连</v>
      </c>
    </row>
    <row r="271" s="4" customFormat="1" hidden="1" spans="1:9">
      <c r="A271" s="5">
        <v>999228446707749</v>
      </c>
      <c r="B271" s="6">
        <v>45244</v>
      </c>
      <c r="C271" s="6">
        <v>45245</v>
      </c>
      <c r="D271" s="4">
        <v>510.42</v>
      </c>
      <c r="E271" s="4" t="str">
        <f>VLOOKUP(A271,HOP!A:L,12,0)</f>
        <v>510.42</v>
      </c>
      <c r="F271" s="4" t="str">
        <f>VLOOKUP(A271,HOP!A:C,3,0)</f>
        <v>4251141</v>
      </c>
      <c r="G271" s="4">
        <f t="shared" si="8"/>
        <v>0</v>
      </c>
      <c r="H271" s="4" t="str">
        <f t="shared" si="9"/>
        <v>，4251141</v>
      </c>
      <c r="I271" s="4" t="str">
        <f>VLOOKUP(A271,HOP!A:U,21,0)</f>
        <v>直连</v>
      </c>
    </row>
    <row r="272" s="4" customFormat="1" hidden="1" spans="1:9">
      <c r="A272" s="5">
        <v>999228446712306</v>
      </c>
      <c r="B272" s="6">
        <v>45244</v>
      </c>
      <c r="C272" s="6">
        <v>45245</v>
      </c>
      <c r="D272" s="4">
        <v>103.28</v>
      </c>
      <c r="E272" s="4" t="str">
        <f>VLOOKUP(A272,HOP!A:L,12,0)</f>
        <v>103.28</v>
      </c>
      <c r="F272" s="4" t="str">
        <f>VLOOKUP(A272,HOP!A:C,3,0)</f>
        <v>4251162</v>
      </c>
      <c r="G272" s="4">
        <f t="shared" si="8"/>
        <v>0</v>
      </c>
      <c r="H272" s="4" t="str">
        <f t="shared" si="9"/>
        <v>，4251162</v>
      </c>
      <c r="I272" s="4" t="str">
        <f>VLOOKUP(A272,HOP!A:U,21,0)</f>
        <v>直连</v>
      </c>
    </row>
    <row r="273" s="4" customFormat="1" hidden="1" spans="1:9">
      <c r="A273" s="5">
        <v>999228446735262</v>
      </c>
      <c r="B273" s="6">
        <v>45244</v>
      </c>
      <c r="C273" s="6">
        <v>45245</v>
      </c>
      <c r="D273" s="4">
        <v>257.21</v>
      </c>
      <c r="E273" s="4" t="str">
        <f>VLOOKUP(A273,HOP!A:L,12,0)</f>
        <v>257.21</v>
      </c>
      <c r="F273" s="4" t="str">
        <f>VLOOKUP(A273,HOP!A:C,3,0)</f>
        <v>4251224</v>
      </c>
      <c r="G273" s="4">
        <f t="shared" si="8"/>
        <v>0</v>
      </c>
      <c r="H273" s="4" t="str">
        <f t="shared" si="9"/>
        <v>，4251224</v>
      </c>
      <c r="I273" s="4" t="str">
        <f>VLOOKUP(A273,HOP!A:U,21,0)</f>
        <v>直连</v>
      </c>
    </row>
    <row r="274" s="4" customFormat="1" hidden="1" spans="1:9">
      <c r="A274" s="5">
        <v>999228446752587</v>
      </c>
      <c r="B274" s="6">
        <v>45244</v>
      </c>
      <c r="C274" s="6">
        <v>45245</v>
      </c>
      <c r="D274" s="4">
        <v>585.43</v>
      </c>
      <c r="E274" s="4" t="str">
        <f>VLOOKUP(A274,HOP!A:L,12,0)</f>
        <v>585.43</v>
      </c>
      <c r="F274" s="4" t="str">
        <f>VLOOKUP(A274,HOP!A:C,3,0)</f>
        <v>4251295</v>
      </c>
      <c r="G274" s="4">
        <f t="shared" si="8"/>
        <v>0</v>
      </c>
      <c r="H274" s="4" t="str">
        <f t="shared" si="9"/>
        <v>，4251295</v>
      </c>
      <c r="I274" s="4" t="str">
        <f>VLOOKUP(A274,HOP!A:U,21,0)</f>
        <v>直连</v>
      </c>
    </row>
    <row r="275" s="4" customFormat="1" hidden="1" spans="1:9">
      <c r="A275" s="5">
        <v>999228446761551</v>
      </c>
      <c r="B275" s="6">
        <v>45244</v>
      </c>
      <c r="C275" s="6">
        <v>45245</v>
      </c>
      <c r="D275" s="4">
        <v>801.96</v>
      </c>
      <c r="E275" s="4" t="str">
        <f>VLOOKUP(A275,HOP!A:L,12,0)</f>
        <v>801.96</v>
      </c>
      <c r="F275" s="4" t="str">
        <f>VLOOKUP(A275,HOP!A:C,3,0)</f>
        <v>4251308</v>
      </c>
      <c r="G275" s="4">
        <f t="shared" si="8"/>
        <v>0</v>
      </c>
      <c r="H275" s="4" t="str">
        <f t="shared" si="9"/>
        <v>，4251308</v>
      </c>
      <c r="I275" s="4" t="str">
        <f>VLOOKUP(A275,HOP!A:U,21,0)</f>
        <v>直连</v>
      </c>
    </row>
    <row r="276" s="4" customFormat="1" hidden="1" spans="1:9">
      <c r="A276" s="5">
        <v>999228446786032</v>
      </c>
      <c r="B276" s="6">
        <v>45244</v>
      </c>
      <c r="C276" s="6">
        <v>45245</v>
      </c>
      <c r="D276" s="4">
        <v>228.56</v>
      </c>
      <c r="E276" s="4" t="str">
        <f>VLOOKUP(A276,HOP!A:L,12,0)</f>
        <v>228.56</v>
      </c>
      <c r="F276" s="4" t="str">
        <f>VLOOKUP(A276,HOP!A:C,3,0)</f>
        <v>4251389</v>
      </c>
      <c r="G276" s="4">
        <f t="shared" si="8"/>
        <v>0</v>
      </c>
      <c r="H276" s="4" t="str">
        <f t="shared" si="9"/>
        <v>，4251389</v>
      </c>
      <c r="I276" s="4" t="str">
        <f>VLOOKUP(A276,HOP!A:U,21,0)</f>
        <v>直连</v>
      </c>
    </row>
    <row r="277" s="4" customFormat="1" hidden="1" spans="1:9">
      <c r="A277" s="5">
        <v>999228446800995</v>
      </c>
      <c r="B277" s="6">
        <v>45244</v>
      </c>
      <c r="C277" s="6">
        <v>45245</v>
      </c>
      <c r="D277" s="4">
        <v>1351.73</v>
      </c>
      <c r="E277" s="4" t="str">
        <f>VLOOKUP(A277,HOP!A:L,12,0)</f>
        <v>1351.73</v>
      </c>
      <c r="F277" s="4" t="str">
        <f>VLOOKUP(A277,HOP!A:C,3,0)</f>
        <v>4251409</v>
      </c>
      <c r="G277" s="4">
        <f t="shared" si="8"/>
        <v>0</v>
      </c>
      <c r="H277" s="4" t="str">
        <f t="shared" si="9"/>
        <v>，4251409</v>
      </c>
      <c r="I277" s="4" t="str">
        <f>VLOOKUP(A277,HOP!A:U,21,0)</f>
        <v>直连</v>
      </c>
    </row>
    <row r="278" s="4" customFormat="1" spans="1:9">
      <c r="A278" s="5">
        <v>999228446805908</v>
      </c>
      <c r="B278" s="6">
        <v>45244</v>
      </c>
      <c r="C278" s="6">
        <v>45245</v>
      </c>
      <c r="D278" s="4">
        <v>1075.31</v>
      </c>
      <c r="E278" s="4" t="str">
        <f>VLOOKUP(A278,HOP!A:L,12,0)</f>
        <v>1075.51</v>
      </c>
      <c r="F278" s="4" t="str">
        <f>VLOOKUP(A278,HOP!A:C,3,0)</f>
        <v>4251418</v>
      </c>
      <c r="G278" s="4">
        <f t="shared" si="8"/>
        <v>-0.200000000000045</v>
      </c>
      <c r="H278" s="4" t="str">
        <f t="shared" si="9"/>
        <v>，4251418</v>
      </c>
      <c r="I278" s="4" t="str">
        <f>VLOOKUP(A278,HOP!A:U,21,0)</f>
        <v>直连</v>
      </c>
    </row>
    <row r="279" s="4" customFormat="1" hidden="1" spans="1:9">
      <c r="A279" s="5">
        <v>999228446818030</v>
      </c>
      <c r="B279" s="6">
        <v>45244</v>
      </c>
      <c r="C279" s="6">
        <v>45245</v>
      </c>
      <c r="D279" s="4">
        <v>260.26</v>
      </c>
      <c r="E279" s="4" t="str">
        <f>VLOOKUP(A279,HOP!A:L,12,0)</f>
        <v>260.26</v>
      </c>
      <c r="F279" s="4" t="str">
        <f>VLOOKUP(A279,HOP!A:C,3,0)</f>
        <v>4251434</v>
      </c>
      <c r="G279" s="4">
        <f t="shared" si="8"/>
        <v>0</v>
      </c>
      <c r="H279" s="4" t="str">
        <f t="shared" si="9"/>
        <v>，4251434</v>
      </c>
      <c r="I279" s="4" t="str">
        <f>VLOOKUP(A279,HOP!A:U,21,0)</f>
        <v>直连</v>
      </c>
    </row>
    <row r="280" s="4" customFormat="1" hidden="1" spans="1:9">
      <c r="A280" s="5">
        <v>28446819783</v>
      </c>
      <c r="B280" s="6">
        <v>45244</v>
      </c>
      <c r="C280" s="6">
        <v>45245</v>
      </c>
      <c r="D280" s="4">
        <v>1826.05</v>
      </c>
      <c r="E280" s="4" t="str">
        <f>VLOOKUP(A280,HOP!A:L,12,0)</f>
        <v>1826.05</v>
      </c>
      <c r="F280" s="4" t="str">
        <f>VLOOKUP(A280,HOP!A:C,3,0)</f>
        <v>4251436</v>
      </c>
      <c r="G280" s="4">
        <f t="shared" si="8"/>
        <v>0</v>
      </c>
      <c r="H280" s="4" t="str">
        <f t="shared" si="9"/>
        <v>，4251436</v>
      </c>
      <c r="I280" s="4" t="str">
        <f>VLOOKUP(A280,HOP!A:U,21,0)</f>
        <v>直连</v>
      </c>
    </row>
    <row r="281" s="4" customFormat="1" hidden="1" spans="1:9">
      <c r="A281" s="5">
        <v>999228446825227</v>
      </c>
      <c r="B281" s="6">
        <v>45244</v>
      </c>
      <c r="C281" s="6">
        <v>45245</v>
      </c>
      <c r="D281" s="4">
        <v>247.6</v>
      </c>
      <c r="E281" s="4" t="str">
        <f>VLOOKUP(A281,HOP!A:L,12,0)</f>
        <v>247.60</v>
      </c>
      <c r="F281" s="4" t="str">
        <f>VLOOKUP(A281,HOP!A:C,3,0)</f>
        <v>4251441</v>
      </c>
      <c r="G281" s="4">
        <f t="shared" si="8"/>
        <v>0</v>
      </c>
      <c r="H281" s="4" t="str">
        <f t="shared" si="9"/>
        <v>，4251441</v>
      </c>
      <c r="I281" s="4" t="str">
        <f>VLOOKUP(A281,HOP!A:U,21,0)</f>
        <v>直连</v>
      </c>
    </row>
    <row r="282" s="4" customFormat="1" hidden="1" spans="1:9">
      <c r="A282" s="5">
        <v>999228446825861</v>
      </c>
      <c r="B282" s="6">
        <v>45244</v>
      </c>
      <c r="C282" s="6">
        <v>45245</v>
      </c>
      <c r="D282" s="4">
        <v>368.29</v>
      </c>
      <c r="E282" s="4" t="str">
        <f>VLOOKUP(A282,HOP!A:L,12,0)</f>
        <v>368.29</v>
      </c>
      <c r="F282" s="4" t="str">
        <f>VLOOKUP(A282,HOP!A:C,3,0)</f>
        <v>4251442</v>
      </c>
      <c r="G282" s="4">
        <f t="shared" si="8"/>
        <v>0</v>
      </c>
      <c r="H282" s="4" t="str">
        <f t="shared" si="9"/>
        <v>，4251442</v>
      </c>
      <c r="I282" s="4" t="str">
        <f>VLOOKUP(A282,HOP!A:U,21,0)</f>
        <v>直连</v>
      </c>
    </row>
    <row r="283" s="4" customFormat="1" hidden="1" spans="1:9">
      <c r="A283" s="5">
        <v>999228446873335</v>
      </c>
      <c r="B283" s="6">
        <v>45244</v>
      </c>
      <c r="C283" s="6">
        <v>45245</v>
      </c>
      <c r="D283" s="4">
        <v>585.98</v>
      </c>
      <c r="E283" s="4" t="str">
        <f>VLOOKUP(A283,HOP!A:L,12,0)</f>
        <v>585.98</v>
      </c>
      <c r="F283" s="4" t="str">
        <f>VLOOKUP(A283,HOP!A:C,3,0)</f>
        <v>4251486</v>
      </c>
      <c r="G283" s="4">
        <f t="shared" si="8"/>
        <v>0</v>
      </c>
      <c r="H283" s="4" t="str">
        <f t="shared" si="9"/>
        <v>，4251486</v>
      </c>
      <c r="I283" s="4" t="str">
        <f>VLOOKUP(A283,HOP!A:U,21,0)</f>
        <v>直连</v>
      </c>
    </row>
    <row r="284" s="4" customFormat="1" hidden="1" spans="1:9">
      <c r="A284" s="5">
        <v>999228446911937</v>
      </c>
      <c r="B284" s="6">
        <v>45244</v>
      </c>
      <c r="C284" s="6">
        <v>45245</v>
      </c>
      <c r="D284" s="4">
        <v>728.28</v>
      </c>
      <c r="E284" s="4" t="str">
        <f>VLOOKUP(A284,HOP!A:L,12,0)</f>
        <v>728.28</v>
      </c>
      <c r="F284" s="4" t="str">
        <f>VLOOKUP(A284,HOP!A:C,3,0)</f>
        <v>4251608</v>
      </c>
      <c r="G284" s="4">
        <f t="shared" si="8"/>
        <v>0</v>
      </c>
      <c r="H284" s="4" t="str">
        <f t="shared" si="9"/>
        <v>，4251608</v>
      </c>
      <c r="I284" s="4" t="str">
        <f>VLOOKUP(A284,HOP!A:U,21,0)</f>
        <v>直连</v>
      </c>
    </row>
    <row r="285" s="4" customFormat="1" hidden="1" spans="1:9">
      <c r="A285" s="5">
        <v>999228446959018</v>
      </c>
      <c r="B285" s="6">
        <v>45244</v>
      </c>
      <c r="C285" s="6">
        <v>45245</v>
      </c>
      <c r="D285" s="4">
        <v>1736.85</v>
      </c>
      <c r="E285" s="4" t="str">
        <f>VLOOKUP(A285,HOP!A:L,12,0)</f>
        <v>1736.85</v>
      </c>
      <c r="F285" s="4" t="str">
        <f>VLOOKUP(A285,HOP!A:C,3,0)</f>
        <v>4251661</v>
      </c>
      <c r="G285" s="4">
        <f t="shared" si="8"/>
        <v>0</v>
      </c>
      <c r="H285" s="4" t="str">
        <f t="shared" si="9"/>
        <v>，4251661</v>
      </c>
      <c r="I285" s="4" t="str">
        <f>VLOOKUP(A285,HOP!A:U,21,0)</f>
        <v>直采</v>
      </c>
    </row>
    <row r="286" s="4" customFormat="1" hidden="1" spans="1:9">
      <c r="A286" s="5">
        <v>999228447016634</v>
      </c>
      <c r="B286" s="6">
        <v>45244</v>
      </c>
      <c r="C286" s="6">
        <v>45245</v>
      </c>
      <c r="D286" s="4">
        <v>112.84</v>
      </c>
      <c r="E286" s="4" t="str">
        <f>VLOOKUP(A286,HOP!A:L,12,0)</f>
        <v>112.84</v>
      </c>
      <c r="F286" s="4" t="str">
        <f>VLOOKUP(A286,HOP!A:C,3,0)</f>
        <v>4251781</v>
      </c>
      <c r="G286" s="4">
        <f t="shared" si="8"/>
        <v>0</v>
      </c>
      <c r="H286" s="4" t="str">
        <f t="shared" si="9"/>
        <v>，4251781</v>
      </c>
      <c r="I286" s="4" t="str">
        <f>VLOOKUP(A286,HOP!A:U,21,0)</f>
        <v>直连</v>
      </c>
    </row>
    <row r="287" s="4" customFormat="1" hidden="1" spans="1:9">
      <c r="A287" s="5">
        <v>999228467465700</v>
      </c>
      <c r="B287" s="6">
        <v>45244</v>
      </c>
      <c r="C287" s="6">
        <v>45245</v>
      </c>
      <c r="D287" s="4">
        <v>901.7</v>
      </c>
      <c r="E287" s="4" t="str">
        <f>VLOOKUP(A287,HOP!A:L,12,0)</f>
        <v>901.70</v>
      </c>
      <c r="F287" s="4" t="str">
        <f>VLOOKUP(A287,HOP!A:C,3,0)</f>
        <v>4251879</v>
      </c>
      <c r="G287" s="4">
        <f t="shared" si="8"/>
        <v>0</v>
      </c>
      <c r="H287" s="4" t="str">
        <f t="shared" si="9"/>
        <v>，4251879</v>
      </c>
      <c r="I287" s="4" t="str">
        <f>VLOOKUP(A287,HOP!A:U,21,0)</f>
        <v>直连</v>
      </c>
    </row>
    <row r="288" s="4" customFormat="1" spans="1:9">
      <c r="A288" s="5">
        <v>999228467752737</v>
      </c>
      <c r="B288" s="6">
        <v>45244</v>
      </c>
      <c r="C288" s="6">
        <v>45245</v>
      </c>
      <c r="D288" s="4">
        <v>915.64</v>
      </c>
      <c r="E288" s="4" t="str">
        <f>VLOOKUP(A288,HOP!A:L,12,0)</f>
        <v>915.65</v>
      </c>
      <c r="F288" s="4" t="str">
        <f>VLOOKUP(A288,HOP!A:C,3,0)</f>
        <v>4251910</v>
      </c>
      <c r="G288" s="4">
        <f t="shared" si="8"/>
        <v>-0.00999999999999091</v>
      </c>
      <c r="H288" s="4" t="str">
        <f t="shared" si="9"/>
        <v>，4251910</v>
      </c>
      <c r="I288" s="4" t="str">
        <f>VLOOKUP(A288,HOP!A:U,21,0)</f>
        <v>直连</v>
      </c>
    </row>
    <row r="289" s="4" customFormat="1" hidden="1" spans="1:9">
      <c r="A289" s="5">
        <v>999228467843527</v>
      </c>
      <c r="B289" s="6">
        <v>45244</v>
      </c>
      <c r="C289" s="6">
        <v>45245</v>
      </c>
      <c r="D289" s="4">
        <v>158.86</v>
      </c>
      <c r="E289" s="4" t="str">
        <f>VLOOKUP(A289,HOP!A:L,12,0)</f>
        <v>158.86</v>
      </c>
      <c r="F289" s="4" t="str">
        <f>VLOOKUP(A289,HOP!A:C,3,0)</f>
        <v>4251919</v>
      </c>
      <c r="G289" s="4">
        <f t="shared" si="8"/>
        <v>0</v>
      </c>
      <c r="H289" s="4" t="str">
        <f t="shared" si="9"/>
        <v>，4251919</v>
      </c>
      <c r="I289" s="4" t="str">
        <f>VLOOKUP(A289,HOP!A:U,21,0)</f>
        <v>直连</v>
      </c>
    </row>
    <row r="290" s="4" customFormat="1" hidden="1" spans="1:9">
      <c r="A290" s="5">
        <v>999228468276508</v>
      </c>
      <c r="B290" s="6">
        <v>45244</v>
      </c>
      <c r="C290" s="6">
        <v>45245</v>
      </c>
      <c r="D290" s="4">
        <v>333.13</v>
      </c>
      <c r="E290" s="4" t="str">
        <f>VLOOKUP(A290,HOP!A:L,12,0)</f>
        <v>333.13</v>
      </c>
      <c r="F290" s="4" t="str">
        <f>VLOOKUP(A290,HOP!A:C,3,0)</f>
        <v>4252091</v>
      </c>
      <c r="G290" s="4">
        <f t="shared" si="8"/>
        <v>0</v>
      </c>
      <c r="H290" s="4" t="str">
        <f t="shared" si="9"/>
        <v>，4252091</v>
      </c>
      <c r="I290" s="4" t="str">
        <f>VLOOKUP(A290,HOP!A:U,21,0)</f>
        <v>直连</v>
      </c>
    </row>
    <row r="291" s="4" customFormat="1" hidden="1" spans="1:9">
      <c r="A291" s="5">
        <v>28469170083</v>
      </c>
      <c r="B291" s="6">
        <v>45244</v>
      </c>
      <c r="C291" s="6">
        <v>45245</v>
      </c>
      <c r="D291" s="4">
        <v>711.6</v>
      </c>
      <c r="E291" s="4" t="str">
        <f>VLOOKUP(A291,HOP!A:L,12,0)</f>
        <v>711.60</v>
      </c>
      <c r="F291" s="4" t="str">
        <f>VLOOKUP(A291,HOP!A:C,3,0)</f>
        <v>4252452</v>
      </c>
      <c r="G291" s="4">
        <f t="shared" si="8"/>
        <v>0</v>
      </c>
      <c r="H291" s="4" t="str">
        <f t="shared" si="9"/>
        <v>，4252452</v>
      </c>
      <c r="I291" s="4" t="str">
        <f>VLOOKUP(A291,HOP!A:U,21,0)</f>
        <v>直连</v>
      </c>
    </row>
    <row r="292" s="4" customFormat="1" hidden="1" spans="1:9">
      <c r="A292" s="5">
        <v>999228470047579</v>
      </c>
      <c r="B292" s="6">
        <v>45244</v>
      </c>
      <c r="C292" s="6">
        <v>45245</v>
      </c>
      <c r="D292" s="4">
        <v>387.81</v>
      </c>
      <c r="E292" s="4" t="str">
        <f>VLOOKUP(A292,HOP!A:L,12,0)</f>
        <v>387.81</v>
      </c>
      <c r="F292" s="4" t="str">
        <f>VLOOKUP(A292,HOP!A:C,3,0)</f>
        <v>4252778</v>
      </c>
      <c r="G292" s="4">
        <f t="shared" si="8"/>
        <v>0</v>
      </c>
      <c r="H292" s="4" t="str">
        <f t="shared" si="9"/>
        <v>，4252778</v>
      </c>
      <c r="I292" s="4" t="str">
        <f>VLOOKUP(A292,HOP!A:U,21,0)</f>
        <v>直连</v>
      </c>
    </row>
    <row r="293" s="4" customFormat="1" hidden="1" spans="1:9">
      <c r="A293" s="5">
        <v>999228470129106</v>
      </c>
      <c r="B293" s="6">
        <v>45244</v>
      </c>
      <c r="C293" s="6">
        <v>45245</v>
      </c>
      <c r="D293" s="4">
        <v>154.47</v>
      </c>
      <c r="E293" s="4" t="str">
        <f>VLOOKUP(A293,HOP!A:L,12,0)</f>
        <v>154.47</v>
      </c>
      <c r="F293" s="4" t="str">
        <f>VLOOKUP(A293,HOP!A:C,3,0)</f>
        <v>4252791</v>
      </c>
      <c r="G293" s="4">
        <f t="shared" si="8"/>
        <v>0</v>
      </c>
      <c r="H293" s="4" t="str">
        <f t="shared" si="9"/>
        <v>，4252791</v>
      </c>
      <c r="I293" s="4" t="str">
        <f>VLOOKUP(A293,HOP!A:U,21,0)</f>
        <v>直连</v>
      </c>
    </row>
    <row r="294" s="4" customFormat="1" hidden="1" spans="1:9">
      <c r="A294" s="5">
        <v>999228470647094</v>
      </c>
      <c r="B294" s="6">
        <v>45244</v>
      </c>
      <c r="C294" s="6">
        <v>45245</v>
      </c>
      <c r="D294" s="4">
        <v>114.83</v>
      </c>
      <c r="E294" s="4" t="str">
        <f>VLOOKUP(A294,HOP!A:L,12,0)</f>
        <v>114.83</v>
      </c>
      <c r="F294" s="4" t="str">
        <f>VLOOKUP(A294,HOP!A:C,3,0)</f>
        <v>4252935</v>
      </c>
      <c r="G294" s="4">
        <f t="shared" si="8"/>
        <v>0</v>
      </c>
      <c r="H294" s="4" t="str">
        <f t="shared" si="9"/>
        <v>，4252935</v>
      </c>
      <c r="I294" s="4" t="str">
        <f>VLOOKUP(A294,HOP!A:U,21,0)</f>
        <v>直连</v>
      </c>
    </row>
    <row r="295" s="4" customFormat="1" hidden="1" spans="1:9">
      <c r="A295" s="5">
        <v>999228470703448</v>
      </c>
      <c r="B295" s="6">
        <v>45244</v>
      </c>
      <c r="C295" s="6">
        <v>45245</v>
      </c>
      <c r="D295" s="4">
        <v>261.9</v>
      </c>
      <c r="E295" s="4" t="str">
        <f>VLOOKUP(A295,HOP!A:L,12,0)</f>
        <v>261.90</v>
      </c>
      <c r="F295" s="4" t="str">
        <f>VLOOKUP(A295,HOP!A:C,3,0)</f>
        <v>4252951</v>
      </c>
      <c r="G295" s="4">
        <f t="shared" si="8"/>
        <v>0</v>
      </c>
      <c r="H295" s="4" t="str">
        <f t="shared" si="9"/>
        <v>，4252951</v>
      </c>
      <c r="I295" s="4" t="str">
        <f>VLOOKUP(A295,HOP!A:U,21,0)</f>
        <v>直连</v>
      </c>
    </row>
    <row r="296" s="4" customFormat="1" hidden="1" spans="1:9">
      <c r="A296" s="5">
        <v>999228470791679</v>
      </c>
      <c r="B296" s="6">
        <v>45244</v>
      </c>
      <c r="C296" s="6">
        <v>45245</v>
      </c>
      <c r="D296" s="4">
        <v>377.35</v>
      </c>
      <c r="E296" s="4" t="str">
        <f>VLOOKUP(A296,HOP!A:L,12,0)</f>
        <v>377.35</v>
      </c>
      <c r="F296" s="4" t="str">
        <f>VLOOKUP(A296,HOP!A:C,3,0)</f>
        <v>4252978</v>
      </c>
      <c r="G296" s="4">
        <f t="shared" si="8"/>
        <v>0</v>
      </c>
      <c r="H296" s="4" t="str">
        <f t="shared" si="9"/>
        <v>，4252978</v>
      </c>
      <c r="I296" s="4" t="str">
        <f>VLOOKUP(A296,HOP!A:U,21,0)</f>
        <v>直连</v>
      </c>
    </row>
    <row r="297" s="4" customFormat="1" hidden="1" spans="1:9">
      <c r="A297" s="5">
        <v>999228470883461</v>
      </c>
      <c r="B297" s="6">
        <v>45244</v>
      </c>
      <c r="C297" s="6">
        <v>45245</v>
      </c>
      <c r="D297" s="4">
        <v>300.18</v>
      </c>
      <c r="E297" s="4" t="str">
        <f>VLOOKUP(A297,HOP!A:L,12,0)</f>
        <v>300.18</v>
      </c>
      <c r="F297" s="4" t="str">
        <f>VLOOKUP(A297,HOP!A:C,3,0)</f>
        <v>4253137</v>
      </c>
      <c r="G297" s="4">
        <f t="shared" si="8"/>
        <v>0</v>
      </c>
      <c r="H297" s="4" t="str">
        <f t="shared" si="9"/>
        <v>，4253137</v>
      </c>
      <c r="I297" s="4" t="str">
        <f>VLOOKUP(A297,HOP!A:U,21,0)</f>
        <v>直连</v>
      </c>
    </row>
    <row r="298" s="4" customFormat="1" hidden="1" spans="1:9">
      <c r="A298" s="5">
        <v>999228470976032</v>
      </c>
      <c r="B298" s="6">
        <v>45244</v>
      </c>
      <c r="C298" s="6">
        <v>45245</v>
      </c>
      <c r="D298" s="4">
        <v>269.62</v>
      </c>
      <c r="E298" s="4" t="str">
        <f>VLOOKUP(A298,HOP!A:L,12,0)</f>
        <v>269.62</v>
      </c>
      <c r="F298" s="4" t="str">
        <f>VLOOKUP(A298,HOP!A:C,3,0)</f>
        <v>4253168</v>
      </c>
      <c r="G298" s="4">
        <f t="shared" si="8"/>
        <v>0</v>
      </c>
      <c r="H298" s="4" t="str">
        <f t="shared" si="9"/>
        <v>，4253168</v>
      </c>
      <c r="I298" s="4" t="str">
        <f>VLOOKUP(A298,HOP!A:U,21,0)</f>
        <v>直连</v>
      </c>
    </row>
    <row r="299" s="4" customFormat="1" hidden="1" spans="1:9">
      <c r="A299" s="5">
        <v>28471138761</v>
      </c>
      <c r="B299" s="6">
        <v>45244</v>
      </c>
      <c r="C299" s="6">
        <v>45245</v>
      </c>
      <c r="D299" s="4">
        <v>717.19</v>
      </c>
      <c r="E299" s="4" t="str">
        <f>VLOOKUP(A299,HOP!A:L,12,0)</f>
        <v>717.19</v>
      </c>
      <c r="F299" s="4" t="str">
        <f>VLOOKUP(A299,HOP!A:C,3,0)</f>
        <v>4253208</v>
      </c>
      <c r="G299" s="4">
        <f t="shared" si="8"/>
        <v>0</v>
      </c>
      <c r="H299" s="4" t="str">
        <f t="shared" si="9"/>
        <v>，4253208</v>
      </c>
      <c r="I299" s="4" t="str">
        <f>VLOOKUP(A299,HOP!A:U,21,0)</f>
        <v>直连</v>
      </c>
    </row>
    <row r="300" s="4" customFormat="1" hidden="1" spans="1:9">
      <c r="A300" s="5">
        <v>999228471526883</v>
      </c>
      <c r="B300" s="6">
        <v>45244</v>
      </c>
      <c r="C300" s="6">
        <v>45245</v>
      </c>
      <c r="D300" s="4">
        <v>322.63</v>
      </c>
      <c r="E300" s="4" t="str">
        <f>VLOOKUP(A300,HOP!A:L,12,0)</f>
        <v>322.63</v>
      </c>
      <c r="F300" s="4" t="str">
        <f>VLOOKUP(A300,HOP!A:C,3,0)</f>
        <v>4253313</v>
      </c>
      <c r="G300" s="4">
        <f t="shared" si="8"/>
        <v>0</v>
      </c>
      <c r="H300" s="4" t="str">
        <f t="shared" si="9"/>
        <v>，4253313</v>
      </c>
      <c r="I300" s="4" t="str">
        <f>VLOOKUP(A300,HOP!A:U,21,0)</f>
        <v>直连</v>
      </c>
    </row>
    <row r="301" s="4" customFormat="1" hidden="1" spans="1:9">
      <c r="A301" s="5">
        <v>999228471621510</v>
      </c>
      <c r="B301" s="6">
        <v>45244</v>
      </c>
      <c r="C301" s="6">
        <v>45245</v>
      </c>
      <c r="D301" s="4">
        <v>71.8</v>
      </c>
      <c r="E301" s="4" t="str">
        <f>VLOOKUP(A301,HOP!A:L,12,0)</f>
        <v>71.80</v>
      </c>
      <c r="F301" s="4" t="str">
        <f>VLOOKUP(A301,HOP!A:C,3,0)</f>
        <v>4253454</v>
      </c>
      <c r="G301" s="4">
        <f t="shared" si="8"/>
        <v>0</v>
      </c>
      <c r="H301" s="4" t="str">
        <f t="shared" si="9"/>
        <v>，4253454</v>
      </c>
      <c r="I301" s="4" t="str">
        <f>VLOOKUP(A301,HOP!A:U,21,0)</f>
        <v>直连</v>
      </c>
    </row>
    <row r="302" s="4" customFormat="1" hidden="1" spans="1:9">
      <c r="A302" s="5">
        <v>999228471761314</v>
      </c>
      <c r="B302" s="6">
        <v>45244</v>
      </c>
      <c r="C302" s="6">
        <v>45245</v>
      </c>
      <c r="D302" s="4">
        <v>1068.05</v>
      </c>
      <c r="E302" s="4" t="str">
        <f>VLOOKUP(A302,HOP!A:L,12,0)</f>
        <v>1068.05</v>
      </c>
      <c r="F302" s="4" t="str">
        <f>VLOOKUP(A302,HOP!A:C,3,0)</f>
        <v>4253488</v>
      </c>
      <c r="G302" s="4">
        <f t="shared" si="8"/>
        <v>0</v>
      </c>
      <c r="H302" s="4" t="str">
        <f t="shared" si="9"/>
        <v>，4253488</v>
      </c>
      <c r="I302" s="4" t="str">
        <f>VLOOKUP(A302,HOP!A:U,21,0)</f>
        <v>直连</v>
      </c>
    </row>
    <row r="303" s="4" customFormat="1" hidden="1" spans="1:9">
      <c r="A303" s="5">
        <v>999228472039147</v>
      </c>
      <c r="B303" s="6">
        <v>45244</v>
      </c>
      <c r="C303" s="6">
        <v>45245</v>
      </c>
      <c r="D303" s="4">
        <v>344.9</v>
      </c>
      <c r="E303" s="4" t="str">
        <f>VLOOKUP(A303,HOP!A:L,12,0)</f>
        <v>344.90</v>
      </c>
      <c r="F303" s="4" t="str">
        <f>VLOOKUP(A303,HOP!A:C,3,0)</f>
        <v>4253562</v>
      </c>
      <c r="G303" s="4">
        <f t="shared" si="8"/>
        <v>0</v>
      </c>
      <c r="H303" s="4" t="str">
        <f t="shared" si="9"/>
        <v>，4253562</v>
      </c>
      <c r="I303" s="4" t="str">
        <f>VLOOKUP(A303,HOP!A:U,21,0)</f>
        <v>直连</v>
      </c>
    </row>
    <row r="304" s="4" customFormat="1" hidden="1" spans="1:9">
      <c r="A304" s="5">
        <v>999228472090891</v>
      </c>
      <c r="B304" s="6">
        <v>45244</v>
      </c>
      <c r="C304" s="6">
        <v>45245</v>
      </c>
      <c r="D304" s="4">
        <v>1363.88</v>
      </c>
      <c r="E304" s="4" t="str">
        <f>VLOOKUP(A304,HOP!A:L,12,0)</f>
        <v>1363.88</v>
      </c>
      <c r="F304" s="4" t="str">
        <f>VLOOKUP(A304,HOP!A:C,3,0)</f>
        <v>4253570</v>
      </c>
      <c r="G304" s="4">
        <f t="shared" si="8"/>
        <v>0</v>
      </c>
      <c r="H304" s="4" t="str">
        <f t="shared" si="9"/>
        <v>，4253570</v>
      </c>
      <c r="I304" s="4" t="str">
        <f>VLOOKUP(A304,HOP!A:U,21,0)</f>
        <v>直连</v>
      </c>
    </row>
    <row r="305" s="4" customFormat="1" hidden="1" spans="1:9">
      <c r="A305" s="5">
        <v>999228472120186</v>
      </c>
      <c r="B305" s="6">
        <v>45244</v>
      </c>
      <c r="C305" s="6">
        <v>45245</v>
      </c>
      <c r="D305" s="4">
        <v>813.48</v>
      </c>
      <c r="E305" s="4" t="str">
        <f>VLOOKUP(A305,HOP!A:L,12,0)</f>
        <v>813.48</v>
      </c>
      <c r="F305" s="4" t="str">
        <f>VLOOKUP(A305,HOP!A:C,3,0)</f>
        <v>4253583</v>
      </c>
      <c r="G305" s="4">
        <f t="shared" si="8"/>
        <v>0</v>
      </c>
      <c r="H305" s="4" t="str">
        <f t="shared" si="9"/>
        <v>，4253583</v>
      </c>
      <c r="I305" s="4" t="str">
        <f>VLOOKUP(A305,HOP!A:U,21,0)</f>
        <v>直连</v>
      </c>
    </row>
    <row r="306" s="4" customFormat="1" hidden="1" spans="1:9">
      <c r="A306" s="5">
        <v>999228472604377</v>
      </c>
      <c r="B306" s="6">
        <v>45244</v>
      </c>
      <c r="C306" s="6">
        <v>45245</v>
      </c>
      <c r="D306" s="4">
        <v>444.02</v>
      </c>
      <c r="E306" s="4" t="str">
        <f>VLOOKUP(A306,HOP!A:L,12,0)</f>
        <v>444.02</v>
      </c>
      <c r="F306" s="4" t="str">
        <f>VLOOKUP(A306,HOP!A:C,3,0)</f>
        <v>4253835</v>
      </c>
      <c r="G306" s="4">
        <f t="shared" si="8"/>
        <v>0</v>
      </c>
      <c r="H306" s="4" t="str">
        <f t="shared" si="9"/>
        <v>，4253835</v>
      </c>
      <c r="I306" s="4" t="str">
        <f>VLOOKUP(A306,HOP!A:U,21,0)</f>
        <v>直连</v>
      </c>
    </row>
    <row r="307" s="4" customFormat="1" hidden="1" spans="1:9">
      <c r="A307" s="5">
        <v>999228472626791</v>
      </c>
      <c r="B307" s="6">
        <v>45244</v>
      </c>
      <c r="C307" s="6">
        <v>45245</v>
      </c>
      <c r="D307" s="4">
        <v>2160.98</v>
      </c>
      <c r="E307" s="4" t="str">
        <f>VLOOKUP(A307,HOP!A:L,12,0)</f>
        <v>2160.98</v>
      </c>
      <c r="F307" s="4" t="str">
        <f>VLOOKUP(A307,HOP!A:C,3,0)</f>
        <v>4253844</v>
      </c>
      <c r="G307" s="4">
        <f t="shared" si="8"/>
        <v>0</v>
      </c>
      <c r="H307" s="4" t="str">
        <f t="shared" si="9"/>
        <v>，4253844</v>
      </c>
      <c r="I307" s="4" t="str">
        <f>VLOOKUP(A307,HOP!A:U,21,0)</f>
        <v>直连</v>
      </c>
    </row>
    <row r="308" s="4" customFormat="1" hidden="1" spans="1:9">
      <c r="A308" s="5">
        <v>999228472814008</v>
      </c>
      <c r="B308" s="6">
        <v>45244</v>
      </c>
      <c r="C308" s="6">
        <v>45245</v>
      </c>
      <c r="D308" s="4">
        <v>330.89</v>
      </c>
      <c r="E308" s="4" t="str">
        <f>VLOOKUP(A308,HOP!A:L,12,0)</f>
        <v>330.89</v>
      </c>
      <c r="F308" s="4" t="str">
        <f>VLOOKUP(A308,HOP!A:C,3,0)</f>
        <v>4253881</v>
      </c>
      <c r="G308" s="4">
        <f t="shared" si="8"/>
        <v>0</v>
      </c>
      <c r="H308" s="4" t="str">
        <f t="shared" si="9"/>
        <v>，4253881</v>
      </c>
      <c r="I308" s="4" t="str">
        <f>VLOOKUP(A308,HOP!A:U,21,0)</f>
        <v>直连</v>
      </c>
    </row>
    <row r="309" s="4" customFormat="1" hidden="1" spans="1:9">
      <c r="A309" s="5">
        <v>999228473155629</v>
      </c>
      <c r="B309" s="6">
        <v>45244</v>
      </c>
      <c r="C309" s="6">
        <v>45245</v>
      </c>
      <c r="D309" s="4">
        <v>1906.06</v>
      </c>
      <c r="E309" s="4" t="str">
        <f>VLOOKUP(A309,HOP!A:L,12,0)</f>
        <v>1906.06</v>
      </c>
      <c r="F309" s="4" t="str">
        <f>VLOOKUP(A309,HOP!A:C,3,0)</f>
        <v>4253974</v>
      </c>
      <c r="G309" s="4">
        <f t="shared" si="8"/>
        <v>0</v>
      </c>
      <c r="H309" s="4" t="str">
        <f t="shared" si="9"/>
        <v>，4253974</v>
      </c>
      <c r="I309" s="4" t="str">
        <f>VLOOKUP(A309,HOP!A:U,21,0)</f>
        <v>直连</v>
      </c>
    </row>
    <row r="310" s="4" customFormat="1" hidden="1" spans="1:9">
      <c r="A310" s="5">
        <v>999228473204133</v>
      </c>
      <c r="B310" s="6">
        <v>45244</v>
      </c>
      <c r="C310" s="6">
        <v>45245</v>
      </c>
      <c r="D310" s="4">
        <v>6991.28</v>
      </c>
      <c r="E310" s="4" t="str">
        <f>VLOOKUP(A310,HOP!A:L,12,0)</f>
        <v>6991.28</v>
      </c>
      <c r="F310" s="4" t="str">
        <f>VLOOKUP(A310,HOP!A:C,3,0)</f>
        <v>4253985</v>
      </c>
      <c r="G310" s="4">
        <f t="shared" si="8"/>
        <v>0</v>
      </c>
      <c r="H310" s="4" t="str">
        <f t="shared" si="9"/>
        <v>，4253985</v>
      </c>
      <c r="I310" s="4" t="str">
        <f>VLOOKUP(A310,HOP!A:U,21,0)</f>
        <v>直连</v>
      </c>
    </row>
    <row r="311" s="4" customFormat="1" hidden="1" spans="1:9">
      <c r="A311" s="5">
        <v>999228473699428</v>
      </c>
      <c r="B311" s="6">
        <v>45244</v>
      </c>
      <c r="C311" s="6">
        <v>45245</v>
      </c>
      <c r="D311" s="4">
        <v>684.7</v>
      </c>
      <c r="E311" s="4" t="str">
        <f>VLOOKUP(A311,HOP!A:L,12,0)</f>
        <v>684.70</v>
      </c>
      <c r="F311" s="4" t="str">
        <f>VLOOKUP(A311,HOP!A:C,3,0)</f>
        <v>4254290</v>
      </c>
      <c r="G311" s="4">
        <f t="shared" si="8"/>
        <v>0</v>
      </c>
      <c r="H311" s="4" t="str">
        <f t="shared" si="9"/>
        <v>，4254290</v>
      </c>
      <c r="I311" s="4" t="str">
        <f>VLOOKUP(A311,HOP!A:U,21,0)</f>
        <v>直连</v>
      </c>
    </row>
    <row r="312" s="4" customFormat="1" hidden="1" spans="1:9">
      <c r="A312" s="5">
        <v>999228473708055</v>
      </c>
      <c r="B312" s="6">
        <v>45244</v>
      </c>
      <c r="C312" s="6">
        <v>45245</v>
      </c>
      <c r="D312" s="4">
        <v>284.33</v>
      </c>
      <c r="E312" s="4" t="str">
        <f>VLOOKUP(A312,HOP!A:L,12,0)</f>
        <v>284.33</v>
      </c>
      <c r="F312" s="4" t="str">
        <f>VLOOKUP(A312,HOP!A:C,3,0)</f>
        <v>4254292</v>
      </c>
      <c r="G312" s="4">
        <f t="shared" si="8"/>
        <v>0</v>
      </c>
      <c r="H312" s="4" t="str">
        <f t="shared" si="9"/>
        <v>，4254292</v>
      </c>
      <c r="I312" s="4" t="str">
        <f>VLOOKUP(A312,HOP!A:U,21,0)</f>
        <v>直连</v>
      </c>
    </row>
    <row r="313" s="4" customFormat="1" hidden="1" spans="1:9">
      <c r="A313" s="5">
        <v>999228473821489</v>
      </c>
      <c r="B313" s="6">
        <v>45244</v>
      </c>
      <c r="C313" s="6">
        <v>45245</v>
      </c>
      <c r="D313" s="4">
        <v>286.96</v>
      </c>
      <c r="E313" s="4" t="str">
        <f>VLOOKUP(A313,HOP!A:L,12,0)</f>
        <v>286.96</v>
      </c>
      <c r="F313" s="4" t="str">
        <f>VLOOKUP(A313,HOP!A:C,3,0)</f>
        <v>4254318</v>
      </c>
      <c r="G313" s="4">
        <f t="shared" si="8"/>
        <v>0</v>
      </c>
      <c r="H313" s="4" t="str">
        <f t="shared" si="9"/>
        <v>，4254318</v>
      </c>
      <c r="I313" s="4" t="str">
        <f>VLOOKUP(A313,HOP!A:U,21,0)</f>
        <v>直连</v>
      </c>
    </row>
    <row r="314" s="4" customFormat="1" hidden="1" spans="1:9">
      <c r="A314" s="5">
        <v>28473821037</v>
      </c>
      <c r="B314" s="6">
        <v>45244</v>
      </c>
      <c r="C314" s="6">
        <v>45245</v>
      </c>
      <c r="D314" s="4">
        <v>1153.78</v>
      </c>
      <c r="E314" s="4" t="str">
        <f>VLOOKUP(A314,HOP!A:L,12,0)</f>
        <v>1153.78</v>
      </c>
      <c r="F314" s="4" t="str">
        <f>VLOOKUP(A314,HOP!A:C,3,0)</f>
        <v>4254322</v>
      </c>
      <c r="G314" s="4">
        <f t="shared" si="8"/>
        <v>0</v>
      </c>
      <c r="H314" s="4" t="str">
        <f t="shared" si="9"/>
        <v>，4254322</v>
      </c>
      <c r="I314" s="4" t="str">
        <f>VLOOKUP(A314,HOP!A:U,21,0)</f>
        <v>直连</v>
      </c>
    </row>
    <row r="315" s="4" customFormat="1" hidden="1" spans="1:9">
      <c r="A315" s="5">
        <v>999228473973139</v>
      </c>
      <c r="B315" s="6">
        <v>45244</v>
      </c>
      <c r="C315" s="6">
        <v>45245</v>
      </c>
      <c r="D315" s="4">
        <v>219.17</v>
      </c>
      <c r="E315" s="4" t="str">
        <f>VLOOKUP(A315,HOP!A:L,12,0)</f>
        <v>219.17</v>
      </c>
      <c r="F315" s="4" t="str">
        <f>VLOOKUP(A315,HOP!A:C,3,0)</f>
        <v>4254365</v>
      </c>
      <c r="G315" s="4">
        <f t="shared" si="8"/>
        <v>0</v>
      </c>
      <c r="H315" s="4" t="str">
        <f t="shared" si="9"/>
        <v>，4254365</v>
      </c>
      <c r="I315" s="4" t="str">
        <f>VLOOKUP(A315,HOP!A:U,21,0)</f>
        <v>直连</v>
      </c>
    </row>
    <row r="316" s="4" customFormat="1" hidden="1" spans="1:9">
      <c r="A316" s="5">
        <v>999228474068550</v>
      </c>
      <c r="B316" s="6">
        <v>45244</v>
      </c>
      <c r="C316" s="6">
        <v>45245</v>
      </c>
      <c r="D316" s="4">
        <v>101.28</v>
      </c>
      <c r="E316" s="4" t="str">
        <f>VLOOKUP(A316,HOP!A:L,12,0)</f>
        <v>101.28</v>
      </c>
      <c r="F316" s="4" t="str">
        <f>VLOOKUP(A316,HOP!A:C,3,0)</f>
        <v>4254610</v>
      </c>
      <c r="G316" s="4">
        <f t="shared" si="8"/>
        <v>0</v>
      </c>
      <c r="H316" s="4" t="str">
        <f t="shared" si="9"/>
        <v>，4254610</v>
      </c>
      <c r="I316" s="4" t="str">
        <f>VLOOKUP(A316,HOP!A:U,21,0)</f>
        <v>直连</v>
      </c>
    </row>
    <row r="317" s="4" customFormat="1" hidden="1" spans="1:9">
      <c r="A317" s="5">
        <v>999228474114616</v>
      </c>
      <c r="B317" s="6">
        <v>45244</v>
      </c>
      <c r="C317" s="6">
        <v>45245</v>
      </c>
      <c r="D317" s="4">
        <v>1118.27</v>
      </c>
      <c r="E317" s="4" t="str">
        <f>VLOOKUP(A317,HOP!A:L,12,0)</f>
        <v>1118.27</v>
      </c>
      <c r="F317" s="4" t="str">
        <f>VLOOKUP(A317,HOP!A:C,3,0)</f>
        <v>4254626</v>
      </c>
      <c r="G317" s="4">
        <f t="shared" si="8"/>
        <v>0</v>
      </c>
      <c r="H317" s="4" t="str">
        <f t="shared" si="9"/>
        <v>，4254626</v>
      </c>
      <c r="I317" s="4" t="str">
        <f>VLOOKUP(A317,HOP!A:U,21,0)</f>
        <v>直连</v>
      </c>
    </row>
    <row r="318" s="4" customFormat="1" hidden="1" spans="1:9">
      <c r="A318" s="5">
        <v>999228474211587</v>
      </c>
      <c r="B318" s="6">
        <v>45244</v>
      </c>
      <c r="C318" s="6">
        <v>45245</v>
      </c>
      <c r="D318" s="4">
        <v>915.57</v>
      </c>
      <c r="E318" s="4" t="str">
        <f>VLOOKUP(A318,HOP!A:L,12,0)</f>
        <v>915.57</v>
      </c>
      <c r="F318" s="4" t="str">
        <f>VLOOKUP(A318,HOP!A:C,3,0)</f>
        <v>4254650</v>
      </c>
      <c r="G318" s="4">
        <f t="shared" si="8"/>
        <v>0</v>
      </c>
      <c r="H318" s="4" t="str">
        <f t="shared" si="9"/>
        <v>，4254650</v>
      </c>
      <c r="I318" s="4" t="str">
        <f>VLOOKUP(A318,HOP!A:U,21,0)</f>
        <v>直连</v>
      </c>
    </row>
    <row r="319" s="4" customFormat="1" hidden="1" spans="1:9">
      <c r="A319" s="5">
        <v>999228474241979</v>
      </c>
      <c r="B319" s="6">
        <v>45244</v>
      </c>
      <c r="C319" s="6">
        <v>45245</v>
      </c>
      <c r="D319" s="4">
        <v>347.35</v>
      </c>
      <c r="E319" s="4" t="str">
        <f>VLOOKUP(A319,HOP!A:L,12,0)</f>
        <v>347.35</v>
      </c>
      <c r="F319" s="4" t="str">
        <f>VLOOKUP(A319,HOP!A:C,3,0)</f>
        <v>4254657</v>
      </c>
      <c r="G319" s="4">
        <f t="shared" si="8"/>
        <v>0</v>
      </c>
      <c r="H319" s="4" t="str">
        <f t="shared" si="9"/>
        <v>，4254657</v>
      </c>
      <c r="I319" s="4" t="str">
        <f>VLOOKUP(A319,HOP!A:U,21,0)</f>
        <v>直连</v>
      </c>
    </row>
    <row r="320" s="4" customFormat="1" hidden="1" spans="1:9">
      <c r="A320" s="5">
        <v>999228474354482</v>
      </c>
      <c r="B320" s="6">
        <v>45244</v>
      </c>
      <c r="C320" s="6">
        <v>45245</v>
      </c>
      <c r="D320" s="4">
        <v>365.18</v>
      </c>
      <c r="E320" s="4" t="str">
        <f>VLOOKUP(A320,HOP!A:L,12,0)</f>
        <v>365.18</v>
      </c>
      <c r="F320" s="4" t="str">
        <f>VLOOKUP(A320,HOP!A:C,3,0)</f>
        <v>4254695</v>
      </c>
      <c r="G320" s="4">
        <f t="shared" si="8"/>
        <v>0</v>
      </c>
      <c r="H320" s="4" t="str">
        <f t="shared" si="9"/>
        <v>，4254695</v>
      </c>
      <c r="I320" s="4" t="str">
        <f>VLOOKUP(A320,HOP!A:U,21,0)</f>
        <v>直连</v>
      </c>
    </row>
    <row r="321" s="4" customFormat="1" hidden="1" spans="1:9">
      <c r="A321" s="5">
        <v>999228474459952</v>
      </c>
      <c r="B321" s="6">
        <v>45244</v>
      </c>
      <c r="C321" s="6">
        <v>45245</v>
      </c>
      <c r="D321" s="4">
        <v>616.3</v>
      </c>
      <c r="E321" s="4" t="str">
        <f>VLOOKUP(A321,HOP!A:L,12,0)</f>
        <v>616.30</v>
      </c>
      <c r="F321" s="4" t="str">
        <f>VLOOKUP(A321,HOP!A:C,3,0)</f>
        <v>4254735</v>
      </c>
      <c r="G321" s="4">
        <f t="shared" si="8"/>
        <v>0</v>
      </c>
      <c r="H321" s="4" t="str">
        <f t="shared" si="9"/>
        <v>，4254735</v>
      </c>
      <c r="I321" s="4" t="str">
        <f>VLOOKUP(A321,HOP!A:U,21,0)</f>
        <v>直连</v>
      </c>
    </row>
    <row r="322" s="4" customFormat="1" hidden="1" spans="1:9">
      <c r="A322" s="5">
        <v>999228474739794</v>
      </c>
      <c r="B322" s="6">
        <v>45244</v>
      </c>
      <c r="C322" s="6">
        <v>45245</v>
      </c>
      <c r="D322" s="4">
        <v>172.63</v>
      </c>
      <c r="E322" s="4" t="str">
        <f>VLOOKUP(A322,HOP!A:L,12,0)</f>
        <v>172.63</v>
      </c>
      <c r="F322" s="4" t="str">
        <f>VLOOKUP(A322,HOP!A:C,3,0)</f>
        <v>4255066</v>
      </c>
      <c r="G322" s="4">
        <f t="shared" si="8"/>
        <v>0</v>
      </c>
      <c r="H322" s="4" t="str">
        <f t="shared" si="9"/>
        <v>，4255066</v>
      </c>
      <c r="I322" s="4" t="str">
        <f>VLOOKUP(A322,HOP!A:U,21,0)</f>
        <v>直连</v>
      </c>
    </row>
    <row r="323" s="4" customFormat="1" hidden="1" spans="1:9">
      <c r="A323" s="5">
        <v>999228474802971</v>
      </c>
      <c r="B323" s="6">
        <v>45244</v>
      </c>
      <c r="C323" s="6">
        <v>45245</v>
      </c>
      <c r="D323" s="4">
        <v>548.65</v>
      </c>
      <c r="E323" s="4" t="str">
        <f>VLOOKUP(A323,HOP!A:L,12,0)</f>
        <v>548.65</v>
      </c>
      <c r="F323" s="4" t="str">
        <f>VLOOKUP(A323,HOP!A:C,3,0)</f>
        <v>4255075</v>
      </c>
      <c r="G323" s="4">
        <f t="shared" ref="G323:G386" si="10">D323-E323</f>
        <v>0</v>
      </c>
      <c r="H323" s="4" t="str">
        <f t="shared" ref="H323:H386" si="11">$H$1&amp;F323</f>
        <v>，4255075</v>
      </c>
      <c r="I323" s="4" t="str">
        <f>VLOOKUP(A323,HOP!A:U,21,0)</f>
        <v>直连</v>
      </c>
    </row>
    <row r="324" s="4" customFormat="1" hidden="1" spans="1:9">
      <c r="A324" s="5">
        <v>999228474845159</v>
      </c>
      <c r="B324" s="6">
        <v>45244</v>
      </c>
      <c r="C324" s="6">
        <v>45245</v>
      </c>
      <c r="D324" s="4">
        <v>497.51</v>
      </c>
      <c r="E324" s="4" t="str">
        <f>VLOOKUP(A324,HOP!A:L,12,0)</f>
        <v>497.51</v>
      </c>
      <c r="F324" s="4" t="str">
        <f>VLOOKUP(A324,HOP!A:C,3,0)</f>
        <v>4255087</v>
      </c>
      <c r="G324" s="4">
        <f t="shared" si="10"/>
        <v>0</v>
      </c>
      <c r="H324" s="4" t="str">
        <f t="shared" si="11"/>
        <v>，4255087</v>
      </c>
      <c r="I324" s="4" t="str">
        <f>VLOOKUP(A324,HOP!A:U,21,0)</f>
        <v>直连</v>
      </c>
    </row>
    <row r="325" s="4" customFormat="1" hidden="1" spans="1:9">
      <c r="A325" s="5">
        <v>999228474949551</v>
      </c>
      <c r="B325" s="6">
        <v>45244</v>
      </c>
      <c r="C325" s="6">
        <v>45245</v>
      </c>
      <c r="D325" s="4">
        <v>9395.4</v>
      </c>
      <c r="E325" s="4" t="str">
        <f>VLOOKUP(A325,HOP!A:L,12,0)</f>
        <v>9395.40</v>
      </c>
      <c r="F325" s="4" t="str">
        <f>VLOOKUP(A325,HOP!A:C,3,0)</f>
        <v>4255125</v>
      </c>
      <c r="G325" s="4">
        <f t="shared" si="10"/>
        <v>0</v>
      </c>
      <c r="H325" s="4" t="str">
        <f t="shared" si="11"/>
        <v>，4255125</v>
      </c>
      <c r="I325" s="4" t="str">
        <f>VLOOKUP(A325,HOP!A:U,21,0)</f>
        <v>直连</v>
      </c>
    </row>
    <row r="326" s="4" customFormat="1" hidden="1" spans="1:9">
      <c r="A326" s="5">
        <v>999228475099772</v>
      </c>
      <c r="B326" s="6">
        <v>45244</v>
      </c>
      <c r="C326" s="6">
        <v>45245</v>
      </c>
      <c r="D326" s="4">
        <v>298.2</v>
      </c>
      <c r="E326" s="4" t="str">
        <f>VLOOKUP(A326,HOP!A:L,12,0)</f>
        <v>298.20</v>
      </c>
      <c r="F326" s="4" t="str">
        <f>VLOOKUP(A326,HOP!A:C,3,0)</f>
        <v>4255150</v>
      </c>
      <c r="G326" s="4">
        <f t="shared" si="10"/>
        <v>0</v>
      </c>
      <c r="H326" s="4" t="str">
        <f t="shared" si="11"/>
        <v>，4255150</v>
      </c>
      <c r="I326" s="4" t="str">
        <f>VLOOKUP(A326,HOP!A:U,21,0)</f>
        <v>直连</v>
      </c>
    </row>
    <row r="327" s="4" customFormat="1" hidden="1" spans="1:9">
      <c r="A327" s="5">
        <v>999228475219922</v>
      </c>
      <c r="B327" s="6">
        <v>45244</v>
      </c>
      <c r="C327" s="6">
        <v>45245</v>
      </c>
      <c r="D327" s="4">
        <v>346.39</v>
      </c>
      <c r="E327" s="4" t="str">
        <f>VLOOKUP(A327,HOP!A:L,12,0)</f>
        <v>346.39</v>
      </c>
      <c r="F327" s="4" t="str">
        <f>VLOOKUP(A327,HOP!A:C,3,0)</f>
        <v>4255232</v>
      </c>
      <c r="G327" s="4">
        <f t="shared" si="10"/>
        <v>0</v>
      </c>
      <c r="H327" s="4" t="str">
        <f t="shared" si="11"/>
        <v>，4255232</v>
      </c>
      <c r="I327" s="4" t="str">
        <f>VLOOKUP(A327,HOP!A:U,21,0)</f>
        <v>直连</v>
      </c>
    </row>
    <row r="328" s="4" customFormat="1" hidden="1" spans="1:9">
      <c r="A328" s="5">
        <v>999228475290715</v>
      </c>
      <c r="B328" s="6">
        <v>45244</v>
      </c>
      <c r="C328" s="6">
        <v>45245</v>
      </c>
      <c r="D328" s="4">
        <v>468.56</v>
      </c>
      <c r="E328" s="4" t="str">
        <f>VLOOKUP(A328,HOP!A:L,12,0)</f>
        <v>468.56</v>
      </c>
      <c r="F328" s="4" t="str">
        <f>VLOOKUP(A328,HOP!A:C,3,0)</f>
        <v>4255264</v>
      </c>
      <c r="G328" s="4">
        <f t="shared" si="10"/>
        <v>0</v>
      </c>
      <c r="H328" s="4" t="str">
        <f t="shared" si="11"/>
        <v>，4255264</v>
      </c>
      <c r="I328" s="4" t="str">
        <f>VLOOKUP(A328,HOP!A:U,21,0)</f>
        <v>直连</v>
      </c>
    </row>
    <row r="329" s="4" customFormat="1" hidden="1" spans="1:9">
      <c r="A329" s="5">
        <v>999228475496751</v>
      </c>
      <c r="B329" s="6">
        <v>45244</v>
      </c>
      <c r="C329" s="6">
        <v>45245</v>
      </c>
      <c r="D329" s="4">
        <v>161.12</v>
      </c>
      <c r="E329" s="4" t="str">
        <f>VLOOKUP(A329,HOP!A:L,12,0)</f>
        <v>161.12</v>
      </c>
      <c r="F329" s="4" t="str">
        <f>VLOOKUP(A329,HOP!A:C,3,0)</f>
        <v>4255345</v>
      </c>
      <c r="G329" s="4">
        <f t="shared" si="10"/>
        <v>0</v>
      </c>
      <c r="H329" s="4" t="str">
        <f t="shared" si="11"/>
        <v>，4255345</v>
      </c>
      <c r="I329" s="4" t="str">
        <f>VLOOKUP(A329,HOP!A:U,21,0)</f>
        <v>直连</v>
      </c>
    </row>
    <row r="330" s="4" customFormat="1" hidden="1" spans="1:9">
      <c r="A330" s="5">
        <v>999228481544897</v>
      </c>
      <c r="B330" s="6">
        <v>45244</v>
      </c>
      <c r="C330" s="6">
        <v>45245</v>
      </c>
      <c r="D330" s="4">
        <v>154.51</v>
      </c>
      <c r="E330" s="4" t="str">
        <f>VLOOKUP(A330,HOP!A:L,12,0)</f>
        <v>154.51</v>
      </c>
      <c r="F330" s="4" t="str">
        <f>VLOOKUP(A330,HOP!A:C,3,0)</f>
        <v>4255386</v>
      </c>
      <c r="G330" s="4">
        <f t="shared" si="10"/>
        <v>0</v>
      </c>
      <c r="H330" s="4" t="str">
        <f t="shared" si="11"/>
        <v>，4255386</v>
      </c>
      <c r="I330" s="4" t="str">
        <f>VLOOKUP(A330,HOP!A:U,21,0)</f>
        <v>直连</v>
      </c>
    </row>
    <row r="331" s="4" customFormat="1" hidden="1" spans="1:9">
      <c r="A331" s="5">
        <v>999228482251464</v>
      </c>
      <c r="B331" s="6">
        <v>45244</v>
      </c>
      <c r="C331" s="6">
        <v>45245</v>
      </c>
      <c r="D331" s="4">
        <v>187.33</v>
      </c>
      <c r="E331" s="4" t="str">
        <f>VLOOKUP(A331,HOP!A:L,12,0)</f>
        <v>187.33</v>
      </c>
      <c r="F331" s="4" t="str">
        <f>VLOOKUP(A331,HOP!A:C,3,0)</f>
        <v>4255681</v>
      </c>
      <c r="G331" s="4">
        <f t="shared" si="10"/>
        <v>0</v>
      </c>
      <c r="H331" s="4" t="str">
        <f t="shared" si="11"/>
        <v>，4255681</v>
      </c>
      <c r="I331" s="4" t="str">
        <f>VLOOKUP(A331,HOP!A:U,21,0)</f>
        <v>直连</v>
      </c>
    </row>
    <row r="332" s="4" customFormat="1" hidden="1" spans="1:9">
      <c r="A332" s="5">
        <v>999223326996660</v>
      </c>
      <c r="B332" s="6">
        <v>45244</v>
      </c>
      <c r="C332" s="6">
        <v>45246</v>
      </c>
      <c r="D332" s="4">
        <v>2230</v>
      </c>
      <c r="E332" s="4" t="str">
        <f>VLOOKUP(A332,HOP!A:L,12,0)</f>
        <v>2230.00</v>
      </c>
      <c r="F332" s="4" t="str">
        <f>VLOOKUP(A332,HOP!A:C,3,0)</f>
        <v>3168251</v>
      </c>
      <c r="G332" s="4">
        <f t="shared" si="10"/>
        <v>0</v>
      </c>
      <c r="H332" s="4" t="str">
        <f t="shared" si="11"/>
        <v>，3168251</v>
      </c>
      <c r="I332" s="4" t="str">
        <f>VLOOKUP(A332,HOP!A:U,21,0)</f>
        <v>直连</v>
      </c>
    </row>
    <row r="333" s="4" customFormat="1" hidden="1" spans="1:9">
      <c r="A333" s="5">
        <v>999224092318830</v>
      </c>
      <c r="B333" s="6">
        <v>45245</v>
      </c>
      <c r="C333" s="6">
        <v>45246</v>
      </c>
      <c r="D333" s="4">
        <v>0</v>
      </c>
      <c r="E333" s="4" t="e">
        <f>VLOOKUP(A333,HOP!A:L,12,0)</f>
        <v>#N/A</v>
      </c>
      <c r="F333" s="4" t="e">
        <f>VLOOKUP(A333,HOP!A:C,3,0)</f>
        <v>#N/A</v>
      </c>
      <c r="G333" s="4" t="e">
        <f t="shared" si="10"/>
        <v>#N/A</v>
      </c>
      <c r="H333" s="4" t="e">
        <f t="shared" si="11"/>
        <v>#N/A</v>
      </c>
      <c r="I333" s="4" t="e">
        <f>VLOOKUP(A333,HOP!A:U,21,0)</f>
        <v>#N/A</v>
      </c>
    </row>
    <row r="334" s="4" customFormat="1" hidden="1" spans="1:9">
      <c r="A334" s="5">
        <v>999224477638686</v>
      </c>
      <c r="B334" s="6">
        <v>45242</v>
      </c>
      <c r="C334" s="6">
        <v>45246</v>
      </c>
      <c r="D334" s="4">
        <v>0</v>
      </c>
      <c r="E334" s="4" t="e">
        <f>VLOOKUP(A334,HOP!A:L,12,0)</f>
        <v>#N/A</v>
      </c>
      <c r="F334" s="4" t="e">
        <f>VLOOKUP(A334,HOP!A:C,3,0)</f>
        <v>#N/A</v>
      </c>
      <c r="G334" s="4" t="e">
        <f t="shared" si="10"/>
        <v>#N/A</v>
      </c>
      <c r="H334" s="4" t="e">
        <f t="shared" si="11"/>
        <v>#N/A</v>
      </c>
      <c r="I334" s="4" t="e">
        <f>VLOOKUP(A334,HOP!A:U,21,0)</f>
        <v>#N/A</v>
      </c>
    </row>
    <row r="335" s="4" customFormat="1" hidden="1" spans="1:9">
      <c r="A335" s="5">
        <v>999224817890684</v>
      </c>
      <c r="B335" s="6">
        <v>45244</v>
      </c>
      <c r="C335" s="6">
        <v>45246</v>
      </c>
      <c r="D335" s="4">
        <v>3100.84</v>
      </c>
      <c r="E335" s="4" t="str">
        <f>VLOOKUP(A335,HOP!A:L,12,0)</f>
        <v>3100.84</v>
      </c>
      <c r="F335" s="4" t="str">
        <f>VLOOKUP(A335,HOP!A:C,3,0)</f>
        <v>3515885</v>
      </c>
      <c r="G335" s="4">
        <f t="shared" si="10"/>
        <v>0</v>
      </c>
      <c r="H335" s="4" t="str">
        <f t="shared" si="11"/>
        <v>，3515885</v>
      </c>
      <c r="I335" s="4" t="str">
        <f>VLOOKUP(A335,HOP!A:U,21,0)</f>
        <v>直采</v>
      </c>
    </row>
    <row r="336" s="4" customFormat="1" hidden="1" spans="1:9">
      <c r="A336" s="5">
        <v>999224993587289</v>
      </c>
      <c r="B336" s="6">
        <v>45245</v>
      </c>
      <c r="C336" s="6">
        <v>45246</v>
      </c>
      <c r="D336" s="4">
        <v>0</v>
      </c>
      <c r="E336" s="4" t="e">
        <f>VLOOKUP(A336,HOP!A:L,12,0)</f>
        <v>#N/A</v>
      </c>
      <c r="F336" s="4" t="e">
        <f>VLOOKUP(A336,HOP!A:C,3,0)</f>
        <v>#N/A</v>
      </c>
      <c r="G336" s="4" t="e">
        <f t="shared" si="10"/>
        <v>#N/A</v>
      </c>
      <c r="H336" s="4" t="e">
        <f t="shared" si="11"/>
        <v>#N/A</v>
      </c>
      <c r="I336" s="4" t="e">
        <f>VLOOKUP(A336,HOP!A:U,21,0)</f>
        <v>#N/A</v>
      </c>
    </row>
    <row r="337" s="4" customFormat="1" hidden="1" spans="1:9">
      <c r="A337" s="5">
        <v>999225001292631</v>
      </c>
      <c r="B337" s="6">
        <v>45245</v>
      </c>
      <c r="C337" s="6">
        <v>45246</v>
      </c>
      <c r="D337" s="4">
        <v>0</v>
      </c>
      <c r="E337" s="4" t="e">
        <f>VLOOKUP(A337,HOP!A:L,12,0)</f>
        <v>#N/A</v>
      </c>
      <c r="F337" s="4" t="e">
        <f>VLOOKUP(A337,HOP!A:C,3,0)</f>
        <v>#N/A</v>
      </c>
      <c r="G337" s="4" t="e">
        <f t="shared" si="10"/>
        <v>#N/A</v>
      </c>
      <c r="H337" s="4" t="e">
        <f t="shared" si="11"/>
        <v>#N/A</v>
      </c>
      <c r="I337" s="4" t="e">
        <f>VLOOKUP(A337,HOP!A:U,21,0)</f>
        <v>#N/A</v>
      </c>
    </row>
    <row r="338" s="4" customFormat="1" hidden="1" spans="1:9">
      <c r="A338" s="5">
        <v>999225185527187</v>
      </c>
      <c r="B338" s="6">
        <v>45245</v>
      </c>
      <c r="C338" s="6">
        <v>45246</v>
      </c>
      <c r="D338" s="4">
        <v>918.62</v>
      </c>
      <c r="E338" s="4" t="str">
        <f>VLOOKUP(A338,HOP!A:L,12,0)</f>
        <v>918.62</v>
      </c>
      <c r="F338" s="4" t="str">
        <f>VLOOKUP(A338,HOP!A:C,3,0)</f>
        <v>3606208</v>
      </c>
      <c r="G338" s="4">
        <f t="shared" si="10"/>
        <v>0</v>
      </c>
      <c r="H338" s="4" t="str">
        <f t="shared" si="11"/>
        <v>，3606208</v>
      </c>
      <c r="I338" s="4" t="str">
        <f>VLOOKUP(A338,HOP!A:U,21,0)</f>
        <v>直连</v>
      </c>
    </row>
    <row r="339" s="4" customFormat="1" hidden="1" spans="1:9">
      <c r="A339" s="5">
        <v>999225539650075</v>
      </c>
      <c r="B339" s="6">
        <v>45244</v>
      </c>
      <c r="C339" s="6">
        <v>45246</v>
      </c>
      <c r="D339" s="4">
        <v>1757.62</v>
      </c>
      <c r="E339" s="4" t="str">
        <f>VLOOKUP(A339,HOP!A:L,12,0)</f>
        <v>1757.62</v>
      </c>
      <c r="F339" s="4" t="str">
        <f>VLOOKUP(A339,HOP!A:C,3,0)</f>
        <v>3675751</v>
      </c>
      <c r="G339" s="4">
        <f t="shared" si="10"/>
        <v>0</v>
      </c>
      <c r="H339" s="4" t="str">
        <f t="shared" si="11"/>
        <v>，3675751</v>
      </c>
      <c r="I339" s="4" t="str">
        <f>VLOOKUP(A339,HOP!A:U,21,0)</f>
        <v>直连</v>
      </c>
    </row>
    <row r="340" s="4" customFormat="1" hidden="1" spans="1:9">
      <c r="A340" s="5">
        <v>999226054103836</v>
      </c>
      <c r="B340" s="6">
        <v>45244</v>
      </c>
      <c r="C340" s="6">
        <v>45246</v>
      </c>
      <c r="D340" s="4">
        <v>1396.46</v>
      </c>
      <c r="E340" s="4" t="str">
        <f>VLOOKUP(A340,HOP!A:L,12,0)</f>
        <v>1396.46</v>
      </c>
      <c r="F340" s="4" t="str">
        <f>VLOOKUP(A340,HOP!A:C,3,0)</f>
        <v>3783347</v>
      </c>
      <c r="G340" s="4">
        <f t="shared" si="10"/>
        <v>0</v>
      </c>
      <c r="H340" s="4" t="str">
        <f t="shared" si="11"/>
        <v>，3783347</v>
      </c>
      <c r="I340" s="4" t="str">
        <f>VLOOKUP(A340,HOP!A:U,21,0)</f>
        <v>直连</v>
      </c>
    </row>
    <row r="341" s="4" customFormat="1" hidden="1" spans="1:9">
      <c r="A341" s="5">
        <v>999226125234397</v>
      </c>
      <c r="B341" s="6">
        <v>45243</v>
      </c>
      <c r="C341" s="6">
        <v>45246</v>
      </c>
      <c r="D341" s="4">
        <v>694.44</v>
      </c>
      <c r="E341" s="4" t="str">
        <f>VLOOKUP(A341,HOP!A:L,12,0)</f>
        <v>694.44</v>
      </c>
      <c r="F341" s="4" t="str">
        <f>VLOOKUP(A341,HOP!A:C,3,0)</f>
        <v>3798154</v>
      </c>
      <c r="G341" s="4">
        <f t="shared" si="10"/>
        <v>0</v>
      </c>
      <c r="H341" s="4" t="str">
        <f t="shared" si="11"/>
        <v>，3798154</v>
      </c>
      <c r="I341" s="4" t="str">
        <f>VLOOKUP(A341,HOP!A:U,21,0)</f>
        <v>直连</v>
      </c>
    </row>
    <row r="342" s="4" customFormat="1" hidden="1" spans="1:9">
      <c r="A342" s="5">
        <v>999226146143450</v>
      </c>
      <c r="B342" s="6">
        <v>45244</v>
      </c>
      <c r="C342" s="6">
        <v>45246</v>
      </c>
      <c r="D342" s="4">
        <v>737.2</v>
      </c>
      <c r="E342" s="4" t="str">
        <f>VLOOKUP(A342,HOP!A:L,12,0)</f>
        <v>737.20</v>
      </c>
      <c r="F342" s="4" t="str">
        <f>VLOOKUP(A342,HOP!A:C,3,0)</f>
        <v>3806347</v>
      </c>
      <c r="G342" s="4">
        <f t="shared" si="10"/>
        <v>0</v>
      </c>
      <c r="H342" s="4" t="str">
        <f t="shared" si="11"/>
        <v>，3806347</v>
      </c>
      <c r="I342" s="4" t="str">
        <f>VLOOKUP(A342,HOP!A:U,21,0)</f>
        <v>直连</v>
      </c>
    </row>
    <row r="343" s="4" customFormat="1" hidden="1" spans="1:9">
      <c r="A343" s="5">
        <v>999226190368510</v>
      </c>
      <c r="B343" s="6">
        <v>45244</v>
      </c>
      <c r="C343" s="6">
        <v>45246</v>
      </c>
      <c r="D343" s="4">
        <v>3536.86</v>
      </c>
      <c r="E343" s="4" t="str">
        <f>VLOOKUP(A343,HOP!A:L,12,0)</f>
        <v>3536.86</v>
      </c>
      <c r="F343" s="4" t="str">
        <f>VLOOKUP(A343,HOP!A:C,3,0)</f>
        <v>3810699</v>
      </c>
      <c r="G343" s="4">
        <f t="shared" si="10"/>
        <v>0</v>
      </c>
      <c r="H343" s="4" t="str">
        <f t="shared" si="11"/>
        <v>，3810699</v>
      </c>
      <c r="I343" s="4" t="str">
        <f>VLOOKUP(A343,HOP!A:U,21,0)</f>
        <v>直连</v>
      </c>
    </row>
    <row r="344" s="4" customFormat="1" hidden="1" spans="1:9">
      <c r="A344" s="5">
        <v>999226609015913</v>
      </c>
      <c r="B344" s="6">
        <v>45245</v>
      </c>
      <c r="C344" s="6">
        <v>45246</v>
      </c>
      <c r="D344" s="4">
        <v>994.3</v>
      </c>
      <c r="E344" s="4" t="str">
        <f>VLOOKUP(A344,HOP!A:L,12,0)</f>
        <v>994.30</v>
      </c>
      <c r="F344" s="4" t="str">
        <f>VLOOKUP(A344,HOP!A:C,3,0)</f>
        <v>3878559</v>
      </c>
      <c r="G344" s="4">
        <f t="shared" si="10"/>
        <v>0</v>
      </c>
      <c r="H344" s="4" t="str">
        <f t="shared" si="11"/>
        <v>，3878559</v>
      </c>
      <c r="I344" s="4" t="str">
        <f>VLOOKUP(A344,HOP!A:U,21,0)</f>
        <v>直连</v>
      </c>
    </row>
    <row r="345" s="4" customFormat="1" hidden="1" spans="1:9">
      <c r="A345" s="5">
        <v>999226660581672</v>
      </c>
      <c r="B345" s="6">
        <v>45245</v>
      </c>
      <c r="C345" s="6">
        <v>45246</v>
      </c>
      <c r="D345" s="4">
        <v>112.82</v>
      </c>
      <c r="E345" s="4" t="str">
        <f>VLOOKUP(A345,HOP!A:L,12,0)</f>
        <v>112.82</v>
      </c>
      <c r="F345" s="4" t="str">
        <f>VLOOKUP(A345,HOP!A:C,3,0)</f>
        <v>3893908</v>
      </c>
      <c r="G345" s="4">
        <f t="shared" si="10"/>
        <v>0</v>
      </c>
      <c r="H345" s="4" t="str">
        <f t="shared" si="11"/>
        <v>，3893908</v>
      </c>
      <c r="I345" s="4" t="str">
        <f>VLOOKUP(A345,HOP!A:U,21,0)</f>
        <v>直连</v>
      </c>
    </row>
    <row r="346" s="4" customFormat="1" hidden="1" spans="1:9">
      <c r="A346" s="5">
        <v>26774248951</v>
      </c>
      <c r="B346" s="6">
        <v>45244</v>
      </c>
      <c r="C346" s="6">
        <v>45246</v>
      </c>
      <c r="D346" s="4">
        <v>0</v>
      </c>
      <c r="E346" s="4" t="e">
        <f>VLOOKUP(A346,HOP!A:L,12,0)</f>
        <v>#N/A</v>
      </c>
      <c r="F346" s="4" t="e">
        <f>VLOOKUP(A346,HOP!A:C,3,0)</f>
        <v>#N/A</v>
      </c>
      <c r="G346" s="4" t="e">
        <f t="shared" si="10"/>
        <v>#N/A</v>
      </c>
      <c r="H346" s="4" t="e">
        <f t="shared" si="11"/>
        <v>#N/A</v>
      </c>
      <c r="I346" s="4" t="e">
        <f>VLOOKUP(A346,HOP!A:U,21,0)</f>
        <v>#N/A</v>
      </c>
    </row>
    <row r="347" s="4" customFormat="1" hidden="1" spans="1:9">
      <c r="A347" s="5">
        <v>999226792314040</v>
      </c>
      <c r="B347" s="6">
        <v>45239</v>
      </c>
      <c r="C347" s="6">
        <v>45246</v>
      </c>
      <c r="D347" s="4">
        <v>1648.01</v>
      </c>
      <c r="E347" s="4" t="str">
        <f>VLOOKUP(A347,HOP!A:L,12,0)</f>
        <v>1648.01</v>
      </c>
      <c r="F347" s="4" t="str">
        <f>VLOOKUP(A347,HOP!A:C,3,0)</f>
        <v>3937248</v>
      </c>
      <c r="G347" s="4">
        <f t="shared" si="10"/>
        <v>0</v>
      </c>
      <c r="H347" s="4" t="str">
        <f t="shared" si="11"/>
        <v>，3937248</v>
      </c>
      <c r="I347" s="4" t="str">
        <f>VLOOKUP(A347,HOP!A:U,21,0)</f>
        <v>直连</v>
      </c>
    </row>
    <row r="348" s="4" customFormat="1" hidden="1" spans="1:9">
      <c r="A348" s="5">
        <v>999226850341423</v>
      </c>
      <c r="B348" s="6">
        <v>45241</v>
      </c>
      <c r="C348" s="6">
        <v>45246</v>
      </c>
      <c r="D348" s="4">
        <v>5242.3</v>
      </c>
      <c r="E348" s="4" t="str">
        <f>VLOOKUP(A348,HOP!A:L,12,0)</f>
        <v>5242.30</v>
      </c>
      <c r="F348" s="4" t="str">
        <f>VLOOKUP(A348,HOP!A:C,3,0)</f>
        <v>3957961</v>
      </c>
      <c r="G348" s="4">
        <f t="shared" si="10"/>
        <v>0</v>
      </c>
      <c r="H348" s="4" t="str">
        <f t="shared" si="11"/>
        <v>，3957961</v>
      </c>
      <c r="I348" s="4" t="str">
        <f>VLOOKUP(A348,HOP!A:U,21,0)</f>
        <v>直采</v>
      </c>
    </row>
    <row r="349" s="4" customFormat="1" hidden="1" spans="1:9">
      <c r="A349" s="5">
        <v>999227060462005</v>
      </c>
      <c r="B349" s="6">
        <v>45243</v>
      </c>
      <c r="C349" s="6">
        <v>45246</v>
      </c>
      <c r="D349" s="4">
        <v>2921.82</v>
      </c>
      <c r="E349" s="4" t="str">
        <f>VLOOKUP(A349,HOP!A:L,12,0)</f>
        <v>2921.82</v>
      </c>
      <c r="F349" s="4" t="str">
        <f>VLOOKUP(A349,HOP!A:C,3,0)</f>
        <v>3994144</v>
      </c>
      <c r="G349" s="4">
        <f t="shared" si="10"/>
        <v>0</v>
      </c>
      <c r="H349" s="4" t="str">
        <f t="shared" si="11"/>
        <v>，3994144</v>
      </c>
      <c r="I349" s="4" t="str">
        <f>VLOOKUP(A349,HOP!A:U,21,0)</f>
        <v>直连</v>
      </c>
    </row>
    <row r="350" s="4" customFormat="1" hidden="1" spans="1:9">
      <c r="A350" s="5">
        <v>999227096933110</v>
      </c>
      <c r="B350" s="6">
        <v>45245</v>
      </c>
      <c r="C350" s="6">
        <v>45246</v>
      </c>
      <c r="D350" s="4">
        <v>1061.94</v>
      </c>
      <c r="E350" s="4" t="str">
        <f>VLOOKUP(A350,HOP!A:L,12,0)</f>
        <v>1061.94</v>
      </c>
      <c r="F350" s="4" t="str">
        <f>VLOOKUP(A350,HOP!A:C,3,0)</f>
        <v>3999609</v>
      </c>
      <c r="G350" s="4">
        <f t="shared" si="10"/>
        <v>0</v>
      </c>
      <c r="H350" s="4" t="str">
        <f t="shared" si="11"/>
        <v>，3999609</v>
      </c>
      <c r="I350" s="4" t="str">
        <f>VLOOKUP(A350,HOP!A:U,21,0)</f>
        <v>直连</v>
      </c>
    </row>
    <row r="351" s="4" customFormat="1" hidden="1" spans="1:9">
      <c r="A351" s="5">
        <v>999227099454738</v>
      </c>
      <c r="B351" s="6">
        <v>45245</v>
      </c>
      <c r="C351" s="6">
        <v>45246</v>
      </c>
      <c r="D351" s="4">
        <v>384.37</v>
      </c>
      <c r="E351" s="4" t="str">
        <f>VLOOKUP(A351,HOP!A:L,12,0)</f>
        <v>384.37</v>
      </c>
      <c r="F351" s="4" t="str">
        <f>VLOOKUP(A351,HOP!A:C,3,0)</f>
        <v>4001584</v>
      </c>
      <c r="G351" s="4">
        <f t="shared" si="10"/>
        <v>0</v>
      </c>
      <c r="H351" s="4" t="str">
        <f t="shared" si="11"/>
        <v>，4001584</v>
      </c>
      <c r="I351" s="4" t="str">
        <f>VLOOKUP(A351,HOP!A:U,21,0)</f>
        <v>直连</v>
      </c>
    </row>
    <row r="352" s="4" customFormat="1" hidden="1" spans="1:9">
      <c r="A352" s="5">
        <v>999227113107396</v>
      </c>
      <c r="B352" s="6">
        <v>45243</v>
      </c>
      <c r="C352" s="6">
        <v>45246</v>
      </c>
      <c r="D352" s="4">
        <v>0</v>
      </c>
      <c r="E352" s="4" t="e">
        <f>VLOOKUP(A352,HOP!A:L,12,0)</f>
        <v>#N/A</v>
      </c>
      <c r="F352" s="4" t="e">
        <f>VLOOKUP(A352,HOP!A:C,3,0)</f>
        <v>#N/A</v>
      </c>
      <c r="G352" s="4" t="e">
        <f t="shared" si="10"/>
        <v>#N/A</v>
      </c>
      <c r="H352" s="4" t="e">
        <f t="shared" si="11"/>
        <v>#N/A</v>
      </c>
      <c r="I352" s="4" t="e">
        <f>VLOOKUP(A352,HOP!A:U,21,0)</f>
        <v>#N/A</v>
      </c>
    </row>
    <row r="353" s="4" customFormat="1" hidden="1" spans="1:9">
      <c r="A353" s="5">
        <v>999227288846920</v>
      </c>
      <c r="B353" s="6">
        <v>45244</v>
      </c>
      <c r="C353" s="6">
        <v>45246</v>
      </c>
      <c r="D353" s="4">
        <v>0</v>
      </c>
      <c r="E353" s="4" t="e">
        <f>VLOOKUP(A353,HOP!A:L,12,0)</f>
        <v>#N/A</v>
      </c>
      <c r="F353" s="4" t="e">
        <f>VLOOKUP(A353,HOP!A:C,3,0)</f>
        <v>#N/A</v>
      </c>
      <c r="G353" s="4" t="e">
        <f t="shared" si="10"/>
        <v>#N/A</v>
      </c>
      <c r="H353" s="4" t="e">
        <f t="shared" si="11"/>
        <v>#N/A</v>
      </c>
      <c r="I353" s="4" t="e">
        <f>VLOOKUP(A353,HOP!A:U,21,0)</f>
        <v>#N/A</v>
      </c>
    </row>
    <row r="354" s="4" customFormat="1" hidden="1" spans="1:9">
      <c r="A354" s="5">
        <v>999227334288340</v>
      </c>
      <c r="B354" s="6">
        <v>45244</v>
      </c>
      <c r="C354" s="6">
        <v>45246</v>
      </c>
      <c r="D354" s="4">
        <v>1025.34</v>
      </c>
      <c r="E354" s="4" t="str">
        <f>VLOOKUP(A354,HOP!A:L,12,0)</f>
        <v>1025.34</v>
      </c>
      <c r="F354" s="4" t="str">
        <f>VLOOKUP(A354,HOP!A:C,3,0)</f>
        <v>4052101</v>
      </c>
      <c r="G354" s="4">
        <f t="shared" si="10"/>
        <v>0</v>
      </c>
      <c r="H354" s="4" t="str">
        <f t="shared" si="11"/>
        <v>，4052101</v>
      </c>
      <c r="I354" s="4" t="str">
        <f>VLOOKUP(A354,HOP!A:U,21,0)</f>
        <v>直连</v>
      </c>
    </row>
    <row r="355" s="4" customFormat="1" hidden="1" spans="1:9">
      <c r="A355" s="5">
        <v>999227343451388</v>
      </c>
      <c r="B355" s="6">
        <v>45244</v>
      </c>
      <c r="C355" s="6">
        <v>45246</v>
      </c>
      <c r="D355" s="4">
        <v>1981.26</v>
      </c>
      <c r="E355" s="4" t="str">
        <f>VLOOKUP(A355,HOP!A:L,12,0)</f>
        <v>1981.26</v>
      </c>
      <c r="F355" s="4" t="str">
        <f>VLOOKUP(A355,HOP!A:C,3,0)</f>
        <v>4057153</v>
      </c>
      <c r="G355" s="4">
        <f t="shared" si="10"/>
        <v>0</v>
      </c>
      <c r="H355" s="4" t="str">
        <f t="shared" si="11"/>
        <v>，4057153</v>
      </c>
      <c r="I355" s="4" t="str">
        <f>VLOOKUP(A355,HOP!A:U,21,0)</f>
        <v>直连</v>
      </c>
    </row>
    <row r="356" s="4" customFormat="1" hidden="1" spans="1:9">
      <c r="A356" s="5">
        <v>999227410167065</v>
      </c>
      <c r="B356" s="6">
        <v>45239</v>
      </c>
      <c r="C356" s="6">
        <v>45246</v>
      </c>
      <c r="D356" s="4">
        <v>3410.61</v>
      </c>
      <c r="E356" s="4" t="str">
        <f>VLOOKUP(A356,HOP!A:L,12,0)</f>
        <v>3410.61</v>
      </c>
      <c r="F356" s="4" t="str">
        <f>VLOOKUP(A356,HOP!A:C,3,0)</f>
        <v>4072758</v>
      </c>
      <c r="G356" s="4">
        <f t="shared" si="10"/>
        <v>0</v>
      </c>
      <c r="H356" s="4" t="str">
        <f t="shared" si="11"/>
        <v>，4072758</v>
      </c>
      <c r="I356" s="4" t="str">
        <f>VLOOKUP(A356,HOP!A:U,21,0)</f>
        <v>直连</v>
      </c>
    </row>
    <row r="357" s="4" customFormat="1" hidden="1" spans="1:9">
      <c r="A357" s="5">
        <v>999227439533995</v>
      </c>
      <c r="B357" s="6">
        <v>45243</v>
      </c>
      <c r="C357" s="6">
        <v>45246</v>
      </c>
      <c r="D357" s="4">
        <v>2022.9</v>
      </c>
      <c r="E357" s="4" t="str">
        <f>VLOOKUP(A357,HOP!A:L,12,0)</f>
        <v>2022.90</v>
      </c>
      <c r="F357" s="4" t="str">
        <f>VLOOKUP(A357,HOP!A:C,3,0)</f>
        <v>4076151</v>
      </c>
      <c r="G357" s="4">
        <f t="shared" si="10"/>
        <v>0</v>
      </c>
      <c r="H357" s="4" t="str">
        <f t="shared" si="11"/>
        <v>，4076151</v>
      </c>
      <c r="I357" s="4" t="str">
        <f>VLOOKUP(A357,HOP!A:U,21,0)</f>
        <v>直连</v>
      </c>
    </row>
    <row r="358" s="4" customFormat="1" hidden="1" spans="1:9">
      <c r="A358" s="5">
        <v>27448846935</v>
      </c>
      <c r="B358" s="6">
        <v>45244</v>
      </c>
      <c r="C358" s="6">
        <v>45246</v>
      </c>
      <c r="D358" s="4">
        <v>0</v>
      </c>
      <c r="E358" s="4" t="e">
        <f>VLOOKUP(A358,HOP!A:L,12,0)</f>
        <v>#N/A</v>
      </c>
      <c r="F358" s="4" t="e">
        <f>VLOOKUP(A358,HOP!A:C,3,0)</f>
        <v>#N/A</v>
      </c>
      <c r="G358" s="4" t="e">
        <f t="shared" si="10"/>
        <v>#N/A</v>
      </c>
      <c r="H358" s="4" t="e">
        <f t="shared" si="11"/>
        <v>#N/A</v>
      </c>
      <c r="I358" s="4" t="e">
        <f>VLOOKUP(A358,HOP!A:U,21,0)</f>
        <v>#N/A</v>
      </c>
    </row>
    <row r="359" s="4" customFormat="1" hidden="1" spans="1:9">
      <c r="A359" s="5">
        <v>999228004311740</v>
      </c>
      <c r="B359" s="6">
        <v>45245</v>
      </c>
      <c r="C359" s="6">
        <v>45246</v>
      </c>
      <c r="D359" s="4">
        <v>4183</v>
      </c>
      <c r="E359" s="4" t="str">
        <f>VLOOKUP(A359,HOP!A:L,12,0)</f>
        <v>4183.00</v>
      </c>
      <c r="F359" s="4" t="str">
        <f>VLOOKUP(A359,HOP!A:C,3,0)</f>
        <v>4100733</v>
      </c>
      <c r="G359" s="4">
        <f t="shared" si="10"/>
        <v>0</v>
      </c>
      <c r="H359" s="4" t="str">
        <f t="shared" si="11"/>
        <v>，4100733</v>
      </c>
      <c r="I359" s="4" t="str">
        <f>VLOOKUP(A359,HOP!A:U,21,0)</f>
        <v>直连</v>
      </c>
    </row>
    <row r="360" s="4" customFormat="1" hidden="1" spans="1:9">
      <c r="A360" s="5">
        <v>999228008856803</v>
      </c>
      <c r="B360" s="6">
        <v>45243</v>
      </c>
      <c r="C360" s="6">
        <v>45246</v>
      </c>
      <c r="D360" s="4">
        <v>887.37</v>
      </c>
      <c r="E360" s="4" t="str">
        <f>VLOOKUP(A360,HOP!A:L,12,0)</f>
        <v>887.37</v>
      </c>
      <c r="F360" s="4" t="str">
        <f>VLOOKUP(A360,HOP!A:C,3,0)</f>
        <v>4102345</v>
      </c>
      <c r="G360" s="4">
        <f t="shared" si="10"/>
        <v>0</v>
      </c>
      <c r="H360" s="4" t="str">
        <f t="shared" si="11"/>
        <v>，4102345</v>
      </c>
      <c r="I360" s="4" t="str">
        <f>VLOOKUP(A360,HOP!A:U,21,0)</f>
        <v>直连</v>
      </c>
    </row>
    <row r="361" s="4" customFormat="1" hidden="1" spans="1:9">
      <c r="A361" s="5">
        <v>999228044739096</v>
      </c>
      <c r="B361" s="6">
        <v>45244</v>
      </c>
      <c r="C361" s="6">
        <v>45246</v>
      </c>
      <c r="D361" s="4">
        <v>1580.04</v>
      </c>
      <c r="E361" s="4" t="str">
        <f>VLOOKUP(A361,HOP!A:L,12,0)</f>
        <v>1580.04</v>
      </c>
      <c r="F361" s="4" t="str">
        <f>VLOOKUP(A361,HOP!A:C,3,0)</f>
        <v>4112194</v>
      </c>
      <c r="G361" s="4">
        <f t="shared" si="10"/>
        <v>0</v>
      </c>
      <c r="H361" s="4" t="str">
        <f t="shared" si="11"/>
        <v>，4112194</v>
      </c>
      <c r="I361" s="4" t="str">
        <f>VLOOKUP(A361,HOP!A:U,21,0)</f>
        <v>直连</v>
      </c>
    </row>
    <row r="362" s="4" customFormat="1" spans="1:9">
      <c r="A362" s="5">
        <v>999228060608657</v>
      </c>
      <c r="B362" s="6">
        <v>45243</v>
      </c>
      <c r="C362" s="6">
        <v>45246</v>
      </c>
      <c r="D362" s="4">
        <v>810.14</v>
      </c>
      <c r="E362" s="4" t="str">
        <f>VLOOKUP(A362,HOP!A:L,12,0)</f>
        <v>810.30</v>
      </c>
      <c r="F362" s="4" t="str">
        <f>VLOOKUP(A362,HOP!A:C,3,0)</f>
        <v>4113576</v>
      </c>
      <c r="G362" s="4">
        <f t="shared" si="10"/>
        <v>-0.159999999999968</v>
      </c>
      <c r="H362" s="4" t="str">
        <f t="shared" si="11"/>
        <v>，4113576</v>
      </c>
      <c r="I362" s="4" t="str">
        <f>VLOOKUP(A362,HOP!A:U,21,0)</f>
        <v>直连</v>
      </c>
    </row>
    <row r="363" s="4" customFormat="1" hidden="1" spans="1:9">
      <c r="A363" s="5">
        <v>999228065760814</v>
      </c>
      <c r="B363" s="6">
        <v>45243</v>
      </c>
      <c r="C363" s="6">
        <v>45246</v>
      </c>
      <c r="D363" s="4">
        <v>1574.08</v>
      </c>
      <c r="E363" s="4" t="str">
        <f>VLOOKUP(A363,HOP!A:L,12,0)</f>
        <v>1574.08</v>
      </c>
      <c r="F363" s="4" t="str">
        <f>VLOOKUP(A363,HOP!A:C,3,0)</f>
        <v>4115848</v>
      </c>
      <c r="G363" s="4">
        <f t="shared" si="10"/>
        <v>0</v>
      </c>
      <c r="H363" s="4" t="str">
        <f t="shared" si="11"/>
        <v>，4115848</v>
      </c>
      <c r="I363" s="4" t="str">
        <f>VLOOKUP(A363,HOP!A:U,21,0)</f>
        <v>直连</v>
      </c>
    </row>
    <row r="364" s="4" customFormat="1" hidden="1" spans="1:9">
      <c r="A364" s="5">
        <v>999228069426596</v>
      </c>
      <c r="B364" s="6">
        <v>45245</v>
      </c>
      <c r="C364" s="6">
        <v>45246</v>
      </c>
      <c r="D364" s="4">
        <v>0</v>
      </c>
      <c r="E364" s="4" t="e">
        <f>VLOOKUP(A364,HOP!A:L,12,0)</f>
        <v>#N/A</v>
      </c>
      <c r="F364" s="4" t="e">
        <f>VLOOKUP(A364,HOP!A:C,3,0)</f>
        <v>#N/A</v>
      </c>
      <c r="G364" s="4" t="e">
        <f t="shared" si="10"/>
        <v>#N/A</v>
      </c>
      <c r="H364" s="4" t="e">
        <f t="shared" si="11"/>
        <v>#N/A</v>
      </c>
      <c r="I364" s="4" t="e">
        <f>VLOOKUP(A364,HOP!A:U,21,0)</f>
        <v>#N/A</v>
      </c>
    </row>
    <row r="365" s="4" customFormat="1" hidden="1" spans="1:9">
      <c r="A365" s="5">
        <v>999228073794131</v>
      </c>
      <c r="B365" s="6">
        <v>45244</v>
      </c>
      <c r="C365" s="6">
        <v>45246</v>
      </c>
      <c r="D365" s="4">
        <v>386.23</v>
      </c>
      <c r="E365" s="4" t="str">
        <f>VLOOKUP(A365,HOP!A:L,12,0)</f>
        <v>386.23</v>
      </c>
      <c r="F365" s="4" t="str">
        <f>VLOOKUP(A365,HOP!A:C,3,0)</f>
        <v>4119852</v>
      </c>
      <c r="G365" s="4">
        <f t="shared" si="10"/>
        <v>0</v>
      </c>
      <c r="H365" s="4" t="str">
        <f t="shared" si="11"/>
        <v>，4119852</v>
      </c>
      <c r="I365" s="4" t="str">
        <f>VLOOKUP(A365,HOP!A:U,21,0)</f>
        <v>直连</v>
      </c>
    </row>
    <row r="366" s="4" customFormat="1" hidden="1" spans="1:9">
      <c r="A366" s="5">
        <v>999228075840902</v>
      </c>
      <c r="B366" s="6">
        <v>45244</v>
      </c>
      <c r="C366" s="6">
        <v>45246</v>
      </c>
      <c r="D366" s="4">
        <v>5688.74</v>
      </c>
      <c r="E366" s="4" t="str">
        <f>VLOOKUP(A366,HOP!A:L,12,0)</f>
        <v>5688.74</v>
      </c>
      <c r="F366" s="4" t="str">
        <f>VLOOKUP(A366,HOP!A:C,3,0)</f>
        <v>4120971</v>
      </c>
      <c r="G366" s="4">
        <f t="shared" si="10"/>
        <v>0</v>
      </c>
      <c r="H366" s="4" t="str">
        <f t="shared" si="11"/>
        <v>，4120971</v>
      </c>
      <c r="I366" s="4" t="str">
        <f>VLOOKUP(A366,HOP!A:U,21,0)</f>
        <v>直连</v>
      </c>
    </row>
    <row r="367" s="4" customFormat="1" hidden="1" spans="1:9">
      <c r="A367" s="5">
        <v>999228089908756</v>
      </c>
      <c r="B367" s="6">
        <v>45244</v>
      </c>
      <c r="C367" s="6">
        <v>45246</v>
      </c>
      <c r="D367" s="4">
        <v>0</v>
      </c>
      <c r="E367" s="4" t="str">
        <f>VLOOKUP(A367,HOP!A:L,12,0)</f>
        <v>-0.01</v>
      </c>
      <c r="F367" s="4" t="str">
        <f>VLOOKUP(A367,HOP!A:C,3,0)</f>
        <v>4122723</v>
      </c>
      <c r="G367" s="4">
        <f t="shared" si="10"/>
        <v>0.01</v>
      </c>
      <c r="H367" s="4" t="str">
        <f t="shared" si="11"/>
        <v>，4122723</v>
      </c>
      <c r="I367" s="4" t="str">
        <f>VLOOKUP(A367,HOP!A:U,21,0)</f>
        <v>直连</v>
      </c>
    </row>
    <row r="368" s="4" customFormat="1" hidden="1" spans="1:9">
      <c r="A368" s="5">
        <v>999228096993687</v>
      </c>
      <c r="B368" s="6">
        <v>45245</v>
      </c>
      <c r="C368" s="6">
        <v>45246</v>
      </c>
      <c r="D368" s="4">
        <v>569.31</v>
      </c>
      <c r="E368" s="4" t="str">
        <f>VLOOKUP(A368,HOP!A:L,12,0)</f>
        <v>569.31</v>
      </c>
      <c r="F368" s="4" t="str">
        <f>VLOOKUP(A368,HOP!A:C,3,0)</f>
        <v>4125568</v>
      </c>
      <c r="G368" s="4">
        <f t="shared" si="10"/>
        <v>0</v>
      </c>
      <c r="H368" s="4" t="str">
        <f t="shared" si="11"/>
        <v>，4125568</v>
      </c>
      <c r="I368" s="4" t="str">
        <f>VLOOKUP(A368,HOP!A:U,21,0)</f>
        <v>直连</v>
      </c>
    </row>
    <row r="369" s="4" customFormat="1" hidden="1" spans="1:9">
      <c r="A369" s="5">
        <v>999228122946582</v>
      </c>
      <c r="B369" s="6">
        <v>45244</v>
      </c>
      <c r="C369" s="6">
        <v>45246</v>
      </c>
      <c r="D369" s="4">
        <v>267.54</v>
      </c>
      <c r="E369" s="4" t="str">
        <f>VLOOKUP(A369,HOP!A:L,12,0)</f>
        <v>267.54</v>
      </c>
      <c r="F369" s="4" t="str">
        <f>VLOOKUP(A369,HOP!A:C,3,0)</f>
        <v>4132870</v>
      </c>
      <c r="G369" s="4">
        <f t="shared" si="10"/>
        <v>0</v>
      </c>
      <c r="H369" s="4" t="str">
        <f t="shared" si="11"/>
        <v>，4132870</v>
      </c>
      <c r="I369" s="4" t="str">
        <f>VLOOKUP(A369,HOP!A:U,21,0)</f>
        <v>直连</v>
      </c>
    </row>
    <row r="370" s="4" customFormat="1" hidden="1" spans="1:9">
      <c r="A370" s="5">
        <v>999228133639794</v>
      </c>
      <c r="B370" s="6">
        <v>45244</v>
      </c>
      <c r="C370" s="6">
        <v>45246</v>
      </c>
      <c r="D370" s="4">
        <v>1005.74</v>
      </c>
      <c r="E370" s="4" t="str">
        <f>VLOOKUP(A370,HOP!A:L,12,0)</f>
        <v>1005.74</v>
      </c>
      <c r="F370" s="4" t="str">
        <f>VLOOKUP(A370,HOP!A:C,3,0)</f>
        <v>4134668</v>
      </c>
      <c r="G370" s="4">
        <f t="shared" si="10"/>
        <v>0</v>
      </c>
      <c r="H370" s="4" t="str">
        <f t="shared" si="11"/>
        <v>，4134668</v>
      </c>
      <c r="I370" s="4" t="str">
        <f>VLOOKUP(A370,HOP!A:U,21,0)</f>
        <v>直连</v>
      </c>
    </row>
    <row r="371" s="4" customFormat="1" hidden="1" spans="1:9">
      <c r="A371" s="5">
        <v>999228154832311</v>
      </c>
      <c r="B371" s="6">
        <v>45245</v>
      </c>
      <c r="C371" s="6">
        <v>45246</v>
      </c>
      <c r="D371" s="4">
        <v>339.76</v>
      </c>
      <c r="E371" s="4" t="str">
        <f>VLOOKUP(A371,HOP!A:L,12,0)</f>
        <v>339.76</v>
      </c>
      <c r="F371" s="4" t="str">
        <f>VLOOKUP(A371,HOP!A:C,3,0)</f>
        <v>4140869</v>
      </c>
      <c r="G371" s="4">
        <f t="shared" si="10"/>
        <v>0</v>
      </c>
      <c r="H371" s="4" t="str">
        <f t="shared" si="11"/>
        <v>，4140869</v>
      </c>
      <c r="I371" s="4" t="str">
        <f>VLOOKUP(A371,HOP!A:U,21,0)</f>
        <v>直连</v>
      </c>
    </row>
    <row r="372" s="4" customFormat="1" hidden="1" spans="1:9">
      <c r="A372" s="5">
        <v>999228166063137</v>
      </c>
      <c r="B372" s="6">
        <v>45244</v>
      </c>
      <c r="C372" s="6">
        <v>45246</v>
      </c>
      <c r="D372" s="4">
        <v>587.6</v>
      </c>
      <c r="E372" s="4" t="str">
        <f>VLOOKUP(A372,HOP!A:L,12,0)</f>
        <v>587.60</v>
      </c>
      <c r="F372" s="4" t="str">
        <f>VLOOKUP(A372,HOP!A:C,3,0)</f>
        <v>4144111</v>
      </c>
      <c r="G372" s="4">
        <f t="shared" si="10"/>
        <v>0</v>
      </c>
      <c r="H372" s="4" t="str">
        <f t="shared" si="11"/>
        <v>，4144111</v>
      </c>
      <c r="I372" s="4" t="str">
        <f>VLOOKUP(A372,HOP!A:U,21,0)</f>
        <v>直连</v>
      </c>
    </row>
    <row r="373" s="4" customFormat="1" hidden="1" spans="1:9">
      <c r="A373" s="5">
        <v>999228166084614</v>
      </c>
      <c r="B373" s="6">
        <v>45245</v>
      </c>
      <c r="C373" s="6">
        <v>45246</v>
      </c>
      <c r="D373" s="4">
        <v>391.65</v>
      </c>
      <c r="E373" s="4" t="str">
        <f>VLOOKUP(A373,HOP!A:L,12,0)</f>
        <v>391.65</v>
      </c>
      <c r="F373" s="4" t="str">
        <f>VLOOKUP(A373,HOP!A:C,3,0)</f>
        <v>4144116</v>
      </c>
      <c r="G373" s="4">
        <f t="shared" si="10"/>
        <v>0</v>
      </c>
      <c r="H373" s="4" t="str">
        <f t="shared" si="11"/>
        <v>，4144116</v>
      </c>
      <c r="I373" s="4" t="str">
        <f>VLOOKUP(A373,HOP!A:U,21,0)</f>
        <v>直连</v>
      </c>
    </row>
    <row r="374" s="4" customFormat="1" hidden="1" spans="1:9">
      <c r="A374" s="5">
        <v>999228231305324</v>
      </c>
      <c r="B374" s="6">
        <v>45242</v>
      </c>
      <c r="C374" s="6">
        <v>45246</v>
      </c>
      <c r="D374" s="4">
        <v>1616.18</v>
      </c>
      <c r="E374" s="4" t="str">
        <f>VLOOKUP(A374,HOP!A:L,12,0)</f>
        <v>1616.18</v>
      </c>
      <c r="F374" s="4" t="str">
        <f>VLOOKUP(A374,HOP!A:C,3,0)</f>
        <v>4156988</v>
      </c>
      <c r="G374" s="4">
        <f t="shared" si="10"/>
        <v>0</v>
      </c>
      <c r="H374" s="4" t="str">
        <f t="shared" si="11"/>
        <v>，4156988</v>
      </c>
      <c r="I374" s="4" t="str">
        <f>VLOOKUP(A374,HOP!A:U,21,0)</f>
        <v>直连</v>
      </c>
    </row>
    <row r="375" s="4" customFormat="1" hidden="1" spans="1:9">
      <c r="A375" s="5">
        <v>999228148212759</v>
      </c>
      <c r="B375" s="6">
        <v>45240</v>
      </c>
      <c r="C375" s="6">
        <v>45246</v>
      </c>
      <c r="D375" s="4">
        <v>9601.54</v>
      </c>
      <c r="E375" s="4" t="str">
        <f>VLOOKUP(A375,HOP!A:L,12,0)</f>
        <v>9601.54</v>
      </c>
      <c r="F375" s="4" t="str">
        <f>VLOOKUP(A375,HOP!A:C,3,0)</f>
        <v>4140730</v>
      </c>
      <c r="G375" s="4">
        <f t="shared" si="10"/>
        <v>0</v>
      </c>
      <c r="H375" s="4" t="str">
        <f t="shared" si="11"/>
        <v>，4140730</v>
      </c>
      <c r="I375" s="4" t="str">
        <f>VLOOKUP(A375,HOP!A:U,21,0)</f>
        <v>直连</v>
      </c>
    </row>
    <row r="376" s="4" customFormat="1" hidden="1" spans="1:9">
      <c r="A376" s="5">
        <v>999228241150835</v>
      </c>
      <c r="B376" s="6">
        <v>45243</v>
      </c>
      <c r="C376" s="6">
        <v>45246</v>
      </c>
      <c r="D376" s="4">
        <v>0</v>
      </c>
      <c r="E376" s="4" t="e">
        <f>VLOOKUP(A376,HOP!A:L,12,0)</f>
        <v>#N/A</v>
      </c>
      <c r="F376" s="4" t="e">
        <f>VLOOKUP(A376,HOP!A:C,3,0)</f>
        <v>#N/A</v>
      </c>
      <c r="G376" s="4" t="e">
        <f t="shared" si="10"/>
        <v>#N/A</v>
      </c>
      <c r="H376" s="4" t="e">
        <f t="shared" si="11"/>
        <v>#N/A</v>
      </c>
      <c r="I376" s="4" t="e">
        <f>VLOOKUP(A376,HOP!A:U,21,0)</f>
        <v>#N/A</v>
      </c>
    </row>
    <row r="377" s="4" customFormat="1" hidden="1" spans="1:9">
      <c r="A377" s="5">
        <v>999228241211348</v>
      </c>
      <c r="B377" s="6">
        <v>45244</v>
      </c>
      <c r="C377" s="6">
        <v>45246</v>
      </c>
      <c r="D377" s="4">
        <v>1797.69</v>
      </c>
      <c r="E377" s="4" t="str">
        <f>VLOOKUP(A377,HOP!A:L,12,0)</f>
        <v>1797.69</v>
      </c>
      <c r="F377" s="4" t="str">
        <f>VLOOKUP(A377,HOP!A:C,3,0)</f>
        <v>4162773</v>
      </c>
      <c r="G377" s="4">
        <f t="shared" si="10"/>
        <v>0</v>
      </c>
      <c r="H377" s="4" t="str">
        <f t="shared" si="11"/>
        <v>，4162773</v>
      </c>
      <c r="I377" s="4" t="str">
        <f>VLOOKUP(A377,HOP!A:U,21,0)</f>
        <v>直连</v>
      </c>
    </row>
    <row r="378" s="4" customFormat="1" hidden="1" spans="1:9">
      <c r="A378" s="5">
        <v>999228255425622</v>
      </c>
      <c r="B378" s="6">
        <v>45245</v>
      </c>
      <c r="C378" s="6">
        <v>45246</v>
      </c>
      <c r="D378" s="4">
        <v>603.82</v>
      </c>
      <c r="E378" s="4" t="str">
        <f>VLOOKUP(A378,HOP!A:L,12,0)</f>
        <v>603.82</v>
      </c>
      <c r="F378" s="4" t="str">
        <f>VLOOKUP(A378,HOP!A:C,3,0)</f>
        <v>4163525</v>
      </c>
      <c r="G378" s="4">
        <f t="shared" si="10"/>
        <v>0</v>
      </c>
      <c r="H378" s="4" t="str">
        <f t="shared" si="11"/>
        <v>，4163525</v>
      </c>
      <c r="I378" s="4" t="str">
        <f>VLOOKUP(A378,HOP!A:U,21,0)</f>
        <v>直连</v>
      </c>
    </row>
    <row r="379" s="4" customFormat="1" hidden="1" spans="1:9">
      <c r="A379" s="5">
        <v>999228255501511</v>
      </c>
      <c r="B379" s="6">
        <v>45245</v>
      </c>
      <c r="C379" s="6">
        <v>45246</v>
      </c>
      <c r="D379" s="4">
        <v>2227.87</v>
      </c>
      <c r="E379" s="4" t="str">
        <f>VLOOKUP(A379,HOP!A:L,12,0)</f>
        <v>2227.87</v>
      </c>
      <c r="F379" s="4" t="str">
        <f>VLOOKUP(A379,HOP!A:C,3,0)</f>
        <v>4163536</v>
      </c>
      <c r="G379" s="4">
        <f t="shared" si="10"/>
        <v>0</v>
      </c>
      <c r="H379" s="4" t="str">
        <f t="shared" si="11"/>
        <v>，4163536</v>
      </c>
      <c r="I379" s="4" t="str">
        <f>VLOOKUP(A379,HOP!A:U,21,0)</f>
        <v>直连</v>
      </c>
    </row>
    <row r="380" s="4" customFormat="1" hidden="1" spans="1:9">
      <c r="A380" s="5">
        <v>999228260007263</v>
      </c>
      <c r="B380" s="6">
        <v>45244</v>
      </c>
      <c r="C380" s="6">
        <v>45246</v>
      </c>
      <c r="D380" s="4">
        <v>495.99</v>
      </c>
      <c r="E380" s="4" t="str">
        <f>VLOOKUP(A380,HOP!A:L,12,0)</f>
        <v>495.99</v>
      </c>
      <c r="F380" s="4" t="str">
        <f>VLOOKUP(A380,HOP!A:C,3,0)</f>
        <v>4165312</v>
      </c>
      <c r="G380" s="4">
        <f t="shared" si="10"/>
        <v>0</v>
      </c>
      <c r="H380" s="4" t="str">
        <f t="shared" si="11"/>
        <v>，4165312</v>
      </c>
      <c r="I380" s="4" t="str">
        <f>VLOOKUP(A380,HOP!A:U,21,0)</f>
        <v>直连</v>
      </c>
    </row>
    <row r="381" s="4" customFormat="1" hidden="1" spans="1:9">
      <c r="A381" s="5">
        <v>999228260871268</v>
      </c>
      <c r="B381" s="6">
        <v>45245</v>
      </c>
      <c r="C381" s="6">
        <v>45246</v>
      </c>
      <c r="D381" s="4">
        <v>316.51</v>
      </c>
      <c r="E381" s="4" t="str">
        <f>VLOOKUP(A381,HOP!A:L,12,0)</f>
        <v>316.51</v>
      </c>
      <c r="F381" s="4" t="str">
        <f>VLOOKUP(A381,HOP!A:C,3,0)</f>
        <v>4165736</v>
      </c>
      <c r="G381" s="4">
        <f t="shared" si="10"/>
        <v>0</v>
      </c>
      <c r="H381" s="4" t="str">
        <f t="shared" si="11"/>
        <v>，4165736</v>
      </c>
      <c r="I381" s="4" t="str">
        <f>VLOOKUP(A381,HOP!A:U,21,0)</f>
        <v>直连</v>
      </c>
    </row>
    <row r="382" s="4" customFormat="1" hidden="1" spans="1:9">
      <c r="A382" s="5">
        <v>999228261588874</v>
      </c>
      <c r="B382" s="6">
        <v>45243</v>
      </c>
      <c r="C382" s="6">
        <v>45246</v>
      </c>
      <c r="D382" s="4">
        <v>0</v>
      </c>
      <c r="E382" s="4" t="e">
        <f>VLOOKUP(A382,HOP!A:L,12,0)</f>
        <v>#N/A</v>
      </c>
      <c r="F382" s="4" t="e">
        <f>VLOOKUP(A382,HOP!A:C,3,0)</f>
        <v>#N/A</v>
      </c>
      <c r="G382" s="4" t="e">
        <f t="shared" si="10"/>
        <v>#N/A</v>
      </c>
      <c r="H382" s="4" t="e">
        <f t="shared" si="11"/>
        <v>#N/A</v>
      </c>
      <c r="I382" s="4" t="e">
        <f>VLOOKUP(A382,HOP!A:U,21,0)</f>
        <v>#N/A</v>
      </c>
    </row>
    <row r="383" s="4" customFormat="1" spans="1:9">
      <c r="A383" s="5">
        <v>999228262336742</v>
      </c>
      <c r="B383" s="6">
        <v>45244</v>
      </c>
      <c r="C383" s="6">
        <v>45246</v>
      </c>
      <c r="D383" s="4">
        <v>5668.84</v>
      </c>
      <c r="E383" s="4" t="str">
        <f>VLOOKUP(A383,HOP!A:L,12,0)</f>
        <v>5668.88</v>
      </c>
      <c r="F383" s="4" t="str">
        <f>VLOOKUP(A383,HOP!A:C,3,0)</f>
        <v>4166404</v>
      </c>
      <c r="G383" s="4">
        <f t="shared" si="10"/>
        <v>-0.0399999999999636</v>
      </c>
      <c r="H383" s="4" t="str">
        <f t="shared" si="11"/>
        <v>，4166404</v>
      </c>
      <c r="I383" s="4" t="str">
        <f>VLOOKUP(A383,HOP!A:U,21,0)</f>
        <v>直连</v>
      </c>
    </row>
    <row r="384" s="4" customFormat="1" hidden="1" spans="1:9">
      <c r="A384" s="5">
        <v>999228264638715</v>
      </c>
      <c r="B384" s="6">
        <v>45245</v>
      </c>
      <c r="C384" s="6">
        <v>45246</v>
      </c>
      <c r="D384" s="4">
        <v>0</v>
      </c>
      <c r="E384" s="4" t="e">
        <f>VLOOKUP(A384,HOP!A:L,12,0)</f>
        <v>#N/A</v>
      </c>
      <c r="F384" s="4" t="e">
        <f>VLOOKUP(A384,HOP!A:C,3,0)</f>
        <v>#N/A</v>
      </c>
      <c r="G384" s="4" t="e">
        <f t="shared" si="10"/>
        <v>#N/A</v>
      </c>
      <c r="H384" s="4" t="e">
        <f t="shared" si="11"/>
        <v>#N/A</v>
      </c>
      <c r="I384" s="4" t="e">
        <f>VLOOKUP(A384,HOP!A:U,21,0)</f>
        <v>#N/A</v>
      </c>
    </row>
    <row r="385" s="4" customFormat="1" hidden="1" spans="1:9">
      <c r="A385" s="5">
        <v>999228267793551</v>
      </c>
      <c r="B385" s="6">
        <v>45242</v>
      </c>
      <c r="C385" s="6">
        <v>45246</v>
      </c>
      <c r="D385" s="4">
        <v>6569.5</v>
      </c>
      <c r="E385" s="4" t="str">
        <f>VLOOKUP(A385,HOP!A:L,12,0)</f>
        <v>6569.50</v>
      </c>
      <c r="F385" s="4" t="str">
        <f>VLOOKUP(A385,HOP!A:C,3,0)</f>
        <v>4169450</v>
      </c>
      <c r="G385" s="4">
        <f t="shared" si="10"/>
        <v>0</v>
      </c>
      <c r="H385" s="4" t="str">
        <f t="shared" si="11"/>
        <v>，4169450</v>
      </c>
      <c r="I385" s="4" t="str">
        <f>VLOOKUP(A385,HOP!A:U,21,0)</f>
        <v>直连</v>
      </c>
    </row>
    <row r="386" s="4" customFormat="1" hidden="1" spans="1:9">
      <c r="A386" s="5">
        <v>999228268029068</v>
      </c>
      <c r="B386" s="6">
        <v>45245</v>
      </c>
      <c r="C386" s="6">
        <v>45246</v>
      </c>
      <c r="D386" s="4">
        <v>1170.23</v>
      </c>
      <c r="E386" s="4" t="str">
        <f>VLOOKUP(A386,HOP!A:L,12,0)</f>
        <v>1170.23</v>
      </c>
      <c r="F386" s="4" t="str">
        <f>VLOOKUP(A386,HOP!A:C,3,0)</f>
        <v>4169548</v>
      </c>
      <c r="G386" s="4">
        <f t="shared" si="10"/>
        <v>0</v>
      </c>
      <c r="H386" s="4" t="str">
        <f t="shared" si="11"/>
        <v>，4169548</v>
      </c>
      <c r="I386" s="4" t="str">
        <f>VLOOKUP(A386,HOP!A:U,21,0)</f>
        <v>直连</v>
      </c>
    </row>
    <row r="387" s="4" customFormat="1" hidden="1" spans="1:9">
      <c r="A387" s="5">
        <v>999228272703159</v>
      </c>
      <c r="B387" s="6">
        <v>45244</v>
      </c>
      <c r="C387" s="6">
        <v>45246</v>
      </c>
      <c r="D387" s="4">
        <v>2009.9</v>
      </c>
      <c r="E387" s="4" t="str">
        <f>VLOOKUP(A387,HOP!A:L,12,0)</f>
        <v>2009.90</v>
      </c>
      <c r="F387" s="4" t="str">
        <f>VLOOKUP(A387,HOP!A:C,3,0)</f>
        <v>4172597</v>
      </c>
      <c r="G387" s="4">
        <f t="shared" ref="G387:G450" si="12">D387-E387</f>
        <v>0</v>
      </c>
      <c r="H387" s="4" t="str">
        <f t="shared" ref="H387:H450" si="13">$H$1&amp;F387</f>
        <v>，4172597</v>
      </c>
      <c r="I387" s="4" t="str">
        <f>VLOOKUP(A387,HOP!A:U,21,0)</f>
        <v>直连</v>
      </c>
    </row>
    <row r="388" s="4" customFormat="1" hidden="1" spans="1:9">
      <c r="A388" s="5">
        <v>999228272730034</v>
      </c>
      <c r="B388" s="6">
        <v>45244</v>
      </c>
      <c r="C388" s="6">
        <v>45246</v>
      </c>
      <c r="D388" s="4">
        <v>1638.16</v>
      </c>
      <c r="E388" s="4" t="str">
        <f>VLOOKUP(A388,HOP!A:L,12,0)</f>
        <v>1638.16</v>
      </c>
      <c r="F388" s="4" t="str">
        <f>VLOOKUP(A388,HOP!A:C,3,0)</f>
        <v>4172609</v>
      </c>
      <c r="G388" s="4">
        <f t="shared" si="12"/>
        <v>0</v>
      </c>
      <c r="H388" s="4" t="str">
        <f t="shared" si="13"/>
        <v>，4172609</v>
      </c>
      <c r="I388" s="4" t="str">
        <f>VLOOKUP(A388,HOP!A:U,21,0)</f>
        <v>直连</v>
      </c>
    </row>
    <row r="389" s="4" customFormat="1" hidden="1" spans="1:9">
      <c r="A389" s="5">
        <v>999228274206507</v>
      </c>
      <c r="B389" s="6">
        <v>45245</v>
      </c>
      <c r="C389" s="6">
        <v>45246</v>
      </c>
      <c r="D389" s="4">
        <v>1687.12</v>
      </c>
      <c r="E389" s="4" t="str">
        <f>VLOOKUP(A389,HOP!A:L,12,0)</f>
        <v>1687.12</v>
      </c>
      <c r="F389" s="4" t="str">
        <f>VLOOKUP(A389,HOP!A:C,3,0)</f>
        <v>4173596</v>
      </c>
      <c r="G389" s="4">
        <f t="shared" si="12"/>
        <v>0</v>
      </c>
      <c r="H389" s="4" t="str">
        <f t="shared" si="13"/>
        <v>，4173596</v>
      </c>
      <c r="I389" s="4" t="str">
        <f>VLOOKUP(A389,HOP!A:U,21,0)</f>
        <v>直连</v>
      </c>
    </row>
    <row r="390" s="4" customFormat="1" hidden="1" spans="1:9">
      <c r="A390" s="5">
        <v>999228274361728</v>
      </c>
      <c r="B390" s="6">
        <v>45245</v>
      </c>
      <c r="C390" s="6">
        <v>45246</v>
      </c>
      <c r="D390" s="4">
        <v>484.58</v>
      </c>
      <c r="E390" s="4" t="str">
        <f>VLOOKUP(A390,HOP!A:L,12,0)</f>
        <v>484.58</v>
      </c>
      <c r="F390" s="4" t="str">
        <f>VLOOKUP(A390,HOP!A:C,3,0)</f>
        <v>4173723</v>
      </c>
      <c r="G390" s="4">
        <f t="shared" si="12"/>
        <v>0</v>
      </c>
      <c r="H390" s="4" t="str">
        <f t="shared" si="13"/>
        <v>，4173723</v>
      </c>
      <c r="I390" s="4" t="str">
        <f>VLOOKUP(A390,HOP!A:U,21,0)</f>
        <v>直连</v>
      </c>
    </row>
    <row r="391" s="4" customFormat="1" hidden="1" spans="1:9">
      <c r="A391" s="5">
        <v>999228274371465</v>
      </c>
      <c r="B391" s="6">
        <v>45243</v>
      </c>
      <c r="C391" s="6">
        <v>45246</v>
      </c>
      <c r="D391" s="4">
        <v>4828.92</v>
      </c>
      <c r="E391" s="4" t="str">
        <f>VLOOKUP(A391,HOP!A:L,12,0)</f>
        <v>4828.92</v>
      </c>
      <c r="F391" s="4" t="str">
        <f>VLOOKUP(A391,HOP!A:C,3,0)</f>
        <v>4173735</v>
      </c>
      <c r="G391" s="4">
        <f t="shared" si="12"/>
        <v>0</v>
      </c>
      <c r="H391" s="4" t="str">
        <f t="shared" si="13"/>
        <v>，4173735</v>
      </c>
      <c r="I391" s="4" t="str">
        <f>VLOOKUP(A391,HOP!A:U,21,0)</f>
        <v>直连</v>
      </c>
    </row>
    <row r="392" s="4" customFormat="1" hidden="1" spans="1:9">
      <c r="A392" s="5">
        <v>999228274424695</v>
      </c>
      <c r="B392" s="6">
        <v>45245</v>
      </c>
      <c r="C392" s="6">
        <v>45246</v>
      </c>
      <c r="D392" s="4">
        <v>1261.02</v>
      </c>
      <c r="E392" s="4" t="str">
        <f>VLOOKUP(A392,HOP!A:L,12,0)</f>
        <v>1261.02</v>
      </c>
      <c r="F392" s="4" t="str">
        <f>VLOOKUP(A392,HOP!A:C,3,0)</f>
        <v>4173778</v>
      </c>
      <c r="G392" s="4">
        <f t="shared" si="12"/>
        <v>0</v>
      </c>
      <c r="H392" s="4" t="str">
        <f t="shared" si="13"/>
        <v>，4173778</v>
      </c>
      <c r="I392" s="4" t="str">
        <f>VLOOKUP(A392,HOP!A:U,21,0)</f>
        <v>直连</v>
      </c>
    </row>
    <row r="393" s="4" customFormat="1" hidden="1" spans="1:9">
      <c r="A393" s="5">
        <v>999228280328784</v>
      </c>
      <c r="B393" s="6">
        <v>45245</v>
      </c>
      <c r="C393" s="6">
        <v>45246</v>
      </c>
      <c r="D393" s="4">
        <v>0</v>
      </c>
      <c r="E393" s="4" t="e">
        <f>VLOOKUP(A393,HOP!A:L,12,0)</f>
        <v>#N/A</v>
      </c>
      <c r="F393" s="4" t="e">
        <f>VLOOKUP(A393,HOP!A:C,3,0)</f>
        <v>#N/A</v>
      </c>
      <c r="G393" s="4" t="e">
        <f t="shared" si="12"/>
        <v>#N/A</v>
      </c>
      <c r="H393" s="4" t="e">
        <f t="shared" si="13"/>
        <v>#N/A</v>
      </c>
      <c r="I393" s="4" t="e">
        <f>VLOOKUP(A393,HOP!A:U,21,0)</f>
        <v>#N/A</v>
      </c>
    </row>
    <row r="394" s="4" customFormat="1" hidden="1" spans="1:9">
      <c r="A394" s="5">
        <v>999228284436198</v>
      </c>
      <c r="B394" s="6">
        <v>45243</v>
      </c>
      <c r="C394" s="6">
        <v>45246</v>
      </c>
      <c r="D394" s="4">
        <v>1207.83</v>
      </c>
      <c r="E394" s="4" t="str">
        <f>VLOOKUP(A394,HOP!A:L,12,0)</f>
        <v>1207.83</v>
      </c>
      <c r="F394" s="4" t="str">
        <f>VLOOKUP(A394,HOP!A:C,3,0)</f>
        <v>4176571</v>
      </c>
      <c r="G394" s="4">
        <f t="shared" si="12"/>
        <v>0</v>
      </c>
      <c r="H394" s="4" t="str">
        <f t="shared" si="13"/>
        <v>，4176571</v>
      </c>
      <c r="I394" s="4" t="str">
        <f>VLOOKUP(A394,HOP!A:U,21,0)</f>
        <v>直连</v>
      </c>
    </row>
    <row r="395" s="4" customFormat="1" hidden="1" spans="1:9">
      <c r="A395" s="5">
        <v>999228286318832</v>
      </c>
      <c r="B395" s="6">
        <v>45245</v>
      </c>
      <c r="C395" s="6">
        <v>45246</v>
      </c>
      <c r="D395" s="4">
        <v>871.02</v>
      </c>
      <c r="E395" s="4" t="str">
        <f>VLOOKUP(A395,HOP!A:L,12,0)</f>
        <v>871.02</v>
      </c>
      <c r="F395" s="4" t="str">
        <f>VLOOKUP(A395,HOP!A:C,3,0)</f>
        <v>4177503</v>
      </c>
      <c r="G395" s="4">
        <f t="shared" si="12"/>
        <v>0</v>
      </c>
      <c r="H395" s="4" t="str">
        <f t="shared" si="13"/>
        <v>，4177503</v>
      </c>
      <c r="I395" s="4" t="str">
        <f>VLOOKUP(A395,HOP!A:U,21,0)</f>
        <v>直连</v>
      </c>
    </row>
    <row r="396" s="4" customFormat="1" hidden="1" spans="1:9">
      <c r="A396" s="5">
        <v>999228287216458</v>
      </c>
      <c r="B396" s="6">
        <v>45245</v>
      </c>
      <c r="C396" s="6">
        <v>45246</v>
      </c>
      <c r="D396" s="4">
        <v>0</v>
      </c>
      <c r="E396" s="4" t="e">
        <f>VLOOKUP(A396,HOP!A:L,12,0)</f>
        <v>#N/A</v>
      </c>
      <c r="F396" s="4" t="e">
        <f>VLOOKUP(A396,HOP!A:C,3,0)</f>
        <v>#N/A</v>
      </c>
      <c r="G396" s="4" t="e">
        <f t="shared" si="12"/>
        <v>#N/A</v>
      </c>
      <c r="H396" s="4" t="e">
        <f t="shared" si="13"/>
        <v>#N/A</v>
      </c>
      <c r="I396" s="4" t="e">
        <f>VLOOKUP(A396,HOP!A:U,21,0)</f>
        <v>#N/A</v>
      </c>
    </row>
    <row r="397" s="4" customFormat="1" hidden="1" spans="1:9">
      <c r="A397" s="5">
        <v>999228287362742</v>
      </c>
      <c r="B397" s="6">
        <v>45245</v>
      </c>
      <c r="C397" s="6">
        <v>45246</v>
      </c>
      <c r="D397" s="4">
        <v>1008.42</v>
      </c>
      <c r="E397" s="4" t="str">
        <f>VLOOKUP(A397,HOP!A:L,12,0)</f>
        <v>1008.42</v>
      </c>
      <c r="F397" s="4" t="str">
        <f>VLOOKUP(A397,HOP!A:C,3,0)</f>
        <v>4177965</v>
      </c>
      <c r="G397" s="4">
        <f t="shared" si="12"/>
        <v>0</v>
      </c>
      <c r="H397" s="4" t="str">
        <f t="shared" si="13"/>
        <v>，4177965</v>
      </c>
      <c r="I397" s="4" t="str">
        <f>VLOOKUP(A397,HOP!A:U,21,0)</f>
        <v>直连</v>
      </c>
    </row>
    <row r="398" s="4" customFormat="1" hidden="1" spans="1:9">
      <c r="A398" s="5">
        <v>999228292049602</v>
      </c>
      <c r="B398" s="6">
        <v>45245</v>
      </c>
      <c r="C398" s="6">
        <v>45246</v>
      </c>
      <c r="D398" s="4">
        <v>0</v>
      </c>
      <c r="E398" s="4" t="e">
        <f>VLOOKUP(A398,HOP!A:L,12,0)</f>
        <v>#N/A</v>
      </c>
      <c r="F398" s="4" t="e">
        <f>VLOOKUP(A398,HOP!A:C,3,0)</f>
        <v>#N/A</v>
      </c>
      <c r="G398" s="4" t="e">
        <f t="shared" si="12"/>
        <v>#N/A</v>
      </c>
      <c r="H398" s="4" t="e">
        <f t="shared" si="13"/>
        <v>#N/A</v>
      </c>
      <c r="I398" s="4" t="e">
        <f>VLOOKUP(A398,HOP!A:U,21,0)</f>
        <v>#N/A</v>
      </c>
    </row>
    <row r="399" s="4" customFormat="1" hidden="1" spans="1:9">
      <c r="A399" s="5">
        <v>999228293276912</v>
      </c>
      <c r="B399" s="6">
        <v>45245</v>
      </c>
      <c r="C399" s="6">
        <v>45246</v>
      </c>
      <c r="D399" s="4">
        <v>530.08</v>
      </c>
      <c r="E399" s="4" t="str">
        <f>VLOOKUP(A399,HOP!A:L,12,0)</f>
        <v>530.08</v>
      </c>
      <c r="F399" s="4" t="str">
        <f>VLOOKUP(A399,HOP!A:C,3,0)</f>
        <v>4180989</v>
      </c>
      <c r="G399" s="4">
        <f t="shared" si="12"/>
        <v>0</v>
      </c>
      <c r="H399" s="4" t="str">
        <f t="shared" si="13"/>
        <v>，4180989</v>
      </c>
      <c r="I399" s="4" t="str">
        <f>VLOOKUP(A399,HOP!A:U,21,0)</f>
        <v>直连</v>
      </c>
    </row>
    <row r="400" s="4" customFormat="1" hidden="1" spans="1:9">
      <c r="A400" s="5">
        <v>999228294392510</v>
      </c>
      <c r="B400" s="6">
        <v>45244</v>
      </c>
      <c r="C400" s="6">
        <v>45246</v>
      </c>
      <c r="D400" s="4">
        <v>1857.6</v>
      </c>
      <c r="E400" s="4" t="str">
        <f>VLOOKUP(A400,HOP!A:L,12,0)</f>
        <v>1857.60</v>
      </c>
      <c r="F400" s="4" t="str">
        <f>VLOOKUP(A400,HOP!A:C,3,0)</f>
        <v>4181934</v>
      </c>
      <c r="G400" s="4">
        <f t="shared" si="12"/>
        <v>0</v>
      </c>
      <c r="H400" s="4" t="str">
        <f t="shared" si="13"/>
        <v>，4181934</v>
      </c>
      <c r="I400" s="4" t="str">
        <f>VLOOKUP(A400,HOP!A:U,21,0)</f>
        <v>直连</v>
      </c>
    </row>
    <row r="401" s="4" customFormat="1" hidden="1" spans="1:9">
      <c r="A401" s="5">
        <v>999228297465300</v>
      </c>
      <c r="B401" s="6">
        <v>45242</v>
      </c>
      <c r="C401" s="6">
        <v>45246</v>
      </c>
      <c r="D401" s="4">
        <v>3449.88</v>
      </c>
      <c r="E401" s="4" t="str">
        <f>VLOOKUP(A401,HOP!A:L,12,0)</f>
        <v>3449.88</v>
      </c>
      <c r="F401" s="4" t="str">
        <f>VLOOKUP(A401,HOP!A:C,3,0)</f>
        <v>4184060</v>
      </c>
      <c r="G401" s="4">
        <f t="shared" si="12"/>
        <v>0</v>
      </c>
      <c r="H401" s="4" t="str">
        <f t="shared" si="13"/>
        <v>，4184060</v>
      </c>
      <c r="I401" s="4" t="str">
        <f>VLOOKUP(A401,HOP!A:U,21,0)</f>
        <v>直连</v>
      </c>
    </row>
    <row r="402" s="4" customFormat="1" spans="1:9">
      <c r="A402" s="5">
        <v>999228312182472</v>
      </c>
      <c r="B402" s="6">
        <v>45244</v>
      </c>
      <c r="C402" s="6">
        <v>45246</v>
      </c>
      <c r="D402" s="4">
        <v>393.62</v>
      </c>
      <c r="E402" s="4" t="str">
        <f>VLOOKUP(A402,HOP!A:L,12,0)</f>
        <v>393.64</v>
      </c>
      <c r="F402" s="4" t="str">
        <f>VLOOKUP(A402,HOP!A:C,3,0)</f>
        <v>4187112</v>
      </c>
      <c r="G402" s="4">
        <f t="shared" si="12"/>
        <v>-0.0199999999999818</v>
      </c>
      <c r="H402" s="4" t="str">
        <f t="shared" si="13"/>
        <v>，4187112</v>
      </c>
      <c r="I402" s="4" t="str">
        <f>VLOOKUP(A402,HOP!A:U,21,0)</f>
        <v>直连</v>
      </c>
    </row>
    <row r="403" s="4" customFormat="1" hidden="1" spans="1:9">
      <c r="A403" s="5">
        <v>999228313445863</v>
      </c>
      <c r="B403" s="6">
        <v>45245</v>
      </c>
      <c r="C403" s="6">
        <v>45246</v>
      </c>
      <c r="D403" s="4">
        <v>320.89</v>
      </c>
      <c r="E403" s="4" t="str">
        <f>VLOOKUP(A403,HOP!A:L,12,0)</f>
        <v>320.89</v>
      </c>
      <c r="F403" s="4" t="str">
        <f>VLOOKUP(A403,HOP!A:C,3,0)</f>
        <v>4187661</v>
      </c>
      <c r="G403" s="4">
        <f t="shared" si="12"/>
        <v>0</v>
      </c>
      <c r="H403" s="4" t="str">
        <f t="shared" si="13"/>
        <v>，4187661</v>
      </c>
      <c r="I403" s="4" t="str">
        <f>VLOOKUP(A403,HOP!A:U,21,0)</f>
        <v>直连</v>
      </c>
    </row>
    <row r="404" s="4" customFormat="1" hidden="1" spans="1:9">
      <c r="A404" s="5">
        <v>999228313714074</v>
      </c>
      <c r="B404" s="6">
        <v>45242</v>
      </c>
      <c r="C404" s="6">
        <v>45246</v>
      </c>
      <c r="D404" s="4">
        <v>2618</v>
      </c>
      <c r="E404" s="4" t="str">
        <f>VLOOKUP(A404,HOP!A:L,12,0)</f>
        <v>2618.00</v>
      </c>
      <c r="F404" s="4" t="str">
        <f>VLOOKUP(A404,HOP!A:C,3,0)</f>
        <v>4187797</v>
      </c>
      <c r="G404" s="4">
        <f t="shared" si="12"/>
        <v>0</v>
      </c>
      <c r="H404" s="4" t="str">
        <f t="shared" si="13"/>
        <v>，4187797</v>
      </c>
      <c r="I404" s="4" t="str">
        <f>VLOOKUP(A404,HOP!A:U,21,0)</f>
        <v>直连</v>
      </c>
    </row>
    <row r="405" s="4" customFormat="1" hidden="1" spans="1:9">
      <c r="A405" s="5">
        <v>999228314859970</v>
      </c>
      <c r="B405" s="6">
        <v>45245</v>
      </c>
      <c r="C405" s="6">
        <v>45246</v>
      </c>
      <c r="D405" s="4">
        <v>0</v>
      </c>
      <c r="E405" s="4" t="e">
        <f>VLOOKUP(A405,HOP!A:L,12,0)</f>
        <v>#N/A</v>
      </c>
      <c r="F405" s="4" t="e">
        <f>VLOOKUP(A405,HOP!A:C,3,0)</f>
        <v>#N/A</v>
      </c>
      <c r="G405" s="4" t="e">
        <f t="shared" si="12"/>
        <v>#N/A</v>
      </c>
      <c r="H405" s="4" t="e">
        <f t="shared" si="13"/>
        <v>#N/A</v>
      </c>
      <c r="I405" s="4" t="e">
        <f>VLOOKUP(A405,HOP!A:U,21,0)</f>
        <v>#N/A</v>
      </c>
    </row>
    <row r="406" s="4" customFormat="1" hidden="1" spans="1:9">
      <c r="A406" s="5">
        <v>999228317363137</v>
      </c>
      <c r="B406" s="6">
        <v>45242</v>
      </c>
      <c r="C406" s="6">
        <v>45246</v>
      </c>
      <c r="D406" s="4">
        <v>0</v>
      </c>
      <c r="E406" s="4" t="e">
        <f>VLOOKUP(A406,HOP!A:L,12,0)</f>
        <v>#N/A</v>
      </c>
      <c r="F406" s="4" t="e">
        <f>VLOOKUP(A406,HOP!A:C,3,0)</f>
        <v>#N/A</v>
      </c>
      <c r="G406" s="4" t="e">
        <f t="shared" si="12"/>
        <v>#N/A</v>
      </c>
      <c r="H406" s="4" t="e">
        <f t="shared" si="13"/>
        <v>#N/A</v>
      </c>
      <c r="I406" s="4" t="e">
        <f>VLOOKUP(A406,HOP!A:U,21,0)</f>
        <v>#N/A</v>
      </c>
    </row>
    <row r="407" s="4" customFormat="1" spans="1:9">
      <c r="A407" s="5">
        <v>999228319368730</v>
      </c>
      <c r="B407" s="6">
        <v>45245</v>
      </c>
      <c r="C407" s="6">
        <v>45246</v>
      </c>
      <c r="D407" s="4">
        <v>248.14</v>
      </c>
      <c r="E407" s="4" t="str">
        <f>VLOOKUP(A407,HOP!A:L,12,0)</f>
        <v>248.16</v>
      </c>
      <c r="F407" s="4" t="str">
        <f>VLOOKUP(A407,HOP!A:C,3,0)</f>
        <v>4192451</v>
      </c>
      <c r="G407" s="4">
        <f t="shared" si="12"/>
        <v>-0.0200000000000102</v>
      </c>
      <c r="H407" s="4" t="str">
        <f t="shared" si="13"/>
        <v>，4192451</v>
      </c>
      <c r="I407" s="4" t="str">
        <f>VLOOKUP(A407,HOP!A:U,21,0)</f>
        <v>直连</v>
      </c>
    </row>
    <row r="408" s="4" customFormat="1" hidden="1" spans="1:9">
      <c r="A408" s="5">
        <v>999228319387315</v>
      </c>
      <c r="B408" s="6">
        <v>45242</v>
      </c>
      <c r="C408" s="6">
        <v>45246</v>
      </c>
      <c r="D408" s="4">
        <v>2424.71</v>
      </c>
      <c r="E408" s="4" t="str">
        <f>VLOOKUP(A408,HOP!A:L,12,0)</f>
        <v>2424.71</v>
      </c>
      <c r="F408" s="4" t="str">
        <f>VLOOKUP(A408,HOP!A:C,3,0)</f>
        <v>4192460</v>
      </c>
      <c r="G408" s="4">
        <f t="shared" si="12"/>
        <v>0</v>
      </c>
      <c r="H408" s="4" t="str">
        <f t="shared" si="13"/>
        <v>，4192460</v>
      </c>
      <c r="I408" s="4" t="str">
        <f>VLOOKUP(A408,HOP!A:U,21,0)</f>
        <v>直连</v>
      </c>
    </row>
    <row r="409" s="4" customFormat="1" hidden="1" spans="1:9">
      <c r="A409" s="5">
        <v>999228319636047</v>
      </c>
      <c r="B409" s="6">
        <v>45242</v>
      </c>
      <c r="C409" s="6">
        <v>45246</v>
      </c>
      <c r="D409" s="4">
        <v>2618.52</v>
      </c>
      <c r="E409" s="4" t="str">
        <f>VLOOKUP(A409,HOP!A:L,12,0)</f>
        <v>2618.52</v>
      </c>
      <c r="F409" s="4" t="str">
        <f>VLOOKUP(A409,HOP!A:C,3,0)</f>
        <v>4192821</v>
      </c>
      <c r="G409" s="4">
        <f t="shared" si="12"/>
        <v>0</v>
      </c>
      <c r="H409" s="4" t="str">
        <f t="shared" si="13"/>
        <v>，4192821</v>
      </c>
      <c r="I409" s="4" t="str">
        <f>VLOOKUP(A409,HOP!A:U,21,0)</f>
        <v>直连</v>
      </c>
    </row>
    <row r="410" s="4" customFormat="1" hidden="1" spans="1:9">
      <c r="A410" s="5">
        <v>999228320967718</v>
      </c>
      <c r="B410" s="6">
        <v>45244</v>
      </c>
      <c r="C410" s="6">
        <v>45246</v>
      </c>
      <c r="D410" s="4">
        <v>2071.34</v>
      </c>
      <c r="E410" s="4" t="str">
        <f>VLOOKUP(A410,HOP!A:L,12,0)</f>
        <v>2071.34</v>
      </c>
      <c r="F410" s="4" t="str">
        <f>VLOOKUP(A410,HOP!A:C,3,0)</f>
        <v>4194174</v>
      </c>
      <c r="G410" s="4">
        <f t="shared" si="12"/>
        <v>0</v>
      </c>
      <c r="H410" s="4" t="str">
        <f t="shared" si="13"/>
        <v>，4194174</v>
      </c>
      <c r="I410" s="4" t="str">
        <f>VLOOKUP(A410,HOP!A:U,21,0)</f>
        <v>直连</v>
      </c>
    </row>
    <row r="411" s="4" customFormat="1" hidden="1" spans="1:9">
      <c r="A411" s="5">
        <v>999228329818274</v>
      </c>
      <c r="B411" s="6">
        <v>45241</v>
      </c>
      <c r="C411" s="6">
        <v>45246</v>
      </c>
      <c r="D411" s="4">
        <v>0</v>
      </c>
      <c r="E411" s="4" t="e">
        <f>VLOOKUP(A411,HOP!A:L,12,0)</f>
        <v>#N/A</v>
      </c>
      <c r="F411" s="4" t="e">
        <f>VLOOKUP(A411,HOP!A:C,3,0)</f>
        <v>#N/A</v>
      </c>
      <c r="G411" s="4" t="e">
        <f t="shared" si="12"/>
        <v>#N/A</v>
      </c>
      <c r="H411" s="4" t="e">
        <f t="shared" si="13"/>
        <v>#N/A</v>
      </c>
      <c r="I411" s="4" t="e">
        <f>VLOOKUP(A411,HOP!A:U,21,0)</f>
        <v>#N/A</v>
      </c>
    </row>
    <row r="412" s="4" customFormat="1" hidden="1" spans="1:9">
      <c r="A412" s="5">
        <v>999228333253454</v>
      </c>
      <c r="B412" s="6">
        <v>45244</v>
      </c>
      <c r="C412" s="6">
        <v>45246</v>
      </c>
      <c r="D412" s="4">
        <v>813.38</v>
      </c>
      <c r="E412" s="4" t="str">
        <f>VLOOKUP(A412,HOP!A:L,12,0)</f>
        <v>813.38</v>
      </c>
      <c r="F412" s="4" t="str">
        <f>VLOOKUP(A412,HOP!A:C,3,0)</f>
        <v>4199094</v>
      </c>
      <c r="G412" s="4">
        <f t="shared" si="12"/>
        <v>0</v>
      </c>
      <c r="H412" s="4" t="str">
        <f t="shared" si="13"/>
        <v>，4199094</v>
      </c>
      <c r="I412" s="4" t="str">
        <f>VLOOKUP(A412,HOP!A:U,21,0)</f>
        <v>直连</v>
      </c>
    </row>
    <row r="413" s="4" customFormat="1" hidden="1" spans="1:9">
      <c r="A413" s="5">
        <v>999228334378869</v>
      </c>
      <c r="B413" s="6">
        <v>45244</v>
      </c>
      <c r="C413" s="6">
        <v>45246</v>
      </c>
      <c r="D413" s="4">
        <v>1601.27</v>
      </c>
      <c r="E413" s="4" t="str">
        <f>VLOOKUP(A413,HOP!A:L,12,0)</f>
        <v>1601.27</v>
      </c>
      <c r="F413" s="4" t="str">
        <f>VLOOKUP(A413,HOP!A:C,3,0)</f>
        <v>4199629</v>
      </c>
      <c r="G413" s="4">
        <f t="shared" si="12"/>
        <v>0</v>
      </c>
      <c r="H413" s="4" t="str">
        <f t="shared" si="13"/>
        <v>，4199629</v>
      </c>
      <c r="I413" s="4" t="str">
        <f>VLOOKUP(A413,HOP!A:U,21,0)</f>
        <v>直连</v>
      </c>
    </row>
    <row r="414" s="4" customFormat="1" hidden="1" spans="1:9">
      <c r="A414" s="5">
        <v>999228334789490</v>
      </c>
      <c r="B414" s="6">
        <v>45244</v>
      </c>
      <c r="C414" s="6">
        <v>45246</v>
      </c>
      <c r="D414" s="4">
        <v>948.93</v>
      </c>
      <c r="E414" s="4" t="str">
        <f>VLOOKUP(A414,HOP!A:L,12,0)</f>
        <v>948.93</v>
      </c>
      <c r="F414" s="4" t="str">
        <f>VLOOKUP(A414,HOP!A:C,3,0)</f>
        <v>4199795</v>
      </c>
      <c r="G414" s="4">
        <f t="shared" si="12"/>
        <v>0</v>
      </c>
      <c r="H414" s="4" t="str">
        <f t="shared" si="13"/>
        <v>，4199795</v>
      </c>
      <c r="I414" s="4" t="str">
        <f>VLOOKUP(A414,HOP!A:U,21,0)</f>
        <v>直连</v>
      </c>
    </row>
    <row r="415" s="4" customFormat="1" hidden="1" spans="1:9">
      <c r="A415" s="5">
        <v>999228334825488</v>
      </c>
      <c r="B415" s="6">
        <v>45243</v>
      </c>
      <c r="C415" s="6">
        <v>45246</v>
      </c>
      <c r="D415" s="4">
        <v>1858.32</v>
      </c>
      <c r="E415" s="4" t="str">
        <f>VLOOKUP(A415,HOP!A:L,12,0)</f>
        <v>1858.32</v>
      </c>
      <c r="F415" s="4" t="str">
        <f>VLOOKUP(A415,HOP!A:C,3,0)</f>
        <v>4199813</v>
      </c>
      <c r="G415" s="4">
        <f t="shared" si="12"/>
        <v>0</v>
      </c>
      <c r="H415" s="4" t="str">
        <f t="shared" si="13"/>
        <v>，4199813</v>
      </c>
      <c r="I415" s="4" t="str">
        <f>VLOOKUP(A415,HOP!A:U,21,0)</f>
        <v>直连</v>
      </c>
    </row>
    <row r="416" s="4" customFormat="1" hidden="1" spans="1:9">
      <c r="A416" s="5">
        <v>999228335005802</v>
      </c>
      <c r="B416" s="6">
        <v>45245</v>
      </c>
      <c r="C416" s="6">
        <v>45246</v>
      </c>
      <c r="D416" s="4">
        <v>380.91</v>
      </c>
      <c r="E416" s="4" t="str">
        <f>VLOOKUP(A416,HOP!A:L,12,0)</f>
        <v>380.91</v>
      </c>
      <c r="F416" s="4" t="str">
        <f>VLOOKUP(A416,HOP!A:C,3,0)</f>
        <v>4199877</v>
      </c>
      <c r="G416" s="4">
        <f t="shared" si="12"/>
        <v>0</v>
      </c>
      <c r="H416" s="4" t="str">
        <f t="shared" si="13"/>
        <v>，4199877</v>
      </c>
      <c r="I416" s="4" t="str">
        <f>VLOOKUP(A416,HOP!A:U,21,0)</f>
        <v>直连</v>
      </c>
    </row>
    <row r="417" s="4" customFormat="1" hidden="1" spans="1:9">
      <c r="A417" s="5">
        <v>999228335378735</v>
      </c>
      <c r="B417" s="6">
        <v>45243</v>
      </c>
      <c r="C417" s="6">
        <v>45246</v>
      </c>
      <c r="D417" s="4">
        <v>1196.4</v>
      </c>
      <c r="E417" s="4" t="str">
        <f>VLOOKUP(A417,HOP!A:L,12,0)</f>
        <v>1196.40</v>
      </c>
      <c r="F417" s="4" t="str">
        <f>VLOOKUP(A417,HOP!A:C,3,0)</f>
        <v>4200004</v>
      </c>
      <c r="G417" s="4">
        <f t="shared" si="12"/>
        <v>0</v>
      </c>
      <c r="H417" s="4" t="str">
        <f t="shared" si="13"/>
        <v>，4200004</v>
      </c>
      <c r="I417" s="4" t="str">
        <f>VLOOKUP(A417,HOP!A:U,21,0)</f>
        <v>直连</v>
      </c>
    </row>
    <row r="418" s="4" customFormat="1" hidden="1" spans="1:9">
      <c r="A418" s="5">
        <v>999228336466580</v>
      </c>
      <c r="B418" s="6">
        <v>45243</v>
      </c>
      <c r="C418" s="6">
        <v>45246</v>
      </c>
      <c r="D418" s="4">
        <v>940.36</v>
      </c>
      <c r="E418" s="4" t="str">
        <f>VLOOKUP(A418,HOP!A:L,12,0)</f>
        <v>940.36</v>
      </c>
      <c r="F418" s="4" t="str">
        <f>VLOOKUP(A418,HOP!A:C,3,0)</f>
        <v>4200657</v>
      </c>
      <c r="G418" s="4">
        <f t="shared" si="12"/>
        <v>0</v>
      </c>
      <c r="H418" s="4" t="str">
        <f t="shared" si="13"/>
        <v>，4200657</v>
      </c>
      <c r="I418" s="4" t="str">
        <f>VLOOKUP(A418,HOP!A:U,21,0)</f>
        <v>直连</v>
      </c>
    </row>
    <row r="419" s="4" customFormat="1" hidden="1" spans="1:9">
      <c r="A419" s="5">
        <v>999228338096231</v>
      </c>
      <c r="B419" s="6">
        <v>45241</v>
      </c>
      <c r="C419" s="6">
        <v>45246</v>
      </c>
      <c r="D419" s="4">
        <v>1563.5</v>
      </c>
      <c r="E419" s="4" t="str">
        <f>VLOOKUP(A419,HOP!A:L,12,0)</f>
        <v>1563.50</v>
      </c>
      <c r="F419" s="4" t="str">
        <f>VLOOKUP(A419,HOP!A:C,3,0)</f>
        <v>4201776</v>
      </c>
      <c r="G419" s="4">
        <f t="shared" si="12"/>
        <v>0</v>
      </c>
      <c r="H419" s="4" t="str">
        <f t="shared" si="13"/>
        <v>，4201776</v>
      </c>
      <c r="I419" s="4" t="str">
        <f>VLOOKUP(A419,HOP!A:U,21,0)</f>
        <v>直连</v>
      </c>
    </row>
    <row r="420" s="4" customFormat="1" hidden="1" spans="1:9">
      <c r="A420" s="5">
        <v>999228339165386</v>
      </c>
      <c r="B420" s="6">
        <v>45242</v>
      </c>
      <c r="C420" s="6">
        <v>45246</v>
      </c>
      <c r="D420" s="4">
        <v>2217.96</v>
      </c>
      <c r="E420" s="4" t="str">
        <f>VLOOKUP(A420,HOP!A:L,12,0)</f>
        <v>2217.96</v>
      </c>
      <c r="F420" s="4" t="str">
        <f>VLOOKUP(A420,HOP!A:C,3,0)</f>
        <v>4202643</v>
      </c>
      <c r="G420" s="4">
        <f t="shared" si="12"/>
        <v>0</v>
      </c>
      <c r="H420" s="4" t="str">
        <f t="shared" si="13"/>
        <v>，4202643</v>
      </c>
      <c r="I420" s="4" t="str">
        <f>VLOOKUP(A420,HOP!A:U,21,0)</f>
        <v>直采</v>
      </c>
    </row>
    <row r="421" s="4" customFormat="1" hidden="1" spans="1:9">
      <c r="A421" s="5">
        <v>999228339363617</v>
      </c>
      <c r="B421" s="6">
        <v>45243</v>
      </c>
      <c r="C421" s="6">
        <v>45246</v>
      </c>
      <c r="D421" s="4">
        <v>2153.52</v>
      </c>
      <c r="E421" s="4" t="str">
        <f>VLOOKUP(A421,HOP!A:L,12,0)</f>
        <v>2153.52</v>
      </c>
      <c r="F421" s="4" t="str">
        <f>VLOOKUP(A421,HOP!A:C,3,0)</f>
        <v>4202869</v>
      </c>
      <c r="G421" s="4">
        <f t="shared" si="12"/>
        <v>0</v>
      </c>
      <c r="H421" s="4" t="str">
        <f t="shared" si="13"/>
        <v>，4202869</v>
      </c>
      <c r="I421" s="4" t="str">
        <f>VLOOKUP(A421,HOP!A:U,21,0)</f>
        <v>直连</v>
      </c>
    </row>
    <row r="422" s="4" customFormat="1" hidden="1" spans="1:9">
      <c r="A422" s="5">
        <v>999228340049935</v>
      </c>
      <c r="B422" s="6">
        <v>45244</v>
      </c>
      <c r="C422" s="6">
        <v>45246</v>
      </c>
      <c r="D422" s="4">
        <v>11777.12</v>
      </c>
      <c r="E422" s="4" t="str">
        <f>VLOOKUP(A422,HOP!A:L,12,0)</f>
        <v>11777.12</v>
      </c>
      <c r="F422" s="4" t="str">
        <f>VLOOKUP(A422,HOP!A:C,3,0)</f>
        <v>4203496</v>
      </c>
      <c r="G422" s="4">
        <f t="shared" si="12"/>
        <v>0</v>
      </c>
      <c r="H422" s="4" t="str">
        <f t="shared" si="13"/>
        <v>，4203496</v>
      </c>
      <c r="I422" s="4" t="str">
        <f>VLOOKUP(A422,HOP!A:U,21,0)</f>
        <v>直连</v>
      </c>
    </row>
    <row r="423" s="4" customFormat="1" hidden="1" spans="1:9">
      <c r="A423" s="5">
        <v>999228340924579</v>
      </c>
      <c r="B423" s="6">
        <v>45245</v>
      </c>
      <c r="C423" s="6">
        <v>45246</v>
      </c>
      <c r="D423" s="4">
        <v>260.46</v>
      </c>
      <c r="E423" s="4" t="str">
        <f>VLOOKUP(A423,HOP!A:L,12,0)</f>
        <v>260.46</v>
      </c>
      <c r="F423" s="4" t="str">
        <f>VLOOKUP(A423,HOP!A:C,3,0)</f>
        <v>4204098</v>
      </c>
      <c r="G423" s="4">
        <f t="shared" si="12"/>
        <v>0</v>
      </c>
      <c r="H423" s="4" t="str">
        <f t="shared" si="13"/>
        <v>，4204098</v>
      </c>
      <c r="I423" s="4" t="str">
        <f>VLOOKUP(A423,HOP!A:U,21,0)</f>
        <v>直连</v>
      </c>
    </row>
    <row r="424" s="4" customFormat="1" hidden="1" spans="1:9">
      <c r="A424" s="5">
        <v>999228344558193</v>
      </c>
      <c r="B424" s="6">
        <v>45245</v>
      </c>
      <c r="C424" s="6">
        <v>45246</v>
      </c>
      <c r="D424" s="4">
        <v>234.07</v>
      </c>
      <c r="E424" s="4" t="str">
        <f>VLOOKUP(A424,HOP!A:L,12,0)</f>
        <v>234.07</v>
      </c>
      <c r="F424" s="4" t="str">
        <f>VLOOKUP(A424,HOP!A:C,3,0)</f>
        <v>4206129</v>
      </c>
      <c r="G424" s="4">
        <f t="shared" si="12"/>
        <v>0</v>
      </c>
      <c r="H424" s="4" t="str">
        <f t="shared" si="13"/>
        <v>，4206129</v>
      </c>
      <c r="I424" s="4" t="str">
        <f>VLOOKUP(A424,HOP!A:U,21,0)</f>
        <v>直连</v>
      </c>
    </row>
    <row r="425" s="4" customFormat="1" hidden="1" spans="1:9">
      <c r="A425" s="5">
        <v>999228345248189</v>
      </c>
      <c r="B425" s="6">
        <v>45245</v>
      </c>
      <c r="C425" s="6">
        <v>45246</v>
      </c>
      <c r="D425" s="4">
        <v>537.35</v>
      </c>
      <c r="E425" s="4" t="str">
        <f>VLOOKUP(A425,HOP!A:L,12,0)</f>
        <v>537.35</v>
      </c>
      <c r="F425" s="4" t="str">
        <f>VLOOKUP(A425,HOP!A:C,3,0)</f>
        <v>4206334</v>
      </c>
      <c r="G425" s="4">
        <f t="shared" si="12"/>
        <v>0</v>
      </c>
      <c r="H425" s="4" t="str">
        <f t="shared" si="13"/>
        <v>，4206334</v>
      </c>
      <c r="I425" s="4" t="str">
        <f>VLOOKUP(A425,HOP!A:U,21,0)</f>
        <v>直连</v>
      </c>
    </row>
    <row r="426" s="4" customFormat="1" hidden="1" spans="1:9">
      <c r="A426" s="5">
        <v>999228345472585</v>
      </c>
      <c r="B426" s="6">
        <v>45245</v>
      </c>
      <c r="C426" s="6">
        <v>45246</v>
      </c>
      <c r="D426" s="4">
        <v>392.81</v>
      </c>
      <c r="E426" s="4" t="str">
        <f>VLOOKUP(A426,HOP!A:L,12,0)</f>
        <v>392.81</v>
      </c>
      <c r="F426" s="4" t="str">
        <f>VLOOKUP(A426,HOP!A:C,3,0)</f>
        <v>4206434</v>
      </c>
      <c r="G426" s="4">
        <f t="shared" si="12"/>
        <v>0</v>
      </c>
      <c r="H426" s="4" t="str">
        <f t="shared" si="13"/>
        <v>，4206434</v>
      </c>
      <c r="I426" s="4" t="str">
        <f>VLOOKUP(A426,HOP!A:U,21,0)</f>
        <v>直连</v>
      </c>
    </row>
    <row r="427" s="4" customFormat="1" hidden="1" spans="1:9">
      <c r="A427" s="5">
        <v>999228345732337</v>
      </c>
      <c r="B427" s="6">
        <v>45243</v>
      </c>
      <c r="C427" s="6">
        <v>45246</v>
      </c>
      <c r="D427" s="4">
        <v>1224.24</v>
      </c>
      <c r="E427" s="4">
        <v>1224.24</v>
      </c>
      <c r="F427" s="4" t="str">
        <f>VLOOKUP(A427,HOP!A:C,3,0)</f>
        <v>4206600</v>
      </c>
      <c r="G427" s="4">
        <f t="shared" si="12"/>
        <v>0</v>
      </c>
      <c r="H427" s="4" t="str">
        <f t="shared" si="13"/>
        <v>，4206600</v>
      </c>
      <c r="I427" s="4" t="str">
        <f>VLOOKUP(A427,HOP!A:U,21,0)</f>
        <v>直连</v>
      </c>
    </row>
    <row r="428" s="4" customFormat="1" hidden="1" spans="1:9">
      <c r="A428" s="5">
        <v>999228346179582</v>
      </c>
      <c r="B428" s="6">
        <v>45242</v>
      </c>
      <c r="C428" s="6">
        <v>45246</v>
      </c>
      <c r="D428" s="4">
        <v>1851.84</v>
      </c>
      <c r="E428" s="4" t="str">
        <f>VLOOKUP(A428,HOP!A:L,12,0)</f>
        <v>1851.84</v>
      </c>
      <c r="F428" s="4" t="str">
        <f>VLOOKUP(A428,HOP!A:C,3,0)</f>
        <v>4206811</v>
      </c>
      <c r="G428" s="4">
        <f t="shared" si="12"/>
        <v>0</v>
      </c>
      <c r="H428" s="4" t="str">
        <f t="shared" si="13"/>
        <v>，4206811</v>
      </c>
      <c r="I428" s="4" t="str">
        <f>VLOOKUP(A428,HOP!A:U,21,0)</f>
        <v>直连</v>
      </c>
    </row>
    <row r="429" s="4" customFormat="1" hidden="1" spans="1:9">
      <c r="A429" s="5">
        <v>999228346783215</v>
      </c>
      <c r="B429" s="6">
        <v>45244</v>
      </c>
      <c r="C429" s="6">
        <v>45246</v>
      </c>
      <c r="D429" s="4">
        <v>0</v>
      </c>
      <c r="E429" s="4" t="e">
        <f>VLOOKUP(A429,HOP!A:L,12,0)</f>
        <v>#N/A</v>
      </c>
      <c r="F429" s="4" t="e">
        <f>VLOOKUP(A429,HOP!A:C,3,0)</f>
        <v>#N/A</v>
      </c>
      <c r="G429" s="4" t="e">
        <f t="shared" si="12"/>
        <v>#N/A</v>
      </c>
      <c r="H429" s="4" t="e">
        <f t="shared" si="13"/>
        <v>#N/A</v>
      </c>
      <c r="I429" s="4" t="e">
        <f>VLOOKUP(A429,HOP!A:U,21,0)</f>
        <v>#N/A</v>
      </c>
    </row>
    <row r="430" s="4" customFormat="1" hidden="1" spans="1:9">
      <c r="A430" s="5">
        <v>999228347835365</v>
      </c>
      <c r="B430" s="6">
        <v>45245</v>
      </c>
      <c r="C430" s="6">
        <v>45246</v>
      </c>
      <c r="D430" s="4">
        <v>1295.18</v>
      </c>
      <c r="E430" s="4" t="str">
        <f>VLOOKUP(A430,HOP!A:L,12,0)</f>
        <v>1295.18</v>
      </c>
      <c r="F430" s="4" t="str">
        <f>VLOOKUP(A430,HOP!A:C,3,0)</f>
        <v>4207477</v>
      </c>
      <c r="G430" s="4">
        <f t="shared" si="12"/>
        <v>0</v>
      </c>
      <c r="H430" s="4" t="str">
        <f t="shared" si="13"/>
        <v>，4207477</v>
      </c>
      <c r="I430" s="4" t="str">
        <f>VLOOKUP(A430,HOP!A:U,21,0)</f>
        <v>直连</v>
      </c>
    </row>
    <row r="431" s="4" customFormat="1" hidden="1" spans="1:9">
      <c r="A431" s="5">
        <v>999228348035239</v>
      </c>
      <c r="B431" s="6">
        <v>45242</v>
      </c>
      <c r="C431" s="6">
        <v>45246</v>
      </c>
      <c r="D431" s="4">
        <v>1548.42</v>
      </c>
      <c r="E431" s="4" t="str">
        <f>VLOOKUP(A431,HOP!A:L,12,0)</f>
        <v>1548.42</v>
      </c>
      <c r="F431" s="4" t="str">
        <f>VLOOKUP(A431,HOP!A:C,3,0)</f>
        <v>4207525</v>
      </c>
      <c r="G431" s="4">
        <f t="shared" si="12"/>
        <v>0</v>
      </c>
      <c r="H431" s="4" t="str">
        <f t="shared" si="13"/>
        <v>，4207525</v>
      </c>
      <c r="I431" s="4" t="str">
        <f>VLOOKUP(A431,HOP!A:U,21,0)</f>
        <v>直连</v>
      </c>
    </row>
    <row r="432" s="4" customFormat="1" hidden="1" spans="1:9">
      <c r="A432" s="5">
        <v>999228351335016</v>
      </c>
      <c r="B432" s="6">
        <v>45245</v>
      </c>
      <c r="C432" s="6">
        <v>45246</v>
      </c>
      <c r="D432" s="4">
        <v>0</v>
      </c>
      <c r="E432" s="4" t="e">
        <f>VLOOKUP(A432,HOP!A:L,12,0)</f>
        <v>#N/A</v>
      </c>
      <c r="F432" s="4" t="e">
        <f>VLOOKUP(A432,HOP!A:C,3,0)</f>
        <v>#N/A</v>
      </c>
      <c r="G432" s="4" t="e">
        <f t="shared" si="12"/>
        <v>#N/A</v>
      </c>
      <c r="H432" s="4" t="e">
        <f t="shared" si="13"/>
        <v>#N/A</v>
      </c>
      <c r="I432" s="4" t="e">
        <f>VLOOKUP(A432,HOP!A:U,21,0)</f>
        <v>#N/A</v>
      </c>
    </row>
    <row r="433" s="4" customFormat="1" hidden="1" spans="1:9">
      <c r="A433" s="5">
        <v>999228351350688</v>
      </c>
      <c r="B433" s="6">
        <v>45245</v>
      </c>
      <c r="C433" s="6">
        <v>45246</v>
      </c>
      <c r="D433" s="4">
        <v>0</v>
      </c>
      <c r="E433" s="4" t="e">
        <f>VLOOKUP(A433,HOP!A:L,12,0)</f>
        <v>#N/A</v>
      </c>
      <c r="F433" s="4" t="e">
        <f>VLOOKUP(A433,HOP!A:C,3,0)</f>
        <v>#N/A</v>
      </c>
      <c r="G433" s="4" t="e">
        <f t="shared" si="12"/>
        <v>#N/A</v>
      </c>
      <c r="H433" s="4" t="e">
        <f t="shared" si="13"/>
        <v>#N/A</v>
      </c>
      <c r="I433" s="4" t="e">
        <f>VLOOKUP(A433,HOP!A:U,21,0)</f>
        <v>#N/A</v>
      </c>
    </row>
    <row r="434" s="4" customFormat="1" hidden="1" spans="1:9">
      <c r="A434" s="5">
        <v>999228352212417</v>
      </c>
      <c r="B434" s="6">
        <v>45240</v>
      </c>
      <c r="C434" s="6">
        <v>45246</v>
      </c>
      <c r="D434" s="4">
        <v>5317.11</v>
      </c>
      <c r="E434" s="4" t="str">
        <f>VLOOKUP(A434,HOP!A:L,12,0)</f>
        <v>5317.11</v>
      </c>
      <c r="F434" s="4" t="str">
        <f>VLOOKUP(A434,HOP!A:C,3,0)</f>
        <v>4209351</v>
      </c>
      <c r="G434" s="4">
        <f t="shared" si="12"/>
        <v>0</v>
      </c>
      <c r="H434" s="4" t="str">
        <f t="shared" si="13"/>
        <v>，4209351</v>
      </c>
      <c r="I434" s="4" t="str">
        <f>VLOOKUP(A434,HOP!A:U,21,0)</f>
        <v>直连</v>
      </c>
    </row>
    <row r="435" s="4" customFormat="1" hidden="1" spans="1:9">
      <c r="A435" s="5">
        <v>999228352506750</v>
      </c>
      <c r="B435" s="6">
        <v>45245</v>
      </c>
      <c r="C435" s="6">
        <v>45246</v>
      </c>
      <c r="D435" s="4">
        <v>0</v>
      </c>
      <c r="E435" s="4" t="e">
        <f>VLOOKUP(A435,HOP!A:L,12,0)</f>
        <v>#N/A</v>
      </c>
      <c r="F435" s="4" t="e">
        <f>VLOOKUP(A435,HOP!A:C,3,0)</f>
        <v>#N/A</v>
      </c>
      <c r="G435" s="4" t="e">
        <f t="shared" si="12"/>
        <v>#N/A</v>
      </c>
      <c r="H435" s="4" t="e">
        <f t="shared" si="13"/>
        <v>#N/A</v>
      </c>
      <c r="I435" s="4" t="e">
        <f>VLOOKUP(A435,HOP!A:U,21,0)</f>
        <v>#N/A</v>
      </c>
    </row>
    <row r="436" s="4" customFormat="1" hidden="1" spans="1:9">
      <c r="A436" s="5">
        <v>999228353180464</v>
      </c>
      <c r="B436" s="6">
        <v>45245</v>
      </c>
      <c r="C436" s="6">
        <v>45246</v>
      </c>
      <c r="D436" s="4">
        <v>1073.98</v>
      </c>
      <c r="E436" s="4" t="str">
        <f>VLOOKUP(A436,HOP!A:L,12,0)</f>
        <v>1073.98</v>
      </c>
      <c r="F436" s="4" t="str">
        <f>VLOOKUP(A436,HOP!A:C,3,0)</f>
        <v>4209763</v>
      </c>
      <c r="G436" s="4">
        <f t="shared" si="12"/>
        <v>0</v>
      </c>
      <c r="H436" s="4" t="str">
        <f t="shared" si="13"/>
        <v>，4209763</v>
      </c>
      <c r="I436" s="4" t="str">
        <f>VLOOKUP(A436,HOP!A:U,21,0)</f>
        <v>直连</v>
      </c>
    </row>
    <row r="437" s="4" customFormat="1" hidden="1" spans="1:9">
      <c r="A437" s="5">
        <v>999228355026306</v>
      </c>
      <c r="B437" s="6">
        <v>45243</v>
      </c>
      <c r="C437" s="6">
        <v>45246</v>
      </c>
      <c r="D437" s="4">
        <v>3047.94</v>
      </c>
      <c r="E437" s="4" t="str">
        <f>VLOOKUP(A437,HOP!A:L,12,0)</f>
        <v>3047.94</v>
      </c>
      <c r="F437" s="4" t="str">
        <f>VLOOKUP(A437,HOP!A:C,3,0)</f>
        <v>4210595</v>
      </c>
      <c r="G437" s="4">
        <f t="shared" si="12"/>
        <v>0</v>
      </c>
      <c r="H437" s="4" t="str">
        <f t="shared" si="13"/>
        <v>，4210595</v>
      </c>
      <c r="I437" s="4" t="str">
        <f>VLOOKUP(A437,HOP!A:U,21,0)</f>
        <v>直连</v>
      </c>
    </row>
    <row r="438" s="4" customFormat="1" hidden="1" spans="1:9">
      <c r="A438" s="5">
        <v>999228356453347</v>
      </c>
      <c r="B438" s="6">
        <v>45245</v>
      </c>
      <c r="C438" s="6">
        <v>45246</v>
      </c>
      <c r="D438" s="4">
        <v>260.85</v>
      </c>
      <c r="E438" s="4" t="str">
        <f>VLOOKUP(A438,HOP!A:L,12,0)</f>
        <v>260.85</v>
      </c>
      <c r="F438" s="4" t="str">
        <f>VLOOKUP(A438,HOP!A:C,3,0)</f>
        <v>4211456</v>
      </c>
      <c r="G438" s="4">
        <f t="shared" si="12"/>
        <v>0</v>
      </c>
      <c r="H438" s="4" t="str">
        <f t="shared" si="13"/>
        <v>，4211456</v>
      </c>
      <c r="I438" s="4" t="str">
        <f>VLOOKUP(A438,HOP!A:U,21,0)</f>
        <v>直连</v>
      </c>
    </row>
    <row r="439" s="4" customFormat="1" hidden="1" spans="1:9">
      <c r="A439" s="5">
        <v>999228357256605</v>
      </c>
      <c r="B439" s="6">
        <v>45242</v>
      </c>
      <c r="C439" s="6">
        <v>45246</v>
      </c>
      <c r="D439" s="4">
        <v>1235.76</v>
      </c>
      <c r="E439" s="4" t="str">
        <f>VLOOKUP(A439,HOP!A:L,12,0)</f>
        <v>1235.76</v>
      </c>
      <c r="F439" s="4" t="str">
        <f>VLOOKUP(A439,HOP!A:C,3,0)</f>
        <v>4211691</v>
      </c>
      <c r="G439" s="4">
        <f t="shared" si="12"/>
        <v>0</v>
      </c>
      <c r="H439" s="4" t="str">
        <f t="shared" si="13"/>
        <v>，4211691</v>
      </c>
      <c r="I439" s="4" t="str">
        <f>VLOOKUP(A439,HOP!A:U,21,0)</f>
        <v>直连</v>
      </c>
    </row>
    <row r="440" s="4" customFormat="1" hidden="1" spans="1:9">
      <c r="A440" s="5">
        <v>999228357294488</v>
      </c>
      <c r="B440" s="6">
        <v>45242</v>
      </c>
      <c r="C440" s="6">
        <v>45246</v>
      </c>
      <c r="D440" s="4">
        <v>1235.76</v>
      </c>
      <c r="E440" s="4" t="str">
        <f>VLOOKUP(A440,HOP!A:L,12,0)</f>
        <v>1235.76</v>
      </c>
      <c r="F440" s="4" t="str">
        <f>VLOOKUP(A440,HOP!A:C,3,0)</f>
        <v>4211800</v>
      </c>
      <c r="G440" s="4">
        <f t="shared" si="12"/>
        <v>0</v>
      </c>
      <c r="H440" s="4" t="str">
        <f t="shared" si="13"/>
        <v>，4211800</v>
      </c>
      <c r="I440" s="4" t="str">
        <f>VLOOKUP(A440,HOP!A:U,21,0)</f>
        <v>直连</v>
      </c>
    </row>
    <row r="441" s="4" customFormat="1" hidden="1" spans="1:9">
      <c r="A441" s="5">
        <v>999228357458958</v>
      </c>
      <c r="B441" s="6">
        <v>45244</v>
      </c>
      <c r="C441" s="6">
        <v>45246</v>
      </c>
      <c r="D441" s="4">
        <v>550.06</v>
      </c>
      <c r="E441" s="4" t="str">
        <f>VLOOKUP(A441,HOP!A:L,12,0)</f>
        <v>550.06</v>
      </c>
      <c r="F441" s="4" t="str">
        <f>VLOOKUP(A441,HOP!A:C,3,0)</f>
        <v>4211966</v>
      </c>
      <c r="G441" s="4">
        <f t="shared" si="12"/>
        <v>0</v>
      </c>
      <c r="H441" s="4" t="str">
        <f t="shared" si="13"/>
        <v>，4211966</v>
      </c>
      <c r="I441" s="4" t="str">
        <f>VLOOKUP(A441,HOP!A:U,21,0)</f>
        <v>直连</v>
      </c>
    </row>
    <row r="442" s="4" customFormat="1" hidden="1" spans="1:9">
      <c r="A442" s="5">
        <v>999228357752297</v>
      </c>
      <c r="B442" s="6">
        <v>45245</v>
      </c>
      <c r="C442" s="6">
        <v>45246</v>
      </c>
      <c r="D442" s="4">
        <v>361.97</v>
      </c>
      <c r="E442" s="4" t="str">
        <f>VLOOKUP(A442,HOP!A:L,12,0)</f>
        <v>361.97</v>
      </c>
      <c r="F442" s="4" t="str">
        <f>VLOOKUP(A442,HOP!A:C,3,0)</f>
        <v>4212073</v>
      </c>
      <c r="G442" s="4">
        <f t="shared" si="12"/>
        <v>0</v>
      </c>
      <c r="H442" s="4" t="str">
        <f t="shared" si="13"/>
        <v>，4212073</v>
      </c>
      <c r="I442" s="4" t="str">
        <f>VLOOKUP(A442,HOP!A:U,21,0)</f>
        <v>直连</v>
      </c>
    </row>
    <row r="443" s="4" customFormat="1" hidden="1" spans="1:9">
      <c r="A443" s="5">
        <v>999228362456917</v>
      </c>
      <c r="B443" s="6">
        <v>45245</v>
      </c>
      <c r="C443" s="6">
        <v>45246</v>
      </c>
      <c r="D443" s="4">
        <v>956.94</v>
      </c>
      <c r="E443" s="4" t="str">
        <f>VLOOKUP(A443,HOP!A:L,12,0)</f>
        <v>956.94</v>
      </c>
      <c r="F443" s="4" t="str">
        <f>VLOOKUP(A443,HOP!A:C,3,0)</f>
        <v>4214662</v>
      </c>
      <c r="G443" s="4">
        <f t="shared" si="12"/>
        <v>0</v>
      </c>
      <c r="H443" s="4" t="str">
        <f t="shared" si="13"/>
        <v>，4214662</v>
      </c>
      <c r="I443" s="4" t="str">
        <f>VLOOKUP(A443,HOP!A:U,21,0)</f>
        <v>直连</v>
      </c>
    </row>
    <row r="444" s="4" customFormat="1" hidden="1" spans="1:9">
      <c r="A444" s="5">
        <v>999228363481456</v>
      </c>
      <c r="B444" s="6">
        <v>45245</v>
      </c>
      <c r="C444" s="6">
        <v>45246</v>
      </c>
      <c r="D444" s="4">
        <v>2262.84</v>
      </c>
      <c r="E444" s="4" t="str">
        <f>VLOOKUP(A444,HOP!A:L,12,0)</f>
        <v>2262.84</v>
      </c>
      <c r="F444" s="4" t="str">
        <f>VLOOKUP(A444,HOP!A:C,3,0)</f>
        <v>4215292</v>
      </c>
      <c r="G444" s="4">
        <f t="shared" si="12"/>
        <v>0</v>
      </c>
      <c r="H444" s="4" t="str">
        <f t="shared" si="13"/>
        <v>，4215292</v>
      </c>
      <c r="I444" s="4" t="str">
        <f>VLOOKUP(A444,HOP!A:U,21,0)</f>
        <v>直连</v>
      </c>
    </row>
    <row r="445" s="4" customFormat="1" hidden="1" spans="1:9">
      <c r="A445" s="5">
        <v>999228363663805</v>
      </c>
      <c r="B445" s="6">
        <v>45244</v>
      </c>
      <c r="C445" s="6">
        <v>45246</v>
      </c>
      <c r="D445" s="4">
        <v>898.1</v>
      </c>
      <c r="E445" s="4" t="str">
        <f>VLOOKUP(A445,HOP!A:L,12,0)</f>
        <v>898.10</v>
      </c>
      <c r="F445" s="4" t="str">
        <f>VLOOKUP(A445,HOP!A:C,3,0)</f>
        <v>4215364</v>
      </c>
      <c r="G445" s="4">
        <f t="shared" si="12"/>
        <v>0</v>
      </c>
      <c r="H445" s="4" t="str">
        <f t="shared" si="13"/>
        <v>，4215364</v>
      </c>
      <c r="I445" s="4" t="str">
        <f>VLOOKUP(A445,HOP!A:U,21,0)</f>
        <v>直连</v>
      </c>
    </row>
    <row r="446" s="4" customFormat="1" hidden="1" spans="1:9">
      <c r="A446" s="5">
        <v>999228363867239</v>
      </c>
      <c r="B446" s="6">
        <v>45242</v>
      </c>
      <c r="C446" s="6">
        <v>45246</v>
      </c>
      <c r="D446" s="4">
        <v>740</v>
      </c>
      <c r="E446" s="4" t="str">
        <f>VLOOKUP(A446,HOP!A:L,12,0)</f>
        <v>740.00</v>
      </c>
      <c r="F446" s="4" t="str">
        <f>VLOOKUP(A446,HOP!A:C,3,0)</f>
        <v>4215580</v>
      </c>
      <c r="G446" s="4">
        <f t="shared" si="12"/>
        <v>0</v>
      </c>
      <c r="H446" s="4" t="str">
        <f t="shared" si="13"/>
        <v>，4215580</v>
      </c>
      <c r="I446" s="4" t="str">
        <f>VLOOKUP(A446,HOP!A:U,21,0)</f>
        <v>直连</v>
      </c>
    </row>
    <row r="447" s="4" customFormat="1" hidden="1" spans="1:9">
      <c r="A447" s="5">
        <v>999228364545192</v>
      </c>
      <c r="B447" s="6">
        <v>45243</v>
      </c>
      <c r="C447" s="6">
        <v>45246</v>
      </c>
      <c r="D447" s="4">
        <v>2044.23</v>
      </c>
      <c r="E447" s="4" t="str">
        <f>VLOOKUP(A447,HOP!A:L,12,0)</f>
        <v>2044.23</v>
      </c>
      <c r="F447" s="4" t="str">
        <f>VLOOKUP(A447,HOP!A:C,3,0)</f>
        <v>4215980</v>
      </c>
      <c r="G447" s="4">
        <f t="shared" si="12"/>
        <v>0</v>
      </c>
      <c r="H447" s="4" t="str">
        <f t="shared" si="13"/>
        <v>，4215980</v>
      </c>
      <c r="I447" s="4" t="str">
        <f>VLOOKUP(A447,HOP!A:U,21,0)</f>
        <v>直连</v>
      </c>
    </row>
    <row r="448" s="4" customFormat="1" hidden="1" spans="1:9">
      <c r="A448" s="5">
        <v>999228313817550</v>
      </c>
      <c r="B448" s="6">
        <v>45244</v>
      </c>
      <c r="C448" s="6">
        <v>45246</v>
      </c>
      <c r="D448" s="4">
        <v>1608.9</v>
      </c>
      <c r="E448" s="4" t="str">
        <f>VLOOKUP(A448,HOP!A:L,12,0)</f>
        <v>1608.90</v>
      </c>
      <c r="F448" s="4" t="str">
        <f>VLOOKUP(A448,HOP!A:C,3,0)</f>
        <v>4187841</v>
      </c>
      <c r="G448" s="4">
        <f t="shared" si="12"/>
        <v>0</v>
      </c>
      <c r="H448" s="4" t="str">
        <f t="shared" si="13"/>
        <v>，4187841</v>
      </c>
      <c r="I448" s="4" t="str">
        <f>VLOOKUP(A448,HOP!A:U,21,0)</f>
        <v>直连</v>
      </c>
    </row>
    <row r="449" s="4" customFormat="1" hidden="1" spans="1:9">
      <c r="A449" s="5">
        <v>999228366545035</v>
      </c>
      <c r="B449" s="6">
        <v>45245</v>
      </c>
      <c r="C449" s="6">
        <v>45246</v>
      </c>
      <c r="D449" s="4">
        <v>2040.33</v>
      </c>
      <c r="E449" s="4" t="str">
        <f>VLOOKUP(A449,HOP!A:L,12,0)</f>
        <v>2040.33</v>
      </c>
      <c r="F449" s="4" t="str">
        <f>VLOOKUP(A449,HOP!A:C,3,0)</f>
        <v>4217258</v>
      </c>
      <c r="G449" s="4">
        <f t="shared" si="12"/>
        <v>0</v>
      </c>
      <c r="H449" s="4" t="str">
        <f t="shared" si="13"/>
        <v>，4217258</v>
      </c>
      <c r="I449" s="4" t="str">
        <f>VLOOKUP(A449,HOP!A:U,21,0)</f>
        <v>直连</v>
      </c>
    </row>
    <row r="450" s="4" customFormat="1" hidden="1" spans="1:9">
      <c r="A450" s="5">
        <v>999228367068334</v>
      </c>
      <c r="B450" s="6">
        <v>45245</v>
      </c>
      <c r="C450" s="6">
        <v>45246</v>
      </c>
      <c r="D450" s="4">
        <v>662.45</v>
      </c>
      <c r="E450" s="4" t="str">
        <f>VLOOKUP(A450,HOP!A:L,12,0)</f>
        <v>662.45</v>
      </c>
      <c r="F450" s="4" t="str">
        <f>VLOOKUP(A450,HOP!A:C,3,0)</f>
        <v>4217779</v>
      </c>
      <c r="G450" s="4">
        <f t="shared" si="12"/>
        <v>0</v>
      </c>
      <c r="H450" s="4" t="str">
        <f t="shared" si="13"/>
        <v>，4217779</v>
      </c>
      <c r="I450" s="4" t="str">
        <f>VLOOKUP(A450,HOP!A:U,21,0)</f>
        <v>直连</v>
      </c>
    </row>
    <row r="451" s="4" customFormat="1" hidden="1" spans="1:9">
      <c r="A451" s="5">
        <v>999228367250042</v>
      </c>
      <c r="B451" s="6">
        <v>45244</v>
      </c>
      <c r="C451" s="6">
        <v>45246</v>
      </c>
      <c r="D451" s="4">
        <v>449.28</v>
      </c>
      <c r="E451" s="4" t="str">
        <f>VLOOKUP(A451,HOP!A:L,12,0)</f>
        <v>449.28</v>
      </c>
      <c r="F451" s="4" t="str">
        <f>VLOOKUP(A451,HOP!A:C,3,0)</f>
        <v>4217945</v>
      </c>
      <c r="G451" s="4">
        <f t="shared" ref="G451:G514" si="14">D451-E451</f>
        <v>0</v>
      </c>
      <c r="H451" s="4" t="str">
        <f t="shared" ref="H451:H514" si="15">$H$1&amp;F451</f>
        <v>，4217945</v>
      </c>
      <c r="I451" s="4" t="str">
        <f>VLOOKUP(A451,HOP!A:U,21,0)</f>
        <v>直连</v>
      </c>
    </row>
    <row r="452" s="4" customFormat="1" hidden="1" spans="1:9">
      <c r="A452" s="5">
        <v>999228367859472</v>
      </c>
      <c r="B452" s="6">
        <v>45244</v>
      </c>
      <c r="C452" s="6">
        <v>45246</v>
      </c>
      <c r="D452" s="4">
        <v>743.92</v>
      </c>
      <c r="E452" s="4" t="str">
        <f>VLOOKUP(A452,HOP!A:L,12,0)</f>
        <v>743.92</v>
      </c>
      <c r="F452" s="4" t="str">
        <f>VLOOKUP(A452,HOP!A:C,3,0)</f>
        <v>4219270</v>
      </c>
      <c r="G452" s="4">
        <f t="shared" si="14"/>
        <v>0</v>
      </c>
      <c r="H452" s="4" t="str">
        <f t="shared" si="15"/>
        <v>，4219270</v>
      </c>
      <c r="I452" s="4" t="str">
        <f>VLOOKUP(A452,HOP!A:U,21,0)</f>
        <v>直采</v>
      </c>
    </row>
    <row r="453" s="4" customFormat="1" hidden="1" spans="1:9">
      <c r="A453" s="5">
        <v>999228368113615</v>
      </c>
      <c r="B453" s="6">
        <v>45245</v>
      </c>
      <c r="C453" s="6">
        <v>45246</v>
      </c>
      <c r="D453" s="4">
        <v>154.47</v>
      </c>
      <c r="E453" s="4" t="str">
        <f>VLOOKUP(A453,HOP!A:L,12,0)</f>
        <v>154.47</v>
      </c>
      <c r="F453" s="4" t="str">
        <f>VLOOKUP(A453,HOP!A:C,3,0)</f>
        <v>4219650</v>
      </c>
      <c r="G453" s="4">
        <f t="shared" si="14"/>
        <v>0</v>
      </c>
      <c r="H453" s="4" t="str">
        <f t="shared" si="15"/>
        <v>，4219650</v>
      </c>
      <c r="I453" s="4" t="str">
        <f>VLOOKUP(A453,HOP!A:U,21,0)</f>
        <v>直连</v>
      </c>
    </row>
    <row r="454" s="4" customFormat="1" hidden="1" spans="1:9">
      <c r="A454" s="5">
        <v>999228368937361</v>
      </c>
      <c r="B454" s="6">
        <v>45243</v>
      </c>
      <c r="C454" s="6">
        <v>45246</v>
      </c>
      <c r="D454" s="4">
        <v>9675.96</v>
      </c>
      <c r="E454" s="4" t="str">
        <f>VLOOKUP(A454,HOP!A:L,12,0)</f>
        <v>9675.96</v>
      </c>
      <c r="F454" s="4" t="str">
        <f>VLOOKUP(A454,HOP!A:C,3,0)</f>
        <v>4221208</v>
      </c>
      <c r="G454" s="4">
        <f t="shared" si="14"/>
        <v>0</v>
      </c>
      <c r="H454" s="4" t="str">
        <f t="shared" si="15"/>
        <v>，4221208</v>
      </c>
      <c r="I454" s="4" t="str">
        <f>VLOOKUP(A454,HOP!A:U,21,0)</f>
        <v>直连</v>
      </c>
    </row>
    <row r="455" s="4" customFormat="1" hidden="1" spans="1:9">
      <c r="A455" s="5">
        <v>999228368952901</v>
      </c>
      <c r="B455" s="6">
        <v>45243</v>
      </c>
      <c r="C455" s="6">
        <v>45246</v>
      </c>
      <c r="D455" s="4">
        <v>485.49</v>
      </c>
      <c r="E455" s="4" t="str">
        <f>VLOOKUP(A455,HOP!A:L,12,0)</f>
        <v>485.49</v>
      </c>
      <c r="F455" s="4" t="str">
        <f>VLOOKUP(A455,HOP!A:C,3,0)</f>
        <v>4221226</v>
      </c>
      <c r="G455" s="4">
        <f t="shared" si="14"/>
        <v>0</v>
      </c>
      <c r="H455" s="4" t="str">
        <f t="shared" si="15"/>
        <v>，4221226</v>
      </c>
      <c r="I455" s="4" t="str">
        <f>VLOOKUP(A455,HOP!A:U,21,0)</f>
        <v>直连</v>
      </c>
    </row>
    <row r="456" s="4" customFormat="1" hidden="1" spans="1:9">
      <c r="A456" s="5">
        <v>999228370075527</v>
      </c>
      <c r="B456" s="6">
        <v>45243</v>
      </c>
      <c r="C456" s="6">
        <v>45246</v>
      </c>
      <c r="D456" s="4">
        <v>1324.98</v>
      </c>
      <c r="E456" s="4" t="str">
        <f>VLOOKUP(A456,HOP!A:L,12,0)</f>
        <v>1324.98</v>
      </c>
      <c r="F456" s="4" t="str">
        <f>VLOOKUP(A456,HOP!A:C,3,0)</f>
        <v>4223123</v>
      </c>
      <c r="G456" s="4">
        <f t="shared" si="14"/>
        <v>0</v>
      </c>
      <c r="H456" s="4" t="str">
        <f t="shared" si="15"/>
        <v>，4223123</v>
      </c>
      <c r="I456" s="4" t="str">
        <f>VLOOKUP(A456,HOP!A:U,21,0)</f>
        <v>直连</v>
      </c>
    </row>
    <row r="457" s="4" customFormat="1" hidden="1" spans="1:9">
      <c r="A457" s="5">
        <v>999228370153354</v>
      </c>
      <c r="B457" s="6">
        <v>45243</v>
      </c>
      <c r="C457" s="6">
        <v>45246</v>
      </c>
      <c r="D457" s="4">
        <v>2306.64</v>
      </c>
      <c r="E457" s="4" t="str">
        <f>VLOOKUP(A457,HOP!A:L,12,0)</f>
        <v>2306.64</v>
      </c>
      <c r="F457" s="4" t="str">
        <f>VLOOKUP(A457,HOP!A:C,3,0)</f>
        <v>4223371</v>
      </c>
      <c r="G457" s="4">
        <f t="shared" si="14"/>
        <v>0</v>
      </c>
      <c r="H457" s="4" t="str">
        <f t="shared" si="15"/>
        <v>，4223371</v>
      </c>
      <c r="I457" s="4" t="str">
        <f>VLOOKUP(A457,HOP!A:U,21,0)</f>
        <v>直连</v>
      </c>
    </row>
    <row r="458" s="4" customFormat="1" hidden="1" spans="1:9">
      <c r="A458" s="5">
        <v>999228370321099</v>
      </c>
      <c r="B458" s="6">
        <v>45244</v>
      </c>
      <c r="C458" s="6">
        <v>45246</v>
      </c>
      <c r="D458" s="4">
        <v>454.28</v>
      </c>
      <c r="E458" s="4" t="str">
        <f>VLOOKUP(A458,HOP!A:L,12,0)</f>
        <v>454.28</v>
      </c>
      <c r="F458" s="4" t="str">
        <f>VLOOKUP(A458,HOP!A:C,3,0)</f>
        <v>4223512</v>
      </c>
      <c r="G458" s="4">
        <f t="shared" si="14"/>
        <v>0</v>
      </c>
      <c r="H458" s="4" t="str">
        <f t="shared" si="15"/>
        <v>，4223512</v>
      </c>
      <c r="I458" s="4" t="str">
        <f>VLOOKUP(A458,HOP!A:U,21,0)</f>
        <v>直连</v>
      </c>
    </row>
    <row r="459" s="4" customFormat="1" hidden="1" spans="1:9">
      <c r="A459" s="5">
        <v>999228372498411</v>
      </c>
      <c r="B459" s="6">
        <v>45245</v>
      </c>
      <c r="C459" s="6">
        <v>45246</v>
      </c>
      <c r="D459" s="4">
        <v>950.47</v>
      </c>
      <c r="E459" s="4" t="str">
        <f>VLOOKUP(A459,HOP!A:L,12,0)</f>
        <v>950.47</v>
      </c>
      <c r="F459" s="4" t="str">
        <f>VLOOKUP(A459,HOP!A:C,3,0)</f>
        <v>4224312</v>
      </c>
      <c r="G459" s="4">
        <f t="shared" si="14"/>
        <v>0</v>
      </c>
      <c r="H459" s="4" t="str">
        <f t="shared" si="15"/>
        <v>，4224312</v>
      </c>
      <c r="I459" s="4" t="str">
        <f>VLOOKUP(A459,HOP!A:U,21,0)</f>
        <v>直连</v>
      </c>
    </row>
    <row r="460" s="4" customFormat="1" hidden="1" spans="1:9">
      <c r="A460" s="5">
        <v>999228389599629</v>
      </c>
      <c r="B460" s="6">
        <v>45245</v>
      </c>
      <c r="C460" s="6">
        <v>45246</v>
      </c>
      <c r="D460" s="4">
        <v>385.03</v>
      </c>
      <c r="E460" s="4" t="str">
        <f>VLOOKUP(A460,HOP!A:L,12,0)</f>
        <v>385.03</v>
      </c>
      <c r="F460" s="4" t="str">
        <f>VLOOKUP(A460,HOP!A:C,3,0)</f>
        <v>4225176</v>
      </c>
      <c r="G460" s="4">
        <f t="shared" si="14"/>
        <v>0</v>
      </c>
      <c r="H460" s="4" t="str">
        <f t="shared" si="15"/>
        <v>，4225176</v>
      </c>
      <c r="I460" s="4" t="str">
        <f>VLOOKUP(A460,HOP!A:U,21,0)</f>
        <v>直连</v>
      </c>
    </row>
    <row r="461" s="4" customFormat="1" hidden="1" spans="1:9">
      <c r="A461" s="5">
        <v>999228391797815</v>
      </c>
      <c r="B461" s="6">
        <v>45245</v>
      </c>
      <c r="C461" s="6">
        <v>45246</v>
      </c>
      <c r="D461" s="4">
        <v>624.29</v>
      </c>
      <c r="E461" s="4" t="str">
        <f>VLOOKUP(A461,HOP!A:L,12,0)</f>
        <v>624.29</v>
      </c>
      <c r="F461" s="4" t="str">
        <f>VLOOKUP(A461,HOP!A:C,3,0)</f>
        <v>4225774</v>
      </c>
      <c r="G461" s="4">
        <f t="shared" si="14"/>
        <v>0</v>
      </c>
      <c r="H461" s="4" t="str">
        <f t="shared" si="15"/>
        <v>，4225774</v>
      </c>
      <c r="I461" s="4" t="str">
        <f>VLOOKUP(A461,HOP!A:U,21,0)</f>
        <v>直连</v>
      </c>
    </row>
    <row r="462" s="4" customFormat="1" hidden="1" spans="1:9">
      <c r="A462" s="5">
        <v>999228391789574</v>
      </c>
      <c r="B462" s="6">
        <v>45243</v>
      </c>
      <c r="C462" s="6">
        <v>45246</v>
      </c>
      <c r="D462" s="4">
        <v>1728.33</v>
      </c>
      <c r="E462" s="4" t="str">
        <f>VLOOKUP(A462,HOP!A:L,12,0)</f>
        <v>1728.33</v>
      </c>
      <c r="F462" s="4" t="str">
        <f>VLOOKUP(A462,HOP!A:C,3,0)</f>
        <v>4225771</v>
      </c>
      <c r="G462" s="4">
        <f t="shared" si="14"/>
        <v>0</v>
      </c>
      <c r="H462" s="4" t="str">
        <f t="shared" si="15"/>
        <v>，4225771</v>
      </c>
      <c r="I462" s="4" t="str">
        <f>VLOOKUP(A462,HOP!A:U,21,0)</f>
        <v>直连</v>
      </c>
    </row>
    <row r="463" s="4" customFormat="1" hidden="1" spans="1:9">
      <c r="A463" s="5">
        <v>999228392047308</v>
      </c>
      <c r="B463" s="6">
        <v>45243</v>
      </c>
      <c r="C463" s="6">
        <v>45246</v>
      </c>
      <c r="D463" s="4">
        <v>2107.41</v>
      </c>
      <c r="E463" s="4" t="str">
        <f>VLOOKUP(A463,HOP!A:L,12,0)</f>
        <v>2107.41</v>
      </c>
      <c r="F463" s="4" t="str">
        <f>VLOOKUP(A463,HOP!A:C,3,0)</f>
        <v>4225878</v>
      </c>
      <c r="G463" s="4">
        <f t="shared" si="14"/>
        <v>0</v>
      </c>
      <c r="H463" s="4" t="str">
        <f t="shared" si="15"/>
        <v>，4225878</v>
      </c>
      <c r="I463" s="4" t="str">
        <f>VLOOKUP(A463,HOP!A:U,21,0)</f>
        <v>直连</v>
      </c>
    </row>
    <row r="464" s="4" customFormat="1" hidden="1" spans="1:9">
      <c r="A464" s="5">
        <v>999228393108981</v>
      </c>
      <c r="B464" s="6">
        <v>45245</v>
      </c>
      <c r="C464" s="6">
        <v>45246</v>
      </c>
      <c r="D464" s="4">
        <v>161.18</v>
      </c>
      <c r="E464" s="4" t="str">
        <f>VLOOKUP(A464,HOP!A:L,12,0)</f>
        <v>161.18</v>
      </c>
      <c r="F464" s="4" t="str">
        <f>VLOOKUP(A464,HOP!A:C,3,0)</f>
        <v>4226258</v>
      </c>
      <c r="G464" s="4">
        <f t="shared" si="14"/>
        <v>0</v>
      </c>
      <c r="H464" s="4" t="str">
        <f t="shared" si="15"/>
        <v>，4226258</v>
      </c>
      <c r="I464" s="4" t="str">
        <f>VLOOKUP(A464,HOP!A:U,21,0)</f>
        <v>直连</v>
      </c>
    </row>
    <row r="465" s="4" customFormat="1" hidden="1" spans="1:9">
      <c r="A465" s="5">
        <v>999228393504252</v>
      </c>
      <c r="B465" s="6">
        <v>45245</v>
      </c>
      <c r="C465" s="6">
        <v>45246</v>
      </c>
      <c r="D465" s="4">
        <v>141.62</v>
      </c>
      <c r="E465" s="4" t="str">
        <f>VLOOKUP(A465,HOP!A:L,12,0)</f>
        <v>141.62</v>
      </c>
      <c r="F465" s="4" t="str">
        <f>VLOOKUP(A465,HOP!A:C,3,0)</f>
        <v>4226416</v>
      </c>
      <c r="G465" s="4">
        <f t="shared" si="14"/>
        <v>0</v>
      </c>
      <c r="H465" s="4" t="str">
        <f t="shared" si="15"/>
        <v>，4226416</v>
      </c>
      <c r="I465" s="4" t="str">
        <f>VLOOKUP(A465,HOP!A:U,21,0)</f>
        <v>直连</v>
      </c>
    </row>
    <row r="466" s="4" customFormat="1" hidden="1" spans="1:9">
      <c r="A466" s="5">
        <v>999228393639394</v>
      </c>
      <c r="B466" s="6">
        <v>45243</v>
      </c>
      <c r="C466" s="6">
        <v>45246</v>
      </c>
      <c r="D466" s="4">
        <v>1245.8</v>
      </c>
      <c r="E466" s="4" t="str">
        <f>VLOOKUP(A466,HOP!A:L,12,0)</f>
        <v>1245.80</v>
      </c>
      <c r="F466" s="4" t="str">
        <f>VLOOKUP(A466,HOP!A:C,3,0)</f>
        <v>4226477</v>
      </c>
      <c r="G466" s="4">
        <f t="shared" si="14"/>
        <v>0</v>
      </c>
      <c r="H466" s="4" t="str">
        <f t="shared" si="15"/>
        <v>，4226477</v>
      </c>
      <c r="I466" s="4" t="str">
        <f>VLOOKUP(A466,HOP!A:U,21,0)</f>
        <v>直连</v>
      </c>
    </row>
    <row r="467" s="4" customFormat="1" hidden="1" spans="1:9">
      <c r="A467" s="5">
        <v>999228394030397</v>
      </c>
      <c r="B467" s="6">
        <v>45245</v>
      </c>
      <c r="C467" s="6">
        <v>45246</v>
      </c>
      <c r="D467" s="4">
        <v>348.7</v>
      </c>
      <c r="E467" s="4" t="str">
        <f>VLOOKUP(A467,HOP!A:L,12,0)</f>
        <v>348.70</v>
      </c>
      <c r="F467" s="4" t="str">
        <f>VLOOKUP(A467,HOP!A:C,3,0)</f>
        <v>4226800</v>
      </c>
      <c r="G467" s="4">
        <f t="shared" si="14"/>
        <v>0</v>
      </c>
      <c r="H467" s="4" t="str">
        <f t="shared" si="15"/>
        <v>，4226800</v>
      </c>
      <c r="I467" s="4" t="str">
        <f>VLOOKUP(A467,HOP!A:U,21,0)</f>
        <v>直采</v>
      </c>
    </row>
    <row r="468" s="4" customFormat="1" hidden="1" spans="1:9">
      <c r="A468" s="5">
        <v>999228394149409</v>
      </c>
      <c r="B468" s="6">
        <v>45242</v>
      </c>
      <c r="C468" s="6">
        <v>45246</v>
      </c>
      <c r="D468" s="4">
        <v>1364.2</v>
      </c>
      <c r="E468" s="4" t="str">
        <f>VLOOKUP(A468,HOP!A:L,12,0)</f>
        <v>1364.20</v>
      </c>
      <c r="F468" s="4" t="str">
        <f>VLOOKUP(A468,HOP!A:C,3,0)</f>
        <v>4226849</v>
      </c>
      <c r="G468" s="4">
        <f t="shared" si="14"/>
        <v>0</v>
      </c>
      <c r="H468" s="4" t="str">
        <f t="shared" si="15"/>
        <v>，4226849</v>
      </c>
      <c r="I468" s="4" t="str">
        <f>VLOOKUP(A468,HOP!A:U,21,0)</f>
        <v>直连</v>
      </c>
    </row>
    <row r="469" s="4" customFormat="1" hidden="1" spans="1:9">
      <c r="A469" s="5">
        <v>999228394658394</v>
      </c>
      <c r="B469" s="6">
        <v>45240</v>
      </c>
      <c r="C469" s="6">
        <v>45246</v>
      </c>
      <c r="D469" s="4">
        <v>1829.1</v>
      </c>
      <c r="E469" s="4" t="str">
        <f>VLOOKUP(A469,HOP!A:L,12,0)</f>
        <v>1829.10</v>
      </c>
      <c r="F469" s="4" t="str">
        <f>VLOOKUP(A469,HOP!A:C,3,0)</f>
        <v>4227172</v>
      </c>
      <c r="G469" s="4">
        <f t="shared" si="14"/>
        <v>0</v>
      </c>
      <c r="H469" s="4" t="str">
        <f t="shared" si="15"/>
        <v>，4227172</v>
      </c>
      <c r="I469" s="4" t="str">
        <f>VLOOKUP(A469,HOP!A:U,21,0)</f>
        <v>直采</v>
      </c>
    </row>
    <row r="470" s="4" customFormat="1" hidden="1" spans="1:9">
      <c r="A470" s="5">
        <v>999228394878360</v>
      </c>
      <c r="B470" s="6">
        <v>45243</v>
      </c>
      <c r="C470" s="6">
        <v>45246</v>
      </c>
      <c r="D470" s="4">
        <v>1135.83</v>
      </c>
      <c r="E470" s="4" t="str">
        <f>VLOOKUP(A470,HOP!A:L,12,0)</f>
        <v>1135.83</v>
      </c>
      <c r="F470" s="4" t="str">
        <f>VLOOKUP(A470,HOP!A:C,3,0)</f>
        <v>4227253</v>
      </c>
      <c r="G470" s="4">
        <f t="shared" si="14"/>
        <v>0</v>
      </c>
      <c r="H470" s="4" t="str">
        <f t="shared" si="15"/>
        <v>，4227253</v>
      </c>
      <c r="I470" s="4" t="str">
        <f>VLOOKUP(A470,HOP!A:U,21,0)</f>
        <v>直连</v>
      </c>
    </row>
    <row r="471" s="4" customFormat="1" hidden="1" spans="1:9">
      <c r="A471" s="5">
        <v>999228395886107</v>
      </c>
      <c r="B471" s="6">
        <v>45242</v>
      </c>
      <c r="C471" s="6">
        <v>45246</v>
      </c>
      <c r="D471" s="4">
        <v>936.76</v>
      </c>
      <c r="E471" s="4" t="str">
        <f>VLOOKUP(A471,HOP!A:L,12,0)</f>
        <v>936.76</v>
      </c>
      <c r="F471" s="4" t="str">
        <f>VLOOKUP(A471,HOP!A:C,3,0)</f>
        <v>4227747</v>
      </c>
      <c r="G471" s="4">
        <f t="shared" si="14"/>
        <v>0</v>
      </c>
      <c r="H471" s="4" t="str">
        <f t="shared" si="15"/>
        <v>，4227747</v>
      </c>
      <c r="I471" s="4" t="str">
        <f>VLOOKUP(A471,HOP!A:U,21,0)</f>
        <v>直连</v>
      </c>
    </row>
    <row r="472" s="4" customFormat="1" hidden="1" spans="1:9">
      <c r="A472" s="5">
        <v>999228287669555</v>
      </c>
      <c r="B472" s="6">
        <v>45245</v>
      </c>
      <c r="C472" s="6">
        <v>45246</v>
      </c>
      <c r="D472" s="4">
        <v>798.38</v>
      </c>
      <c r="E472" s="4" t="str">
        <f>VLOOKUP(A472,HOP!A:L,12,0)</f>
        <v>798.38</v>
      </c>
      <c r="F472" s="4" t="str">
        <f>VLOOKUP(A472,HOP!A:C,3,0)</f>
        <v>4178054</v>
      </c>
      <c r="G472" s="4">
        <f t="shared" si="14"/>
        <v>0</v>
      </c>
      <c r="H472" s="4" t="str">
        <f t="shared" si="15"/>
        <v>，4178054</v>
      </c>
      <c r="I472" s="4" t="str">
        <f>VLOOKUP(A472,HOP!A:U,21,0)</f>
        <v>直连</v>
      </c>
    </row>
    <row r="473" s="4" customFormat="1" hidden="1" spans="1:9">
      <c r="A473" s="5">
        <v>999228393608899</v>
      </c>
      <c r="B473" s="6">
        <v>45244</v>
      </c>
      <c r="C473" s="6">
        <v>45246</v>
      </c>
      <c r="D473" s="4">
        <v>2611.16</v>
      </c>
      <c r="E473" s="4" t="str">
        <f>VLOOKUP(A473,HOP!A:L,12,0)</f>
        <v>2611.16</v>
      </c>
      <c r="F473" s="4" t="str">
        <f>VLOOKUP(A473,HOP!A:C,3,0)</f>
        <v>4228371</v>
      </c>
      <c r="G473" s="4">
        <f t="shared" si="14"/>
        <v>0</v>
      </c>
      <c r="H473" s="4" t="str">
        <f t="shared" si="15"/>
        <v>，4228371</v>
      </c>
      <c r="I473" s="4" t="str">
        <f>VLOOKUP(A473,HOP!A:U,21,0)</f>
        <v>直连</v>
      </c>
    </row>
    <row r="474" s="4" customFormat="1" hidden="1" spans="1:9">
      <c r="A474" s="5">
        <v>999228399569420</v>
      </c>
      <c r="B474" s="6">
        <v>45244</v>
      </c>
      <c r="C474" s="6">
        <v>45246</v>
      </c>
      <c r="D474" s="4">
        <v>682.1</v>
      </c>
      <c r="E474" s="4" t="str">
        <f>VLOOKUP(A474,HOP!A:L,12,0)</f>
        <v>682.10</v>
      </c>
      <c r="F474" s="4" t="str">
        <f>VLOOKUP(A474,HOP!A:C,3,0)</f>
        <v>4229165</v>
      </c>
      <c r="G474" s="4">
        <f t="shared" si="14"/>
        <v>0</v>
      </c>
      <c r="H474" s="4" t="str">
        <f t="shared" si="15"/>
        <v>，4229165</v>
      </c>
      <c r="I474" s="4" t="str">
        <f>VLOOKUP(A474,HOP!A:U,21,0)</f>
        <v>直连</v>
      </c>
    </row>
    <row r="475" s="4" customFormat="1" hidden="1" spans="1:9">
      <c r="A475" s="5">
        <v>999228400939356</v>
      </c>
      <c r="B475" s="6">
        <v>45245</v>
      </c>
      <c r="C475" s="6">
        <v>45246</v>
      </c>
      <c r="D475" s="4">
        <v>193.17</v>
      </c>
      <c r="E475" s="4" t="str">
        <f>VLOOKUP(A475,HOP!A:L,12,0)</f>
        <v>193.17</v>
      </c>
      <c r="F475" s="4" t="str">
        <f>VLOOKUP(A475,HOP!A:C,3,0)</f>
        <v>4229712</v>
      </c>
      <c r="G475" s="4">
        <f t="shared" si="14"/>
        <v>0</v>
      </c>
      <c r="H475" s="4" t="str">
        <f t="shared" si="15"/>
        <v>，4229712</v>
      </c>
      <c r="I475" s="4" t="str">
        <f>VLOOKUP(A475,HOP!A:U,21,0)</f>
        <v>直连</v>
      </c>
    </row>
    <row r="476" s="4" customFormat="1" hidden="1" spans="1:9">
      <c r="A476" s="5">
        <v>999228401281014</v>
      </c>
      <c r="B476" s="6">
        <v>45245</v>
      </c>
      <c r="C476" s="6">
        <v>45246</v>
      </c>
      <c r="D476" s="4">
        <v>604.5</v>
      </c>
      <c r="E476" s="4" t="str">
        <f>VLOOKUP(A476,HOP!A:L,12,0)</f>
        <v>604.50</v>
      </c>
      <c r="F476" s="4" t="str">
        <f>VLOOKUP(A476,HOP!A:C,3,0)</f>
        <v>4229996</v>
      </c>
      <c r="G476" s="4">
        <f t="shared" si="14"/>
        <v>0</v>
      </c>
      <c r="H476" s="4" t="str">
        <f t="shared" si="15"/>
        <v>，4229996</v>
      </c>
      <c r="I476" s="4" t="str">
        <f>VLOOKUP(A476,HOP!A:U,21,0)</f>
        <v>直连</v>
      </c>
    </row>
    <row r="477" s="4" customFormat="1" spans="1:9">
      <c r="A477" s="5">
        <v>999228404596618</v>
      </c>
      <c r="B477" s="6">
        <v>45243</v>
      </c>
      <c r="C477" s="6">
        <v>45246</v>
      </c>
      <c r="D477" s="4">
        <v>2339.9</v>
      </c>
      <c r="E477" s="4" t="str">
        <f>VLOOKUP(A477,HOP!A:L,12,0)</f>
        <v>2339.88</v>
      </c>
      <c r="F477" s="4" t="str">
        <f>VLOOKUP(A477,HOP!A:C,3,0)</f>
        <v>4231481</v>
      </c>
      <c r="G477" s="4">
        <f t="shared" si="14"/>
        <v>0.0199999999999818</v>
      </c>
      <c r="H477" s="4" t="str">
        <f t="shared" si="15"/>
        <v>，4231481</v>
      </c>
      <c r="I477" s="4" t="str">
        <f>VLOOKUP(A477,HOP!A:U,21,0)</f>
        <v>直连</v>
      </c>
    </row>
    <row r="478" s="4" customFormat="1" hidden="1" spans="1:9">
      <c r="A478" s="5">
        <v>999228405342831</v>
      </c>
      <c r="B478" s="6">
        <v>45242</v>
      </c>
      <c r="C478" s="6">
        <v>45246</v>
      </c>
      <c r="D478" s="4">
        <v>5523.84</v>
      </c>
      <c r="E478" s="4" t="str">
        <f>VLOOKUP(A478,HOP!A:L,12,0)</f>
        <v>5523.84</v>
      </c>
      <c r="F478" s="4" t="str">
        <f>VLOOKUP(A478,HOP!A:C,3,0)</f>
        <v>4231774</v>
      </c>
      <c r="G478" s="4">
        <f t="shared" si="14"/>
        <v>0</v>
      </c>
      <c r="H478" s="4" t="str">
        <f t="shared" si="15"/>
        <v>，4231774</v>
      </c>
      <c r="I478" s="4" t="str">
        <f>VLOOKUP(A478,HOP!A:U,21,0)</f>
        <v>直连</v>
      </c>
    </row>
    <row r="479" s="4" customFormat="1" hidden="1" spans="1:9">
      <c r="A479" s="5">
        <v>999228412410622</v>
      </c>
      <c r="B479" s="6">
        <v>45245</v>
      </c>
      <c r="C479" s="6">
        <v>45246</v>
      </c>
      <c r="D479" s="4">
        <v>3113.83</v>
      </c>
      <c r="E479" s="4" t="str">
        <f>VLOOKUP(A479,HOP!A:L,12,0)</f>
        <v>3113.83</v>
      </c>
      <c r="F479" s="4" t="str">
        <f>VLOOKUP(A479,HOP!A:C,3,0)</f>
        <v>4232085</v>
      </c>
      <c r="G479" s="4">
        <f t="shared" si="14"/>
        <v>0</v>
      </c>
      <c r="H479" s="4" t="str">
        <f t="shared" si="15"/>
        <v>，4232085</v>
      </c>
      <c r="I479" s="4" t="str">
        <f>VLOOKUP(A479,HOP!A:U,21,0)</f>
        <v>直连</v>
      </c>
    </row>
    <row r="480" s="4" customFormat="1" hidden="1" spans="1:9">
      <c r="A480" s="5">
        <v>999228412855107</v>
      </c>
      <c r="B480" s="6">
        <v>45245</v>
      </c>
      <c r="C480" s="6">
        <v>45246</v>
      </c>
      <c r="D480" s="4">
        <v>0</v>
      </c>
      <c r="E480" s="4" t="e">
        <f>VLOOKUP(A480,HOP!A:L,12,0)</f>
        <v>#N/A</v>
      </c>
      <c r="F480" s="4" t="e">
        <f>VLOOKUP(A480,HOP!A:C,3,0)</f>
        <v>#N/A</v>
      </c>
      <c r="G480" s="4" t="e">
        <f t="shared" si="14"/>
        <v>#N/A</v>
      </c>
      <c r="H480" s="4" t="e">
        <f t="shared" si="15"/>
        <v>#N/A</v>
      </c>
      <c r="I480" s="4" t="e">
        <f>VLOOKUP(A480,HOP!A:U,21,0)</f>
        <v>#N/A</v>
      </c>
    </row>
    <row r="481" s="4" customFormat="1" hidden="1" spans="1:9">
      <c r="A481" s="5">
        <v>999228413615785</v>
      </c>
      <c r="B481" s="6">
        <v>45243</v>
      </c>
      <c r="C481" s="6">
        <v>45246</v>
      </c>
      <c r="D481" s="4">
        <v>3321.24</v>
      </c>
      <c r="E481" s="4" t="str">
        <f>VLOOKUP(A481,HOP!A:L,12,0)</f>
        <v>3321.24</v>
      </c>
      <c r="F481" s="4" t="str">
        <f>VLOOKUP(A481,HOP!A:C,3,0)</f>
        <v>4232410</v>
      </c>
      <c r="G481" s="4">
        <f t="shared" si="14"/>
        <v>0</v>
      </c>
      <c r="H481" s="4" t="str">
        <f t="shared" si="15"/>
        <v>，4232410</v>
      </c>
      <c r="I481" s="4" t="str">
        <f>VLOOKUP(A481,HOP!A:U,21,0)</f>
        <v>直连</v>
      </c>
    </row>
    <row r="482" s="4" customFormat="1" hidden="1" spans="1:9">
      <c r="A482" s="5">
        <v>999228413703722</v>
      </c>
      <c r="B482" s="6">
        <v>45245</v>
      </c>
      <c r="C482" s="6">
        <v>45246</v>
      </c>
      <c r="D482" s="4">
        <v>303.7</v>
      </c>
      <c r="E482" s="4" t="str">
        <f>VLOOKUP(A482,HOP!A:L,12,0)</f>
        <v>303.70</v>
      </c>
      <c r="F482" s="4" t="str">
        <f>VLOOKUP(A482,HOP!A:C,3,0)</f>
        <v>4232441</v>
      </c>
      <c r="G482" s="4">
        <f t="shared" si="14"/>
        <v>0</v>
      </c>
      <c r="H482" s="4" t="str">
        <f t="shared" si="15"/>
        <v>，4232441</v>
      </c>
      <c r="I482" s="4" t="str">
        <f>VLOOKUP(A482,HOP!A:U,21,0)</f>
        <v>直连</v>
      </c>
    </row>
    <row r="483" s="4" customFormat="1" hidden="1" spans="1:9">
      <c r="A483" s="5">
        <v>999228413861950</v>
      </c>
      <c r="B483" s="6">
        <v>45244</v>
      </c>
      <c r="C483" s="6">
        <v>45246</v>
      </c>
      <c r="D483" s="4">
        <v>553.54</v>
      </c>
      <c r="E483" s="4" t="str">
        <f>VLOOKUP(A483,HOP!A:L,12,0)</f>
        <v>553.54</v>
      </c>
      <c r="F483" s="4" t="str">
        <f>VLOOKUP(A483,HOP!A:C,3,0)</f>
        <v>4232495</v>
      </c>
      <c r="G483" s="4">
        <f t="shared" si="14"/>
        <v>0</v>
      </c>
      <c r="H483" s="4" t="str">
        <f t="shared" si="15"/>
        <v>，4232495</v>
      </c>
      <c r="I483" s="4" t="str">
        <f>VLOOKUP(A483,HOP!A:U,21,0)</f>
        <v>直连</v>
      </c>
    </row>
    <row r="484" s="4" customFormat="1" hidden="1" spans="1:9">
      <c r="A484" s="5">
        <v>999228414945815</v>
      </c>
      <c r="B484" s="6">
        <v>45244</v>
      </c>
      <c r="C484" s="6">
        <v>45246</v>
      </c>
      <c r="D484" s="4">
        <v>2079.22</v>
      </c>
      <c r="E484" s="4">
        <v>2079.22</v>
      </c>
      <c r="F484" s="4" t="str">
        <f>VLOOKUP(A484,HOP!A:C,3,0)</f>
        <v>4233023</v>
      </c>
      <c r="G484" s="4">
        <f t="shared" si="14"/>
        <v>0</v>
      </c>
      <c r="H484" s="4" t="str">
        <f t="shared" si="15"/>
        <v>，4233023</v>
      </c>
      <c r="I484" s="4" t="str">
        <f>VLOOKUP(A484,HOP!A:U,21,0)</f>
        <v>直连</v>
      </c>
    </row>
    <row r="485" s="4" customFormat="1" spans="1:9">
      <c r="A485" s="5">
        <v>999228418156041</v>
      </c>
      <c r="B485" s="6">
        <v>45243</v>
      </c>
      <c r="C485" s="6">
        <v>45246</v>
      </c>
      <c r="D485" s="4">
        <v>1804.71</v>
      </c>
      <c r="E485" s="4" t="str">
        <f>VLOOKUP(A485,HOP!A:L,12,0)</f>
        <v>1804.80</v>
      </c>
      <c r="F485" s="4" t="str">
        <f>VLOOKUP(A485,HOP!A:C,3,0)</f>
        <v>4234514</v>
      </c>
      <c r="G485" s="4">
        <f t="shared" si="14"/>
        <v>-0.0899999999999181</v>
      </c>
      <c r="H485" s="4" t="str">
        <f t="shared" si="15"/>
        <v>，4234514</v>
      </c>
      <c r="I485" s="4" t="str">
        <f>VLOOKUP(A485,HOP!A:U,21,0)</f>
        <v>直连</v>
      </c>
    </row>
    <row r="486" s="4" customFormat="1" spans="1:9">
      <c r="A486" s="5">
        <v>999228418178272</v>
      </c>
      <c r="B486" s="6">
        <v>45243</v>
      </c>
      <c r="C486" s="6">
        <v>45246</v>
      </c>
      <c r="D486" s="4">
        <v>1804.71</v>
      </c>
      <c r="E486" s="4" t="str">
        <f>VLOOKUP(A486,HOP!A:L,12,0)</f>
        <v>1804.80</v>
      </c>
      <c r="F486" s="4" t="str">
        <f>VLOOKUP(A486,HOP!A:C,3,0)</f>
        <v>4234521</v>
      </c>
      <c r="G486" s="4">
        <f t="shared" si="14"/>
        <v>-0.0899999999999181</v>
      </c>
      <c r="H486" s="4" t="str">
        <f t="shared" si="15"/>
        <v>，4234521</v>
      </c>
      <c r="I486" s="4" t="str">
        <f>VLOOKUP(A486,HOP!A:U,21,0)</f>
        <v>直连</v>
      </c>
    </row>
    <row r="487" s="4" customFormat="1" hidden="1" spans="1:9">
      <c r="A487" s="5">
        <v>999228418399671</v>
      </c>
      <c r="B487" s="6">
        <v>45245</v>
      </c>
      <c r="C487" s="6">
        <v>45246</v>
      </c>
      <c r="D487" s="4">
        <v>316.51</v>
      </c>
      <c r="E487" s="4" t="str">
        <f>VLOOKUP(A487,HOP!A:L,12,0)</f>
        <v>316.51</v>
      </c>
      <c r="F487" s="4" t="str">
        <f>VLOOKUP(A487,HOP!A:C,3,0)</f>
        <v>4234587</v>
      </c>
      <c r="G487" s="4">
        <f t="shared" si="14"/>
        <v>0</v>
      </c>
      <c r="H487" s="4" t="str">
        <f t="shared" si="15"/>
        <v>，4234587</v>
      </c>
      <c r="I487" s="4" t="str">
        <f>VLOOKUP(A487,HOP!A:U,21,0)</f>
        <v>直连</v>
      </c>
    </row>
    <row r="488" s="4" customFormat="1" hidden="1" spans="1:9">
      <c r="A488" s="5">
        <v>999228418733899</v>
      </c>
      <c r="B488" s="6">
        <v>45245</v>
      </c>
      <c r="C488" s="6">
        <v>45246</v>
      </c>
      <c r="D488" s="4">
        <v>704.54</v>
      </c>
      <c r="E488" s="4" t="str">
        <f>VLOOKUP(A488,HOP!A:L,12,0)</f>
        <v>704.54</v>
      </c>
      <c r="F488" s="4" t="str">
        <f>VLOOKUP(A488,HOP!A:C,3,0)</f>
        <v>4234845</v>
      </c>
      <c r="G488" s="4">
        <f t="shared" si="14"/>
        <v>0</v>
      </c>
      <c r="H488" s="4" t="str">
        <f t="shared" si="15"/>
        <v>，4234845</v>
      </c>
      <c r="I488" s="4" t="str">
        <f>VLOOKUP(A488,HOP!A:U,21,0)</f>
        <v>直连</v>
      </c>
    </row>
    <row r="489" s="4" customFormat="1" spans="1:9">
      <c r="A489" s="5">
        <v>999228418951603</v>
      </c>
      <c r="B489" s="6">
        <v>45245</v>
      </c>
      <c r="C489" s="6">
        <v>45246</v>
      </c>
      <c r="D489" s="4">
        <v>419.09</v>
      </c>
      <c r="E489" s="4" t="str">
        <f>VLOOKUP(A489,HOP!A:L,12,0)</f>
        <v>419.11</v>
      </c>
      <c r="F489" s="4" t="str">
        <f>VLOOKUP(A489,HOP!A:C,3,0)</f>
        <v>4234899</v>
      </c>
      <c r="G489" s="4">
        <f t="shared" si="14"/>
        <v>-0.0200000000000387</v>
      </c>
      <c r="H489" s="4" t="str">
        <f t="shared" si="15"/>
        <v>，4234899</v>
      </c>
      <c r="I489" s="4" t="str">
        <f>VLOOKUP(A489,HOP!A:U,21,0)</f>
        <v>直连</v>
      </c>
    </row>
    <row r="490" s="4" customFormat="1" hidden="1" spans="1:9">
      <c r="A490" s="5">
        <v>999228420142592</v>
      </c>
      <c r="B490" s="6">
        <v>45243</v>
      </c>
      <c r="C490" s="6">
        <v>45246</v>
      </c>
      <c r="D490" s="4">
        <v>1428.57</v>
      </c>
      <c r="E490" s="4" t="str">
        <f>VLOOKUP(A490,HOP!A:L,12,0)</f>
        <v>1428.57</v>
      </c>
      <c r="F490" s="4" t="str">
        <f>VLOOKUP(A490,HOP!A:C,3,0)</f>
        <v>4235396</v>
      </c>
      <c r="G490" s="4">
        <f t="shared" si="14"/>
        <v>0</v>
      </c>
      <c r="H490" s="4" t="str">
        <f t="shared" si="15"/>
        <v>，4235396</v>
      </c>
      <c r="I490" s="4" t="str">
        <f>VLOOKUP(A490,HOP!A:U,21,0)</f>
        <v>直连</v>
      </c>
    </row>
    <row r="491" s="4" customFormat="1" hidden="1" spans="1:9">
      <c r="A491" s="5">
        <v>999228421269882</v>
      </c>
      <c r="B491" s="6">
        <v>45245</v>
      </c>
      <c r="C491" s="6">
        <v>45246</v>
      </c>
      <c r="D491" s="4">
        <v>891.32</v>
      </c>
      <c r="E491" s="4" t="str">
        <f>VLOOKUP(A491,HOP!A:L,12,0)</f>
        <v>891.32</v>
      </c>
      <c r="F491" s="4" t="str">
        <f>VLOOKUP(A491,HOP!A:C,3,0)</f>
        <v>4236013</v>
      </c>
      <c r="G491" s="4">
        <f t="shared" si="14"/>
        <v>0</v>
      </c>
      <c r="H491" s="4" t="str">
        <f t="shared" si="15"/>
        <v>，4236013</v>
      </c>
      <c r="I491" s="4" t="str">
        <f>VLOOKUP(A491,HOP!A:U,21,0)</f>
        <v>直连</v>
      </c>
    </row>
    <row r="492" s="4" customFormat="1" spans="1:9">
      <c r="A492" s="5">
        <v>999228421558268</v>
      </c>
      <c r="B492" s="6">
        <v>45244</v>
      </c>
      <c r="C492" s="6">
        <v>45246</v>
      </c>
      <c r="D492" s="4">
        <v>1211.98</v>
      </c>
      <c r="E492" s="4" t="str">
        <f>VLOOKUP(A492,HOP!A:L,12,0)</f>
        <v>1212.02</v>
      </c>
      <c r="F492" s="4" t="str">
        <f>VLOOKUP(A492,HOP!A:C,3,0)</f>
        <v>4236081</v>
      </c>
      <c r="G492" s="4">
        <f t="shared" si="14"/>
        <v>-0.0399999999999636</v>
      </c>
      <c r="H492" s="4" t="str">
        <f t="shared" si="15"/>
        <v>，4236081</v>
      </c>
      <c r="I492" s="4" t="str">
        <f>VLOOKUP(A492,HOP!A:U,21,0)</f>
        <v>直连</v>
      </c>
    </row>
    <row r="493" s="4" customFormat="1" hidden="1" spans="1:9">
      <c r="A493" s="5">
        <v>999228422983251</v>
      </c>
      <c r="B493" s="6">
        <v>45245</v>
      </c>
      <c r="C493" s="6">
        <v>45246</v>
      </c>
      <c r="D493" s="4">
        <v>245.42</v>
      </c>
      <c r="E493" s="4" t="str">
        <f>VLOOKUP(A493,HOP!A:L,12,0)</f>
        <v>245.42</v>
      </c>
      <c r="F493" s="4" t="str">
        <f>VLOOKUP(A493,HOP!A:C,3,0)</f>
        <v>4236908</v>
      </c>
      <c r="G493" s="4">
        <f t="shared" si="14"/>
        <v>0</v>
      </c>
      <c r="H493" s="4" t="str">
        <f t="shared" si="15"/>
        <v>，4236908</v>
      </c>
      <c r="I493" s="4" t="str">
        <f>VLOOKUP(A493,HOP!A:U,21,0)</f>
        <v>直连</v>
      </c>
    </row>
    <row r="494" s="4" customFormat="1" hidden="1" spans="1:9">
      <c r="A494" s="5">
        <v>999228423319164</v>
      </c>
      <c r="B494" s="6">
        <v>45243</v>
      </c>
      <c r="C494" s="6">
        <v>45246</v>
      </c>
      <c r="D494" s="4">
        <v>1777.23</v>
      </c>
      <c r="E494" s="4" t="str">
        <f>VLOOKUP(A494,HOP!A:L,12,0)</f>
        <v>1777.23</v>
      </c>
      <c r="F494" s="4" t="str">
        <f>VLOOKUP(A494,HOP!A:C,3,0)</f>
        <v>4236991</v>
      </c>
      <c r="G494" s="4">
        <f t="shared" si="14"/>
        <v>0</v>
      </c>
      <c r="H494" s="4" t="str">
        <f t="shared" si="15"/>
        <v>，4236991</v>
      </c>
      <c r="I494" s="4" t="str">
        <f>VLOOKUP(A494,HOP!A:U,21,0)</f>
        <v>直连</v>
      </c>
    </row>
    <row r="495" s="4" customFormat="1" hidden="1" spans="1:9">
      <c r="A495" s="5">
        <v>999228435424311</v>
      </c>
      <c r="B495" s="6">
        <v>45243</v>
      </c>
      <c r="C495" s="6">
        <v>45246</v>
      </c>
      <c r="D495" s="4">
        <v>2077.76</v>
      </c>
      <c r="E495" s="4" t="str">
        <f>VLOOKUP(A495,HOP!A:L,12,0)</f>
        <v>2077.76</v>
      </c>
      <c r="F495" s="4" t="str">
        <f>VLOOKUP(A495,HOP!A:C,3,0)</f>
        <v>4238709</v>
      </c>
      <c r="G495" s="4">
        <f t="shared" si="14"/>
        <v>0</v>
      </c>
      <c r="H495" s="4" t="str">
        <f t="shared" si="15"/>
        <v>，4238709</v>
      </c>
      <c r="I495" s="4" t="str">
        <f>VLOOKUP(A495,HOP!A:U,21,0)</f>
        <v>直连</v>
      </c>
    </row>
    <row r="496" s="4" customFormat="1" hidden="1" spans="1:9">
      <c r="A496" s="5">
        <v>999228435419045</v>
      </c>
      <c r="B496" s="6">
        <v>45244</v>
      </c>
      <c r="C496" s="6">
        <v>45246</v>
      </c>
      <c r="D496" s="4">
        <v>1013.9</v>
      </c>
      <c r="E496" s="4" t="str">
        <f>VLOOKUP(A496,HOP!A:L,12,0)</f>
        <v>1013.90</v>
      </c>
      <c r="F496" s="4" t="str">
        <f>VLOOKUP(A496,HOP!A:C,3,0)</f>
        <v>4238708</v>
      </c>
      <c r="G496" s="4">
        <f t="shared" si="14"/>
        <v>0</v>
      </c>
      <c r="H496" s="4" t="str">
        <f t="shared" si="15"/>
        <v>，4238708</v>
      </c>
      <c r="I496" s="4" t="str">
        <f>VLOOKUP(A496,HOP!A:U,21,0)</f>
        <v>直连</v>
      </c>
    </row>
    <row r="497" s="4" customFormat="1" hidden="1" spans="1:9">
      <c r="A497" s="5">
        <v>999228435575807</v>
      </c>
      <c r="B497" s="6">
        <v>45243</v>
      </c>
      <c r="C497" s="6">
        <v>45246</v>
      </c>
      <c r="D497" s="4">
        <v>1016.16</v>
      </c>
      <c r="E497" s="4" t="str">
        <f>VLOOKUP(A497,HOP!A:L,12,0)</f>
        <v>1016.16</v>
      </c>
      <c r="F497" s="4" t="str">
        <f>VLOOKUP(A497,HOP!A:C,3,0)</f>
        <v>4238756</v>
      </c>
      <c r="G497" s="4">
        <f t="shared" si="14"/>
        <v>0</v>
      </c>
      <c r="H497" s="4" t="str">
        <f t="shared" si="15"/>
        <v>，4238756</v>
      </c>
      <c r="I497" s="4" t="str">
        <f>VLOOKUP(A497,HOP!A:U,21,0)</f>
        <v>直连</v>
      </c>
    </row>
    <row r="498" s="4" customFormat="1" hidden="1" spans="1:9">
      <c r="A498" s="5">
        <v>999228435580972</v>
      </c>
      <c r="B498" s="6">
        <v>45245</v>
      </c>
      <c r="C498" s="6">
        <v>45246</v>
      </c>
      <c r="D498" s="4">
        <v>349.7</v>
      </c>
      <c r="E498" s="4" t="str">
        <f>VLOOKUP(A498,HOP!A:L,12,0)</f>
        <v>349.70</v>
      </c>
      <c r="F498" s="4" t="str">
        <f>VLOOKUP(A498,HOP!A:C,3,0)</f>
        <v>4238758</v>
      </c>
      <c r="G498" s="4">
        <f t="shared" si="14"/>
        <v>0</v>
      </c>
      <c r="H498" s="4" t="str">
        <f t="shared" si="15"/>
        <v>，4238758</v>
      </c>
      <c r="I498" s="4" t="str">
        <f>VLOOKUP(A498,HOP!A:U,21,0)</f>
        <v>直连</v>
      </c>
    </row>
    <row r="499" s="4" customFormat="1" hidden="1" spans="1:9">
      <c r="A499" s="5">
        <v>999228436100889</v>
      </c>
      <c r="B499" s="6">
        <v>45245</v>
      </c>
      <c r="C499" s="6">
        <v>45246</v>
      </c>
      <c r="D499" s="4">
        <v>378.25</v>
      </c>
      <c r="E499" s="4" t="str">
        <f>VLOOKUP(A499,HOP!A:L,12,0)</f>
        <v>378.25</v>
      </c>
      <c r="F499" s="4" t="str">
        <f>VLOOKUP(A499,HOP!A:C,3,0)</f>
        <v>4238904</v>
      </c>
      <c r="G499" s="4">
        <f t="shared" si="14"/>
        <v>0</v>
      </c>
      <c r="H499" s="4" t="str">
        <f t="shared" si="15"/>
        <v>，4238904</v>
      </c>
      <c r="I499" s="4" t="str">
        <f>VLOOKUP(A499,HOP!A:U,21,0)</f>
        <v>直连</v>
      </c>
    </row>
    <row r="500" s="4" customFormat="1" hidden="1" spans="1:9">
      <c r="A500" s="5">
        <v>999228436569325</v>
      </c>
      <c r="B500" s="6">
        <v>45245</v>
      </c>
      <c r="C500" s="6">
        <v>45246</v>
      </c>
      <c r="D500" s="4">
        <v>648.1</v>
      </c>
      <c r="E500" s="4" t="str">
        <f>VLOOKUP(A500,HOP!A:L,12,0)</f>
        <v>648.10</v>
      </c>
      <c r="F500" s="4" t="str">
        <f>VLOOKUP(A500,HOP!A:C,3,0)</f>
        <v>4239148</v>
      </c>
      <c r="G500" s="4">
        <f t="shared" si="14"/>
        <v>0</v>
      </c>
      <c r="H500" s="4" t="str">
        <f t="shared" si="15"/>
        <v>，4239148</v>
      </c>
      <c r="I500" s="4" t="str">
        <f>VLOOKUP(A500,HOP!A:U,21,0)</f>
        <v>直连</v>
      </c>
    </row>
    <row r="501" s="4" customFormat="1" hidden="1" spans="1:9">
      <c r="A501" s="5">
        <v>999228437219056</v>
      </c>
      <c r="B501" s="6">
        <v>45245</v>
      </c>
      <c r="C501" s="6">
        <v>45246</v>
      </c>
      <c r="D501" s="4">
        <v>238.99</v>
      </c>
      <c r="E501" s="4" t="str">
        <f>VLOOKUP(A501,HOP!A:L,12,0)</f>
        <v>238.99</v>
      </c>
      <c r="F501" s="4" t="str">
        <f>VLOOKUP(A501,HOP!A:C,3,0)</f>
        <v>4239548</v>
      </c>
      <c r="G501" s="4">
        <f t="shared" si="14"/>
        <v>0</v>
      </c>
      <c r="H501" s="4" t="str">
        <f t="shared" si="15"/>
        <v>，4239548</v>
      </c>
      <c r="I501" s="4" t="str">
        <f>VLOOKUP(A501,HOP!A:U,21,0)</f>
        <v>直连</v>
      </c>
    </row>
    <row r="502" s="4" customFormat="1" hidden="1" spans="1:9">
      <c r="A502" s="5">
        <v>999228437679308</v>
      </c>
      <c r="B502" s="6">
        <v>45243</v>
      </c>
      <c r="C502" s="6">
        <v>45246</v>
      </c>
      <c r="D502" s="4">
        <v>1172.89</v>
      </c>
      <c r="E502" s="4" t="str">
        <f>VLOOKUP(A502,HOP!A:L,12,0)</f>
        <v>1172.89</v>
      </c>
      <c r="F502" s="4" t="str">
        <f>VLOOKUP(A502,HOP!A:C,3,0)</f>
        <v>4239798</v>
      </c>
      <c r="G502" s="4">
        <f t="shared" si="14"/>
        <v>0</v>
      </c>
      <c r="H502" s="4" t="str">
        <f t="shared" si="15"/>
        <v>，4239798</v>
      </c>
      <c r="I502" s="4" t="str">
        <f>VLOOKUP(A502,HOP!A:U,21,0)</f>
        <v>直连</v>
      </c>
    </row>
    <row r="503" s="4" customFormat="1" hidden="1" spans="1:9">
      <c r="A503" s="5">
        <v>999228440217859</v>
      </c>
      <c r="B503" s="6">
        <v>45243</v>
      </c>
      <c r="C503" s="6">
        <v>45246</v>
      </c>
      <c r="D503" s="4">
        <v>7599.57</v>
      </c>
      <c r="E503" s="4" t="str">
        <f>VLOOKUP(A503,HOP!A:L,12,0)</f>
        <v>7599.57</v>
      </c>
      <c r="F503" s="4" t="str">
        <f>VLOOKUP(A503,HOP!A:C,3,0)</f>
        <v>4240969</v>
      </c>
      <c r="G503" s="4">
        <f t="shared" si="14"/>
        <v>0</v>
      </c>
      <c r="H503" s="4" t="str">
        <f t="shared" si="15"/>
        <v>，4240969</v>
      </c>
      <c r="I503" s="4" t="str">
        <f>VLOOKUP(A503,HOP!A:U,21,0)</f>
        <v>直连</v>
      </c>
    </row>
    <row r="504" s="4" customFormat="1" hidden="1" spans="1:9">
      <c r="A504" s="5">
        <v>999228440564061</v>
      </c>
      <c r="B504" s="6">
        <v>45245</v>
      </c>
      <c r="C504" s="6">
        <v>45246</v>
      </c>
      <c r="D504" s="4">
        <v>399.2</v>
      </c>
      <c r="E504" s="4" t="str">
        <f>VLOOKUP(A504,HOP!A:L,12,0)</f>
        <v>399.20</v>
      </c>
      <c r="F504" s="4" t="str">
        <f>VLOOKUP(A504,HOP!A:C,3,0)</f>
        <v>4241216</v>
      </c>
      <c r="G504" s="4">
        <f t="shared" si="14"/>
        <v>0</v>
      </c>
      <c r="H504" s="4" t="str">
        <f t="shared" si="15"/>
        <v>，4241216</v>
      </c>
      <c r="I504" s="4" t="str">
        <f>VLOOKUP(A504,HOP!A:U,21,0)</f>
        <v>直连</v>
      </c>
    </row>
    <row r="505" s="4" customFormat="1" spans="1:9">
      <c r="A505" s="5">
        <v>999228440660083</v>
      </c>
      <c r="B505" s="6">
        <v>45245</v>
      </c>
      <c r="C505" s="6">
        <v>45246</v>
      </c>
      <c r="D505" s="4">
        <v>939.07</v>
      </c>
      <c r="E505" s="4" t="str">
        <f>VLOOKUP(A505,HOP!A:L,12,0)</f>
        <v>939.08</v>
      </c>
      <c r="F505" s="4" t="str">
        <f>VLOOKUP(A505,HOP!A:C,3,0)</f>
        <v>4241260</v>
      </c>
      <c r="G505" s="4">
        <f t="shared" si="14"/>
        <v>-0.00999999999999091</v>
      </c>
      <c r="H505" s="4" t="str">
        <f t="shared" si="15"/>
        <v>，4241260</v>
      </c>
      <c r="I505" s="4" t="str">
        <f>VLOOKUP(A505,HOP!A:U,21,0)</f>
        <v>直连</v>
      </c>
    </row>
    <row r="506" s="4" customFormat="1" hidden="1" spans="1:9">
      <c r="A506" s="5">
        <v>999228441364449</v>
      </c>
      <c r="B506" s="6">
        <v>45245</v>
      </c>
      <c r="C506" s="6">
        <v>45246</v>
      </c>
      <c r="D506" s="4">
        <v>84.14</v>
      </c>
      <c r="E506" s="4" t="str">
        <f>VLOOKUP(A506,HOP!A:L,12,0)</f>
        <v>84.14</v>
      </c>
      <c r="F506" s="4" t="str">
        <f>VLOOKUP(A506,HOP!A:C,3,0)</f>
        <v>4241861</v>
      </c>
      <c r="G506" s="4">
        <f t="shared" si="14"/>
        <v>0</v>
      </c>
      <c r="H506" s="4" t="str">
        <f t="shared" si="15"/>
        <v>，4241861</v>
      </c>
      <c r="I506" s="4" t="str">
        <f>VLOOKUP(A506,HOP!A:U,21,0)</f>
        <v>直连</v>
      </c>
    </row>
    <row r="507" s="4" customFormat="1" hidden="1" spans="1:9">
      <c r="A507" s="5">
        <v>999228441445120</v>
      </c>
      <c r="B507" s="6">
        <v>45244</v>
      </c>
      <c r="C507" s="6">
        <v>45246</v>
      </c>
      <c r="D507" s="4">
        <v>621.49</v>
      </c>
      <c r="E507" s="4" t="str">
        <f>VLOOKUP(A507,HOP!A:L,12,0)</f>
        <v>621.49</v>
      </c>
      <c r="F507" s="4" t="str">
        <f>VLOOKUP(A507,HOP!A:C,3,0)</f>
        <v>4241889</v>
      </c>
      <c r="G507" s="4">
        <f t="shared" si="14"/>
        <v>0</v>
      </c>
      <c r="H507" s="4" t="str">
        <f t="shared" si="15"/>
        <v>，4241889</v>
      </c>
      <c r="I507" s="4" t="str">
        <f>VLOOKUP(A507,HOP!A:U,21,0)</f>
        <v>直连</v>
      </c>
    </row>
    <row r="508" s="4" customFormat="1" hidden="1" spans="1:9">
      <c r="A508" s="5">
        <v>999228442097029</v>
      </c>
      <c r="B508" s="6">
        <v>45243</v>
      </c>
      <c r="C508" s="6">
        <v>45246</v>
      </c>
      <c r="D508" s="4">
        <v>2103.03</v>
      </c>
      <c r="E508" s="4" t="str">
        <f>VLOOKUP(A508,HOP!A:L,12,0)</f>
        <v>2103.03</v>
      </c>
      <c r="F508" s="4" t="str">
        <f>VLOOKUP(A508,HOP!A:C,3,0)</f>
        <v>4242675</v>
      </c>
      <c r="G508" s="4">
        <f t="shared" si="14"/>
        <v>0</v>
      </c>
      <c r="H508" s="4" t="str">
        <f t="shared" si="15"/>
        <v>，4242675</v>
      </c>
      <c r="I508" s="4" t="str">
        <f>VLOOKUP(A508,HOP!A:U,21,0)</f>
        <v>直连</v>
      </c>
    </row>
    <row r="509" s="4" customFormat="1" hidden="1" spans="1:9">
      <c r="A509" s="5">
        <v>999228442126124</v>
      </c>
      <c r="B509" s="6">
        <v>45244</v>
      </c>
      <c r="C509" s="6">
        <v>45246</v>
      </c>
      <c r="D509" s="4">
        <v>670.76</v>
      </c>
      <c r="E509" s="4" t="str">
        <f>VLOOKUP(A509,HOP!A:L,12,0)</f>
        <v>670.76</v>
      </c>
      <c r="F509" s="4" t="str">
        <f>VLOOKUP(A509,HOP!A:C,3,0)</f>
        <v>4242689</v>
      </c>
      <c r="G509" s="4">
        <f t="shared" si="14"/>
        <v>0</v>
      </c>
      <c r="H509" s="4" t="str">
        <f t="shared" si="15"/>
        <v>，4242689</v>
      </c>
      <c r="I509" s="4" t="str">
        <f>VLOOKUP(A509,HOP!A:U,21,0)</f>
        <v>直连</v>
      </c>
    </row>
    <row r="510" s="4" customFormat="1" hidden="1" spans="1:9">
      <c r="A510" s="5">
        <v>999228442183517</v>
      </c>
      <c r="B510" s="6">
        <v>45245</v>
      </c>
      <c r="C510" s="6">
        <v>45246</v>
      </c>
      <c r="D510" s="4">
        <v>154.28</v>
      </c>
      <c r="E510" s="4" t="str">
        <f>VLOOKUP(A510,HOP!A:L,12,0)</f>
        <v>154.28</v>
      </c>
      <c r="F510" s="4" t="str">
        <f>VLOOKUP(A510,HOP!A:C,3,0)</f>
        <v>4242721</v>
      </c>
      <c r="G510" s="4">
        <f t="shared" si="14"/>
        <v>0</v>
      </c>
      <c r="H510" s="4" t="str">
        <f t="shared" si="15"/>
        <v>，4242721</v>
      </c>
      <c r="I510" s="4" t="str">
        <f>VLOOKUP(A510,HOP!A:U,21,0)</f>
        <v>直连</v>
      </c>
    </row>
    <row r="511" s="4" customFormat="1" hidden="1" spans="1:9">
      <c r="A511" s="5">
        <v>999228442544001</v>
      </c>
      <c r="B511" s="6">
        <v>45245</v>
      </c>
      <c r="C511" s="6">
        <v>45246</v>
      </c>
      <c r="D511" s="4">
        <v>540.41</v>
      </c>
      <c r="E511" s="4" t="str">
        <f>VLOOKUP(A511,HOP!A:L,12,0)</f>
        <v>540.41</v>
      </c>
      <c r="F511" s="4" t="str">
        <f>VLOOKUP(A511,HOP!A:C,3,0)</f>
        <v>4243156</v>
      </c>
      <c r="G511" s="4">
        <f t="shared" si="14"/>
        <v>0</v>
      </c>
      <c r="H511" s="4" t="str">
        <f t="shared" si="15"/>
        <v>，4243156</v>
      </c>
      <c r="I511" s="4" t="str">
        <f>VLOOKUP(A511,HOP!A:U,21,0)</f>
        <v>直连</v>
      </c>
    </row>
    <row r="512" s="4" customFormat="1" hidden="1" spans="1:9">
      <c r="A512" s="5">
        <v>999228442734133</v>
      </c>
      <c r="B512" s="6">
        <v>45244</v>
      </c>
      <c r="C512" s="6">
        <v>45246</v>
      </c>
      <c r="D512" s="4">
        <v>516.71</v>
      </c>
      <c r="E512" s="4" t="str">
        <f>VLOOKUP(A512,HOP!A:L,12,0)</f>
        <v>516.71</v>
      </c>
      <c r="F512" s="4" t="str">
        <f>VLOOKUP(A512,HOP!A:C,3,0)</f>
        <v>4243537</v>
      </c>
      <c r="G512" s="4">
        <f t="shared" si="14"/>
        <v>0</v>
      </c>
      <c r="H512" s="4" t="str">
        <f t="shared" si="15"/>
        <v>，4243537</v>
      </c>
      <c r="I512" s="4" t="str">
        <f>VLOOKUP(A512,HOP!A:U,21,0)</f>
        <v>直连</v>
      </c>
    </row>
    <row r="513" s="4" customFormat="1" hidden="1" spans="1:9">
      <c r="A513" s="5">
        <v>999228442842171</v>
      </c>
      <c r="B513" s="6">
        <v>45243</v>
      </c>
      <c r="C513" s="6">
        <v>45246</v>
      </c>
      <c r="D513" s="4">
        <v>2281.05</v>
      </c>
      <c r="E513" s="4" t="str">
        <f>VLOOKUP(A513,HOP!A:L,12,0)</f>
        <v>2281.05</v>
      </c>
      <c r="F513" s="4" t="str">
        <f>VLOOKUP(A513,HOP!A:C,3,0)</f>
        <v>4243689</v>
      </c>
      <c r="G513" s="4">
        <f t="shared" si="14"/>
        <v>0</v>
      </c>
      <c r="H513" s="4" t="str">
        <f t="shared" si="15"/>
        <v>，4243689</v>
      </c>
      <c r="I513" s="4" t="str">
        <f>VLOOKUP(A513,HOP!A:U,21,0)</f>
        <v>直连</v>
      </c>
    </row>
    <row r="514" s="4" customFormat="1" hidden="1" spans="1:9">
      <c r="A514" s="5">
        <v>999228442886211</v>
      </c>
      <c r="B514" s="6">
        <v>45245</v>
      </c>
      <c r="C514" s="6">
        <v>45246</v>
      </c>
      <c r="D514" s="4">
        <v>628.63</v>
      </c>
      <c r="E514" s="4" t="str">
        <f>VLOOKUP(A514,HOP!A:L,12,0)</f>
        <v>628.63</v>
      </c>
      <c r="F514" s="4" t="str">
        <f>VLOOKUP(A514,HOP!A:C,3,0)</f>
        <v>4243945</v>
      </c>
      <c r="G514" s="4">
        <f t="shared" si="14"/>
        <v>0</v>
      </c>
      <c r="H514" s="4" t="str">
        <f t="shared" si="15"/>
        <v>，4243945</v>
      </c>
      <c r="I514" s="4" t="str">
        <f>VLOOKUP(A514,HOP!A:U,21,0)</f>
        <v>直连</v>
      </c>
    </row>
    <row r="515" s="4" customFormat="1" hidden="1" spans="1:9">
      <c r="A515" s="5">
        <v>999228443109170</v>
      </c>
      <c r="B515" s="6">
        <v>45243</v>
      </c>
      <c r="C515" s="6">
        <v>45246</v>
      </c>
      <c r="D515" s="4">
        <v>10129.92</v>
      </c>
      <c r="E515" s="4" t="str">
        <f>VLOOKUP(A515,HOP!A:L,12,0)</f>
        <v>10129.92</v>
      </c>
      <c r="F515" s="4" t="str">
        <f>VLOOKUP(A515,HOP!A:C,3,0)</f>
        <v>4244271</v>
      </c>
      <c r="G515" s="4">
        <f t="shared" ref="G515:G578" si="16">D515-E515</f>
        <v>0</v>
      </c>
      <c r="H515" s="4" t="str">
        <f t="shared" ref="H515:H578" si="17">$H$1&amp;F515</f>
        <v>，4244271</v>
      </c>
      <c r="I515" s="4" t="str">
        <f>VLOOKUP(A515,HOP!A:U,21,0)</f>
        <v>直连</v>
      </c>
    </row>
    <row r="516" s="4" customFormat="1" hidden="1" spans="1:9">
      <c r="A516" s="5">
        <v>999228443302989</v>
      </c>
      <c r="B516" s="6">
        <v>45245</v>
      </c>
      <c r="C516" s="6">
        <v>45246</v>
      </c>
      <c r="D516" s="4">
        <v>0</v>
      </c>
      <c r="E516" s="4" t="e">
        <f>VLOOKUP(A516,HOP!A:L,12,0)</f>
        <v>#N/A</v>
      </c>
      <c r="F516" s="4" t="e">
        <f>VLOOKUP(A516,HOP!A:C,3,0)</f>
        <v>#N/A</v>
      </c>
      <c r="G516" s="4" t="e">
        <f t="shared" si="16"/>
        <v>#N/A</v>
      </c>
      <c r="H516" s="4" t="e">
        <f t="shared" si="17"/>
        <v>#N/A</v>
      </c>
      <c r="I516" s="4" t="e">
        <f>VLOOKUP(A516,HOP!A:U,21,0)</f>
        <v>#N/A</v>
      </c>
    </row>
    <row r="517" s="4" customFormat="1" hidden="1" spans="1:9">
      <c r="A517" s="5">
        <v>999228443352501</v>
      </c>
      <c r="B517" s="6">
        <v>45243</v>
      </c>
      <c r="C517" s="6">
        <v>45246</v>
      </c>
      <c r="D517" s="4">
        <v>2039.61</v>
      </c>
      <c r="E517" s="4" t="str">
        <f>VLOOKUP(A517,HOP!A:L,12,0)</f>
        <v>2039.61</v>
      </c>
      <c r="F517" s="4" t="str">
        <f>VLOOKUP(A517,HOP!A:C,3,0)</f>
        <v>4244809</v>
      </c>
      <c r="G517" s="4">
        <f t="shared" si="16"/>
        <v>0</v>
      </c>
      <c r="H517" s="4" t="str">
        <f t="shared" si="17"/>
        <v>，4244809</v>
      </c>
      <c r="I517" s="4" t="str">
        <f>VLOOKUP(A517,HOP!A:U,21,0)</f>
        <v>直连</v>
      </c>
    </row>
    <row r="518" s="4" customFormat="1" hidden="1" spans="1:9">
      <c r="A518" s="5">
        <v>999228443378197</v>
      </c>
      <c r="B518" s="6">
        <v>45245</v>
      </c>
      <c r="C518" s="6">
        <v>45246</v>
      </c>
      <c r="D518" s="4">
        <v>300.36</v>
      </c>
      <c r="E518" s="4" t="str">
        <f>VLOOKUP(A518,HOP!A:L,12,0)</f>
        <v>300.36</v>
      </c>
      <c r="F518" s="4" t="str">
        <f>VLOOKUP(A518,HOP!A:C,3,0)</f>
        <v>4244900</v>
      </c>
      <c r="G518" s="4">
        <f t="shared" si="16"/>
        <v>0</v>
      </c>
      <c r="H518" s="4" t="str">
        <f t="shared" si="17"/>
        <v>，4244900</v>
      </c>
      <c r="I518" s="4" t="str">
        <f>VLOOKUP(A518,HOP!A:U,21,0)</f>
        <v>直连</v>
      </c>
    </row>
    <row r="519" s="4" customFormat="1" hidden="1" spans="1:9">
      <c r="A519" s="5">
        <v>999228443547230</v>
      </c>
      <c r="B519" s="6">
        <v>45245</v>
      </c>
      <c r="C519" s="6">
        <v>45246</v>
      </c>
      <c r="D519" s="4">
        <v>480.32</v>
      </c>
      <c r="E519" s="4" t="str">
        <f>VLOOKUP(A519,HOP!A:L,12,0)</f>
        <v>480.32</v>
      </c>
      <c r="F519" s="4" t="str">
        <f>VLOOKUP(A519,HOP!A:C,3,0)</f>
        <v>4245304</v>
      </c>
      <c r="G519" s="4">
        <f t="shared" si="16"/>
        <v>0</v>
      </c>
      <c r="H519" s="4" t="str">
        <f t="shared" si="17"/>
        <v>，4245304</v>
      </c>
      <c r="I519" s="4" t="str">
        <f>VLOOKUP(A519,HOP!A:U,21,0)</f>
        <v>直连</v>
      </c>
    </row>
    <row r="520" s="4" customFormat="1" hidden="1" spans="1:9">
      <c r="A520" s="5">
        <v>999228443552236</v>
      </c>
      <c r="B520" s="6">
        <v>45243</v>
      </c>
      <c r="C520" s="6">
        <v>45246</v>
      </c>
      <c r="D520" s="4">
        <v>911.02</v>
      </c>
      <c r="E520" s="4" t="str">
        <f>VLOOKUP(A520,HOP!A:L,12,0)</f>
        <v>911.02</v>
      </c>
      <c r="F520" s="4" t="str">
        <f>VLOOKUP(A520,HOP!A:C,3,0)</f>
        <v>4245312</v>
      </c>
      <c r="G520" s="4">
        <f t="shared" si="16"/>
        <v>0</v>
      </c>
      <c r="H520" s="4" t="str">
        <f t="shared" si="17"/>
        <v>，4245312</v>
      </c>
      <c r="I520" s="4" t="str">
        <f>VLOOKUP(A520,HOP!A:U,21,0)</f>
        <v>直连</v>
      </c>
    </row>
    <row r="521" s="4" customFormat="1" hidden="1" spans="1:9">
      <c r="A521" s="5">
        <v>999228443702854</v>
      </c>
      <c r="B521" s="6">
        <v>45244</v>
      </c>
      <c r="C521" s="6">
        <v>45246</v>
      </c>
      <c r="D521" s="4">
        <v>181.18</v>
      </c>
      <c r="E521" s="4" t="str">
        <f>VLOOKUP(A521,HOP!A:L,12,0)</f>
        <v>181.18</v>
      </c>
      <c r="F521" s="4" t="str">
        <f>VLOOKUP(A521,HOP!A:C,3,0)</f>
        <v>4245595</v>
      </c>
      <c r="G521" s="4">
        <f t="shared" si="16"/>
        <v>0</v>
      </c>
      <c r="H521" s="4" t="str">
        <f t="shared" si="17"/>
        <v>，4245595</v>
      </c>
      <c r="I521" s="4" t="str">
        <f>VLOOKUP(A521,HOP!A:U,21,0)</f>
        <v>直连</v>
      </c>
    </row>
    <row r="522" s="4" customFormat="1" hidden="1" spans="1:9">
      <c r="A522" s="5">
        <v>28444275570</v>
      </c>
      <c r="B522" s="6">
        <v>45245</v>
      </c>
      <c r="C522" s="6">
        <v>45246</v>
      </c>
      <c r="D522" s="4">
        <v>512</v>
      </c>
      <c r="E522" s="4" t="str">
        <f>VLOOKUP(A522,HOP!A:L,12,0)</f>
        <v>512.00</v>
      </c>
      <c r="F522" s="4" t="str">
        <f>VLOOKUP(A522,HOP!A:C,3,0)</f>
        <v>4246370</v>
      </c>
      <c r="G522" s="4">
        <f t="shared" si="16"/>
        <v>0</v>
      </c>
      <c r="H522" s="4" t="str">
        <f t="shared" si="17"/>
        <v>，4246370</v>
      </c>
      <c r="I522" s="4" t="str">
        <f>VLOOKUP(A522,HOP!A:U,21,0)</f>
        <v>直连</v>
      </c>
    </row>
    <row r="523" s="4" customFormat="1" hidden="1" spans="1:9">
      <c r="A523" s="5">
        <v>999228444298809</v>
      </c>
      <c r="B523" s="6">
        <v>45245</v>
      </c>
      <c r="C523" s="6">
        <v>45246</v>
      </c>
      <c r="D523" s="4">
        <v>374.89</v>
      </c>
      <c r="E523" s="4" t="str">
        <f>VLOOKUP(A523,HOP!A:L,12,0)</f>
        <v>374.89</v>
      </c>
      <c r="F523" s="4" t="str">
        <f>VLOOKUP(A523,HOP!A:C,3,0)</f>
        <v>4246394</v>
      </c>
      <c r="G523" s="4">
        <f t="shared" si="16"/>
        <v>0</v>
      </c>
      <c r="H523" s="4" t="str">
        <f t="shared" si="17"/>
        <v>，4246394</v>
      </c>
      <c r="I523" s="4" t="str">
        <f>VLOOKUP(A523,HOP!A:U,21,0)</f>
        <v>直连</v>
      </c>
    </row>
    <row r="524" s="4" customFormat="1" hidden="1" spans="1:9">
      <c r="A524" s="5">
        <v>999228444344031</v>
      </c>
      <c r="B524" s="6">
        <v>45243</v>
      </c>
      <c r="C524" s="6">
        <v>45246</v>
      </c>
      <c r="D524" s="4">
        <v>1315.68</v>
      </c>
      <c r="E524" s="4" t="str">
        <f>VLOOKUP(A524,HOP!A:L,12,0)</f>
        <v>1315.68</v>
      </c>
      <c r="F524" s="4" t="str">
        <f>VLOOKUP(A524,HOP!A:C,3,0)</f>
        <v>4246453</v>
      </c>
      <c r="G524" s="4">
        <f t="shared" si="16"/>
        <v>0</v>
      </c>
      <c r="H524" s="4" t="str">
        <f t="shared" si="17"/>
        <v>，4246453</v>
      </c>
      <c r="I524" s="4" t="str">
        <f>VLOOKUP(A524,HOP!A:U,21,0)</f>
        <v>直连</v>
      </c>
    </row>
    <row r="525" s="4" customFormat="1" hidden="1" spans="1:9">
      <c r="A525" s="5">
        <v>999228444352540</v>
      </c>
      <c r="B525" s="6">
        <v>45245</v>
      </c>
      <c r="C525" s="6">
        <v>45246</v>
      </c>
      <c r="D525" s="4">
        <v>391.94</v>
      </c>
      <c r="E525" s="4" t="str">
        <f>VLOOKUP(A525,HOP!A:L,12,0)</f>
        <v>391.94</v>
      </c>
      <c r="F525" s="4" t="str">
        <f>VLOOKUP(A525,HOP!A:C,3,0)</f>
        <v>4246462</v>
      </c>
      <c r="G525" s="4">
        <f t="shared" si="16"/>
        <v>0</v>
      </c>
      <c r="H525" s="4" t="str">
        <f t="shared" si="17"/>
        <v>，4246462</v>
      </c>
      <c r="I525" s="4" t="str">
        <f>VLOOKUP(A525,HOP!A:U,21,0)</f>
        <v>直连</v>
      </c>
    </row>
    <row r="526" s="4" customFormat="1" hidden="1" spans="1:9">
      <c r="A526" s="5">
        <v>999228444428559</v>
      </c>
      <c r="B526" s="6">
        <v>45243</v>
      </c>
      <c r="C526" s="6">
        <v>45246</v>
      </c>
      <c r="D526" s="4">
        <v>1481.67</v>
      </c>
      <c r="E526" s="4" t="str">
        <f>VLOOKUP(A526,HOP!A:L,12,0)</f>
        <v>1481.67</v>
      </c>
      <c r="F526" s="4" t="str">
        <f>VLOOKUP(A526,HOP!A:C,3,0)</f>
        <v>4246652</v>
      </c>
      <c r="G526" s="4">
        <f t="shared" si="16"/>
        <v>0</v>
      </c>
      <c r="H526" s="4" t="str">
        <f t="shared" si="17"/>
        <v>，4246652</v>
      </c>
      <c r="I526" s="4" t="str">
        <f>VLOOKUP(A526,HOP!A:U,21,0)</f>
        <v>直连</v>
      </c>
    </row>
    <row r="527" s="4" customFormat="1" hidden="1" spans="1:9">
      <c r="A527" s="5">
        <v>999228444716187</v>
      </c>
      <c r="B527" s="6">
        <v>45244</v>
      </c>
      <c r="C527" s="6">
        <v>45246</v>
      </c>
      <c r="D527" s="4">
        <v>170.38</v>
      </c>
      <c r="E527" s="4" t="str">
        <f>VLOOKUP(A527,HOP!A:L,12,0)</f>
        <v>170.38</v>
      </c>
      <c r="F527" s="4" t="str">
        <f>VLOOKUP(A527,HOP!A:C,3,0)</f>
        <v>4247084</v>
      </c>
      <c r="G527" s="4">
        <f t="shared" si="16"/>
        <v>0</v>
      </c>
      <c r="H527" s="4" t="str">
        <f t="shared" si="17"/>
        <v>，4247084</v>
      </c>
      <c r="I527" s="4" t="str">
        <f>VLOOKUP(A527,HOP!A:U,21,0)</f>
        <v>直连</v>
      </c>
    </row>
    <row r="528" s="4" customFormat="1" hidden="1" spans="1:9">
      <c r="A528" s="5">
        <v>999228444861080</v>
      </c>
      <c r="B528" s="6">
        <v>45245</v>
      </c>
      <c r="C528" s="6">
        <v>45246</v>
      </c>
      <c r="D528" s="4">
        <v>363.52</v>
      </c>
      <c r="E528" s="4" t="str">
        <f>VLOOKUP(A528,HOP!A:L,12,0)</f>
        <v>363.52</v>
      </c>
      <c r="F528" s="4" t="str">
        <f>VLOOKUP(A528,HOP!A:C,3,0)</f>
        <v>4247398</v>
      </c>
      <c r="G528" s="4">
        <f t="shared" si="16"/>
        <v>0</v>
      </c>
      <c r="H528" s="4" t="str">
        <f t="shared" si="17"/>
        <v>，4247398</v>
      </c>
      <c r="I528" s="4" t="str">
        <f>VLOOKUP(A528,HOP!A:U,21,0)</f>
        <v>直采</v>
      </c>
    </row>
    <row r="529" s="4" customFormat="1" hidden="1" spans="1:9">
      <c r="A529" s="5">
        <v>999228444994204</v>
      </c>
      <c r="B529" s="6">
        <v>45244</v>
      </c>
      <c r="C529" s="6">
        <v>45246</v>
      </c>
      <c r="D529" s="4">
        <v>880.82</v>
      </c>
      <c r="E529" s="4" t="str">
        <f>VLOOKUP(A529,HOP!A:L,12,0)</f>
        <v>880.82</v>
      </c>
      <c r="F529" s="4" t="str">
        <f>VLOOKUP(A529,HOP!A:C,3,0)</f>
        <v>4247520</v>
      </c>
      <c r="G529" s="4">
        <f t="shared" si="16"/>
        <v>0</v>
      </c>
      <c r="H529" s="4" t="str">
        <f t="shared" si="17"/>
        <v>，4247520</v>
      </c>
      <c r="I529" s="4" t="str">
        <f>VLOOKUP(A529,HOP!A:U,21,0)</f>
        <v>直连</v>
      </c>
    </row>
    <row r="530" s="4" customFormat="1" hidden="1" spans="1:9">
      <c r="A530" s="5">
        <v>999228445037064</v>
      </c>
      <c r="B530" s="6">
        <v>45244</v>
      </c>
      <c r="C530" s="6">
        <v>45246</v>
      </c>
      <c r="D530" s="4">
        <v>2106.66</v>
      </c>
      <c r="E530" s="4" t="str">
        <f>VLOOKUP(A530,HOP!A:L,12,0)</f>
        <v>2106.66</v>
      </c>
      <c r="F530" s="4" t="str">
        <f>VLOOKUP(A530,HOP!A:C,3,0)</f>
        <v>4247709</v>
      </c>
      <c r="G530" s="4">
        <f t="shared" si="16"/>
        <v>0</v>
      </c>
      <c r="H530" s="4" t="str">
        <f t="shared" si="17"/>
        <v>，4247709</v>
      </c>
      <c r="I530" s="4" t="str">
        <f>VLOOKUP(A530,HOP!A:U,21,0)</f>
        <v>直连</v>
      </c>
    </row>
    <row r="531" s="4" customFormat="1" hidden="1" spans="1:9">
      <c r="A531" s="5">
        <v>999228445329255</v>
      </c>
      <c r="B531" s="6">
        <v>45245</v>
      </c>
      <c r="C531" s="6">
        <v>45246</v>
      </c>
      <c r="D531" s="4">
        <v>255.11</v>
      </c>
      <c r="E531" s="4" t="str">
        <f>VLOOKUP(A531,HOP!A:L,12,0)</f>
        <v>255.11</v>
      </c>
      <c r="F531" s="4" t="str">
        <f>VLOOKUP(A531,HOP!A:C,3,0)</f>
        <v>4248271</v>
      </c>
      <c r="G531" s="4">
        <f t="shared" si="16"/>
        <v>0</v>
      </c>
      <c r="H531" s="4" t="str">
        <f t="shared" si="17"/>
        <v>，4248271</v>
      </c>
      <c r="I531" s="4" t="str">
        <f>VLOOKUP(A531,HOP!A:U,21,0)</f>
        <v>直连</v>
      </c>
    </row>
    <row r="532" s="4" customFormat="1" hidden="1" spans="1:9">
      <c r="A532" s="5">
        <v>999228445410885</v>
      </c>
      <c r="B532" s="6">
        <v>45244</v>
      </c>
      <c r="C532" s="6">
        <v>45246</v>
      </c>
      <c r="D532" s="4">
        <v>1553.95</v>
      </c>
      <c r="E532" s="4" t="str">
        <f>VLOOKUP(A532,HOP!A:L,12,0)</f>
        <v>1553.95</v>
      </c>
      <c r="F532" s="4" t="str">
        <f>VLOOKUP(A532,HOP!A:C,3,0)</f>
        <v>4248354</v>
      </c>
      <c r="G532" s="4">
        <f t="shared" si="16"/>
        <v>0</v>
      </c>
      <c r="H532" s="4" t="str">
        <f t="shared" si="17"/>
        <v>，4248354</v>
      </c>
      <c r="I532" s="4" t="str">
        <f>VLOOKUP(A532,HOP!A:U,21,0)</f>
        <v>直连</v>
      </c>
    </row>
    <row r="533" s="4" customFormat="1" hidden="1" spans="1:9">
      <c r="A533" s="5">
        <v>999228445469161</v>
      </c>
      <c r="B533" s="6">
        <v>45244</v>
      </c>
      <c r="C533" s="6">
        <v>45246</v>
      </c>
      <c r="D533" s="4">
        <v>1693.62</v>
      </c>
      <c r="E533" s="4" t="str">
        <f>VLOOKUP(A533,HOP!A:L,12,0)</f>
        <v>1693.62</v>
      </c>
      <c r="F533" s="4" t="str">
        <f>VLOOKUP(A533,HOP!A:C,3,0)</f>
        <v>4248418</v>
      </c>
      <c r="G533" s="4">
        <f t="shared" si="16"/>
        <v>0</v>
      </c>
      <c r="H533" s="4" t="str">
        <f t="shared" si="17"/>
        <v>，4248418</v>
      </c>
      <c r="I533" s="4" t="str">
        <f>VLOOKUP(A533,HOP!A:U,21,0)</f>
        <v>直连</v>
      </c>
    </row>
    <row r="534" s="4" customFormat="1" hidden="1" spans="1:9">
      <c r="A534" s="5">
        <v>999228445522992</v>
      </c>
      <c r="B534" s="6">
        <v>45244</v>
      </c>
      <c r="C534" s="6">
        <v>45246</v>
      </c>
      <c r="D534" s="4">
        <v>2631.06</v>
      </c>
      <c r="E534" s="4" t="str">
        <f>VLOOKUP(A534,HOP!A:L,12,0)</f>
        <v>2631.06</v>
      </c>
      <c r="F534" s="4" t="str">
        <f>VLOOKUP(A534,HOP!A:C,3,0)</f>
        <v>4248735</v>
      </c>
      <c r="G534" s="4">
        <f t="shared" si="16"/>
        <v>0</v>
      </c>
      <c r="H534" s="4" t="str">
        <f t="shared" si="17"/>
        <v>，4248735</v>
      </c>
      <c r="I534" s="4" t="str">
        <f>VLOOKUP(A534,HOP!A:U,21,0)</f>
        <v>直连</v>
      </c>
    </row>
    <row r="535" s="4" customFormat="1" hidden="1" spans="1:9">
      <c r="A535" s="5">
        <v>999228445657021</v>
      </c>
      <c r="B535" s="6">
        <v>45245</v>
      </c>
      <c r="C535" s="6">
        <v>45246</v>
      </c>
      <c r="D535" s="4">
        <v>836.18</v>
      </c>
      <c r="E535" s="4" t="str">
        <f>VLOOKUP(A535,HOP!A:L,12,0)</f>
        <v>836.18</v>
      </c>
      <c r="F535" s="4" t="str">
        <f>VLOOKUP(A535,HOP!A:C,3,0)</f>
        <v>4248884</v>
      </c>
      <c r="G535" s="4">
        <f t="shared" si="16"/>
        <v>0</v>
      </c>
      <c r="H535" s="4" t="str">
        <f t="shared" si="17"/>
        <v>，4248884</v>
      </c>
      <c r="I535" s="4" t="str">
        <f>VLOOKUP(A535,HOP!A:U,21,0)</f>
        <v>直连</v>
      </c>
    </row>
    <row r="536" s="4" customFormat="1" hidden="1" spans="1:9">
      <c r="A536" s="5">
        <v>999228445761474</v>
      </c>
      <c r="B536" s="6">
        <v>45244</v>
      </c>
      <c r="C536" s="6">
        <v>45246</v>
      </c>
      <c r="D536" s="4">
        <v>1015.22</v>
      </c>
      <c r="E536" s="4" t="str">
        <f>VLOOKUP(A536,HOP!A:L,12,0)</f>
        <v>1015.22</v>
      </c>
      <c r="F536" s="4" t="str">
        <f>VLOOKUP(A536,HOP!A:C,3,0)</f>
        <v>4249185</v>
      </c>
      <c r="G536" s="4">
        <f t="shared" si="16"/>
        <v>0</v>
      </c>
      <c r="H536" s="4" t="str">
        <f t="shared" si="17"/>
        <v>，4249185</v>
      </c>
      <c r="I536" s="4" t="str">
        <f>VLOOKUP(A536,HOP!A:U,21,0)</f>
        <v>直连</v>
      </c>
    </row>
    <row r="537" s="4" customFormat="1" hidden="1" spans="1:9">
      <c r="A537" s="5">
        <v>999228445972843</v>
      </c>
      <c r="B537" s="6">
        <v>45244</v>
      </c>
      <c r="C537" s="6">
        <v>45246</v>
      </c>
      <c r="D537" s="4">
        <v>452.7</v>
      </c>
      <c r="E537" s="4" t="str">
        <f>VLOOKUP(A537,HOP!A:L,12,0)</f>
        <v>452.70</v>
      </c>
      <c r="F537" s="4" t="str">
        <f>VLOOKUP(A537,HOP!A:C,3,0)</f>
        <v>4249667</v>
      </c>
      <c r="G537" s="4">
        <f t="shared" si="16"/>
        <v>0</v>
      </c>
      <c r="H537" s="4" t="str">
        <f t="shared" si="17"/>
        <v>，4249667</v>
      </c>
      <c r="I537" s="4" t="str">
        <f>VLOOKUP(A537,HOP!A:U,21,0)</f>
        <v>直连</v>
      </c>
    </row>
    <row r="538" s="4" customFormat="1" hidden="1" spans="1:9">
      <c r="A538" s="5">
        <v>999228446011476</v>
      </c>
      <c r="B538" s="6">
        <v>45245</v>
      </c>
      <c r="C538" s="6">
        <v>45246</v>
      </c>
      <c r="D538" s="4">
        <v>1505.23</v>
      </c>
      <c r="E538" s="4">
        <v>1505.23</v>
      </c>
      <c r="F538" s="4" t="str">
        <f>VLOOKUP(A538,HOP!A:C,3,0)</f>
        <v>4249704</v>
      </c>
      <c r="G538" s="4">
        <f t="shared" si="16"/>
        <v>0</v>
      </c>
      <c r="H538" s="4" t="str">
        <f t="shared" si="17"/>
        <v>，4249704</v>
      </c>
      <c r="I538" s="4" t="str">
        <f>VLOOKUP(A538,HOP!A:U,21,0)</f>
        <v>直连</v>
      </c>
    </row>
    <row r="539" s="4" customFormat="1" hidden="1" spans="1:9">
      <c r="A539" s="5">
        <v>999228446107139</v>
      </c>
      <c r="B539" s="6">
        <v>45245</v>
      </c>
      <c r="C539" s="6">
        <v>45246</v>
      </c>
      <c r="D539" s="4">
        <v>143.87</v>
      </c>
      <c r="E539" s="4" t="str">
        <f>VLOOKUP(A539,HOP!A:L,12,0)</f>
        <v>143.87</v>
      </c>
      <c r="F539" s="4" t="str">
        <f>VLOOKUP(A539,HOP!A:C,3,0)</f>
        <v>4249815</v>
      </c>
      <c r="G539" s="4">
        <f t="shared" si="16"/>
        <v>0</v>
      </c>
      <c r="H539" s="4" t="str">
        <f t="shared" si="17"/>
        <v>，4249815</v>
      </c>
      <c r="I539" s="4" t="str">
        <f>VLOOKUP(A539,HOP!A:U,21,0)</f>
        <v>直连</v>
      </c>
    </row>
    <row r="540" s="4" customFormat="1" hidden="1" spans="1:9">
      <c r="A540" s="5">
        <v>999228446237466</v>
      </c>
      <c r="B540" s="6">
        <v>45244</v>
      </c>
      <c r="C540" s="6">
        <v>45246</v>
      </c>
      <c r="D540" s="4">
        <v>1374.58</v>
      </c>
      <c r="E540" s="4" t="str">
        <f>VLOOKUP(A540,HOP!A:L,12,0)</f>
        <v>1374.58</v>
      </c>
      <c r="F540" s="4" t="str">
        <f>VLOOKUP(A540,HOP!A:C,3,0)</f>
        <v>4250169</v>
      </c>
      <c r="G540" s="4">
        <f t="shared" si="16"/>
        <v>0</v>
      </c>
      <c r="H540" s="4" t="str">
        <f t="shared" si="17"/>
        <v>，4250169</v>
      </c>
      <c r="I540" s="4" t="str">
        <f>VLOOKUP(A540,HOP!A:U,21,0)</f>
        <v>直连</v>
      </c>
    </row>
    <row r="541" s="4" customFormat="1" hidden="1" spans="1:9">
      <c r="A541" s="5">
        <v>999228446255758</v>
      </c>
      <c r="B541" s="6">
        <v>45244</v>
      </c>
      <c r="C541" s="6">
        <v>45246</v>
      </c>
      <c r="D541" s="4">
        <v>435.42</v>
      </c>
      <c r="E541" s="4" t="str">
        <f>VLOOKUP(A541,HOP!A:L,12,0)</f>
        <v>435.42</v>
      </c>
      <c r="F541" s="4" t="str">
        <f>VLOOKUP(A541,HOP!A:C,3,0)</f>
        <v>4250190</v>
      </c>
      <c r="G541" s="4">
        <f t="shared" si="16"/>
        <v>0</v>
      </c>
      <c r="H541" s="4" t="str">
        <f t="shared" si="17"/>
        <v>，4250190</v>
      </c>
      <c r="I541" s="4" t="str">
        <f>VLOOKUP(A541,HOP!A:U,21,0)</f>
        <v>直连</v>
      </c>
    </row>
    <row r="542" s="4" customFormat="1" hidden="1" spans="1:9">
      <c r="A542" s="5">
        <v>999228446256095</v>
      </c>
      <c r="B542" s="6">
        <v>45245</v>
      </c>
      <c r="C542" s="6">
        <v>45246</v>
      </c>
      <c r="D542" s="4">
        <v>777.96</v>
      </c>
      <c r="E542" s="4" t="str">
        <f>VLOOKUP(A542,HOP!A:L,12,0)</f>
        <v>777.96</v>
      </c>
      <c r="F542" s="4" t="str">
        <f>VLOOKUP(A542,HOP!A:C,3,0)</f>
        <v>4250191</v>
      </c>
      <c r="G542" s="4">
        <f t="shared" si="16"/>
        <v>0</v>
      </c>
      <c r="H542" s="4" t="str">
        <f t="shared" si="17"/>
        <v>，4250191</v>
      </c>
      <c r="I542" s="4" t="str">
        <f>VLOOKUP(A542,HOP!A:U,21,0)</f>
        <v>直连</v>
      </c>
    </row>
    <row r="543" s="4" customFormat="1" hidden="1" spans="1:9">
      <c r="A543" s="5">
        <v>999228446304677</v>
      </c>
      <c r="B543" s="6">
        <v>45245</v>
      </c>
      <c r="C543" s="6">
        <v>45246</v>
      </c>
      <c r="D543" s="4">
        <v>0</v>
      </c>
      <c r="E543" s="4" t="str">
        <f>VLOOKUP(A543,HOP!A:L,12,0)</f>
        <v>427.09</v>
      </c>
      <c r="F543" s="4" t="str">
        <f>VLOOKUP(A543,HOP!A:C,3,0)</f>
        <v>4250251</v>
      </c>
      <c r="G543" s="4">
        <f t="shared" si="16"/>
        <v>-427.09</v>
      </c>
      <c r="H543" s="4" t="str">
        <f t="shared" si="17"/>
        <v>，4250251</v>
      </c>
      <c r="I543" s="4" t="str">
        <f>VLOOKUP(A543,HOP!A:U,21,0)</f>
        <v>直连</v>
      </c>
    </row>
    <row r="544" s="4" customFormat="1" hidden="1" spans="1:9">
      <c r="A544" s="5">
        <v>999228446441642</v>
      </c>
      <c r="B544" s="6">
        <v>45245</v>
      </c>
      <c r="C544" s="6">
        <v>45246</v>
      </c>
      <c r="D544" s="4">
        <v>343.66</v>
      </c>
      <c r="E544" s="4" t="str">
        <f>VLOOKUP(A544,HOP!A:L,12,0)</f>
        <v>343.66</v>
      </c>
      <c r="F544" s="4" t="str">
        <f>VLOOKUP(A544,HOP!A:C,3,0)</f>
        <v>4250603</v>
      </c>
      <c r="G544" s="4">
        <f t="shared" si="16"/>
        <v>0</v>
      </c>
      <c r="H544" s="4" t="str">
        <f t="shared" si="17"/>
        <v>，4250603</v>
      </c>
      <c r="I544" s="4" t="str">
        <f>VLOOKUP(A544,HOP!A:U,21,0)</f>
        <v>直连</v>
      </c>
    </row>
    <row r="545" s="4" customFormat="1" hidden="1" spans="1:9">
      <c r="A545" s="5">
        <v>999228446462433</v>
      </c>
      <c r="B545" s="6">
        <v>45244</v>
      </c>
      <c r="C545" s="6">
        <v>45246</v>
      </c>
      <c r="D545" s="4">
        <v>1203.25</v>
      </c>
      <c r="E545" s="4" t="str">
        <f>VLOOKUP(A545,HOP!A:L,12,0)</f>
        <v>1203.25</v>
      </c>
      <c r="F545" s="4" t="str">
        <f>VLOOKUP(A545,HOP!A:C,3,0)</f>
        <v>4250624</v>
      </c>
      <c r="G545" s="4">
        <f t="shared" si="16"/>
        <v>0</v>
      </c>
      <c r="H545" s="4" t="str">
        <f t="shared" si="17"/>
        <v>，4250624</v>
      </c>
      <c r="I545" s="4" t="str">
        <f>VLOOKUP(A545,HOP!A:U,21,0)</f>
        <v>直连</v>
      </c>
    </row>
    <row r="546" s="4" customFormat="1" hidden="1" spans="1:9">
      <c r="A546" s="5">
        <v>999228446515530</v>
      </c>
      <c r="B546" s="6">
        <v>45244</v>
      </c>
      <c r="C546" s="6">
        <v>45246</v>
      </c>
      <c r="D546" s="4">
        <v>2746.22</v>
      </c>
      <c r="E546" s="4" t="str">
        <f>VLOOKUP(A546,HOP!A:L,12,0)</f>
        <v>2746.22</v>
      </c>
      <c r="F546" s="4" t="str">
        <f>VLOOKUP(A546,HOP!A:C,3,0)</f>
        <v>4250732</v>
      </c>
      <c r="G546" s="4">
        <f t="shared" si="16"/>
        <v>0</v>
      </c>
      <c r="H546" s="4" t="str">
        <f t="shared" si="17"/>
        <v>，4250732</v>
      </c>
      <c r="I546" s="4" t="str">
        <f>VLOOKUP(A546,HOP!A:U,21,0)</f>
        <v>直连</v>
      </c>
    </row>
    <row r="547" s="4" customFormat="1" hidden="1" spans="1:9">
      <c r="A547" s="5">
        <v>999228446578889</v>
      </c>
      <c r="B547" s="6">
        <v>45245</v>
      </c>
      <c r="C547" s="6">
        <v>45246</v>
      </c>
      <c r="D547" s="4">
        <v>326.82</v>
      </c>
      <c r="E547" s="4" t="str">
        <f>VLOOKUP(A547,HOP!A:L,12,0)</f>
        <v>326.82</v>
      </c>
      <c r="F547" s="4" t="str">
        <f>VLOOKUP(A547,HOP!A:C,3,0)</f>
        <v>4250851</v>
      </c>
      <c r="G547" s="4">
        <f t="shared" si="16"/>
        <v>0</v>
      </c>
      <c r="H547" s="4" t="str">
        <f t="shared" si="17"/>
        <v>，4250851</v>
      </c>
      <c r="I547" s="4" t="str">
        <f>VLOOKUP(A547,HOP!A:U,21,0)</f>
        <v>直连</v>
      </c>
    </row>
    <row r="548" s="4" customFormat="1" hidden="1" spans="1:9">
      <c r="A548" s="5">
        <v>999228446621571</v>
      </c>
      <c r="B548" s="6">
        <v>45244</v>
      </c>
      <c r="C548" s="6">
        <v>45246</v>
      </c>
      <c r="D548" s="4">
        <v>1244.18</v>
      </c>
      <c r="E548" s="4" t="str">
        <f>VLOOKUP(A548,HOP!A:L,12,0)</f>
        <v>1244.18</v>
      </c>
      <c r="F548" s="4" t="str">
        <f>VLOOKUP(A548,HOP!A:C,3,0)</f>
        <v>4250914</v>
      </c>
      <c r="G548" s="4">
        <f t="shared" si="16"/>
        <v>0</v>
      </c>
      <c r="H548" s="4" t="str">
        <f t="shared" si="17"/>
        <v>，4250914</v>
      </c>
      <c r="I548" s="4" t="str">
        <f>VLOOKUP(A548,HOP!A:U,21,0)</f>
        <v>直连</v>
      </c>
    </row>
    <row r="549" s="4" customFormat="1" hidden="1" spans="1:9">
      <c r="A549" s="5">
        <v>999228446649537</v>
      </c>
      <c r="B549" s="6">
        <v>45244</v>
      </c>
      <c r="C549" s="6">
        <v>45246</v>
      </c>
      <c r="D549" s="4">
        <v>1748.98</v>
      </c>
      <c r="E549" s="4" t="str">
        <f>VLOOKUP(A549,HOP!A:L,12,0)</f>
        <v>1748.98</v>
      </c>
      <c r="F549" s="4" t="str">
        <f>VLOOKUP(A549,HOP!A:C,3,0)</f>
        <v>4250964</v>
      </c>
      <c r="G549" s="4">
        <f t="shared" si="16"/>
        <v>0</v>
      </c>
      <c r="H549" s="4" t="str">
        <f t="shared" si="17"/>
        <v>，4250964</v>
      </c>
      <c r="I549" s="4" t="str">
        <f>VLOOKUP(A549,HOP!A:U,21,0)</f>
        <v>直连</v>
      </c>
    </row>
    <row r="550" s="4" customFormat="1" hidden="1" spans="1:9">
      <c r="A550" s="5">
        <v>999228446684408</v>
      </c>
      <c r="B550" s="6">
        <v>45244</v>
      </c>
      <c r="C550" s="6">
        <v>45246</v>
      </c>
      <c r="D550" s="4">
        <v>1566.32</v>
      </c>
      <c r="E550" s="4" t="str">
        <f>VLOOKUP(A550,HOP!A:L,12,0)</f>
        <v>1566.32</v>
      </c>
      <c r="F550" s="4" t="str">
        <f>VLOOKUP(A550,HOP!A:C,3,0)</f>
        <v>4251046</v>
      </c>
      <c r="G550" s="4">
        <f t="shared" si="16"/>
        <v>0</v>
      </c>
      <c r="H550" s="4" t="str">
        <f t="shared" si="17"/>
        <v>，4251046</v>
      </c>
      <c r="I550" s="4" t="str">
        <f>VLOOKUP(A550,HOP!A:U,21,0)</f>
        <v>直连</v>
      </c>
    </row>
    <row r="551" s="4" customFormat="1" hidden="1" spans="1:9">
      <c r="A551" s="5">
        <v>999228446696162</v>
      </c>
      <c r="B551" s="6">
        <v>45245</v>
      </c>
      <c r="C551" s="6">
        <v>45246</v>
      </c>
      <c r="D551" s="4">
        <v>292.16</v>
      </c>
      <c r="E551" s="4" t="str">
        <f>VLOOKUP(A551,HOP!A:L,12,0)</f>
        <v>292.16</v>
      </c>
      <c r="F551" s="4" t="str">
        <f>VLOOKUP(A551,HOP!A:C,3,0)</f>
        <v>4251091</v>
      </c>
      <c r="G551" s="4">
        <f t="shared" si="16"/>
        <v>0</v>
      </c>
      <c r="H551" s="4" t="str">
        <f t="shared" si="17"/>
        <v>，4251091</v>
      </c>
      <c r="I551" s="4" t="str">
        <f>VLOOKUP(A551,HOP!A:U,21,0)</f>
        <v>直连</v>
      </c>
    </row>
    <row r="552" s="4" customFormat="1" hidden="1" spans="1:9">
      <c r="A552" s="5">
        <v>999228446705629</v>
      </c>
      <c r="B552" s="6">
        <v>45245</v>
      </c>
      <c r="C552" s="6">
        <v>45246</v>
      </c>
      <c r="D552" s="4">
        <v>1432.84</v>
      </c>
      <c r="E552" s="4" t="str">
        <f>VLOOKUP(A552,HOP!A:L,12,0)</f>
        <v>1432.84</v>
      </c>
      <c r="F552" s="4" t="str">
        <f>VLOOKUP(A552,HOP!A:C,3,0)</f>
        <v>4251130</v>
      </c>
      <c r="G552" s="4">
        <f t="shared" si="16"/>
        <v>0</v>
      </c>
      <c r="H552" s="4" t="str">
        <f t="shared" si="17"/>
        <v>，4251130</v>
      </c>
      <c r="I552" s="4" t="str">
        <f>VLOOKUP(A552,HOP!A:U,21,0)</f>
        <v>直连</v>
      </c>
    </row>
    <row r="553" s="4" customFormat="1" hidden="1" spans="1:9">
      <c r="A553" s="5">
        <v>999228446768496</v>
      </c>
      <c r="B553" s="6">
        <v>45244</v>
      </c>
      <c r="C553" s="6">
        <v>45246</v>
      </c>
      <c r="D553" s="4">
        <v>406.01</v>
      </c>
      <c r="E553" s="4" t="str">
        <f>VLOOKUP(A553,HOP!A:L,12,0)</f>
        <v>406.01</v>
      </c>
      <c r="F553" s="4" t="str">
        <f>VLOOKUP(A553,HOP!A:C,3,0)</f>
        <v>4251317</v>
      </c>
      <c r="G553" s="4">
        <f t="shared" si="16"/>
        <v>0</v>
      </c>
      <c r="H553" s="4" t="str">
        <f t="shared" si="17"/>
        <v>，4251317</v>
      </c>
      <c r="I553" s="4" t="str">
        <f>VLOOKUP(A553,HOP!A:U,21,0)</f>
        <v>直连</v>
      </c>
    </row>
    <row r="554" s="4" customFormat="1" hidden="1" spans="1:9">
      <c r="A554" s="5">
        <v>999228446784881</v>
      </c>
      <c r="B554" s="6">
        <v>45245</v>
      </c>
      <c r="C554" s="6">
        <v>45246</v>
      </c>
      <c r="D554" s="4">
        <v>499.25</v>
      </c>
      <c r="E554" s="4" t="str">
        <f>VLOOKUP(A554,HOP!A:L,12,0)</f>
        <v>499.25</v>
      </c>
      <c r="F554" s="4" t="str">
        <f>VLOOKUP(A554,HOP!A:C,3,0)</f>
        <v>4251384</v>
      </c>
      <c r="G554" s="4">
        <f t="shared" si="16"/>
        <v>0</v>
      </c>
      <c r="H554" s="4" t="str">
        <f t="shared" si="17"/>
        <v>，4251384</v>
      </c>
      <c r="I554" s="4" t="str">
        <f>VLOOKUP(A554,HOP!A:U,21,0)</f>
        <v>直连</v>
      </c>
    </row>
    <row r="555" s="4" customFormat="1" hidden="1" spans="1:9">
      <c r="A555" s="5">
        <v>999228446810053</v>
      </c>
      <c r="B555" s="6">
        <v>45244</v>
      </c>
      <c r="C555" s="6">
        <v>45246</v>
      </c>
      <c r="D555" s="4">
        <v>912.18</v>
      </c>
      <c r="E555" s="4" t="str">
        <f>VLOOKUP(A555,HOP!A:L,12,0)</f>
        <v>912.18</v>
      </c>
      <c r="F555" s="4" t="str">
        <f>VLOOKUP(A555,HOP!A:C,3,0)</f>
        <v>4251424</v>
      </c>
      <c r="G555" s="4">
        <f t="shared" si="16"/>
        <v>0</v>
      </c>
      <c r="H555" s="4" t="str">
        <f t="shared" si="17"/>
        <v>，4251424</v>
      </c>
      <c r="I555" s="4" t="str">
        <f>VLOOKUP(A555,HOP!A:U,21,0)</f>
        <v>直连</v>
      </c>
    </row>
    <row r="556" s="4" customFormat="1" hidden="1" spans="1:9">
      <c r="A556" s="5">
        <v>999228446988785</v>
      </c>
      <c r="B556" s="6">
        <v>45245</v>
      </c>
      <c r="C556" s="6">
        <v>45246</v>
      </c>
      <c r="D556" s="4">
        <v>120.06</v>
      </c>
      <c r="E556" s="4" t="str">
        <f>VLOOKUP(A556,HOP!A:L,12,0)</f>
        <v>120.06</v>
      </c>
      <c r="F556" s="4" t="str">
        <f>VLOOKUP(A556,HOP!A:C,3,0)</f>
        <v>4251689</v>
      </c>
      <c r="G556" s="4">
        <f t="shared" si="16"/>
        <v>0</v>
      </c>
      <c r="H556" s="4" t="str">
        <f t="shared" si="17"/>
        <v>，4251689</v>
      </c>
      <c r="I556" s="4" t="str">
        <f>VLOOKUP(A556,HOP!A:U,21,0)</f>
        <v>直连</v>
      </c>
    </row>
    <row r="557" s="4" customFormat="1" hidden="1" spans="1:9">
      <c r="A557" s="5">
        <v>999228447018080</v>
      </c>
      <c r="B557" s="6">
        <v>45245</v>
      </c>
      <c r="C557" s="6">
        <v>45246</v>
      </c>
      <c r="D557" s="4">
        <v>351.02</v>
      </c>
      <c r="E557" s="4" t="str">
        <f>VLOOKUP(A557,HOP!A:L,12,0)</f>
        <v>351.02</v>
      </c>
      <c r="F557" s="4" t="str">
        <f>VLOOKUP(A557,HOP!A:C,3,0)</f>
        <v>4251782</v>
      </c>
      <c r="G557" s="4">
        <f t="shared" si="16"/>
        <v>0</v>
      </c>
      <c r="H557" s="4" t="str">
        <f t="shared" si="17"/>
        <v>，4251782</v>
      </c>
      <c r="I557" s="4" t="str">
        <f>VLOOKUP(A557,HOP!A:U,21,0)</f>
        <v>直连</v>
      </c>
    </row>
    <row r="558" s="4" customFormat="1" hidden="1" spans="1:9">
      <c r="A558" s="5">
        <v>999228466809001</v>
      </c>
      <c r="B558" s="6">
        <v>45244</v>
      </c>
      <c r="C558" s="6">
        <v>45246</v>
      </c>
      <c r="D558" s="4">
        <v>657.44</v>
      </c>
      <c r="E558" s="4" t="str">
        <f>VLOOKUP(A558,HOP!A:L,12,0)</f>
        <v>657.44</v>
      </c>
      <c r="F558" s="4" t="str">
        <f>VLOOKUP(A558,HOP!A:C,3,0)</f>
        <v>4251819</v>
      </c>
      <c r="G558" s="4">
        <f t="shared" si="16"/>
        <v>0</v>
      </c>
      <c r="H558" s="4" t="str">
        <f t="shared" si="17"/>
        <v>，4251819</v>
      </c>
      <c r="I558" s="4" t="str">
        <f>VLOOKUP(A558,HOP!A:U,21,0)</f>
        <v>直连</v>
      </c>
    </row>
    <row r="559" s="4" customFormat="1" hidden="1" spans="1:9">
      <c r="A559" s="5">
        <v>999228466891856</v>
      </c>
      <c r="B559" s="6">
        <v>45244</v>
      </c>
      <c r="C559" s="6">
        <v>45246</v>
      </c>
      <c r="D559" s="4">
        <v>252.24</v>
      </c>
      <c r="E559" s="4" t="str">
        <f>VLOOKUP(A559,HOP!A:L,12,0)</f>
        <v>252.24</v>
      </c>
      <c r="F559" s="4" t="str">
        <f>VLOOKUP(A559,HOP!A:C,3,0)</f>
        <v>4251824</v>
      </c>
      <c r="G559" s="4">
        <f t="shared" si="16"/>
        <v>0</v>
      </c>
      <c r="H559" s="4" t="str">
        <f t="shared" si="17"/>
        <v>，4251824</v>
      </c>
      <c r="I559" s="4" t="str">
        <f>VLOOKUP(A559,HOP!A:U,21,0)</f>
        <v>直连</v>
      </c>
    </row>
    <row r="560" s="4" customFormat="1" hidden="1" spans="1:9">
      <c r="A560" s="5">
        <v>999228467972202</v>
      </c>
      <c r="B560" s="6">
        <v>45244</v>
      </c>
      <c r="C560" s="6">
        <v>45246</v>
      </c>
      <c r="D560" s="4">
        <v>317.72</v>
      </c>
      <c r="E560" s="4" t="str">
        <f>VLOOKUP(A560,HOP!A:L,12,0)</f>
        <v>317.72</v>
      </c>
      <c r="F560" s="4" t="str">
        <f>VLOOKUP(A560,HOP!A:C,3,0)</f>
        <v>4252035</v>
      </c>
      <c r="G560" s="4">
        <f t="shared" si="16"/>
        <v>0</v>
      </c>
      <c r="H560" s="4" t="str">
        <f t="shared" si="17"/>
        <v>，4252035</v>
      </c>
      <c r="I560" s="4" t="str">
        <f>VLOOKUP(A560,HOP!A:U,21,0)</f>
        <v>直连</v>
      </c>
    </row>
    <row r="561" s="4" customFormat="1" hidden="1" spans="1:9">
      <c r="A561" s="5">
        <v>999228468966664</v>
      </c>
      <c r="B561" s="6">
        <v>45244</v>
      </c>
      <c r="C561" s="6">
        <v>45246</v>
      </c>
      <c r="D561" s="4">
        <v>935.72</v>
      </c>
      <c r="E561" s="4" t="str">
        <f>VLOOKUP(A561,HOP!A:L,12,0)</f>
        <v>935.72</v>
      </c>
      <c r="F561" s="4" t="str">
        <f>VLOOKUP(A561,HOP!A:C,3,0)</f>
        <v>4252246</v>
      </c>
      <c r="G561" s="4">
        <f t="shared" si="16"/>
        <v>0</v>
      </c>
      <c r="H561" s="4" t="str">
        <f t="shared" si="17"/>
        <v>，4252246</v>
      </c>
      <c r="I561" s="4" t="str">
        <f>VLOOKUP(A561,HOP!A:U,21,0)</f>
        <v>直连</v>
      </c>
    </row>
    <row r="562" s="4" customFormat="1" hidden="1" spans="1:9">
      <c r="A562" s="5">
        <v>999228468983792</v>
      </c>
      <c r="B562" s="6">
        <v>45244</v>
      </c>
      <c r="C562" s="6">
        <v>45246</v>
      </c>
      <c r="D562" s="4">
        <v>969.92</v>
      </c>
      <c r="E562" s="4" t="str">
        <f>VLOOKUP(A562,HOP!A:L,12,0)</f>
        <v>969.92</v>
      </c>
      <c r="F562" s="4" t="str">
        <f>VLOOKUP(A562,HOP!A:C,3,0)</f>
        <v>4252247</v>
      </c>
      <c r="G562" s="4">
        <f t="shared" si="16"/>
        <v>0</v>
      </c>
      <c r="H562" s="4" t="str">
        <f t="shared" si="17"/>
        <v>，4252247</v>
      </c>
      <c r="I562" s="4" t="str">
        <f>VLOOKUP(A562,HOP!A:U,21,0)</f>
        <v>直连</v>
      </c>
    </row>
    <row r="563" s="4" customFormat="1" hidden="1" spans="1:9">
      <c r="A563" s="5">
        <v>999228469627090</v>
      </c>
      <c r="B563" s="6">
        <v>45245</v>
      </c>
      <c r="C563" s="6">
        <v>45246</v>
      </c>
      <c r="D563" s="4">
        <v>642.87</v>
      </c>
      <c r="E563" s="4" t="str">
        <f>VLOOKUP(A563,HOP!A:L,12,0)</f>
        <v>642.87</v>
      </c>
      <c r="F563" s="4" t="str">
        <f>VLOOKUP(A563,HOP!A:C,3,0)</f>
        <v>4252523</v>
      </c>
      <c r="G563" s="4">
        <f t="shared" si="16"/>
        <v>0</v>
      </c>
      <c r="H563" s="4" t="str">
        <f t="shared" si="17"/>
        <v>，4252523</v>
      </c>
      <c r="I563" s="4" t="str">
        <f>VLOOKUP(A563,HOP!A:U,21,0)</f>
        <v>直连</v>
      </c>
    </row>
    <row r="564" s="4" customFormat="1" hidden="1" spans="1:9">
      <c r="A564" s="5">
        <v>999228470212147</v>
      </c>
      <c r="B564" s="6">
        <v>45245</v>
      </c>
      <c r="C564" s="6">
        <v>45246</v>
      </c>
      <c r="D564" s="4">
        <v>199.95</v>
      </c>
      <c r="E564" s="4" t="str">
        <f>VLOOKUP(A564,HOP!A:L,12,0)</f>
        <v>199.95</v>
      </c>
      <c r="F564" s="4" t="str">
        <f>VLOOKUP(A564,HOP!A:C,3,0)</f>
        <v>4252802</v>
      </c>
      <c r="G564" s="4">
        <f t="shared" si="16"/>
        <v>0</v>
      </c>
      <c r="H564" s="4" t="str">
        <f t="shared" si="17"/>
        <v>，4252802</v>
      </c>
      <c r="I564" s="4" t="str">
        <f>VLOOKUP(A564,HOP!A:U,21,0)</f>
        <v>直连</v>
      </c>
    </row>
    <row r="565" s="4" customFormat="1" hidden="1" spans="1:9">
      <c r="A565" s="5">
        <v>999228470255676</v>
      </c>
      <c r="B565" s="6">
        <v>45245</v>
      </c>
      <c r="C565" s="6">
        <v>45246</v>
      </c>
      <c r="D565" s="4">
        <v>470.42</v>
      </c>
      <c r="E565" s="4" t="str">
        <f>VLOOKUP(A565,HOP!A:L,12,0)</f>
        <v>470.42</v>
      </c>
      <c r="F565" s="4" t="str">
        <f>VLOOKUP(A565,HOP!A:C,3,0)</f>
        <v>4252818</v>
      </c>
      <c r="G565" s="4">
        <f t="shared" si="16"/>
        <v>0</v>
      </c>
      <c r="H565" s="4" t="str">
        <f t="shared" si="17"/>
        <v>，4252818</v>
      </c>
      <c r="I565" s="4" t="str">
        <f>VLOOKUP(A565,HOP!A:U,21,0)</f>
        <v>直连</v>
      </c>
    </row>
    <row r="566" s="4" customFormat="1" hidden="1" spans="1:9">
      <c r="A566" s="5">
        <v>28470582812</v>
      </c>
      <c r="B566" s="6">
        <v>45245</v>
      </c>
      <c r="C566" s="6">
        <v>45246</v>
      </c>
      <c r="D566" s="4">
        <v>1424.7</v>
      </c>
      <c r="E566" s="4" t="str">
        <f>VLOOKUP(A566,HOP!A:L,12,0)</f>
        <v>1424.70</v>
      </c>
      <c r="F566" s="4" t="str">
        <f>VLOOKUP(A566,HOP!A:C,3,0)</f>
        <v>4252919</v>
      </c>
      <c r="G566" s="4">
        <f t="shared" si="16"/>
        <v>0</v>
      </c>
      <c r="H566" s="4" t="str">
        <f t="shared" si="17"/>
        <v>，4252919</v>
      </c>
      <c r="I566" s="4" t="str">
        <f>VLOOKUP(A566,HOP!A:U,21,0)</f>
        <v>直连</v>
      </c>
    </row>
    <row r="567" s="4" customFormat="1" hidden="1" spans="1:9">
      <c r="A567" s="5">
        <v>999228470651654</v>
      </c>
      <c r="B567" s="6">
        <v>45245</v>
      </c>
      <c r="C567" s="6">
        <v>45246</v>
      </c>
      <c r="D567" s="4">
        <v>136.45</v>
      </c>
      <c r="E567" s="4" t="str">
        <f>VLOOKUP(A567,HOP!A:L,12,0)</f>
        <v>136.45</v>
      </c>
      <c r="F567" s="4" t="str">
        <f>VLOOKUP(A567,HOP!A:C,3,0)</f>
        <v>4252937</v>
      </c>
      <c r="G567" s="4">
        <f t="shared" si="16"/>
        <v>0</v>
      </c>
      <c r="H567" s="4" t="str">
        <f t="shared" si="17"/>
        <v>，4252937</v>
      </c>
      <c r="I567" s="4" t="str">
        <f>VLOOKUP(A567,HOP!A:U,21,0)</f>
        <v>直连</v>
      </c>
    </row>
    <row r="568" s="4" customFormat="1" hidden="1" spans="1:9">
      <c r="A568" s="5">
        <v>999228470951679</v>
      </c>
      <c r="B568" s="6">
        <v>45245</v>
      </c>
      <c r="C568" s="6">
        <v>45246</v>
      </c>
      <c r="D568" s="4">
        <v>67.59</v>
      </c>
      <c r="E568" s="4" t="str">
        <f>VLOOKUP(A568,HOP!A:L,12,0)</f>
        <v>67.59</v>
      </c>
      <c r="F568" s="4" t="str">
        <f>VLOOKUP(A568,HOP!A:C,3,0)</f>
        <v>4253160</v>
      </c>
      <c r="G568" s="4">
        <f t="shared" si="16"/>
        <v>0</v>
      </c>
      <c r="H568" s="4" t="str">
        <f t="shared" si="17"/>
        <v>，4253160</v>
      </c>
      <c r="I568" s="4" t="str">
        <f>VLOOKUP(A568,HOP!A:U,21,0)</f>
        <v>直连</v>
      </c>
    </row>
    <row r="569" s="4" customFormat="1" hidden="1" spans="1:9">
      <c r="A569" s="5">
        <v>999228471250309</v>
      </c>
      <c r="B569" s="6">
        <v>45245</v>
      </c>
      <c r="C569" s="6">
        <v>45246</v>
      </c>
      <c r="D569" s="4">
        <v>656.26</v>
      </c>
      <c r="E569" s="4" t="str">
        <f>VLOOKUP(A569,HOP!A:L,12,0)</f>
        <v>656.26</v>
      </c>
      <c r="F569" s="4" t="str">
        <f>VLOOKUP(A569,HOP!A:C,3,0)</f>
        <v>4253242</v>
      </c>
      <c r="G569" s="4">
        <f t="shared" si="16"/>
        <v>0</v>
      </c>
      <c r="H569" s="4" t="str">
        <f t="shared" si="17"/>
        <v>，4253242</v>
      </c>
      <c r="I569" s="4" t="str">
        <f>VLOOKUP(A569,HOP!A:U,21,0)</f>
        <v>直连</v>
      </c>
    </row>
    <row r="570" s="4" customFormat="1" hidden="1" spans="1:9">
      <c r="A570" s="5">
        <v>999228471386142</v>
      </c>
      <c r="B570" s="6">
        <v>45245</v>
      </c>
      <c r="C570" s="6">
        <v>45246</v>
      </c>
      <c r="D570" s="4">
        <v>2780.92</v>
      </c>
      <c r="E570" s="4" t="str">
        <f>VLOOKUP(A570,HOP!A:L,12,0)</f>
        <v>2780.92</v>
      </c>
      <c r="F570" s="4" t="str">
        <f>VLOOKUP(A570,HOP!A:C,3,0)</f>
        <v>4253276</v>
      </c>
      <c r="G570" s="4">
        <f t="shared" si="16"/>
        <v>0</v>
      </c>
      <c r="H570" s="4" t="str">
        <f t="shared" si="17"/>
        <v>，4253276</v>
      </c>
      <c r="I570" s="4" t="str">
        <f>VLOOKUP(A570,HOP!A:U,21,0)</f>
        <v>直连</v>
      </c>
    </row>
    <row r="571" s="4" customFormat="1" hidden="1" spans="1:9">
      <c r="A571" s="5">
        <v>999228471866417</v>
      </c>
      <c r="B571" s="6">
        <v>45244</v>
      </c>
      <c r="C571" s="6">
        <v>45246</v>
      </c>
      <c r="D571" s="4">
        <v>1608.21</v>
      </c>
      <c r="E571" s="4" t="str">
        <f>VLOOKUP(A571,HOP!A:L,12,0)</f>
        <v>1608.21</v>
      </c>
      <c r="F571" s="4" t="str">
        <f>VLOOKUP(A571,HOP!A:C,3,0)</f>
        <v>4253517</v>
      </c>
      <c r="G571" s="4">
        <f t="shared" si="16"/>
        <v>0</v>
      </c>
      <c r="H571" s="4" t="str">
        <f t="shared" si="17"/>
        <v>，4253517</v>
      </c>
      <c r="I571" s="4" t="str">
        <f>VLOOKUP(A571,HOP!A:U,21,0)</f>
        <v>直连</v>
      </c>
    </row>
    <row r="572" s="4" customFormat="1" hidden="1" spans="1:9">
      <c r="A572" s="5">
        <v>999228471919652</v>
      </c>
      <c r="B572" s="6">
        <v>45244</v>
      </c>
      <c r="C572" s="6">
        <v>45246</v>
      </c>
      <c r="D572" s="4">
        <v>562.77</v>
      </c>
      <c r="E572" s="4" t="str">
        <f>VLOOKUP(A572,HOP!A:L,12,0)</f>
        <v>562.77</v>
      </c>
      <c r="F572" s="4" t="str">
        <f>VLOOKUP(A572,HOP!A:C,3,0)</f>
        <v>4253527</v>
      </c>
      <c r="G572" s="4">
        <f t="shared" si="16"/>
        <v>0</v>
      </c>
      <c r="H572" s="4" t="str">
        <f t="shared" si="17"/>
        <v>，4253527</v>
      </c>
      <c r="I572" s="4" t="str">
        <f>VLOOKUP(A572,HOP!A:U,21,0)</f>
        <v>直连</v>
      </c>
    </row>
    <row r="573" s="4" customFormat="1" hidden="1" spans="1:9">
      <c r="A573" s="5">
        <v>999228472172684</v>
      </c>
      <c r="B573" s="6">
        <v>45244</v>
      </c>
      <c r="C573" s="6">
        <v>45246</v>
      </c>
      <c r="D573" s="4">
        <v>2887.76</v>
      </c>
      <c r="E573" s="4" t="str">
        <f>VLOOKUP(A573,HOP!A:L,12,0)</f>
        <v>2887.76</v>
      </c>
      <c r="F573" s="4" t="str">
        <f>VLOOKUP(A573,HOP!A:C,3,0)</f>
        <v>4253595</v>
      </c>
      <c r="G573" s="4">
        <f t="shared" si="16"/>
        <v>0</v>
      </c>
      <c r="H573" s="4" t="str">
        <f t="shared" si="17"/>
        <v>，4253595</v>
      </c>
      <c r="I573" s="4" t="str">
        <f>VLOOKUP(A573,HOP!A:U,21,0)</f>
        <v>直连</v>
      </c>
    </row>
    <row r="574" s="4" customFormat="1" hidden="1" spans="1:9">
      <c r="A574" s="5">
        <v>999228473092894</v>
      </c>
      <c r="B574" s="6">
        <v>45245</v>
      </c>
      <c r="C574" s="6">
        <v>45246</v>
      </c>
      <c r="D574" s="4">
        <v>644.16</v>
      </c>
      <c r="E574" s="4" t="str">
        <f>VLOOKUP(A574,HOP!A:L,12,0)</f>
        <v>644.16</v>
      </c>
      <c r="F574" s="4" t="str">
        <f>VLOOKUP(A574,HOP!A:C,3,0)</f>
        <v>4253952</v>
      </c>
      <c r="G574" s="4">
        <f t="shared" si="16"/>
        <v>0</v>
      </c>
      <c r="H574" s="4" t="str">
        <f t="shared" si="17"/>
        <v>，4253952</v>
      </c>
      <c r="I574" s="4" t="str">
        <f>VLOOKUP(A574,HOP!A:U,21,0)</f>
        <v>直连</v>
      </c>
    </row>
    <row r="575" s="4" customFormat="1" hidden="1" spans="1:9">
      <c r="A575" s="5">
        <v>999228473301374</v>
      </c>
      <c r="B575" s="6">
        <v>45244</v>
      </c>
      <c r="C575" s="6">
        <v>45246</v>
      </c>
      <c r="D575" s="4">
        <v>4349</v>
      </c>
      <c r="E575" s="4" t="str">
        <f>VLOOKUP(A575,HOP!A:L,12,0)</f>
        <v>4349.00</v>
      </c>
      <c r="F575" s="4" t="str">
        <f>VLOOKUP(A575,HOP!A:C,3,0)</f>
        <v>4254193</v>
      </c>
      <c r="G575" s="4">
        <f t="shared" si="16"/>
        <v>0</v>
      </c>
      <c r="H575" s="4" t="str">
        <f t="shared" si="17"/>
        <v>，4254193</v>
      </c>
      <c r="I575" s="4" t="str">
        <f>VLOOKUP(A575,HOP!A:U,21,0)</f>
        <v>直连</v>
      </c>
    </row>
    <row r="576" s="4" customFormat="1" spans="1:9">
      <c r="A576" s="5">
        <v>999228473415855</v>
      </c>
      <c r="B576" s="6">
        <v>45244</v>
      </c>
      <c r="C576" s="6">
        <v>45246</v>
      </c>
      <c r="D576" s="4">
        <v>6352.17</v>
      </c>
      <c r="E576" s="4" t="str">
        <f>VLOOKUP(A576,HOP!A:L,12,0)</f>
        <v>6352.20</v>
      </c>
      <c r="F576" s="4" t="str">
        <f>VLOOKUP(A576,HOP!A:C,3,0)</f>
        <v>4254220</v>
      </c>
      <c r="G576" s="4">
        <f t="shared" si="16"/>
        <v>-0.0299999999997453</v>
      </c>
      <c r="H576" s="4" t="str">
        <f t="shared" si="17"/>
        <v>，4254220</v>
      </c>
      <c r="I576" s="4" t="str">
        <f>VLOOKUP(A576,HOP!A:U,21,0)</f>
        <v>直连</v>
      </c>
    </row>
    <row r="577" s="4" customFormat="1" hidden="1" spans="1:9">
      <c r="A577" s="5">
        <v>999228473888226</v>
      </c>
      <c r="B577" s="6">
        <v>45245</v>
      </c>
      <c r="C577" s="6">
        <v>45246</v>
      </c>
      <c r="D577" s="4">
        <v>669.59</v>
      </c>
      <c r="E577" s="4" t="str">
        <f>VLOOKUP(A577,HOP!A:L,12,0)</f>
        <v>669.59</v>
      </c>
      <c r="F577" s="4" t="str">
        <f>VLOOKUP(A577,HOP!A:C,3,0)</f>
        <v>4254342</v>
      </c>
      <c r="G577" s="4">
        <f t="shared" si="16"/>
        <v>0</v>
      </c>
      <c r="H577" s="4" t="str">
        <f t="shared" si="17"/>
        <v>，4254342</v>
      </c>
      <c r="I577" s="4" t="str">
        <f>VLOOKUP(A577,HOP!A:U,21,0)</f>
        <v>直连</v>
      </c>
    </row>
    <row r="578" s="4" customFormat="1" hidden="1" spans="1:9">
      <c r="A578" s="5">
        <v>999228473996701</v>
      </c>
      <c r="B578" s="6">
        <v>45245</v>
      </c>
      <c r="C578" s="6">
        <v>45246</v>
      </c>
      <c r="D578" s="4">
        <v>185.46</v>
      </c>
      <c r="E578" s="4" t="str">
        <f>VLOOKUP(A578,HOP!A:L,12,0)</f>
        <v>185.46</v>
      </c>
      <c r="F578" s="4" t="str">
        <f>VLOOKUP(A578,HOP!A:C,3,0)</f>
        <v>4254383</v>
      </c>
      <c r="G578" s="4">
        <f t="shared" si="16"/>
        <v>0</v>
      </c>
      <c r="H578" s="4" t="str">
        <f t="shared" si="17"/>
        <v>，4254383</v>
      </c>
      <c r="I578" s="4" t="str">
        <f>VLOOKUP(A578,HOP!A:U,21,0)</f>
        <v>直连</v>
      </c>
    </row>
    <row r="579" s="4" customFormat="1" hidden="1" spans="1:9">
      <c r="A579" s="5">
        <v>999228474034037</v>
      </c>
      <c r="B579" s="6">
        <v>45244</v>
      </c>
      <c r="C579" s="6">
        <v>45246</v>
      </c>
      <c r="D579" s="4">
        <v>2174.5</v>
      </c>
      <c r="E579" s="4" t="str">
        <f>VLOOKUP(A579,HOP!A:L,12,0)</f>
        <v>2174.50</v>
      </c>
      <c r="F579" s="4" t="str">
        <f>VLOOKUP(A579,HOP!A:C,3,0)</f>
        <v>4254604</v>
      </c>
      <c r="G579" s="4">
        <f t="shared" ref="G579:G642" si="18">D579-E579</f>
        <v>0</v>
      </c>
      <c r="H579" s="4" t="str">
        <f t="shared" ref="H579:H642" si="19">$H$1&amp;F579</f>
        <v>，4254604</v>
      </c>
      <c r="I579" s="4" t="str">
        <f>VLOOKUP(A579,HOP!A:U,21,0)</f>
        <v>直连</v>
      </c>
    </row>
    <row r="580" s="4" customFormat="1" hidden="1" spans="1:9">
      <c r="A580" s="5">
        <v>999228474508898</v>
      </c>
      <c r="B580" s="6">
        <v>45244</v>
      </c>
      <c r="C580" s="6">
        <v>45246</v>
      </c>
      <c r="D580" s="4">
        <v>3757.18</v>
      </c>
      <c r="E580" s="4" t="str">
        <f>VLOOKUP(A580,HOP!A:L,12,0)</f>
        <v>3757.18</v>
      </c>
      <c r="F580" s="4" t="str">
        <f>VLOOKUP(A580,HOP!A:C,3,0)</f>
        <v>4254750</v>
      </c>
      <c r="G580" s="4">
        <f t="shared" si="18"/>
        <v>0</v>
      </c>
      <c r="H580" s="4" t="str">
        <f t="shared" si="19"/>
        <v>，4254750</v>
      </c>
      <c r="I580" s="4" t="str">
        <f>VLOOKUP(A580,HOP!A:U,21,0)</f>
        <v>直连</v>
      </c>
    </row>
    <row r="581" s="4" customFormat="1" hidden="1" spans="1:9">
      <c r="A581" s="5">
        <v>999228474914918</v>
      </c>
      <c r="B581" s="6">
        <v>45245</v>
      </c>
      <c r="C581" s="6">
        <v>45246</v>
      </c>
      <c r="D581" s="4">
        <v>405.78</v>
      </c>
      <c r="E581" s="4" t="str">
        <f>VLOOKUP(A581,HOP!A:L,12,0)</f>
        <v>405.78</v>
      </c>
      <c r="F581" s="4" t="str">
        <f>VLOOKUP(A581,HOP!A:C,3,0)</f>
        <v>4255109</v>
      </c>
      <c r="G581" s="4">
        <f t="shared" si="18"/>
        <v>0</v>
      </c>
      <c r="H581" s="4" t="str">
        <f t="shared" si="19"/>
        <v>，4255109</v>
      </c>
      <c r="I581" s="4" t="str">
        <f>VLOOKUP(A581,HOP!A:U,21,0)</f>
        <v>直连</v>
      </c>
    </row>
    <row r="582" s="4" customFormat="1" hidden="1" spans="1:9">
      <c r="A582" s="5">
        <v>999228474984842</v>
      </c>
      <c r="B582" s="6">
        <v>45245</v>
      </c>
      <c r="C582" s="6">
        <v>45246</v>
      </c>
      <c r="D582" s="4">
        <v>341.78</v>
      </c>
      <c r="E582" s="4" t="str">
        <f>VLOOKUP(A582,HOP!A:L,12,0)</f>
        <v>341.78</v>
      </c>
      <c r="F582" s="4" t="str">
        <f>VLOOKUP(A582,HOP!A:C,3,0)</f>
        <v>4255130</v>
      </c>
      <c r="G582" s="4">
        <f t="shared" si="18"/>
        <v>0</v>
      </c>
      <c r="H582" s="4" t="str">
        <f t="shared" si="19"/>
        <v>，4255130</v>
      </c>
      <c r="I582" s="4" t="str">
        <f>VLOOKUP(A582,HOP!A:U,21,0)</f>
        <v>直连</v>
      </c>
    </row>
    <row r="583" s="4" customFormat="1" hidden="1" spans="1:9">
      <c r="A583" s="5">
        <v>999228475100276</v>
      </c>
      <c r="B583" s="6">
        <v>45245</v>
      </c>
      <c r="C583" s="6">
        <v>45246</v>
      </c>
      <c r="D583" s="4">
        <v>599.85</v>
      </c>
      <c r="E583" s="4" t="str">
        <f>VLOOKUP(A583,HOP!A:L,12,0)</f>
        <v>599.85</v>
      </c>
      <c r="F583" s="4" t="str">
        <f>VLOOKUP(A583,HOP!A:C,3,0)</f>
        <v>4255151</v>
      </c>
      <c r="G583" s="4">
        <f t="shared" si="18"/>
        <v>0</v>
      </c>
      <c r="H583" s="4" t="str">
        <f t="shared" si="19"/>
        <v>，4255151</v>
      </c>
      <c r="I583" s="4" t="str">
        <f>VLOOKUP(A583,HOP!A:U,21,0)</f>
        <v>直连</v>
      </c>
    </row>
    <row r="584" s="4" customFormat="1" hidden="1" spans="1:9">
      <c r="A584" s="5">
        <v>28475338239</v>
      </c>
      <c r="B584" s="6">
        <v>45245</v>
      </c>
      <c r="C584" s="6">
        <v>45246</v>
      </c>
      <c r="D584" s="4">
        <v>465.43</v>
      </c>
      <c r="E584" s="4" t="str">
        <f>VLOOKUP(A584,HOP!A:L,12,0)</f>
        <v>465.43</v>
      </c>
      <c r="F584" s="4" t="str">
        <f>VLOOKUP(A584,HOP!A:C,3,0)</f>
        <v>4255282</v>
      </c>
      <c r="G584" s="4">
        <f t="shared" si="18"/>
        <v>0</v>
      </c>
      <c r="H584" s="4" t="str">
        <f t="shared" si="19"/>
        <v>，4255282</v>
      </c>
      <c r="I584" s="4" t="str">
        <f>VLOOKUP(A584,HOP!A:U,21,0)</f>
        <v>直连</v>
      </c>
    </row>
    <row r="585" s="4" customFormat="1" hidden="1" spans="1:9">
      <c r="A585" s="5">
        <v>999228481352465</v>
      </c>
      <c r="B585" s="6">
        <v>45245</v>
      </c>
      <c r="C585" s="6">
        <v>45246</v>
      </c>
      <c r="D585" s="4">
        <v>346.3</v>
      </c>
      <c r="E585" s="4" t="str">
        <f>VLOOKUP(A585,HOP!A:L,12,0)</f>
        <v>346.30</v>
      </c>
      <c r="F585" s="4" t="str">
        <f>VLOOKUP(A585,HOP!A:C,3,0)</f>
        <v>4255369</v>
      </c>
      <c r="G585" s="4">
        <f t="shared" si="18"/>
        <v>0</v>
      </c>
      <c r="H585" s="4" t="str">
        <f t="shared" si="19"/>
        <v>，4255369</v>
      </c>
      <c r="I585" s="4" t="str">
        <f>VLOOKUP(A585,HOP!A:U,21,0)</f>
        <v>直采</v>
      </c>
    </row>
    <row r="586" s="4" customFormat="1" hidden="1" spans="1:9">
      <c r="A586" s="5">
        <v>999228481610001</v>
      </c>
      <c r="B586" s="6">
        <v>45244</v>
      </c>
      <c r="C586" s="6">
        <v>45246</v>
      </c>
      <c r="D586" s="4">
        <v>736.18</v>
      </c>
      <c r="E586" s="4" t="str">
        <f>VLOOKUP(A586,HOP!A:L,12,0)</f>
        <v>736.18</v>
      </c>
      <c r="F586" s="4" t="str">
        <f>VLOOKUP(A586,HOP!A:C,3,0)</f>
        <v>4255393</v>
      </c>
      <c r="G586" s="4">
        <f t="shared" si="18"/>
        <v>0</v>
      </c>
      <c r="H586" s="4" t="str">
        <f t="shared" si="19"/>
        <v>，4255393</v>
      </c>
      <c r="I586" s="4" t="str">
        <f>VLOOKUP(A586,HOP!A:U,21,0)</f>
        <v>直连</v>
      </c>
    </row>
    <row r="587" s="4" customFormat="1" hidden="1" spans="1:9">
      <c r="A587" s="5">
        <v>999228481778841</v>
      </c>
      <c r="B587" s="6">
        <v>45244</v>
      </c>
      <c r="C587" s="6">
        <v>45246</v>
      </c>
      <c r="D587" s="4">
        <v>9676.72</v>
      </c>
      <c r="E587" s="4" t="str">
        <f>VLOOKUP(A587,HOP!A:L,12,0)</f>
        <v>9676.72</v>
      </c>
      <c r="F587" s="4" t="str">
        <f>VLOOKUP(A587,HOP!A:C,3,0)</f>
        <v>4255403</v>
      </c>
      <c r="G587" s="4">
        <f t="shared" si="18"/>
        <v>0</v>
      </c>
      <c r="H587" s="4" t="str">
        <f t="shared" si="19"/>
        <v>，4255403</v>
      </c>
      <c r="I587" s="4" t="str">
        <f>VLOOKUP(A587,HOP!A:U,21,0)</f>
        <v>直连</v>
      </c>
    </row>
    <row r="588" s="4" customFormat="1" hidden="1" spans="1:9">
      <c r="A588" s="5">
        <v>999228481850670</v>
      </c>
      <c r="B588" s="6">
        <v>45244</v>
      </c>
      <c r="C588" s="6">
        <v>45246</v>
      </c>
      <c r="D588" s="4">
        <v>1397.66</v>
      </c>
      <c r="E588" s="4" t="str">
        <f>VLOOKUP(A588,HOP!A:L,12,0)</f>
        <v>1397.66</v>
      </c>
      <c r="F588" s="4" t="str">
        <f>VLOOKUP(A588,HOP!A:C,3,0)</f>
        <v>4255410</v>
      </c>
      <c r="G588" s="4">
        <f t="shared" si="18"/>
        <v>0</v>
      </c>
      <c r="H588" s="4" t="str">
        <f t="shared" si="19"/>
        <v>，4255410</v>
      </c>
      <c r="I588" s="4" t="str">
        <f>VLOOKUP(A588,HOP!A:U,21,0)</f>
        <v>直连</v>
      </c>
    </row>
    <row r="589" s="4" customFormat="1" hidden="1" spans="1:9">
      <c r="A589" s="5">
        <v>999228481912817</v>
      </c>
      <c r="B589" s="6">
        <v>45244</v>
      </c>
      <c r="C589" s="6">
        <v>45246</v>
      </c>
      <c r="D589" s="4">
        <v>284.32</v>
      </c>
      <c r="E589" s="4" t="str">
        <f>VLOOKUP(A589,HOP!A:L,12,0)</f>
        <v>284.32</v>
      </c>
      <c r="F589" s="4" t="str">
        <f>VLOOKUP(A589,HOP!A:C,3,0)</f>
        <v>4255414</v>
      </c>
      <c r="G589" s="4">
        <f t="shared" si="18"/>
        <v>0</v>
      </c>
      <c r="H589" s="4" t="str">
        <f t="shared" si="19"/>
        <v>，4255414</v>
      </c>
      <c r="I589" s="4" t="str">
        <f>VLOOKUP(A589,HOP!A:U,21,0)</f>
        <v>直连</v>
      </c>
    </row>
    <row r="590" s="4" customFormat="1" hidden="1" spans="1:9">
      <c r="A590" s="5">
        <v>999228482663863</v>
      </c>
      <c r="B590" s="6">
        <v>45245</v>
      </c>
      <c r="C590" s="6">
        <v>45246</v>
      </c>
      <c r="D590" s="4">
        <v>1043.85</v>
      </c>
      <c r="E590" s="4" t="str">
        <f>VLOOKUP(A590,HOP!A:L,12,0)</f>
        <v>1043.85</v>
      </c>
      <c r="F590" s="4" t="str">
        <f>VLOOKUP(A590,HOP!A:C,3,0)</f>
        <v>4255736</v>
      </c>
      <c r="G590" s="4">
        <f t="shared" si="18"/>
        <v>0</v>
      </c>
      <c r="H590" s="4" t="str">
        <f t="shared" si="19"/>
        <v>，4255736</v>
      </c>
      <c r="I590" s="4" t="str">
        <f>VLOOKUP(A590,HOP!A:U,21,0)</f>
        <v>直连</v>
      </c>
    </row>
    <row r="591" s="4" customFormat="1" hidden="1" spans="1:9">
      <c r="A591" s="5">
        <v>999228483574959</v>
      </c>
      <c r="B591" s="6">
        <v>45245</v>
      </c>
      <c r="C591" s="6">
        <v>45246</v>
      </c>
      <c r="D591" s="4">
        <v>535.29</v>
      </c>
      <c r="E591" s="4" t="str">
        <f>VLOOKUP(A591,HOP!A:L,12,0)</f>
        <v>535.29</v>
      </c>
      <c r="F591" s="4" t="str">
        <f>VLOOKUP(A591,HOP!A:C,3,0)</f>
        <v>4256170</v>
      </c>
      <c r="G591" s="4">
        <f t="shared" si="18"/>
        <v>0</v>
      </c>
      <c r="H591" s="4" t="str">
        <f t="shared" si="19"/>
        <v>，4256170</v>
      </c>
      <c r="I591" s="4" t="str">
        <f>VLOOKUP(A591,HOP!A:U,21,0)</f>
        <v>直连</v>
      </c>
    </row>
    <row r="592" s="4" customFormat="1" hidden="1" spans="1:9">
      <c r="A592" s="5">
        <v>999228484111621</v>
      </c>
      <c r="B592" s="6">
        <v>45245</v>
      </c>
      <c r="C592" s="6">
        <v>45246</v>
      </c>
      <c r="D592" s="4">
        <v>488.88</v>
      </c>
      <c r="E592" s="4" t="str">
        <f>VLOOKUP(A592,HOP!A:L,12,0)</f>
        <v>488.88</v>
      </c>
      <c r="F592" s="4" t="str">
        <f>VLOOKUP(A592,HOP!A:C,3,0)</f>
        <v>4256455</v>
      </c>
      <c r="G592" s="4">
        <f t="shared" si="18"/>
        <v>0</v>
      </c>
      <c r="H592" s="4" t="str">
        <f t="shared" si="19"/>
        <v>，4256455</v>
      </c>
      <c r="I592" s="4" t="str">
        <f>VLOOKUP(A592,HOP!A:U,21,0)</f>
        <v>直连</v>
      </c>
    </row>
    <row r="593" s="4" customFormat="1" hidden="1" spans="1:9">
      <c r="A593" s="5">
        <v>999228484333258</v>
      </c>
      <c r="B593" s="6">
        <v>45245</v>
      </c>
      <c r="C593" s="6">
        <v>45246</v>
      </c>
      <c r="D593" s="4">
        <v>138.65</v>
      </c>
      <c r="E593" s="4" t="str">
        <f>VLOOKUP(A593,HOP!A:L,12,0)</f>
        <v>138.65</v>
      </c>
      <c r="F593" s="4" t="str">
        <f>VLOOKUP(A593,HOP!A:C,3,0)</f>
        <v>4256564</v>
      </c>
      <c r="G593" s="4">
        <f t="shared" si="18"/>
        <v>0</v>
      </c>
      <c r="H593" s="4" t="str">
        <f t="shared" si="19"/>
        <v>，4256564</v>
      </c>
      <c r="I593" s="4" t="str">
        <f>VLOOKUP(A593,HOP!A:U,21,0)</f>
        <v>直连</v>
      </c>
    </row>
    <row r="594" s="4" customFormat="1" hidden="1" spans="1:9">
      <c r="A594" s="5">
        <v>999228484593353</v>
      </c>
      <c r="B594" s="6">
        <v>45245</v>
      </c>
      <c r="C594" s="6">
        <v>45246</v>
      </c>
      <c r="D594" s="4">
        <v>638.13</v>
      </c>
      <c r="E594" s="4" t="str">
        <f>VLOOKUP(A594,HOP!A:L,12,0)</f>
        <v>638.13</v>
      </c>
      <c r="F594" s="4" t="str">
        <f>VLOOKUP(A594,HOP!A:C,3,0)</f>
        <v>4256736</v>
      </c>
      <c r="G594" s="4">
        <f t="shared" si="18"/>
        <v>0</v>
      </c>
      <c r="H594" s="4" t="str">
        <f t="shared" si="19"/>
        <v>，4256736</v>
      </c>
      <c r="I594" s="4" t="str">
        <f>VLOOKUP(A594,HOP!A:U,21,0)</f>
        <v>直连</v>
      </c>
    </row>
    <row r="595" s="4" customFormat="1" hidden="1" spans="1:9">
      <c r="A595" s="5">
        <v>999228484815001</v>
      </c>
      <c r="B595" s="6">
        <v>45245</v>
      </c>
      <c r="C595" s="6">
        <v>45246</v>
      </c>
      <c r="D595" s="4">
        <v>185.08</v>
      </c>
      <c r="E595" s="4" t="str">
        <f>VLOOKUP(A595,HOP!A:L,12,0)</f>
        <v>185.08</v>
      </c>
      <c r="F595" s="4" t="str">
        <f>VLOOKUP(A595,HOP!A:C,3,0)</f>
        <v>4256944</v>
      </c>
      <c r="G595" s="4">
        <f t="shared" si="18"/>
        <v>0</v>
      </c>
      <c r="H595" s="4" t="str">
        <f t="shared" si="19"/>
        <v>，4256944</v>
      </c>
      <c r="I595" s="4" t="str">
        <f>VLOOKUP(A595,HOP!A:U,21,0)</f>
        <v>直连</v>
      </c>
    </row>
    <row r="596" s="4" customFormat="1" hidden="1" spans="1:9">
      <c r="A596" s="5">
        <v>999228484824881</v>
      </c>
      <c r="B596" s="6">
        <v>45245</v>
      </c>
      <c r="C596" s="6">
        <v>45246</v>
      </c>
      <c r="D596" s="4">
        <v>1220.42</v>
      </c>
      <c r="E596" s="4" t="str">
        <f>VLOOKUP(A596,HOP!A:L,12,0)</f>
        <v>1220.42</v>
      </c>
      <c r="F596" s="4" t="str">
        <f>VLOOKUP(A596,HOP!A:C,3,0)</f>
        <v>4256947</v>
      </c>
      <c r="G596" s="4">
        <f t="shared" si="18"/>
        <v>0</v>
      </c>
      <c r="H596" s="4" t="str">
        <f t="shared" si="19"/>
        <v>，4256947</v>
      </c>
      <c r="I596" s="4" t="str">
        <f>VLOOKUP(A596,HOP!A:U,21,0)</f>
        <v>直连</v>
      </c>
    </row>
    <row r="597" s="4" customFormat="1" hidden="1" spans="1:9">
      <c r="A597" s="5">
        <v>999228484863853</v>
      </c>
      <c r="B597" s="6">
        <v>45245</v>
      </c>
      <c r="C597" s="6">
        <v>45246</v>
      </c>
      <c r="D597" s="4">
        <v>505.9</v>
      </c>
      <c r="E597" s="4" t="str">
        <f>VLOOKUP(A597,HOP!A:L,12,0)</f>
        <v>505.90</v>
      </c>
      <c r="F597" s="4" t="str">
        <f>VLOOKUP(A597,HOP!A:C,3,0)</f>
        <v>4256959</v>
      </c>
      <c r="G597" s="4">
        <f t="shared" si="18"/>
        <v>0</v>
      </c>
      <c r="H597" s="4" t="str">
        <f t="shared" si="19"/>
        <v>，4256959</v>
      </c>
      <c r="I597" s="4" t="str">
        <f>VLOOKUP(A597,HOP!A:U,21,0)</f>
        <v>直连</v>
      </c>
    </row>
    <row r="598" s="4" customFormat="1" hidden="1" spans="1:9">
      <c r="A598" s="5">
        <v>999228484943299</v>
      </c>
      <c r="B598" s="6">
        <v>45245</v>
      </c>
      <c r="C598" s="6">
        <v>45246</v>
      </c>
      <c r="D598" s="4">
        <v>219.12</v>
      </c>
      <c r="E598" s="4" t="str">
        <f>VLOOKUP(A598,HOP!A:L,12,0)</f>
        <v>219.12</v>
      </c>
      <c r="F598" s="4" t="str">
        <f>VLOOKUP(A598,HOP!A:C,3,0)</f>
        <v>4257003</v>
      </c>
      <c r="G598" s="4">
        <f t="shared" si="18"/>
        <v>0</v>
      </c>
      <c r="H598" s="4" t="str">
        <f t="shared" si="19"/>
        <v>，4257003</v>
      </c>
      <c r="I598" s="4" t="str">
        <f>VLOOKUP(A598,HOP!A:U,21,0)</f>
        <v>直连</v>
      </c>
    </row>
    <row r="599" s="4" customFormat="1" hidden="1" spans="1:9">
      <c r="A599" s="5">
        <v>999228484946933</v>
      </c>
      <c r="B599" s="6">
        <v>45245</v>
      </c>
      <c r="C599" s="6">
        <v>45246</v>
      </c>
      <c r="D599" s="4">
        <v>1235.96</v>
      </c>
      <c r="E599" s="4" t="str">
        <f>VLOOKUP(A599,HOP!A:L,12,0)</f>
        <v>1235.96</v>
      </c>
      <c r="F599" s="4" t="str">
        <f>VLOOKUP(A599,HOP!A:C,3,0)</f>
        <v>4257005</v>
      </c>
      <c r="G599" s="4">
        <f t="shared" si="18"/>
        <v>0</v>
      </c>
      <c r="H599" s="4" t="str">
        <f t="shared" si="19"/>
        <v>，4257005</v>
      </c>
      <c r="I599" s="4" t="str">
        <f>VLOOKUP(A599,HOP!A:U,21,0)</f>
        <v>直连</v>
      </c>
    </row>
    <row r="600" s="4" customFormat="1" hidden="1" spans="1:9">
      <c r="A600" s="5">
        <v>999228485103246</v>
      </c>
      <c r="B600" s="6">
        <v>45245</v>
      </c>
      <c r="C600" s="6">
        <v>45246</v>
      </c>
      <c r="D600" s="4">
        <v>497.09</v>
      </c>
      <c r="E600" s="4" t="str">
        <f>VLOOKUP(A600,HOP!A:L,12,0)</f>
        <v>497.09</v>
      </c>
      <c r="F600" s="4" t="str">
        <f>VLOOKUP(A600,HOP!A:C,3,0)</f>
        <v>4257117</v>
      </c>
      <c r="G600" s="4">
        <f t="shared" si="18"/>
        <v>0</v>
      </c>
      <c r="H600" s="4" t="str">
        <f t="shared" si="19"/>
        <v>，4257117</v>
      </c>
      <c r="I600" s="4" t="str">
        <f>VLOOKUP(A600,HOP!A:U,21,0)</f>
        <v>直连</v>
      </c>
    </row>
    <row r="601" s="4" customFormat="1" hidden="1" spans="1:9">
      <c r="A601" s="5">
        <v>28485138826</v>
      </c>
      <c r="B601" s="6">
        <v>45245</v>
      </c>
      <c r="C601" s="6">
        <v>45246</v>
      </c>
      <c r="D601" s="4">
        <v>727.26</v>
      </c>
      <c r="E601" s="4" t="str">
        <f>VLOOKUP(A601,HOP!A:L,12,0)</f>
        <v>727.26</v>
      </c>
      <c r="F601" s="4" t="str">
        <f>VLOOKUP(A601,HOP!A:C,3,0)</f>
        <v>4257148</v>
      </c>
      <c r="G601" s="4">
        <f t="shared" si="18"/>
        <v>0</v>
      </c>
      <c r="H601" s="4" t="str">
        <f t="shared" si="19"/>
        <v>，4257148</v>
      </c>
      <c r="I601" s="4" t="str">
        <f>VLOOKUP(A601,HOP!A:U,21,0)</f>
        <v>直连</v>
      </c>
    </row>
    <row r="602" s="4" customFormat="1" hidden="1" spans="1:9">
      <c r="A602" s="5">
        <v>999228485192718</v>
      </c>
      <c r="B602" s="6">
        <v>45245</v>
      </c>
      <c r="C602" s="6">
        <v>45246</v>
      </c>
      <c r="D602" s="4">
        <v>681.23</v>
      </c>
      <c r="E602" s="4" t="str">
        <f>VLOOKUP(A602,HOP!A:L,12,0)</f>
        <v>681.23</v>
      </c>
      <c r="F602" s="4" t="str">
        <f>VLOOKUP(A602,HOP!A:C,3,0)</f>
        <v>4257213</v>
      </c>
      <c r="G602" s="4">
        <f t="shared" si="18"/>
        <v>0</v>
      </c>
      <c r="H602" s="4" t="str">
        <f t="shared" si="19"/>
        <v>，4257213</v>
      </c>
      <c r="I602" s="4" t="str">
        <f>VLOOKUP(A602,HOP!A:U,21,0)</f>
        <v>直连</v>
      </c>
    </row>
    <row r="603" s="4" customFormat="1" hidden="1" spans="1:9">
      <c r="A603" s="5">
        <v>999228485241156</v>
      </c>
      <c r="B603" s="6">
        <v>45245</v>
      </c>
      <c r="C603" s="6">
        <v>45246</v>
      </c>
      <c r="D603" s="4">
        <v>502.62</v>
      </c>
      <c r="E603" s="4" t="str">
        <f>VLOOKUP(A603,HOP!A:L,12,0)</f>
        <v>502.62</v>
      </c>
      <c r="F603" s="4" t="str">
        <f>VLOOKUP(A603,HOP!A:C,3,0)</f>
        <v>4257257</v>
      </c>
      <c r="G603" s="4">
        <f t="shared" si="18"/>
        <v>0</v>
      </c>
      <c r="H603" s="4" t="str">
        <f t="shared" si="19"/>
        <v>，4257257</v>
      </c>
      <c r="I603" s="4" t="str">
        <f>VLOOKUP(A603,HOP!A:U,21,0)</f>
        <v>直连</v>
      </c>
    </row>
    <row r="604" s="4" customFormat="1" hidden="1" spans="1:9">
      <c r="A604" s="5">
        <v>999228485284623</v>
      </c>
      <c r="B604" s="6">
        <v>45245</v>
      </c>
      <c r="C604" s="6">
        <v>45246</v>
      </c>
      <c r="D604" s="4">
        <v>818.54</v>
      </c>
      <c r="E604" s="4" t="str">
        <f>VLOOKUP(A604,HOP!A:L,12,0)</f>
        <v>818.54</v>
      </c>
      <c r="F604" s="4" t="str">
        <f>VLOOKUP(A604,HOP!A:C,3,0)</f>
        <v>4257308</v>
      </c>
      <c r="G604" s="4">
        <f t="shared" si="18"/>
        <v>0</v>
      </c>
      <c r="H604" s="4" t="str">
        <f t="shared" si="19"/>
        <v>，4257308</v>
      </c>
      <c r="I604" s="4" t="str">
        <f>VLOOKUP(A604,HOP!A:U,21,0)</f>
        <v>直连</v>
      </c>
    </row>
    <row r="605" s="4" customFormat="1" hidden="1" spans="1:9">
      <c r="A605" s="5">
        <v>999228485286416</v>
      </c>
      <c r="B605" s="6">
        <v>45245</v>
      </c>
      <c r="C605" s="6">
        <v>45246</v>
      </c>
      <c r="D605" s="4">
        <v>1058.15</v>
      </c>
      <c r="E605" s="4" t="str">
        <f>VLOOKUP(A605,HOP!A:L,12,0)</f>
        <v>1058.15</v>
      </c>
      <c r="F605" s="4" t="str">
        <f>VLOOKUP(A605,HOP!A:C,3,0)</f>
        <v>4257309</v>
      </c>
      <c r="G605" s="4">
        <f t="shared" si="18"/>
        <v>0</v>
      </c>
      <c r="H605" s="4" t="str">
        <f t="shared" si="19"/>
        <v>，4257309</v>
      </c>
      <c r="I605" s="4" t="str">
        <f>VLOOKUP(A605,HOP!A:U,21,0)</f>
        <v>直连</v>
      </c>
    </row>
    <row r="606" s="4" customFormat="1" hidden="1" spans="1:9">
      <c r="A606" s="5">
        <v>999228485309997</v>
      </c>
      <c r="B606" s="6">
        <v>45245</v>
      </c>
      <c r="C606" s="6">
        <v>45246</v>
      </c>
      <c r="D606" s="4">
        <v>150.82</v>
      </c>
      <c r="E606" s="4" t="str">
        <f>VLOOKUP(A606,HOP!A:L,12,0)</f>
        <v>150.82</v>
      </c>
      <c r="F606" s="4" t="str">
        <f>VLOOKUP(A606,HOP!A:C,3,0)</f>
        <v>4257316</v>
      </c>
      <c r="G606" s="4">
        <f t="shared" si="18"/>
        <v>0</v>
      </c>
      <c r="H606" s="4" t="str">
        <f t="shared" si="19"/>
        <v>，4257316</v>
      </c>
      <c r="I606" s="4" t="str">
        <f>VLOOKUP(A606,HOP!A:U,21,0)</f>
        <v>直连</v>
      </c>
    </row>
    <row r="607" s="4" customFormat="1" hidden="1" spans="1:9">
      <c r="A607" s="5">
        <v>999228485313151</v>
      </c>
      <c r="B607" s="6">
        <v>45245</v>
      </c>
      <c r="C607" s="6">
        <v>45246</v>
      </c>
      <c r="D607" s="4">
        <v>149.72</v>
      </c>
      <c r="E607" s="4" t="str">
        <f>VLOOKUP(A607,HOP!A:L,12,0)</f>
        <v>149.72</v>
      </c>
      <c r="F607" s="4" t="str">
        <f>VLOOKUP(A607,HOP!A:C,3,0)</f>
        <v>4257317</v>
      </c>
      <c r="G607" s="4">
        <f t="shared" si="18"/>
        <v>0</v>
      </c>
      <c r="H607" s="4" t="str">
        <f t="shared" si="19"/>
        <v>，4257317</v>
      </c>
      <c r="I607" s="4" t="str">
        <f>VLOOKUP(A607,HOP!A:U,21,0)</f>
        <v>直连</v>
      </c>
    </row>
    <row r="608" s="4" customFormat="1" hidden="1" spans="1:9">
      <c r="A608" s="5">
        <v>999228485327911</v>
      </c>
      <c r="B608" s="6">
        <v>45245</v>
      </c>
      <c r="C608" s="6">
        <v>45246</v>
      </c>
      <c r="D608" s="4">
        <v>268.54</v>
      </c>
      <c r="E608" s="4" t="str">
        <f>VLOOKUP(A608,HOP!A:L,12,0)</f>
        <v>268.54</v>
      </c>
      <c r="F608" s="4" t="str">
        <f>VLOOKUP(A608,HOP!A:C,3,0)</f>
        <v>4257321</v>
      </c>
      <c r="G608" s="4">
        <f t="shared" si="18"/>
        <v>0</v>
      </c>
      <c r="H608" s="4" t="str">
        <f t="shared" si="19"/>
        <v>，4257321</v>
      </c>
      <c r="I608" s="4" t="str">
        <f>VLOOKUP(A608,HOP!A:U,21,0)</f>
        <v>直连</v>
      </c>
    </row>
    <row r="609" s="4" customFormat="1" hidden="1" spans="1:9">
      <c r="A609" s="5">
        <v>999228485442311</v>
      </c>
      <c r="B609" s="6">
        <v>45245</v>
      </c>
      <c r="C609" s="6">
        <v>45246</v>
      </c>
      <c r="D609" s="4">
        <v>2730.88</v>
      </c>
      <c r="E609" s="4">
        <v>2730.88</v>
      </c>
      <c r="F609" s="4" t="str">
        <f>VLOOKUP(A609,HOP!A:C,3,0)</f>
        <v>4257394</v>
      </c>
      <c r="G609" s="4">
        <f t="shared" si="18"/>
        <v>0</v>
      </c>
      <c r="H609" s="4" t="str">
        <f t="shared" si="19"/>
        <v>，4257394</v>
      </c>
      <c r="I609" s="4" t="str">
        <f>VLOOKUP(A609,HOP!A:U,21,0)</f>
        <v>直连</v>
      </c>
    </row>
    <row r="610" s="4" customFormat="1" hidden="1" spans="1:9">
      <c r="A610" s="5">
        <v>28485536780</v>
      </c>
      <c r="B610" s="6">
        <v>45245</v>
      </c>
      <c r="C610" s="6">
        <v>45246</v>
      </c>
      <c r="D610" s="4">
        <v>326.85</v>
      </c>
      <c r="E610" s="4" t="str">
        <f>VLOOKUP(A610,HOP!A:L,12,0)</f>
        <v>326.85</v>
      </c>
      <c r="F610" s="4" t="str">
        <f>VLOOKUP(A610,HOP!A:C,3,0)</f>
        <v>4257474</v>
      </c>
      <c r="G610" s="4">
        <f t="shared" si="18"/>
        <v>0</v>
      </c>
      <c r="H610" s="4" t="str">
        <f t="shared" si="19"/>
        <v>，4257474</v>
      </c>
      <c r="I610" s="4" t="str">
        <f>VLOOKUP(A610,HOP!A:U,21,0)</f>
        <v>直连</v>
      </c>
    </row>
    <row r="611" s="4" customFormat="1" hidden="1" spans="1:9">
      <c r="A611" s="5">
        <v>999228485723035</v>
      </c>
      <c r="B611" s="6">
        <v>45245</v>
      </c>
      <c r="C611" s="6">
        <v>45246</v>
      </c>
      <c r="D611" s="4">
        <v>105.68</v>
      </c>
      <c r="E611" s="4" t="str">
        <f>VLOOKUP(A611,HOP!A:L,12,0)</f>
        <v>105.68</v>
      </c>
      <c r="F611" s="4" t="str">
        <f>VLOOKUP(A611,HOP!A:C,3,0)</f>
        <v>4257528</v>
      </c>
      <c r="G611" s="4">
        <f t="shared" si="18"/>
        <v>0</v>
      </c>
      <c r="H611" s="4" t="str">
        <f t="shared" si="19"/>
        <v>，4257528</v>
      </c>
      <c r="I611" s="4" t="str">
        <f>VLOOKUP(A611,HOP!A:U,21,0)</f>
        <v>直连</v>
      </c>
    </row>
    <row r="612" s="4" customFormat="1" hidden="1" spans="1:9">
      <c r="A612" s="5">
        <v>999228485731567</v>
      </c>
      <c r="B612" s="6">
        <v>45245</v>
      </c>
      <c r="C612" s="6">
        <v>45246</v>
      </c>
      <c r="D612" s="4">
        <v>532.68</v>
      </c>
      <c r="E612" s="4" t="str">
        <f>VLOOKUP(A612,HOP!A:L,12,0)</f>
        <v>532.68</v>
      </c>
      <c r="F612" s="4" t="str">
        <f>VLOOKUP(A612,HOP!A:C,3,0)</f>
        <v>4257529</v>
      </c>
      <c r="G612" s="4">
        <f t="shared" si="18"/>
        <v>0</v>
      </c>
      <c r="H612" s="4" t="str">
        <f t="shared" si="19"/>
        <v>，4257529</v>
      </c>
      <c r="I612" s="4" t="str">
        <f>VLOOKUP(A612,HOP!A:U,21,0)</f>
        <v>直连</v>
      </c>
    </row>
    <row r="613" s="4" customFormat="1" hidden="1" spans="1:9">
      <c r="A613" s="5">
        <v>28486302028</v>
      </c>
      <c r="B613" s="6">
        <v>45245</v>
      </c>
      <c r="C613" s="6">
        <v>45246</v>
      </c>
      <c r="D613" s="4">
        <v>192.08</v>
      </c>
      <c r="E613" s="4" t="str">
        <f>VLOOKUP(A613,HOP!A:L,12,0)</f>
        <v>192.08</v>
      </c>
      <c r="F613" s="4" t="str">
        <f>VLOOKUP(A613,HOP!A:C,3,0)</f>
        <v>4257877</v>
      </c>
      <c r="G613" s="4">
        <f t="shared" si="18"/>
        <v>0</v>
      </c>
      <c r="H613" s="4" t="str">
        <f t="shared" si="19"/>
        <v>，4257877</v>
      </c>
      <c r="I613" s="4" t="str">
        <f>VLOOKUP(A613,HOP!A:U,21,0)</f>
        <v>直连</v>
      </c>
    </row>
    <row r="614" s="4" customFormat="1" hidden="1" spans="1:9">
      <c r="A614" s="5">
        <v>999228486420553</v>
      </c>
      <c r="B614" s="6">
        <v>45245</v>
      </c>
      <c r="C614" s="6">
        <v>45246</v>
      </c>
      <c r="D614" s="4">
        <v>789.31</v>
      </c>
      <c r="E614" s="4" t="str">
        <f>VLOOKUP(A614,HOP!A:L,12,0)</f>
        <v>789.31</v>
      </c>
      <c r="F614" s="4" t="str">
        <f>VLOOKUP(A614,HOP!A:C,3,0)</f>
        <v>4257921</v>
      </c>
      <c r="G614" s="4">
        <f t="shared" si="18"/>
        <v>0</v>
      </c>
      <c r="H614" s="4" t="str">
        <f t="shared" si="19"/>
        <v>，4257921</v>
      </c>
      <c r="I614" s="4" t="str">
        <f>VLOOKUP(A614,HOP!A:U,21,0)</f>
        <v>直连</v>
      </c>
    </row>
    <row r="615" s="4" customFormat="1" hidden="1" spans="1:9">
      <c r="A615" s="5">
        <v>999228486529676</v>
      </c>
      <c r="B615" s="6">
        <v>45245</v>
      </c>
      <c r="C615" s="6">
        <v>45246</v>
      </c>
      <c r="D615" s="4">
        <v>436.14</v>
      </c>
      <c r="E615" s="4" t="str">
        <f>VLOOKUP(A615,HOP!A:L,12,0)</f>
        <v>436.14</v>
      </c>
      <c r="F615" s="4" t="str">
        <f>VLOOKUP(A615,HOP!A:C,3,0)</f>
        <v>4257949</v>
      </c>
      <c r="G615" s="4">
        <f t="shared" si="18"/>
        <v>0</v>
      </c>
      <c r="H615" s="4" t="str">
        <f t="shared" si="19"/>
        <v>，4257949</v>
      </c>
      <c r="I615" s="4" t="str">
        <f>VLOOKUP(A615,HOP!A:U,21,0)</f>
        <v>直连</v>
      </c>
    </row>
    <row r="616" s="4" customFormat="1" hidden="1" spans="1:9">
      <c r="A616" s="5">
        <v>999228486717111</v>
      </c>
      <c r="B616" s="6">
        <v>45245</v>
      </c>
      <c r="C616" s="6">
        <v>45246</v>
      </c>
      <c r="D616" s="4">
        <v>229.19</v>
      </c>
      <c r="E616" s="4" t="str">
        <f>VLOOKUP(A616,HOP!A:L,12,0)</f>
        <v>229.19</v>
      </c>
      <c r="F616" s="4" t="str">
        <f>VLOOKUP(A616,HOP!A:C,3,0)</f>
        <v>4258133</v>
      </c>
      <c r="G616" s="4">
        <f t="shared" si="18"/>
        <v>0</v>
      </c>
      <c r="H616" s="4" t="str">
        <f t="shared" si="19"/>
        <v>，4258133</v>
      </c>
      <c r="I616" s="4" t="str">
        <f>VLOOKUP(A616,HOP!A:U,21,0)</f>
        <v>直连</v>
      </c>
    </row>
    <row r="617" s="4" customFormat="1" hidden="1" spans="1:9">
      <c r="A617" s="5">
        <v>999228486806854</v>
      </c>
      <c r="B617" s="6">
        <v>45245</v>
      </c>
      <c r="C617" s="6">
        <v>45246</v>
      </c>
      <c r="D617" s="4">
        <v>86.97</v>
      </c>
      <c r="E617" s="4" t="str">
        <f>VLOOKUP(A617,HOP!A:L,12,0)</f>
        <v>86.97</v>
      </c>
      <c r="F617" s="4" t="str">
        <f>VLOOKUP(A617,HOP!A:C,3,0)</f>
        <v>4258170</v>
      </c>
      <c r="G617" s="4">
        <f t="shared" si="18"/>
        <v>0</v>
      </c>
      <c r="H617" s="4" t="str">
        <f t="shared" si="19"/>
        <v>，4258170</v>
      </c>
      <c r="I617" s="4" t="str">
        <f>VLOOKUP(A617,HOP!A:U,21,0)</f>
        <v>直连</v>
      </c>
    </row>
    <row r="618" s="4" customFormat="1" hidden="1" spans="1:9">
      <c r="A618" s="5">
        <v>999228486852078</v>
      </c>
      <c r="B618" s="6">
        <v>45245</v>
      </c>
      <c r="C618" s="6">
        <v>45246</v>
      </c>
      <c r="D618" s="4">
        <v>86.97</v>
      </c>
      <c r="E618" s="4" t="str">
        <f>VLOOKUP(A618,HOP!A:L,12,0)</f>
        <v>86.97</v>
      </c>
      <c r="F618" s="4" t="str">
        <f>VLOOKUP(A618,HOP!A:C,3,0)</f>
        <v>4258197</v>
      </c>
      <c r="G618" s="4">
        <f t="shared" si="18"/>
        <v>0</v>
      </c>
      <c r="H618" s="4" t="str">
        <f t="shared" si="19"/>
        <v>，4258197</v>
      </c>
      <c r="I618" s="4" t="str">
        <f>VLOOKUP(A618,HOP!A:U,21,0)</f>
        <v>直连</v>
      </c>
    </row>
    <row r="619" s="4" customFormat="1" hidden="1" spans="1:9">
      <c r="A619" s="5">
        <v>999228486899790</v>
      </c>
      <c r="B619" s="6">
        <v>45245</v>
      </c>
      <c r="C619" s="6">
        <v>45246</v>
      </c>
      <c r="D619" s="4">
        <v>180.93</v>
      </c>
      <c r="E619" s="4" t="str">
        <f>VLOOKUP(A619,HOP!A:L,12,0)</f>
        <v>180.93</v>
      </c>
      <c r="F619" s="4" t="str">
        <f>VLOOKUP(A619,HOP!A:C,3,0)</f>
        <v>4258217</v>
      </c>
      <c r="G619" s="4">
        <f t="shared" si="18"/>
        <v>0</v>
      </c>
      <c r="H619" s="4" t="str">
        <f t="shared" si="19"/>
        <v>，4258217</v>
      </c>
      <c r="I619" s="4" t="str">
        <f>VLOOKUP(A619,HOP!A:U,21,0)</f>
        <v>直连</v>
      </c>
    </row>
    <row r="620" s="4" customFormat="1" hidden="1" spans="1:9">
      <c r="A620" s="5">
        <v>999228487049185</v>
      </c>
      <c r="B620" s="6">
        <v>45245</v>
      </c>
      <c r="C620" s="6">
        <v>45246</v>
      </c>
      <c r="D620" s="4">
        <v>663.99</v>
      </c>
      <c r="E620" s="4" t="str">
        <f>VLOOKUP(A620,HOP!A:L,12,0)</f>
        <v>663.99</v>
      </c>
      <c r="F620" s="4" t="str">
        <f>VLOOKUP(A620,HOP!A:C,3,0)</f>
        <v>4258286</v>
      </c>
      <c r="G620" s="4">
        <f t="shared" si="18"/>
        <v>0</v>
      </c>
      <c r="H620" s="4" t="str">
        <f t="shared" si="19"/>
        <v>，4258286</v>
      </c>
      <c r="I620" s="4" t="str">
        <f>VLOOKUP(A620,HOP!A:U,21,0)</f>
        <v>直连</v>
      </c>
    </row>
    <row r="621" s="4" customFormat="1" hidden="1" spans="1:9">
      <c r="A621" s="5">
        <v>999228487073834</v>
      </c>
      <c r="B621" s="6">
        <v>45245</v>
      </c>
      <c r="C621" s="6">
        <v>45246</v>
      </c>
      <c r="D621" s="4">
        <v>146.65</v>
      </c>
      <c r="E621" s="4" t="str">
        <f>VLOOKUP(A621,HOP!A:L,12,0)</f>
        <v>146.65</v>
      </c>
      <c r="F621" s="4" t="str">
        <f>VLOOKUP(A621,HOP!A:C,3,0)</f>
        <v>4258299</v>
      </c>
      <c r="G621" s="4">
        <f t="shared" si="18"/>
        <v>0</v>
      </c>
      <c r="H621" s="4" t="str">
        <f t="shared" si="19"/>
        <v>，4258299</v>
      </c>
      <c r="I621" s="4" t="str">
        <f>VLOOKUP(A621,HOP!A:U,21,0)</f>
        <v>直连</v>
      </c>
    </row>
    <row r="622" s="4" customFormat="1" hidden="1" spans="1:9">
      <c r="A622" s="5">
        <v>999228487127670</v>
      </c>
      <c r="B622" s="6">
        <v>45245</v>
      </c>
      <c r="C622" s="6">
        <v>45246</v>
      </c>
      <c r="D622" s="4">
        <v>128.58</v>
      </c>
      <c r="E622" s="4" t="str">
        <f>VLOOKUP(A622,HOP!A:L,12,0)</f>
        <v>128.58</v>
      </c>
      <c r="F622" s="4" t="str">
        <f>VLOOKUP(A622,HOP!A:C,3,0)</f>
        <v>4258461</v>
      </c>
      <c r="G622" s="4">
        <f t="shared" si="18"/>
        <v>0</v>
      </c>
      <c r="H622" s="4" t="str">
        <f t="shared" si="19"/>
        <v>，4258461</v>
      </c>
      <c r="I622" s="4" t="str">
        <f>VLOOKUP(A622,HOP!A:U,21,0)</f>
        <v>直连</v>
      </c>
    </row>
    <row r="623" s="4" customFormat="1" hidden="1" spans="1:9">
      <c r="A623" s="5">
        <v>999228487171974</v>
      </c>
      <c r="B623" s="6">
        <v>45245</v>
      </c>
      <c r="C623" s="6">
        <v>45246</v>
      </c>
      <c r="D623" s="4">
        <v>666.34</v>
      </c>
      <c r="E623" s="4" t="str">
        <f>VLOOKUP(A623,HOP!A:L,12,0)</f>
        <v>666.34</v>
      </c>
      <c r="F623" s="4" t="str">
        <f>VLOOKUP(A623,HOP!A:C,3,0)</f>
        <v>4258477</v>
      </c>
      <c r="G623" s="4">
        <f t="shared" si="18"/>
        <v>0</v>
      </c>
      <c r="H623" s="4" t="str">
        <f t="shared" si="19"/>
        <v>，4258477</v>
      </c>
      <c r="I623" s="4" t="str">
        <f>VLOOKUP(A623,HOP!A:U,21,0)</f>
        <v>直连</v>
      </c>
    </row>
    <row r="624" s="4" customFormat="1" hidden="1" spans="1:9">
      <c r="A624" s="5">
        <v>999228487188404</v>
      </c>
      <c r="B624" s="6">
        <v>45245</v>
      </c>
      <c r="C624" s="6">
        <v>45246</v>
      </c>
      <c r="D624" s="4">
        <v>257.83</v>
      </c>
      <c r="E624" s="4" t="str">
        <f>VLOOKUP(A624,HOP!A:L,12,0)</f>
        <v>257.83</v>
      </c>
      <c r="F624" s="4" t="str">
        <f>VLOOKUP(A624,HOP!A:C,3,0)</f>
        <v>4258482</v>
      </c>
      <c r="G624" s="4">
        <f t="shared" si="18"/>
        <v>0</v>
      </c>
      <c r="H624" s="4" t="str">
        <f t="shared" si="19"/>
        <v>，4258482</v>
      </c>
      <c r="I624" s="4" t="str">
        <f>VLOOKUP(A624,HOP!A:U,21,0)</f>
        <v>直连</v>
      </c>
    </row>
    <row r="625" s="4" customFormat="1" hidden="1" spans="1:9">
      <c r="A625" s="5">
        <v>999228487217854</v>
      </c>
      <c r="B625" s="6">
        <v>45245</v>
      </c>
      <c r="C625" s="6">
        <v>45246</v>
      </c>
      <c r="D625" s="4">
        <v>167.96</v>
      </c>
      <c r="E625" s="4" t="str">
        <f>VLOOKUP(A625,HOP!A:L,12,0)</f>
        <v>167.96</v>
      </c>
      <c r="F625" s="4" t="str">
        <f>VLOOKUP(A625,HOP!A:C,3,0)</f>
        <v>4258492</v>
      </c>
      <c r="G625" s="4">
        <f t="shared" si="18"/>
        <v>0</v>
      </c>
      <c r="H625" s="4" t="str">
        <f t="shared" si="19"/>
        <v>，4258492</v>
      </c>
      <c r="I625" s="4" t="str">
        <f>VLOOKUP(A625,HOP!A:U,21,0)</f>
        <v>直连</v>
      </c>
    </row>
    <row r="626" s="4" customFormat="1" hidden="1" spans="1:9">
      <c r="A626" s="5">
        <v>999228487241335</v>
      </c>
      <c r="B626" s="6">
        <v>45245</v>
      </c>
      <c r="C626" s="6">
        <v>45246</v>
      </c>
      <c r="D626" s="4">
        <v>100.24</v>
      </c>
      <c r="E626" s="4" t="str">
        <f>VLOOKUP(A626,HOP!A:L,12,0)</f>
        <v>100.24</v>
      </c>
      <c r="F626" s="4" t="str">
        <f>VLOOKUP(A626,HOP!A:C,3,0)</f>
        <v>4258502</v>
      </c>
      <c r="G626" s="4">
        <f t="shared" si="18"/>
        <v>0</v>
      </c>
      <c r="H626" s="4" t="str">
        <f t="shared" si="19"/>
        <v>，4258502</v>
      </c>
      <c r="I626" s="4" t="str">
        <f>VLOOKUP(A626,HOP!A:U,21,0)</f>
        <v>直连</v>
      </c>
    </row>
    <row r="627" s="4" customFormat="1" hidden="1" spans="1:9">
      <c r="A627" s="5">
        <v>999228487249404</v>
      </c>
      <c r="B627" s="6">
        <v>45245</v>
      </c>
      <c r="C627" s="6">
        <v>45246</v>
      </c>
      <c r="D627" s="4">
        <v>688.29</v>
      </c>
      <c r="E627" s="4" t="str">
        <f>VLOOKUP(A627,HOP!A:L,12,0)</f>
        <v>688.29</v>
      </c>
      <c r="F627" s="4" t="str">
        <f>VLOOKUP(A627,HOP!A:C,3,0)</f>
        <v>4258508</v>
      </c>
      <c r="G627" s="4">
        <f t="shared" si="18"/>
        <v>0</v>
      </c>
      <c r="H627" s="4" t="str">
        <f t="shared" si="19"/>
        <v>，4258508</v>
      </c>
      <c r="I627" s="4" t="str">
        <f>VLOOKUP(A627,HOP!A:U,21,0)</f>
        <v>直连</v>
      </c>
    </row>
    <row r="628" s="4" customFormat="1" hidden="1" spans="1:9">
      <c r="A628" s="5">
        <v>999228487421817</v>
      </c>
      <c r="B628" s="6">
        <v>45245</v>
      </c>
      <c r="C628" s="6">
        <v>45246</v>
      </c>
      <c r="D628" s="4">
        <v>269.68</v>
      </c>
      <c r="E628" s="4" t="str">
        <f>VLOOKUP(A628,HOP!A:L,12,0)</f>
        <v>269.68</v>
      </c>
      <c r="F628" s="4" t="str">
        <f>VLOOKUP(A628,HOP!A:C,3,0)</f>
        <v>4258581</v>
      </c>
      <c r="G628" s="4">
        <f t="shared" si="18"/>
        <v>0</v>
      </c>
      <c r="H628" s="4" t="str">
        <f t="shared" si="19"/>
        <v>，4258581</v>
      </c>
      <c r="I628" s="4" t="str">
        <f>VLOOKUP(A628,HOP!A:U,21,0)</f>
        <v>直连</v>
      </c>
    </row>
    <row r="629" s="4" customFormat="1" hidden="1" spans="1:9">
      <c r="A629" s="5">
        <v>999228487493081</v>
      </c>
      <c r="B629" s="6">
        <v>45245</v>
      </c>
      <c r="C629" s="6">
        <v>45246</v>
      </c>
      <c r="D629" s="4">
        <v>860.14</v>
      </c>
      <c r="E629" s="4" t="str">
        <f>VLOOKUP(A629,HOP!A:L,12,0)</f>
        <v>860.14</v>
      </c>
      <c r="F629" s="4" t="str">
        <f>VLOOKUP(A629,HOP!A:C,3,0)</f>
        <v>4258609</v>
      </c>
      <c r="G629" s="4">
        <f t="shared" si="18"/>
        <v>0</v>
      </c>
      <c r="H629" s="4" t="str">
        <f t="shared" si="19"/>
        <v>，4258609</v>
      </c>
      <c r="I629" s="4" t="str">
        <f>VLOOKUP(A629,HOP!A:U,21,0)</f>
        <v>直连</v>
      </c>
    </row>
    <row r="630" s="4" customFormat="1" hidden="1" spans="1:9">
      <c r="A630" s="5">
        <v>999228487603565</v>
      </c>
      <c r="B630" s="6">
        <v>45245</v>
      </c>
      <c r="C630" s="6">
        <v>45246</v>
      </c>
      <c r="D630" s="4">
        <v>0</v>
      </c>
      <c r="E630" s="4" t="e">
        <f>VLOOKUP(A630,HOP!A:L,12,0)</f>
        <v>#N/A</v>
      </c>
      <c r="F630" s="4" t="e">
        <f>VLOOKUP(A630,HOP!A:C,3,0)</f>
        <v>#N/A</v>
      </c>
      <c r="G630" s="4" t="e">
        <f t="shared" si="18"/>
        <v>#N/A</v>
      </c>
      <c r="H630" s="4" t="e">
        <f t="shared" si="19"/>
        <v>#N/A</v>
      </c>
      <c r="I630" s="4" t="e">
        <f>VLOOKUP(A630,HOP!A:U,21,0)</f>
        <v>#N/A</v>
      </c>
    </row>
    <row r="631" s="4" customFormat="1" hidden="1" spans="1:9">
      <c r="A631" s="5">
        <v>999228487774573</v>
      </c>
      <c r="B631" s="6">
        <v>45245</v>
      </c>
      <c r="C631" s="6">
        <v>45246</v>
      </c>
      <c r="D631" s="4">
        <v>778.92</v>
      </c>
      <c r="E631" s="4" t="str">
        <f>VLOOKUP(A631,HOP!A:L,12,0)</f>
        <v>778.92</v>
      </c>
      <c r="F631" s="4" t="str">
        <f>VLOOKUP(A631,HOP!A:C,3,0)</f>
        <v>4258892</v>
      </c>
      <c r="G631" s="4">
        <f t="shared" si="18"/>
        <v>0</v>
      </c>
      <c r="H631" s="4" t="str">
        <f t="shared" si="19"/>
        <v>，4258892</v>
      </c>
      <c r="I631" s="4" t="str">
        <f>VLOOKUP(A631,HOP!A:U,21,0)</f>
        <v>直连</v>
      </c>
    </row>
    <row r="632" s="4" customFormat="1" hidden="1" spans="1:9">
      <c r="A632" s="5">
        <v>999228487965358</v>
      </c>
      <c r="B632" s="6">
        <v>45245</v>
      </c>
      <c r="C632" s="6">
        <v>45246</v>
      </c>
      <c r="D632" s="4">
        <v>1598.42</v>
      </c>
      <c r="E632" s="4" t="str">
        <f>VLOOKUP(A632,HOP!A:L,12,0)</f>
        <v>1598.42</v>
      </c>
      <c r="F632" s="4" t="str">
        <f>VLOOKUP(A632,HOP!A:C,3,0)</f>
        <v>4259176</v>
      </c>
      <c r="G632" s="4">
        <f t="shared" si="18"/>
        <v>0</v>
      </c>
      <c r="H632" s="4" t="str">
        <f t="shared" si="19"/>
        <v>，4259176</v>
      </c>
      <c r="I632" s="4" t="str">
        <f>VLOOKUP(A632,HOP!A:U,21,0)</f>
        <v>直连</v>
      </c>
    </row>
    <row r="633" s="4" customFormat="1" hidden="1" spans="1:9">
      <c r="A633" s="8" t="s">
        <v>5120</v>
      </c>
      <c r="B633" s="6">
        <v>45245</v>
      </c>
      <c r="C633" s="6">
        <v>45246</v>
      </c>
      <c r="D633" s="4">
        <v>441.02</v>
      </c>
      <c r="E633" s="4">
        <v>441.02</v>
      </c>
      <c r="F633" s="4">
        <v>4259507</v>
      </c>
      <c r="G633" s="4">
        <f t="shared" si="18"/>
        <v>0</v>
      </c>
      <c r="H633" s="4" t="str">
        <f t="shared" si="19"/>
        <v>，4259507</v>
      </c>
      <c r="I633" s="4" t="e">
        <f>VLOOKUP(A633,HOP!A:U,21,0)</f>
        <v>#N/A</v>
      </c>
    </row>
    <row r="634" s="4" customFormat="1" hidden="1" spans="1:9">
      <c r="A634" s="5">
        <v>999228488266001</v>
      </c>
      <c r="B634" s="6">
        <v>45245</v>
      </c>
      <c r="C634" s="6">
        <v>45246</v>
      </c>
      <c r="D634" s="4">
        <v>233.38</v>
      </c>
      <c r="E634" s="4" t="str">
        <f>VLOOKUP(A634,HOP!A:L,12,0)</f>
        <v>233.38</v>
      </c>
      <c r="F634" s="4" t="str">
        <f>VLOOKUP(A634,HOP!A:C,3,0)</f>
        <v>4259612</v>
      </c>
      <c r="G634" s="4">
        <f t="shared" si="18"/>
        <v>0</v>
      </c>
      <c r="H634" s="4" t="str">
        <f t="shared" si="19"/>
        <v>，4259612</v>
      </c>
      <c r="I634" s="4" t="str">
        <f>VLOOKUP(A634,HOP!A:U,21,0)</f>
        <v>直连</v>
      </c>
    </row>
    <row r="635" s="4" customFormat="1" hidden="1" spans="1:9">
      <c r="A635" s="5">
        <v>999228488295335</v>
      </c>
      <c r="B635" s="6">
        <v>45245</v>
      </c>
      <c r="C635" s="6">
        <v>45246</v>
      </c>
      <c r="D635" s="4">
        <v>1485.81</v>
      </c>
      <c r="E635" s="4" t="str">
        <f>VLOOKUP(A635,HOP!A:L,12,0)</f>
        <v>1485.81</v>
      </c>
      <c r="F635" s="4" t="str">
        <f>VLOOKUP(A635,HOP!A:C,3,0)</f>
        <v>4259636</v>
      </c>
      <c r="G635" s="4">
        <f t="shared" si="18"/>
        <v>0</v>
      </c>
      <c r="H635" s="4" t="str">
        <f t="shared" si="19"/>
        <v>，4259636</v>
      </c>
      <c r="I635" s="4" t="str">
        <f>VLOOKUP(A635,HOP!A:U,21,0)</f>
        <v>直连</v>
      </c>
    </row>
    <row r="636" s="4" customFormat="1" hidden="1" spans="1:9">
      <c r="A636" s="5">
        <v>999228488314887</v>
      </c>
      <c r="B636" s="6">
        <v>45245</v>
      </c>
      <c r="C636" s="6">
        <v>45246</v>
      </c>
      <c r="D636" s="4">
        <v>2017.04</v>
      </c>
      <c r="E636" s="4" t="str">
        <f>VLOOKUP(A636,HOP!A:L,12,0)</f>
        <v>2017.04</v>
      </c>
      <c r="F636" s="4" t="str">
        <f>VLOOKUP(A636,HOP!A:C,3,0)</f>
        <v>4259827</v>
      </c>
      <c r="G636" s="4">
        <f t="shared" si="18"/>
        <v>0</v>
      </c>
      <c r="H636" s="4" t="str">
        <f t="shared" si="19"/>
        <v>，4259827</v>
      </c>
      <c r="I636" s="4" t="str">
        <f>VLOOKUP(A636,HOP!A:U,21,0)</f>
        <v>直连</v>
      </c>
    </row>
    <row r="637" s="4" customFormat="1" hidden="1" spans="1:9">
      <c r="A637" s="5">
        <v>999228488317655</v>
      </c>
      <c r="B637" s="6">
        <v>45245</v>
      </c>
      <c r="C637" s="6">
        <v>45246</v>
      </c>
      <c r="D637" s="4">
        <v>381.99</v>
      </c>
      <c r="E637" s="4" t="str">
        <f>VLOOKUP(A637,HOP!A:L,12,0)</f>
        <v>381.99</v>
      </c>
      <c r="F637" s="4" t="str">
        <f>VLOOKUP(A637,HOP!A:C,3,0)</f>
        <v>4259832</v>
      </c>
      <c r="G637" s="4">
        <f t="shared" si="18"/>
        <v>0</v>
      </c>
      <c r="H637" s="4" t="str">
        <f t="shared" si="19"/>
        <v>，4259832</v>
      </c>
      <c r="I637" s="4" t="str">
        <f>VLOOKUP(A637,HOP!A:U,21,0)</f>
        <v>直连</v>
      </c>
    </row>
    <row r="638" s="4" customFormat="1" hidden="1" spans="1:9">
      <c r="A638" s="5">
        <v>999228488342696</v>
      </c>
      <c r="B638" s="6">
        <v>45245</v>
      </c>
      <c r="C638" s="6">
        <v>45246</v>
      </c>
      <c r="D638" s="4">
        <v>1087.26</v>
      </c>
      <c r="E638" s="4" t="str">
        <f>VLOOKUP(A638,HOP!A:L,12,0)</f>
        <v>1087.26</v>
      </c>
      <c r="F638" s="4" t="str">
        <f>VLOOKUP(A638,HOP!A:C,3,0)</f>
        <v>4259861</v>
      </c>
      <c r="G638" s="4">
        <f t="shared" si="18"/>
        <v>0</v>
      </c>
      <c r="H638" s="4" t="str">
        <f t="shared" si="19"/>
        <v>，4259861</v>
      </c>
      <c r="I638" s="4" t="str">
        <f>VLOOKUP(A638,HOP!A:U,21,0)</f>
        <v>直连</v>
      </c>
    </row>
    <row r="639" s="4" customFormat="1" hidden="1" spans="1:9">
      <c r="A639" s="5">
        <v>999228488486677</v>
      </c>
      <c r="B639" s="6">
        <v>45245</v>
      </c>
      <c r="C639" s="6">
        <v>45246</v>
      </c>
      <c r="D639" s="4">
        <v>177.82</v>
      </c>
      <c r="E639" s="4" t="str">
        <f>VLOOKUP(A639,HOP!A:L,12,0)</f>
        <v>177.82</v>
      </c>
      <c r="F639" s="4" t="str">
        <f>VLOOKUP(A639,HOP!A:C,3,0)</f>
        <v>4260010</v>
      </c>
      <c r="G639" s="4">
        <f t="shared" si="18"/>
        <v>0</v>
      </c>
      <c r="H639" s="4" t="str">
        <f t="shared" si="19"/>
        <v>，4260010</v>
      </c>
      <c r="I639" s="4" t="str">
        <f>VLOOKUP(A639,HOP!A:U,21,0)</f>
        <v>直连</v>
      </c>
    </row>
    <row r="640" s="4" customFormat="1" hidden="1" spans="1:9">
      <c r="A640" s="5">
        <v>999228488657237</v>
      </c>
      <c r="B640" s="6">
        <v>45245</v>
      </c>
      <c r="C640" s="6">
        <v>45246</v>
      </c>
      <c r="D640" s="4">
        <v>272.19</v>
      </c>
      <c r="E640" s="4" t="str">
        <f>VLOOKUP(A640,HOP!A:L,12,0)</f>
        <v>272.19</v>
      </c>
      <c r="F640" s="4" t="str">
        <f>VLOOKUP(A640,HOP!A:C,3,0)</f>
        <v>4260367</v>
      </c>
      <c r="G640" s="4">
        <f t="shared" si="18"/>
        <v>0</v>
      </c>
      <c r="H640" s="4" t="str">
        <f t="shared" si="19"/>
        <v>，4260367</v>
      </c>
      <c r="I640" s="4" t="str">
        <f>VLOOKUP(A640,HOP!A:U,21,0)</f>
        <v>直连</v>
      </c>
    </row>
    <row r="641" s="4" customFormat="1" spans="1:9">
      <c r="A641" s="5">
        <v>999228488685600</v>
      </c>
      <c r="B641" s="6">
        <v>45245</v>
      </c>
      <c r="C641" s="6">
        <v>45246</v>
      </c>
      <c r="D641" s="4">
        <v>621.84</v>
      </c>
      <c r="E641" s="4" t="str">
        <f>VLOOKUP(A641,HOP!A:L,12,0)</f>
        <v>622.01</v>
      </c>
      <c r="F641" s="4" t="str">
        <f>VLOOKUP(A641,HOP!A:C,3,0)</f>
        <v>4260396</v>
      </c>
      <c r="G641" s="4">
        <f t="shared" si="18"/>
        <v>-0.169999999999959</v>
      </c>
      <c r="H641" s="4" t="str">
        <f t="shared" si="19"/>
        <v>，4260396</v>
      </c>
      <c r="I641" s="4" t="str">
        <f>VLOOKUP(A641,HOP!A:U,21,0)</f>
        <v>直连</v>
      </c>
    </row>
    <row r="642" s="4" customFormat="1" hidden="1" spans="1:9">
      <c r="A642" s="5">
        <v>999228488741536</v>
      </c>
      <c r="B642" s="6">
        <v>45245</v>
      </c>
      <c r="C642" s="6">
        <v>45246</v>
      </c>
      <c r="D642" s="4">
        <v>1087.26</v>
      </c>
      <c r="E642" s="4" t="str">
        <f>VLOOKUP(A642,HOP!A:L,12,0)</f>
        <v>1087.26</v>
      </c>
      <c r="F642" s="4" t="str">
        <f>VLOOKUP(A642,HOP!A:C,3,0)</f>
        <v>4260437</v>
      </c>
      <c r="G642" s="4">
        <f t="shared" si="18"/>
        <v>0</v>
      </c>
      <c r="H642" s="4" t="str">
        <f t="shared" si="19"/>
        <v>，4260437</v>
      </c>
      <c r="I642" s="4" t="str">
        <f>VLOOKUP(A642,HOP!A:U,21,0)</f>
        <v>直连</v>
      </c>
    </row>
    <row r="643" s="4" customFormat="1" hidden="1" spans="1:9">
      <c r="A643" s="5">
        <v>999228488759297</v>
      </c>
      <c r="B643" s="6">
        <v>45245</v>
      </c>
      <c r="C643" s="6">
        <v>45246</v>
      </c>
      <c r="D643" s="4">
        <v>92.88</v>
      </c>
      <c r="E643" s="4" t="str">
        <f>VLOOKUP(A643,HOP!A:L,12,0)</f>
        <v>92.88</v>
      </c>
      <c r="F643" s="4" t="str">
        <f>VLOOKUP(A643,HOP!A:C,3,0)</f>
        <v>4260453</v>
      </c>
      <c r="G643" s="4">
        <f t="shared" ref="G643:G706" si="20">D643-E643</f>
        <v>0</v>
      </c>
      <c r="H643" s="4" t="str">
        <f t="shared" ref="H643:H706" si="21">$H$1&amp;F643</f>
        <v>，4260453</v>
      </c>
      <c r="I643" s="4" t="str">
        <f>VLOOKUP(A643,HOP!A:U,21,0)</f>
        <v>直连</v>
      </c>
    </row>
    <row r="644" s="4" customFormat="1" hidden="1" spans="1:9">
      <c r="A644" s="5">
        <v>999228488847811</v>
      </c>
      <c r="B644" s="6">
        <v>45245</v>
      </c>
      <c r="C644" s="6">
        <v>45246</v>
      </c>
      <c r="D644" s="4">
        <v>145.07</v>
      </c>
      <c r="E644" s="4" t="str">
        <f>VLOOKUP(A644,HOP!A:L,12,0)</f>
        <v>145.07</v>
      </c>
      <c r="F644" s="4" t="str">
        <f>VLOOKUP(A644,HOP!A:C,3,0)</f>
        <v>4260756</v>
      </c>
      <c r="G644" s="4">
        <f t="shared" si="20"/>
        <v>0</v>
      </c>
      <c r="H644" s="4" t="str">
        <f t="shared" si="21"/>
        <v>，4260756</v>
      </c>
      <c r="I644" s="4" t="str">
        <f>VLOOKUP(A644,HOP!A:U,21,0)</f>
        <v>直连</v>
      </c>
    </row>
    <row r="645" s="4" customFormat="1" hidden="1" spans="1:9">
      <c r="A645" s="5">
        <v>999228488873729</v>
      </c>
      <c r="B645" s="6">
        <v>45245</v>
      </c>
      <c r="C645" s="6">
        <v>45246</v>
      </c>
      <c r="D645" s="4">
        <v>2269.02</v>
      </c>
      <c r="E645" s="4" t="str">
        <f>VLOOKUP(A645,HOP!A:L,12,0)</f>
        <v>2269.02</v>
      </c>
      <c r="F645" s="4" t="str">
        <f>VLOOKUP(A645,HOP!A:C,3,0)</f>
        <v>4260774</v>
      </c>
      <c r="G645" s="4">
        <f t="shared" si="20"/>
        <v>0</v>
      </c>
      <c r="H645" s="4" t="str">
        <f t="shared" si="21"/>
        <v>，4260774</v>
      </c>
      <c r="I645" s="4" t="str">
        <f>VLOOKUP(A645,HOP!A:U,21,0)</f>
        <v>直连</v>
      </c>
    </row>
    <row r="646" s="4" customFormat="1" hidden="1" spans="1:9">
      <c r="A646" s="5">
        <v>999228488889135</v>
      </c>
      <c r="B646" s="6">
        <v>45245</v>
      </c>
      <c r="C646" s="6">
        <v>45246</v>
      </c>
      <c r="D646" s="4">
        <v>939.03</v>
      </c>
      <c r="E646" s="4" t="str">
        <f>VLOOKUP(A646,HOP!A:L,12,0)</f>
        <v>939.03</v>
      </c>
      <c r="F646" s="4" t="str">
        <f>VLOOKUP(A646,HOP!A:C,3,0)</f>
        <v>4260786</v>
      </c>
      <c r="G646" s="4">
        <f t="shared" si="20"/>
        <v>0</v>
      </c>
      <c r="H646" s="4" t="str">
        <f t="shared" si="21"/>
        <v>，4260786</v>
      </c>
      <c r="I646" s="4" t="str">
        <f>VLOOKUP(A646,HOP!A:U,21,0)</f>
        <v>直连</v>
      </c>
    </row>
    <row r="647" s="4" customFormat="1" hidden="1" spans="1:9">
      <c r="A647" s="5">
        <v>999228488910557</v>
      </c>
      <c r="B647" s="6">
        <v>45245</v>
      </c>
      <c r="C647" s="6">
        <v>45246</v>
      </c>
      <c r="D647" s="4">
        <v>484.19</v>
      </c>
      <c r="E647" s="4" t="str">
        <f>VLOOKUP(A647,HOP!A:L,12,0)</f>
        <v>484.19</v>
      </c>
      <c r="F647" s="4" t="str">
        <f>VLOOKUP(A647,HOP!A:C,3,0)</f>
        <v>4260804</v>
      </c>
      <c r="G647" s="4">
        <f t="shared" si="20"/>
        <v>0</v>
      </c>
      <c r="H647" s="4" t="str">
        <f t="shared" si="21"/>
        <v>，4260804</v>
      </c>
      <c r="I647" s="4" t="str">
        <f>VLOOKUP(A647,HOP!A:U,21,0)</f>
        <v>直连</v>
      </c>
    </row>
    <row r="648" s="4" customFormat="1" hidden="1" spans="1:9">
      <c r="A648" s="5">
        <v>999228488988334</v>
      </c>
      <c r="B648" s="6">
        <v>45245</v>
      </c>
      <c r="C648" s="6">
        <v>45246</v>
      </c>
      <c r="D648" s="4">
        <v>232.52</v>
      </c>
      <c r="E648" s="4" t="str">
        <f>VLOOKUP(A648,HOP!A:L,12,0)</f>
        <v>232.52</v>
      </c>
      <c r="F648" s="4" t="str">
        <f>VLOOKUP(A648,HOP!A:C,3,0)</f>
        <v>4260862</v>
      </c>
      <c r="G648" s="4">
        <f t="shared" si="20"/>
        <v>0</v>
      </c>
      <c r="H648" s="4" t="str">
        <f t="shared" si="21"/>
        <v>，4260862</v>
      </c>
      <c r="I648" s="4" t="str">
        <f>VLOOKUP(A648,HOP!A:U,21,0)</f>
        <v>直连</v>
      </c>
    </row>
    <row r="649" s="4" customFormat="1" hidden="1" spans="1:9">
      <c r="A649" s="5">
        <v>999228489005812</v>
      </c>
      <c r="B649" s="6">
        <v>45245</v>
      </c>
      <c r="C649" s="6">
        <v>45246</v>
      </c>
      <c r="D649" s="4">
        <v>909.52</v>
      </c>
      <c r="E649" s="4" t="str">
        <f>VLOOKUP(A649,HOP!A:L,12,0)</f>
        <v>909.52</v>
      </c>
      <c r="F649" s="4" t="str">
        <f>VLOOKUP(A649,HOP!A:C,3,0)</f>
        <v>4260874</v>
      </c>
      <c r="G649" s="4">
        <f t="shared" si="20"/>
        <v>0</v>
      </c>
      <c r="H649" s="4" t="str">
        <f t="shared" si="21"/>
        <v>，4260874</v>
      </c>
      <c r="I649" s="4" t="str">
        <f>VLOOKUP(A649,HOP!A:U,21,0)</f>
        <v>直连</v>
      </c>
    </row>
    <row r="650" s="4" customFormat="1" hidden="1" spans="1:9">
      <c r="A650" s="5">
        <v>999228489037856</v>
      </c>
      <c r="B650" s="6">
        <v>45245</v>
      </c>
      <c r="C650" s="6">
        <v>45246</v>
      </c>
      <c r="D650" s="4">
        <v>659.44</v>
      </c>
      <c r="E650" s="4" t="str">
        <f>VLOOKUP(A650,HOP!A:L,12,0)</f>
        <v>659.44</v>
      </c>
      <c r="F650" s="4" t="str">
        <f>VLOOKUP(A650,HOP!A:C,3,0)</f>
        <v>4260895</v>
      </c>
      <c r="G650" s="4">
        <f t="shared" si="20"/>
        <v>0</v>
      </c>
      <c r="H650" s="4" t="str">
        <f t="shared" si="21"/>
        <v>，4260895</v>
      </c>
      <c r="I650" s="4" t="str">
        <f>VLOOKUP(A650,HOP!A:U,21,0)</f>
        <v>直连</v>
      </c>
    </row>
    <row r="651" s="4" customFormat="1" hidden="1" spans="1:9">
      <c r="A651" s="5">
        <v>999228489105318</v>
      </c>
      <c r="B651" s="6">
        <v>45245</v>
      </c>
      <c r="C651" s="6">
        <v>45246</v>
      </c>
      <c r="D651" s="4">
        <v>592.32</v>
      </c>
      <c r="E651" s="4" t="str">
        <f>VLOOKUP(A651,HOP!A:L,12,0)</f>
        <v>592.32</v>
      </c>
      <c r="F651" s="4" t="str">
        <f>VLOOKUP(A651,HOP!A:C,3,0)</f>
        <v>4261217</v>
      </c>
      <c r="G651" s="4">
        <f t="shared" si="20"/>
        <v>0</v>
      </c>
      <c r="H651" s="4" t="str">
        <f t="shared" si="21"/>
        <v>，4261217</v>
      </c>
      <c r="I651" s="4" t="str">
        <f>VLOOKUP(A651,HOP!A:U,21,0)</f>
        <v>直连</v>
      </c>
    </row>
    <row r="652" s="4" customFormat="1" hidden="1" spans="1:9">
      <c r="A652" s="5">
        <v>999228489111761</v>
      </c>
      <c r="B652" s="6">
        <v>45245</v>
      </c>
      <c r="C652" s="6">
        <v>45246</v>
      </c>
      <c r="D652" s="4">
        <v>112.29</v>
      </c>
      <c r="E652" s="4" t="str">
        <f>VLOOKUP(A652,HOP!A:L,12,0)</f>
        <v>112.29</v>
      </c>
      <c r="F652" s="4" t="str">
        <f>VLOOKUP(A652,HOP!A:C,3,0)</f>
        <v>4261222</v>
      </c>
      <c r="G652" s="4">
        <f t="shared" si="20"/>
        <v>0</v>
      </c>
      <c r="H652" s="4" t="str">
        <f t="shared" si="21"/>
        <v>，4261222</v>
      </c>
      <c r="I652" s="4" t="str">
        <f>VLOOKUP(A652,HOP!A:U,21,0)</f>
        <v>直连</v>
      </c>
    </row>
    <row r="653" s="4" customFormat="1" hidden="1" spans="1:9">
      <c r="A653" s="5">
        <v>999228489174396</v>
      </c>
      <c r="B653" s="6">
        <v>45245</v>
      </c>
      <c r="C653" s="6">
        <v>45246</v>
      </c>
      <c r="D653" s="4">
        <v>145.23</v>
      </c>
      <c r="E653" s="4" t="str">
        <f>VLOOKUP(A653,HOP!A:L,12,0)</f>
        <v>145.23</v>
      </c>
      <c r="F653" s="4" t="str">
        <f>VLOOKUP(A653,HOP!A:C,3,0)</f>
        <v>4261282</v>
      </c>
      <c r="G653" s="4">
        <f t="shared" si="20"/>
        <v>0</v>
      </c>
      <c r="H653" s="4" t="str">
        <f t="shared" si="21"/>
        <v>，4261282</v>
      </c>
      <c r="I653" s="4" t="str">
        <f>VLOOKUP(A653,HOP!A:U,21,0)</f>
        <v>直连</v>
      </c>
    </row>
    <row r="654" s="4" customFormat="1" hidden="1" spans="1:9">
      <c r="A654" s="5">
        <v>999228489202232</v>
      </c>
      <c r="B654" s="6">
        <v>45245</v>
      </c>
      <c r="C654" s="6">
        <v>45246</v>
      </c>
      <c r="D654" s="4">
        <v>1062.71</v>
      </c>
      <c r="E654" s="4" t="str">
        <f>VLOOKUP(A654,HOP!A:L,12,0)</f>
        <v>1062.71</v>
      </c>
      <c r="F654" s="4" t="str">
        <f>VLOOKUP(A654,HOP!A:C,3,0)</f>
        <v>4261298</v>
      </c>
      <c r="G654" s="4">
        <f t="shared" si="20"/>
        <v>0</v>
      </c>
      <c r="H654" s="4" t="str">
        <f t="shared" si="21"/>
        <v>，4261298</v>
      </c>
      <c r="I654" s="4" t="str">
        <f>VLOOKUP(A654,HOP!A:U,21,0)</f>
        <v>直连</v>
      </c>
    </row>
    <row r="655" s="4" customFormat="1" hidden="1" spans="1:9">
      <c r="A655" s="5">
        <v>999228489229802</v>
      </c>
      <c r="B655" s="6">
        <v>45245</v>
      </c>
      <c r="C655" s="6">
        <v>45246</v>
      </c>
      <c r="D655" s="4">
        <v>107.1</v>
      </c>
      <c r="E655" s="4" t="str">
        <f>VLOOKUP(A655,HOP!A:L,12,0)</f>
        <v>107.10</v>
      </c>
      <c r="F655" s="4" t="str">
        <f>VLOOKUP(A655,HOP!A:C,3,0)</f>
        <v>4261322</v>
      </c>
      <c r="G655" s="4">
        <f t="shared" si="20"/>
        <v>0</v>
      </c>
      <c r="H655" s="4" t="str">
        <f t="shared" si="21"/>
        <v>，4261322</v>
      </c>
      <c r="I655" s="4" t="str">
        <f>VLOOKUP(A655,HOP!A:U,21,0)</f>
        <v>直连</v>
      </c>
    </row>
    <row r="656" s="4" customFormat="1" hidden="1" spans="1:9">
      <c r="A656" s="5">
        <v>999228489248273</v>
      </c>
      <c r="B656" s="6">
        <v>45245</v>
      </c>
      <c r="C656" s="6">
        <v>45246</v>
      </c>
      <c r="D656" s="4">
        <v>1482.38</v>
      </c>
      <c r="E656" s="4" t="str">
        <f>VLOOKUP(A656,HOP!A:L,12,0)</f>
        <v>1482.38</v>
      </c>
      <c r="F656" s="4" t="str">
        <f>VLOOKUP(A656,HOP!A:C,3,0)</f>
        <v>4261343</v>
      </c>
      <c r="G656" s="4">
        <f t="shared" si="20"/>
        <v>0</v>
      </c>
      <c r="H656" s="4" t="str">
        <f t="shared" si="21"/>
        <v>，4261343</v>
      </c>
      <c r="I656" s="4" t="str">
        <f>VLOOKUP(A656,HOP!A:U,21,0)</f>
        <v>直连</v>
      </c>
    </row>
    <row r="657" s="4" customFormat="1" hidden="1" spans="1:9">
      <c r="A657" s="5">
        <v>999228489314379</v>
      </c>
      <c r="B657" s="6">
        <v>45245</v>
      </c>
      <c r="C657" s="6">
        <v>45246</v>
      </c>
      <c r="D657" s="4">
        <v>287.83</v>
      </c>
      <c r="E657" s="4" t="str">
        <f>VLOOKUP(A657,HOP!A:L,12,0)</f>
        <v>287.83</v>
      </c>
      <c r="F657" s="4" t="str">
        <f>VLOOKUP(A657,HOP!A:C,3,0)</f>
        <v>4261642</v>
      </c>
      <c r="G657" s="4">
        <f t="shared" si="20"/>
        <v>0</v>
      </c>
      <c r="H657" s="4" t="str">
        <f t="shared" si="21"/>
        <v>，4261642</v>
      </c>
      <c r="I657" s="4" t="str">
        <f>VLOOKUP(A657,HOP!A:U,21,0)</f>
        <v>直连</v>
      </c>
    </row>
    <row r="658" s="4" customFormat="1" hidden="1" spans="1:9">
      <c r="A658" s="5">
        <v>999228489319718</v>
      </c>
      <c r="B658" s="6">
        <v>45245</v>
      </c>
      <c r="C658" s="6">
        <v>45246</v>
      </c>
      <c r="D658" s="4">
        <v>1242.5</v>
      </c>
      <c r="E658" s="4" t="str">
        <f>VLOOKUP(A658,HOP!A:L,12,0)</f>
        <v>1242.50</v>
      </c>
      <c r="F658" s="4" t="str">
        <f>VLOOKUP(A658,HOP!A:C,3,0)</f>
        <v>4261648</v>
      </c>
      <c r="G658" s="4">
        <f t="shared" si="20"/>
        <v>0</v>
      </c>
      <c r="H658" s="4" t="str">
        <f t="shared" si="21"/>
        <v>，4261648</v>
      </c>
      <c r="I658" s="4" t="str">
        <f>VLOOKUP(A658,HOP!A:U,21,0)</f>
        <v>直连</v>
      </c>
    </row>
    <row r="659" s="4" customFormat="1" hidden="1" spans="1:9">
      <c r="A659" s="5">
        <v>999228489328966</v>
      </c>
      <c r="B659" s="6">
        <v>45245</v>
      </c>
      <c r="C659" s="6">
        <v>45246</v>
      </c>
      <c r="D659" s="4">
        <v>1232.52</v>
      </c>
      <c r="E659" s="4" t="str">
        <f>VLOOKUP(A659,HOP!A:L,12,0)</f>
        <v>1232.52</v>
      </c>
      <c r="F659" s="4" t="str">
        <f>VLOOKUP(A659,HOP!A:C,3,0)</f>
        <v>4261656</v>
      </c>
      <c r="G659" s="4">
        <f t="shared" si="20"/>
        <v>0</v>
      </c>
      <c r="H659" s="4" t="str">
        <f t="shared" si="21"/>
        <v>，4261656</v>
      </c>
      <c r="I659" s="4" t="str">
        <f>VLOOKUP(A659,HOP!A:U,21,0)</f>
        <v>直连</v>
      </c>
    </row>
    <row r="660" s="4" customFormat="1" hidden="1" spans="1:9">
      <c r="A660" s="5">
        <v>999228489348849</v>
      </c>
      <c r="B660" s="6">
        <v>45245</v>
      </c>
      <c r="C660" s="6">
        <v>45246</v>
      </c>
      <c r="D660" s="4">
        <v>534.7</v>
      </c>
      <c r="E660" s="4" t="str">
        <f>VLOOKUP(A660,HOP!A:L,12,0)</f>
        <v>534.70</v>
      </c>
      <c r="F660" s="4" t="str">
        <f>VLOOKUP(A660,HOP!A:C,3,0)</f>
        <v>4261676</v>
      </c>
      <c r="G660" s="4">
        <f t="shared" si="20"/>
        <v>0</v>
      </c>
      <c r="H660" s="4" t="str">
        <f t="shared" si="21"/>
        <v>，4261676</v>
      </c>
      <c r="I660" s="4" t="str">
        <f>VLOOKUP(A660,HOP!A:U,21,0)</f>
        <v>直连</v>
      </c>
    </row>
    <row r="661" s="4" customFormat="1" hidden="1" spans="1:9">
      <c r="A661" s="5">
        <v>999228489353742</v>
      </c>
      <c r="B661" s="6">
        <v>45245</v>
      </c>
      <c r="C661" s="6">
        <v>45246</v>
      </c>
      <c r="D661" s="4">
        <v>712.46</v>
      </c>
      <c r="E661" s="4" t="str">
        <f>VLOOKUP(A661,HOP!A:L,12,0)</f>
        <v>712.46</v>
      </c>
      <c r="F661" s="4" t="str">
        <f>VLOOKUP(A661,HOP!A:C,3,0)</f>
        <v>4261677</v>
      </c>
      <c r="G661" s="4">
        <f t="shared" si="20"/>
        <v>0</v>
      </c>
      <c r="H661" s="4" t="str">
        <f t="shared" si="21"/>
        <v>，4261677</v>
      </c>
      <c r="I661" s="4" t="str">
        <f>VLOOKUP(A661,HOP!A:U,21,0)</f>
        <v>直连</v>
      </c>
    </row>
    <row r="662" s="4" customFormat="1" hidden="1" spans="1:9">
      <c r="A662" s="5">
        <v>999228489399572</v>
      </c>
      <c r="B662" s="6">
        <v>45245</v>
      </c>
      <c r="C662" s="6">
        <v>45246</v>
      </c>
      <c r="D662" s="4">
        <v>132.97</v>
      </c>
      <c r="E662" s="4" t="str">
        <f>VLOOKUP(A662,HOP!A:L,12,0)</f>
        <v>132.97</v>
      </c>
      <c r="F662" s="4" t="str">
        <f>VLOOKUP(A662,HOP!A:C,3,0)</f>
        <v>4261713</v>
      </c>
      <c r="G662" s="4">
        <f t="shared" si="20"/>
        <v>0</v>
      </c>
      <c r="H662" s="4" t="str">
        <f t="shared" si="21"/>
        <v>，4261713</v>
      </c>
      <c r="I662" s="4" t="str">
        <f>VLOOKUP(A662,HOP!A:U,21,0)</f>
        <v>直连</v>
      </c>
    </row>
    <row r="663" s="4" customFormat="1" hidden="1" spans="1:9">
      <c r="A663" s="5">
        <v>999228489413882</v>
      </c>
      <c r="B663" s="6">
        <v>45245</v>
      </c>
      <c r="C663" s="6">
        <v>45246</v>
      </c>
      <c r="D663" s="4">
        <v>1559.02</v>
      </c>
      <c r="E663" s="4" t="str">
        <f>VLOOKUP(A663,HOP!A:L,12,0)</f>
        <v>1559.02</v>
      </c>
      <c r="F663" s="4" t="str">
        <f>VLOOKUP(A663,HOP!A:C,3,0)</f>
        <v>4261724</v>
      </c>
      <c r="G663" s="4">
        <f t="shared" si="20"/>
        <v>0</v>
      </c>
      <c r="H663" s="4" t="str">
        <f t="shared" si="21"/>
        <v>，4261724</v>
      </c>
      <c r="I663" s="4" t="str">
        <f>VLOOKUP(A663,HOP!A:U,21,0)</f>
        <v>直连</v>
      </c>
    </row>
    <row r="664" s="4" customFormat="1" hidden="1" spans="1:9">
      <c r="A664" s="5">
        <v>999228489415932</v>
      </c>
      <c r="B664" s="6">
        <v>45245</v>
      </c>
      <c r="C664" s="6">
        <v>45246</v>
      </c>
      <c r="D664" s="4">
        <v>132.97</v>
      </c>
      <c r="E664" s="4" t="str">
        <f>VLOOKUP(A664,HOP!A:L,12,0)</f>
        <v>132.97</v>
      </c>
      <c r="F664" s="4" t="str">
        <f>VLOOKUP(A664,HOP!A:C,3,0)</f>
        <v>4261728</v>
      </c>
      <c r="G664" s="4">
        <f t="shared" si="20"/>
        <v>0</v>
      </c>
      <c r="H664" s="4" t="str">
        <f t="shared" si="21"/>
        <v>，4261728</v>
      </c>
      <c r="I664" s="4" t="str">
        <f>VLOOKUP(A664,HOP!A:U,21,0)</f>
        <v>直连</v>
      </c>
    </row>
    <row r="665" s="4" customFormat="1" hidden="1" spans="1:9">
      <c r="A665" s="5">
        <v>999228489427060</v>
      </c>
      <c r="B665" s="6">
        <v>45245</v>
      </c>
      <c r="C665" s="6">
        <v>45246</v>
      </c>
      <c r="D665" s="4">
        <v>113.96</v>
      </c>
      <c r="E665" s="4" t="str">
        <f>VLOOKUP(A665,HOP!A:L,12,0)</f>
        <v>113.96</v>
      </c>
      <c r="F665" s="4" t="str">
        <f>VLOOKUP(A665,HOP!A:C,3,0)</f>
        <v>4261737</v>
      </c>
      <c r="G665" s="4">
        <f t="shared" si="20"/>
        <v>0</v>
      </c>
      <c r="H665" s="4" t="str">
        <f t="shared" si="21"/>
        <v>，4261737</v>
      </c>
      <c r="I665" s="4" t="str">
        <f>VLOOKUP(A665,HOP!A:U,21,0)</f>
        <v>直连</v>
      </c>
    </row>
    <row r="666" s="4" customFormat="1" hidden="1" spans="1:9">
      <c r="A666" s="5">
        <v>999228489447432</v>
      </c>
      <c r="B666" s="6">
        <v>45245</v>
      </c>
      <c r="C666" s="6">
        <v>45246</v>
      </c>
      <c r="D666" s="4">
        <v>178.83</v>
      </c>
      <c r="E666" s="4" t="str">
        <f>VLOOKUP(A666,HOP!A:L,12,0)</f>
        <v>178.83</v>
      </c>
      <c r="F666" s="4" t="str">
        <f>VLOOKUP(A666,HOP!A:C,3,0)</f>
        <v>4261756</v>
      </c>
      <c r="G666" s="4">
        <f t="shared" si="20"/>
        <v>0</v>
      </c>
      <c r="H666" s="4" t="str">
        <f t="shared" si="21"/>
        <v>，4261756</v>
      </c>
      <c r="I666" s="4" t="str">
        <f>VLOOKUP(A666,HOP!A:U,21,0)</f>
        <v>直连</v>
      </c>
    </row>
    <row r="667" s="4" customFormat="1" hidden="1" spans="1:9">
      <c r="A667" s="5">
        <v>999228489460951</v>
      </c>
      <c r="B667" s="6">
        <v>45245</v>
      </c>
      <c r="C667" s="6">
        <v>45246</v>
      </c>
      <c r="D667" s="4">
        <v>356.23</v>
      </c>
      <c r="E667" s="4" t="str">
        <f>VLOOKUP(A667,HOP!A:L,12,0)</f>
        <v>356.23</v>
      </c>
      <c r="F667" s="4" t="str">
        <f>VLOOKUP(A667,HOP!A:C,3,0)</f>
        <v>4261768</v>
      </c>
      <c r="G667" s="4">
        <f t="shared" si="20"/>
        <v>0</v>
      </c>
      <c r="H667" s="4" t="str">
        <f t="shared" si="21"/>
        <v>，4261768</v>
      </c>
      <c r="I667" s="4" t="str">
        <f>VLOOKUP(A667,HOP!A:U,21,0)</f>
        <v>直连</v>
      </c>
    </row>
    <row r="668" s="4" customFormat="1" hidden="1" spans="1:9">
      <c r="A668" s="5">
        <v>999228489471730</v>
      </c>
      <c r="B668" s="6">
        <v>45245</v>
      </c>
      <c r="C668" s="6">
        <v>45246</v>
      </c>
      <c r="D668" s="4">
        <v>228.2</v>
      </c>
      <c r="E668" s="4" t="str">
        <f>VLOOKUP(A668,HOP!A:L,12,0)</f>
        <v>228.20</v>
      </c>
      <c r="F668" s="4" t="str">
        <f>VLOOKUP(A668,HOP!A:C,3,0)</f>
        <v>4261781</v>
      </c>
      <c r="G668" s="4">
        <f t="shared" si="20"/>
        <v>0</v>
      </c>
      <c r="H668" s="4" t="str">
        <f t="shared" si="21"/>
        <v>，4261781</v>
      </c>
      <c r="I668" s="4" t="str">
        <f>VLOOKUP(A668,HOP!A:U,21,0)</f>
        <v>直连</v>
      </c>
    </row>
    <row r="669" s="4" customFormat="1" hidden="1" spans="1:9">
      <c r="A669" s="5">
        <v>999228489473033</v>
      </c>
      <c r="B669" s="6">
        <v>45245</v>
      </c>
      <c r="C669" s="6">
        <v>45246</v>
      </c>
      <c r="D669" s="4">
        <v>360.15</v>
      </c>
      <c r="E669" s="4" t="str">
        <f>VLOOKUP(A669,HOP!A:L,12,0)</f>
        <v>360.15</v>
      </c>
      <c r="F669" s="4" t="str">
        <f>VLOOKUP(A669,HOP!A:C,3,0)</f>
        <v>4261784</v>
      </c>
      <c r="G669" s="4">
        <f t="shared" si="20"/>
        <v>0</v>
      </c>
      <c r="H669" s="4" t="str">
        <f t="shared" si="21"/>
        <v>，4261784</v>
      </c>
      <c r="I669" s="4" t="str">
        <f>VLOOKUP(A669,HOP!A:U,21,0)</f>
        <v>直连</v>
      </c>
    </row>
    <row r="670" s="4" customFormat="1" spans="1:10">
      <c r="A670" s="5">
        <v>999228402864690</v>
      </c>
      <c r="B670" s="6">
        <v>45240</v>
      </c>
      <c r="C670" s="6">
        <v>45242</v>
      </c>
      <c r="D670" s="4">
        <v>-1319.7</v>
      </c>
      <c r="E670" s="4" t="e">
        <f>VLOOKUP(A670,HOP!A:L,12,0)</f>
        <v>#N/A</v>
      </c>
      <c r="F670" s="4">
        <v>4230532</v>
      </c>
      <c r="G670" s="4" t="e">
        <f t="shared" si="20"/>
        <v>#N/A</v>
      </c>
      <c r="H670" s="4" t="str">
        <f t="shared" si="21"/>
        <v>，4230532</v>
      </c>
      <c r="I670" s="4" t="s">
        <v>5121</v>
      </c>
      <c r="J670" s="4" t="s">
        <v>5122</v>
      </c>
    </row>
    <row r="671" s="4" customFormat="1" hidden="1" spans="1:9">
      <c r="A671" s="5">
        <v>999223953590105</v>
      </c>
      <c r="B671" s="6">
        <v>45244</v>
      </c>
      <c r="C671" s="6">
        <v>45247</v>
      </c>
      <c r="D671" s="4">
        <v>0</v>
      </c>
      <c r="E671" s="4" t="e">
        <f>VLOOKUP(A671,HOP!A:L,12,0)</f>
        <v>#N/A</v>
      </c>
      <c r="F671" s="4" t="e">
        <f>VLOOKUP(A671,HOP!A:C,3,0)</f>
        <v>#N/A</v>
      </c>
      <c r="G671" s="4" t="e">
        <f t="shared" si="20"/>
        <v>#N/A</v>
      </c>
      <c r="H671" s="4" t="e">
        <f t="shared" si="21"/>
        <v>#N/A</v>
      </c>
      <c r="I671" s="4" t="e">
        <f>VLOOKUP(A671,HOP!A:U,21,0)</f>
        <v>#N/A</v>
      </c>
    </row>
    <row r="672" s="4" customFormat="1" hidden="1" spans="1:9">
      <c r="A672" s="5">
        <v>999225486461385</v>
      </c>
      <c r="B672" s="6">
        <v>45241</v>
      </c>
      <c r="C672" s="6">
        <v>45247</v>
      </c>
      <c r="D672" s="4">
        <v>0</v>
      </c>
      <c r="E672" s="4" t="e">
        <f>VLOOKUP(A672,HOP!A:L,12,0)</f>
        <v>#N/A</v>
      </c>
      <c r="F672" s="4" t="e">
        <f>VLOOKUP(A672,HOP!A:C,3,0)</f>
        <v>#N/A</v>
      </c>
      <c r="G672" s="4" t="e">
        <f t="shared" si="20"/>
        <v>#N/A</v>
      </c>
      <c r="H672" s="4" t="e">
        <f t="shared" si="21"/>
        <v>#N/A</v>
      </c>
      <c r="I672" s="4" t="e">
        <f>VLOOKUP(A672,HOP!A:U,21,0)</f>
        <v>#N/A</v>
      </c>
    </row>
    <row r="673" s="4" customFormat="1" hidden="1" spans="1:9">
      <c r="A673" s="5">
        <v>999225895577232</v>
      </c>
      <c r="B673" s="6">
        <v>45246</v>
      </c>
      <c r="C673" s="6">
        <v>45247</v>
      </c>
      <c r="D673" s="4">
        <v>1526.53</v>
      </c>
      <c r="E673" s="4" t="str">
        <f>VLOOKUP(A673,HOP!A:L,12,0)</f>
        <v>1526.53</v>
      </c>
      <c r="F673" s="4" t="str">
        <f>VLOOKUP(A673,HOP!A:C,3,0)</f>
        <v>3749929</v>
      </c>
      <c r="G673" s="4">
        <f t="shared" si="20"/>
        <v>0</v>
      </c>
      <c r="H673" s="4" t="str">
        <f t="shared" si="21"/>
        <v>，3749929</v>
      </c>
      <c r="I673" s="4" t="str">
        <f>VLOOKUP(A673,HOP!A:U,21,0)</f>
        <v>直连</v>
      </c>
    </row>
    <row r="674" s="4" customFormat="1" hidden="1" spans="1:9">
      <c r="A674" s="5">
        <v>999225952161008</v>
      </c>
      <c r="B674" s="6">
        <v>45246</v>
      </c>
      <c r="C674" s="6">
        <v>45247</v>
      </c>
      <c r="D674" s="4">
        <v>301.12</v>
      </c>
      <c r="E674" s="4" t="str">
        <f>VLOOKUP(A674,HOP!A:L,12,0)</f>
        <v>301.12</v>
      </c>
      <c r="F674" s="4" t="str">
        <f>VLOOKUP(A674,HOP!A:C,3,0)</f>
        <v>3761320</v>
      </c>
      <c r="G674" s="4">
        <f t="shared" si="20"/>
        <v>0</v>
      </c>
      <c r="H674" s="4" t="str">
        <f t="shared" si="21"/>
        <v>，3761320</v>
      </c>
      <c r="I674" s="4" t="str">
        <f>VLOOKUP(A674,HOP!A:U,21,0)</f>
        <v>直连</v>
      </c>
    </row>
    <row r="675" s="4" customFormat="1" hidden="1" spans="1:9">
      <c r="A675" s="5">
        <v>999226269877052</v>
      </c>
      <c r="B675" s="6">
        <v>45245</v>
      </c>
      <c r="C675" s="6">
        <v>45247</v>
      </c>
      <c r="D675" s="4">
        <v>1285.62</v>
      </c>
      <c r="E675" s="4" t="str">
        <f>VLOOKUP(A675,HOP!A:L,12,0)</f>
        <v>1285.62</v>
      </c>
      <c r="F675" s="4" t="str">
        <f>VLOOKUP(A675,HOP!A:C,3,0)</f>
        <v>3820947</v>
      </c>
      <c r="G675" s="4">
        <f t="shared" si="20"/>
        <v>0</v>
      </c>
      <c r="H675" s="4" t="str">
        <f t="shared" si="21"/>
        <v>，3820947</v>
      </c>
      <c r="I675" s="4" t="str">
        <f>VLOOKUP(A675,HOP!A:U,21,0)</f>
        <v>直连</v>
      </c>
    </row>
    <row r="676" s="4" customFormat="1" hidden="1" spans="1:9">
      <c r="A676" s="5">
        <v>999226488304377</v>
      </c>
      <c r="B676" s="6">
        <v>45246</v>
      </c>
      <c r="C676" s="6">
        <v>45247</v>
      </c>
      <c r="D676" s="4">
        <v>294.58</v>
      </c>
      <c r="E676" s="4" t="str">
        <f>VLOOKUP(A676,HOP!A:L,12,0)</f>
        <v>294.58</v>
      </c>
      <c r="F676" s="4" t="str">
        <f>VLOOKUP(A676,HOP!A:C,3,0)</f>
        <v>3850589</v>
      </c>
      <c r="G676" s="4">
        <f t="shared" si="20"/>
        <v>0</v>
      </c>
      <c r="H676" s="4" t="str">
        <f t="shared" si="21"/>
        <v>，3850589</v>
      </c>
      <c r="I676" s="4" t="str">
        <f>VLOOKUP(A676,HOP!A:U,21,0)</f>
        <v>直连</v>
      </c>
    </row>
    <row r="677" s="4" customFormat="1" hidden="1" spans="1:9">
      <c r="A677" s="5">
        <v>999226596898449</v>
      </c>
      <c r="B677" s="6">
        <v>45245</v>
      </c>
      <c r="C677" s="6">
        <v>45247</v>
      </c>
      <c r="D677" s="4">
        <v>787.6</v>
      </c>
      <c r="E677" s="4" t="str">
        <f>VLOOKUP(A677,HOP!A:L,12,0)</f>
        <v>787.60</v>
      </c>
      <c r="F677" s="4" t="str">
        <f>VLOOKUP(A677,HOP!A:C,3,0)</f>
        <v>3873259</v>
      </c>
      <c r="G677" s="4">
        <f t="shared" si="20"/>
        <v>0</v>
      </c>
      <c r="H677" s="4" t="str">
        <f t="shared" si="21"/>
        <v>，3873259</v>
      </c>
      <c r="I677" s="4" t="str">
        <f>VLOOKUP(A677,HOP!A:U,21,0)</f>
        <v>直连</v>
      </c>
    </row>
    <row r="678" s="4" customFormat="1" hidden="1" spans="1:9">
      <c r="A678" s="5">
        <v>999226745167050</v>
      </c>
      <c r="B678" s="6">
        <v>45246</v>
      </c>
      <c r="C678" s="6">
        <v>45247</v>
      </c>
      <c r="D678" s="4">
        <v>0</v>
      </c>
      <c r="E678" s="4" t="e">
        <f>VLOOKUP(A678,HOP!A:L,12,0)</f>
        <v>#N/A</v>
      </c>
      <c r="F678" s="4" t="e">
        <f>VLOOKUP(A678,HOP!A:C,3,0)</f>
        <v>#N/A</v>
      </c>
      <c r="G678" s="4" t="e">
        <f t="shared" si="20"/>
        <v>#N/A</v>
      </c>
      <c r="H678" s="4" t="e">
        <f t="shared" si="21"/>
        <v>#N/A</v>
      </c>
      <c r="I678" s="4" t="e">
        <f>VLOOKUP(A678,HOP!A:U,21,0)</f>
        <v>#N/A</v>
      </c>
    </row>
    <row r="679" s="4" customFormat="1" hidden="1" spans="1:9">
      <c r="A679" s="5">
        <v>999226774251369</v>
      </c>
      <c r="B679" s="6">
        <v>45246</v>
      </c>
      <c r="C679" s="6">
        <v>45247</v>
      </c>
      <c r="D679" s="4">
        <v>1577.7</v>
      </c>
      <c r="E679" s="4" t="str">
        <f>VLOOKUP(A679,HOP!A:L,12,0)</f>
        <v>1577.70</v>
      </c>
      <c r="F679" s="4" t="str">
        <f>VLOOKUP(A679,HOP!A:C,3,0)</f>
        <v>3927964</v>
      </c>
      <c r="G679" s="4">
        <f t="shared" si="20"/>
        <v>0</v>
      </c>
      <c r="H679" s="4" t="str">
        <f t="shared" si="21"/>
        <v>，3927964</v>
      </c>
      <c r="I679" s="4" t="str">
        <f>VLOOKUP(A679,HOP!A:U,21,0)</f>
        <v>直连</v>
      </c>
    </row>
    <row r="680" s="4" customFormat="1" hidden="1" spans="1:9">
      <c r="A680" s="5">
        <v>999227040870061</v>
      </c>
      <c r="B680" s="6">
        <v>45243</v>
      </c>
      <c r="C680" s="6">
        <v>45247</v>
      </c>
      <c r="D680" s="4">
        <v>4195.44</v>
      </c>
      <c r="E680" s="4" t="str">
        <f>VLOOKUP(A680,HOP!A:L,12,0)</f>
        <v>4195.44</v>
      </c>
      <c r="F680" s="4" t="str">
        <f>VLOOKUP(A680,HOP!A:C,3,0)</f>
        <v>3987126</v>
      </c>
      <c r="G680" s="4">
        <f t="shared" si="20"/>
        <v>0</v>
      </c>
      <c r="H680" s="4" t="str">
        <f t="shared" si="21"/>
        <v>，3987126</v>
      </c>
      <c r="I680" s="4" t="str">
        <f>VLOOKUP(A680,HOP!A:U,21,0)</f>
        <v>直连</v>
      </c>
    </row>
    <row r="681" s="4" customFormat="1" hidden="1" spans="1:9">
      <c r="A681" s="5">
        <v>999227192022279</v>
      </c>
      <c r="B681" s="6">
        <v>45245</v>
      </c>
      <c r="C681" s="6">
        <v>45247</v>
      </c>
      <c r="D681" s="4">
        <v>0</v>
      </c>
      <c r="E681" s="4" t="e">
        <f>VLOOKUP(A681,HOP!A:L,12,0)</f>
        <v>#N/A</v>
      </c>
      <c r="F681" s="4" t="e">
        <f>VLOOKUP(A681,HOP!A:C,3,0)</f>
        <v>#N/A</v>
      </c>
      <c r="G681" s="4" t="e">
        <f t="shared" si="20"/>
        <v>#N/A</v>
      </c>
      <c r="H681" s="4" t="e">
        <f t="shared" si="21"/>
        <v>#N/A</v>
      </c>
      <c r="I681" s="4" t="e">
        <f>VLOOKUP(A681,HOP!A:U,21,0)</f>
        <v>#N/A</v>
      </c>
    </row>
    <row r="682" s="4" customFormat="1" hidden="1" spans="1:9">
      <c r="A682" s="5">
        <v>999227303560166</v>
      </c>
      <c r="B682" s="6">
        <v>45246</v>
      </c>
      <c r="C682" s="6">
        <v>45247</v>
      </c>
      <c r="D682" s="4">
        <v>2040.57</v>
      </c>
      <c r="E682" s="4" t="str">
        <f>VLOOKUP(A682,HOP!A:L,12,0)</f>
        <v>2040.57</v>
      </c>
      <c r="F682" s="4" t="str">
        <f>VLOOKUP(A682,HOP!A:C,3,0)</f>
        <v>4041624</v>
      </c>
      <c r="G682" s="4">
        <f t="shared" si="20"/>
        <v>0</v>
      </c>
      <c r="H682" s="4" t="str">
        <f t="shared" si="21"/>
        <v>，4041624</v>
      </c>
      <c r="I682" s="4" t="str">
        <f>VLOOKUP(A682,HOP!A:U,21,0)</f>
        <v>直连</v>
      </c>
    </row>
    <row r="683" s="4" customFormat="1" hidden="1" spans="1:9">
      <c r="A683" s="5">
        <v>999227345361677</v>
      </c>
      <c r="B683" s="6">
        <v>45243</v>
      </c>
      <c r="C683" s="6">
        <v>45247</v>
      </c>
      <c r="D683" s="4">
        <v>2295.41</v>
      </c>
      <c r="E683" s="4" t="str">
        <f>VLOOKUP(A683,HOP!A:L,12,0)</f>
        <v>2295.41</v>
      </c>
      <c r="F683" s="4" t="str">
        <f>VLOOKUP(A683,HOP!A:C,3,0)</f>
        <v>4057691</v>
      </c>
      <c r="G683" s="4">
        <f t="shared" si="20"/>
        <v>0</v>
      </c>
      <c r="H683" s="4" t="str">
        <f t="shared" si="21"/>
        <v>，4057691</v>
      </c>
      <c r="I683" s="4" t="str">
        <f>VLOOKUP(A683,HOP!A:U,21,0)</f>
        <v>直连</v>
      </c>
    </row>
    <row r="684" s="4" customFormat="1" hidden="1" spans="1:9">
      <c r="A684" s="5">
        <v>999227352921058</v>
      </c>
      <c r="B684" s="6">
        <v>45246</v>
      </c>
      <c r="C684" s="6">
        <v>45247</v>
      </c>
      <c r="D684" s="4">
        <v>0</v>
      </c>
      <c r="E684" s="4" t="e">
        <f>VLOOKUP(A684,HOP!A:L,12,0)</f>
        <v>#N/A</v>
      </c>
      <c r="F684" s="4" t="e">
        <f>VLOOKUP(A684,HOP!A:C,3,0)</f>
        <v>#N/A</v>
      </c>
      <c r="G684" s="4" t="e">
        <f t="shared" si="20"/>
        <v>#N/A</v>
      </c>
      <c r="H684" s="4" t="e">
        <f t="shared" si="21"/>
        <v>#N/A</v>
      </c>
      <c r="I684" s="4" t="e">
        <f>VLOOKUP(A684,HOP!A:U,21,0)</f>
        <v>#N/A</v>
      </c>
    </row>
    <row r="685" s="4" customFormat="1" hidden="1" spans="1:9">
      <c r="A685" s="5">
        <v>999227375019732</v>
      </c>
      <c r="B685" s="6">
        <v>45243</v>
      </c>
      <c r="C685" s="6">
        <v>45247</v>
      </c>
      <c r="D685" s="4">
        <v>1348.96</v>
      </c>
      <c r="E685" s="4" t="str">
        <f>VLOOKUP(A685,HOP!A:L,12,0)</f>
        <v>1348.96</v>
      </c>
      <c r="F685" s="4" t="str">
        <f>VLOOKUP(A685,HOP!A:C,3,0)</f>
        <v>4062885</v>
      </c>
      <c r="G685" s="4">
        <f t="shared" si="20"/>
        <v>0</v>
      </c>
      <c r="H685" s="4" t="str">
        <f t="shared" si="21"/>
        <v>，4062885</v>
      </c>
      <c r="I685" s="4" t="str">
        <f>VLOOKUP(A685,HOP!A:U,21,0)</f>
        <v>直连</v>
      </c>
    </row>
    <row r="686" s="4" customFormat="1" hidden="1" spans="1:9">
      <c r="A686" s="5">
        <v>999227410604428</v>
      </c>
      <c r="B686" s="6">
        <v>45246</v>
      </c>
      <c r="C686" s="6">
        <v>45247</v>
      </c>
      <c r="D686" s="4">
        <v>385.14</v>
      </c>
      <c r="E686" s="4" t="str">
        <f>VLOOKUP(A686,HOP!A:L,12,0)</f>
        <v>385.14</v>
      </c>
      <c r="F686" s="4" t="str">
        <f>VLOOKUP(A686,HOP!A:C,3,0)</f>
        <v>4072892</v>
      </c>
      <c r="G686" s="4">
        <f t="shared" si="20"/>
        <v>0</v>
      </c>
      <c r="H686" s="4" t="str">
        <f t="shared" si="21"/>
        <v>，4072892</v>
      </c>
      <c r="I686" s="4" t="str">
        <f>VLOOKUP(A686,HOP!A:U,21,0)</f>
        <v>直连</v>
      </c>
    </row>
    <row r="687" s="4" customFormat="1" hidden="1" spans="1:9">
      <c r="A687" s="5">
        <v>999227435351242</v>
      </c>
      <c r="B687" s="6">
        <v>45244</v>
      </c>
      <c r="C687" s="6">
        <v>45247</v>
      </c>
      <c r="D687" s="4">
        <v>910.05</v>
      </c>
      <c r="E687" s="4" t="str">
        <f>VLOOKUP(A687,HOP!A:L,12,0)</f>
        <v>910.05</v>
      </c>
      <c r="F687" s="4" t="str">
        <f>VLOOKUP(A687,HOP!A:C,3,0)</f>
        <v>4074736</v>
      </c>
      <c r="G687" s="4">
        <f t="shared" si="20"/>
        <v>0</v>
      </c>
      <c r="H687" s="4" t="str">
        <f t="shared" si="21"/>
        <v>，4074736</v>
      </c>
      <c r="I687" s="4" t="str">
        <f>VLOOKUP(A687,HOP!A:U,21,0)</f>
        <v>直采</v>
      </c>
    </row>
    <row r="688" s="4" customFormat="1" hidden="1" spans="1:9">
      <c r="A688" s="5">
        <v>999227439647563</v>
      </c>
      <c r="B688" s="6">
        <v>45246</v>
      </c>
      <c r="C688" s="6">
        <v>45247</v>
      </c>
      <c r="D688" s="4">
        <v>439.97</v>
      </c>
      <c r="E688" s="4" t="str">
        <f>VLOOKUP(A688,HOP!A:L,12,0)</f>
        <v>439.97</v>
      </c>
      <c r="F688" s="4" t="str">
        <f>VLOOKUP(A688,HOP!A:C,3,0)</f>
        <v>4076175</v>
      </c>
      <c r="G688" s="4">
        <f t="shared" si="20"/>
        <v>0</v>
      </c>
      <c r="H688" s="4" t="str">
        <f t="shared" si="21"/>
        <v>，4076175</v>
      </c>
      <c r="I688" s="4" t="str">
        <f>VLOOKUP(A688,HOP!A:U,21,0)</f>
        <v>直连</v>
      </c>
    </row>
    <row r="689" s="4" customFormat="1" hidden="1" spans="1:9">
      <c r="A689" s="5">
        <v>999227942840592</v>
      </c>
      <c r="B689" s="6">
        <v>45245</v>
      </c>
      <c r="C689" s="6">
        <v>45247</v>
      </c>
      <c r="D689" s="4">
        <v>2812.88</v>
      </c>
      <c r="E689" s="4" t="str">
        <f>VLOOKUP(A689,HOP!A:L,12,0)</f>
        <v>2812.88</v>
      </c>
      <c r="F689" s="4" t="str">
        <f>VLOOKUP(A689,HOP!A:C,3,0)</f>
        <v>4080743</v>
      </c>
      <c r="G689" s="4">
        <f t="shared" si="20"/>
        <v>0</v>
      </c>
      <c r="H689" s="4" t="str">
        <f t="shared" si="21"/>
        <v>，4080743</v>
      </c>
      <c r="I689" s="4" t="str">
        <f>VLOOKUP(A689,HOP!A:U,21,0)</f>
        <v>直连</v>
      </c>
    </row>
    <row r="690" s="4" customFormat="1" hidden="1" spans="1:9">
      <c r="A690" s="5">
        <v>999227949737055</v>
      </c>
      <c r="B690" s="6">
        <v>45244</v>
      </c>
      <c r="C690" s="6">
        <v>45247</v>
      </c>
      <c r="D690" s="4">
        <v>939.18</v>
      </c>
      <c r="E690" s="4" t="str">
        <f>VLOOKUP(A690,HOP!A:L,12,0)</f>
        <v>939.18</v>
      </c>
      <c r="F690" s="4" t="str">
        <f>VLOOKUP(A690,HOP!A:C,3,0)</f>
        <v>4083483</v>
      </c>
      <c r="G690" s="4">
        <f t="shared" si="20"/>
        <v>0</v>
      </c>
      <c r="H690" s="4" t="str">
        <f t="shared" si="21"/>
        <v>，4083483</v>
      </c>
      <c r="I690" s="4" t="str">
        <f>VLOOKUP(A690,HOP!A:U,21,0)</f>
        <v>直连</v>
      </c>
    </row>
    <row r="691" s="4" customFormat="1" hidden="1" spans="1:9">
      <c r="A691" s="5">
        <v>999227969306355</v>
      </c>
      <c r="B691" s="6">
        <v>45245</v>
      </c>
      <c r="C691" s="6">
        <v>45247</v>
      </c>
      <c r="D691" s="4">
        <v>1325.51</v>
      </c>
      <c r="E691" s="4" t="str">
        <f>VLOOKUP(A691,HOP!A:L,12,0)</f>
        <v>1325.51</v>
      </c>
      <c r="F691" s="4" t="str">
        <f>VLOOKUP(A691,HOP!A:C,3,0)</f>
        <v>4090551</v>
      </c>
      <c r="G691" s="4">
        <f t="shared" si="20"/>
        <v>0</v>
      </c>
      <c r="H691" s="4" t="str">
        <f t="shared" si="21"/>
        <v>，4090551</v>
      </c>
      <c r="I691" s="4" t="str">
        <f>VLOOKUP(A691,HOP!A:U,21,0)</f>
        <v>直连</v>
      </c>
    </row>
    <row r="692" s="4" customFormat="1" hidden="1" spans="1:9">
      <c r="A692" s="5">
        <v>999227984765211</v>
      </c>
      <c r="B692" s="6">
        <v>45243</v>
      </c>
      <c r="C692" s="6">
        <v>45247</v>
      </c>
      <c r="D692" s="4">
        <v>2327.8</v>
      </c>
      <c r="E692" s="4" t="str">
        <f>VLOOKUP(A692,HOP!A:L,12,0)</f>
        <v>2327.80</v>
      </c>
      <c r="F692" s="4" t="str">
        <f>VLOOKUP(A692,HOP!A:C,3,0)</f>
        <v>4095399</v>
      </c>
      <c r="G692" s="4">
        <f t="shared" si="20"/>
        <v>0</v>
      </c>
      <c r="H692" s="4" t="str">
        <f t="shared" si="21"/>
        <v>，4095399</v>
      </c>
      <c r="I692" s="4" t="str">
        <f>VLOOKUP(A692,HOP!A:U,21,0)</f>
        <v>直采</v>
      </c>
    </row>
    <row r="693" s="4" customFormat="1" hidden="1" spans="1:9">
      <c r="A693" s="5">
        <v>999228045265582</v>
      </c>
      <c r="B693" s="6">
        <v>45243</v>
      </c>
      <c r="C693" s="6">
        <v>45247</v>
      </c>
      <c r="D693" s="4">
        <v>3100.88</v>
      </c>
      <c r="E693" s="4" t="str">
        <f>VLOOKUP(A693,HOP!A:L,12,0)</f>
        <v>3100.88</v>
      </c>
      <c r="F693" s="4" t="str">
        <f>VLOOKUP(A693,HOP!A:C,3,0)</f>
        <v>4112414</v>
      </c>
      <c r="G693" s="4">
        <f t="shared" si="20"/>
        <v>0</v>
      </c>
      <c r="H693" s="4" t="str">
        <f t="shared" si="21"/>
        <v>，4112414</v>
      </c>
      <c r="I693" s="4" t="str">
        <f>VLOOKUP(A693,HOP!A:U,21,0)</f>
        <v>直连</v>
      </c>
    </row>
    <row r="694" s="4" customFormat="1" hidden="1" spans="1:9">
      <c r="A694" s="5">
        <v>999228065191386</v>
      </c>
      <c r="B694" s="6">
        <v>45245</v>
      </c>
      <c r="C694" s="6">
        <v>45247</v>
      </c>
      <c r="D694" s="4">
        <v>1949.04</v>
      </c>
      <c r="E694" s="4" t="str">
        <f>VLOOKUP(A694,HOP!A:L,12,0)</f>
        <v>1949.04</v>
      </c>
      <c r="F694" s="4" t="str">
        <f>VLOOKUP(A694,HOP!A:C,3,0)</f>
        <v>4115467</v>
      </c>
      <c r="G694" s="4">
        <f t="shared" si="20"/>
        <v>0</v>
      </c>
      <c r="H694" s="4" t="str">
        <f t="shared" si="21"/>
        <v>，4115467</v>
      </c>
      <c r="I694" s="4" t="str">
        <f>VLOOKUP(A694,HOP!A:U,21,0)</f>
        <v>直连</v>
      </c>
    </row>
    <row r="695" s="4" customFormat="1" hidden="1" spans="1:9">
      <c r="A695" s="5">
        <v>999228072884978</v>
      </c>
      <c r="B695" s="6">
        <v>45246</v>
      </c>
      <c r="C695" s="6">
        <v>45247</v>
      </c>
      <c r="D695" s="4">
        <v>1054.94</v>
      </c>
      <c r="E695" s="4" t="str">
        <f>VLOOKUP(A695,HOP!A:L,12,0)</f>
        <v>1054.94</v>
      </c>
      <c r="F695" s="4" t="str">
        <f>VLOOKUP(A695,HOP!A:C,3,0)</f>
        <v>4119396</v>
      </c>
      <c r="G695" s="4">
        <f t="shared" si="20"/>
        <v>0</v>
      </c>
      <c r="H695" s="4" t="str">
        <f t="shared" si="21"/>
        <v>，4119396</v>
      </c>
      <c r="I695" s="4" t="str">
        <f>VLOOKUP(A695,HOP!A:U,21,0)</f>
        <v>直连</v>
      </c>
    </row>
    <row r="696" s="4" customFormat="1" spans="1:9">
      <c r="A696" s="5">
        <v>999228072919007</v>
      </c>
      <c r="B696" s="6">
        <v>45245</v>
      </c>
      <c r="C696" s="6">
        <v>45247</v>
      </c>
      <c r="D696" s="4">
        <v>2391.08</v>
      </c>
      <c r="E696" s="4" t="str">
        <f>VLOOKUP(A696,HOP!A:L,12,0)</f>
        <v>2391.20</v>
      </c>
      <c r="F696" s="4" t="str">
        <f>VLOOKUP(A696,HOP!A:C,3,0)</f>
        <v>4119404</v>
      </c>
      <c r="G696" s="4">
        <f t="shared" si="20"/>
        <v>-0.119999999999891</v>
      </c>
      <c r="H696" s="4" t="str">
        <f t="shared" si="21"/>
        <v>，4119404</v>
      </c>
      <c r="I696" s="4" t="str">
        <f>VLOOKUP(A696,HOP!A:U,21,0)</f>
        <v>直连</v>
      </c>
    </row>
    <row r="697" s="4" customFormat="1" hidden="1" spans="1:9">
      <c r="A697" s="5">
        <v>999228091121069</v>
      </c>
      <c r="B697" s="6">
        <v>45245</v>
      </c>
      <c r="C697" s="6">
        <v>45247</v>
      </c>
      <c r="D697" s="4">
        <v>810.58</v>
      </c>
      <c r="E697" s="4" t="str">
        <f>VLOOKUP(A697,HOP!A:L,12,0)</f>
        <v>810.58</v>
      </c>
      <c r="F697" s="4" t="str">
        <f>VLOOKUP(A697,HOP!A:C,3,0)</f>
        <v>4123122</v>
      </c>
      <c r="G697" s="4">
        <f t="shared" si="20"/>
        <v>0</v>
      </c>
      <c r="H697" s="4" t="str">
        <f t="shared" si="21"/>
        <v>，4123122</v>
      </c>
      <c r="I697" s="4" t="str">
        <f>VLOOKUP(A697,HOP!A:U,21,0)</f>
        <v>直连</v>
      </c>
    </row>
    <row r="698" s="4" customFormat="1" hidden="1" spans="1:9">
      <c r="A698" s="5">
        <v>999228139726997</v>
      </c>
      <c r="B698" s="6">
        <v>45246</v>
      </c>
      <c r="C698" s="6">
        <v>45247</v>
      </c>
      <c r="D698" s="4">
        <v>323.72</v>
      </c>
      <c r="E698" s="4" t="str">
        <f>VLOOKUP(A698,HOP!A:L,12,0)</f>
        <v>323.72</v>
      </c>
      <c r="F698" s="4" t="str">
        <f>VLOOKUP(A698,HOP!A:C,3,0)</f>
        <v>4137318</v>
      </c>
      <c r="G698" s="4">
        <f t="shared" si="20"/>
        <v>0</v>
      </c>
      <c r="H698" s="4" t="str">
        <f t="shared" si="21"/>
        <v>，4137318</v>
      </c>
      <c r="I698" s="4" t="str">
        <f>VLOOKUP(A698,HOP!A:U,21,0)</f>
        <v>直连</v>
      </c>
    </row>
    <row r="699" s="4" customFormat="1" hidden="1" spans="1:9">
      <c r="A699" s="5">
        <v>999228140295195</v>
      </c>
      <c r="B699" s="6">
        <v>45246</v>
      </c>
      <c r="C699" s="6">
        <v>45247</v>
      </c>
      <c r="D699" s="4">
        <v>337.93</v>
      </c>
      <c r="E699" s="4" t="str">
        <f>VLOOKUP(A699,HOP!A:L,12,0)</f>
        <v>337.93</v>
      </c>
      <c r="F699" s="4" t="str">
        <f>VLOOKUP(A699,HOP!A:C,3,0)</f>
        <v>4137479</v>
      </c>
      <c r="G699" s="4">
        <f t="shared" si="20"/>
        <v>0</v>
      </c>
      <c r="H699" s="4" t="str">
        <f t="shared" si="21"/>
        <v>，4137479</v>
      </c>
      <c r="I699" s="4" t="str">
        <f>VLOOKUP(A699,HOP!A:U,21,0)</f>
        <v>直连</v>
      </c>
    </row>
    <row r="700" s="4" customFormat="1" hidden="1" spans="1:9">
      <c r="A700" s="5">
        <v>999228157352132</v>
      </c>
      <c r="B700" s="6">
        <v>45244</v>
      </c>
      <c r="C700" s="6">
        <v>45247</v>
      </c>
      <c r="D700" s="4">
        <v>0</v>
      </c>
      <c r="E700" s="4" t="e">
        <f>VLOOKUP(A700,HOP!A:L,12,0)</f>
        <v>#N/A</v>
      </c>
      <c r="F700" s="4" t="e">
        <f>VLOOKUP(A700,HOP!A:C,3,0)</f>
        <v>#N/A</v>
      </c>
      <c r="G700" s="4" t="e">
        <f t="shared" si="20"/>
        <v>#N/A</v>
      </c>
      <c r="H700" s="4" t="e">
        <f t="shared" si="21"/>
        <v>#N/A</v>
      </c>
      <c r="I700" s="4" t="e">
        <f>VLOOKUP(A700,HOP!A:U,21,0)</f>
        <v>#N/A</v>
      </c>
    </row>
    <row r="701" s="4" customFormat="1" hidden="1" spans="1:9">
      <c r="A701" s="5">
        <v>999228209764676</v>
      </c>
      <c r="B701" s="6">
        <v>45244</v>
      </c>
      <c r="C701" s="6">
        <v>45247</v>
      </c>
      <c r="D701" s="4">
        <v>2431.88</v>
      </c>
      <c r="E701" s="4" t="str">
        <f>VLOOKUP(A701,HOP!A:L,12,0)</f>
        <v>2431.88</v>
      </c>
      <c r="F701" s="4" t="str">
        <f>VLOOKUP(A701,HOP!A:C,3,0)</f>
        <v>4149653</v>
      </c>
      <c r="G701" s="4">
        <f t="shared" si="20"/>
        <v>0</v>
      </c>
      <c r="H701" s="4" t="str">
        <f t="shared" si="21"/>
        <v>，4149653</v>
      </c>
      <c r="I701" s="4" t="str">
        <f>VLOOKUP(A701,HOP!A:U,21,0)</f>
        <v>直连</v>
      </c>
    </row>
    <row r="702" s="4" customFormat="1" hidden="1" spans="1:9">
      <c r="A702" s="5">
        <v>999228212592356</v>
      </c>
      <c r="B702" s="6">
        <v>45245</v>
      </c>
      <c r="C702" s="6">
        <v>45247</v>
      </c>
      <c r="D702" s="4">
        <v>807.1</v>
      </c>
      <c r="E702" s="4" t="str">
        <f>VLOOKUP(A702,HOP!A:L,12,0)</f>
        <v>807.10</v>
      </c>
      <c r="F702" s="4" t="str">
        <f>VLOOKUP(A702,HOP!A:C,3,0)</f>
        <v>4151326</v>
      </c>
      <c r="G702" s="4">
        <f t="shared" si="20"/>
        <v>0</v>
      </c>
      <c r="H702" s="4" t="str">
        <f t="shared" si="21"/>
        <v>，4151326</v>
      </c>
      <c r="I702" s="4" t="str">
        <f>VLOOKUP(A702,HOP!A:U,21,0)</f>
        <v>直连</v>
      </c>
    </row>
    <row r="703" s="4" customFormat="1" hidden="1" spans="1:9">
      <c r="A703" s="5">
        <v>999228213332402</v>
      </c>
      <c r="B703" s="6">
        <v>45246</v>
      </c>
      <c r="C703" s="6">
        <v>45247</v>
      </c>
      <c r="D703" s="4">
        <v>188.93</v>
      </c>
      <c r="E703" s="4" t="str">
        <f>VLOOKUP(A703,HOP!A:L,12,0)</f>
        <v>188.93</v>
      </c>
      <c r="F703" s="4" t="str">
        <f>VLOOKUP(A703,HOP!A:C,3,0)</f>
        <v>4151693</v>
      </c>
      <c r="G703" s="4">
        <f t="shared" si="20"/>
        <v>0</v>
      </c>
      <c r="H703" s="4" t="str">
        <f t="shared" si="21"/>
        <v>，4151693</v>
      </c>
      <c r="I703" s="4" t="str">
        <f>VLOOKUP(A703,HOP!A:U,21,0)</f>
        <v>直连</v>
      </c>
    </row>
    <row r="704" s="4" customFormat="1" hidden="1" spans="1:9">
      <c r="A704" s="5">
        <v>999228214824712</v>
      </c>
      <c r="B704" s="6">
        <v>45242</v>
      </c>
      <c r="C704" s="6">
        <v>45247</v>
      </c>
      <c r="D704" s="4">
        <v>2643.07</v>
      </c>
      <c r="E704" s="4" t="str">
        <f>VLOOKUP(A704,HOP!A:L,12,0)</f>
        <v>2643.07</v>
      </c>
      <c r="F704" s="4" t="str">
        <f>VLOOKUP(A704,HOP!A:C,3,0)</f>
        <v>4152627</v>
      </c>
      <c r="G704" s="4">
        <f t="shared" si="20"/>
        <v>0</v>
      </c>
      <c r="H704" s="4" t="str">
        <f t="shared" si="21"/>
        <v>，4152627</v>
      </c>
      <c r="I704" s="4" t="str">
        <f>VLOOKUP(A704,HOP!A:U,21,0)</f>
        <v>直连</v>
      </c>
    </row>
    <row r="705" s="4" customFormat="1" hidden="1" spans="1:9">
      <c r="A705" s="5">
        <v>999228232175281</v>
      </c>
      <c r="B705" s="6">
        <v>45244</v>
      </c>
      <c r="C705" s="6">
        <v>45247</v>
      </c>
      <c r="D705" s="4">
        <v>1626.17</v>
      </c>
      <c r="E705" s="4" t="str">
        <f>VLOOKUP(A705,HOP!A:L,12,0)</f>
        <v>1626.17</v>
      </c>
      <c r="F705" s="4" t="str">
        <f>VLOOKUP(A705,HOP!A:C,3,0)</f>
        <v>4157567</v>
      </c>
      <c r="G705" s="4">
        <f t="shared" si="20"/>
        <v>0</v>
      </c>
      <c r="H705" s="4" t="str">
        <f t="shared" si="21"/>
        <v>，4157567</v>
      </c>
      <c r="I705" s="4" t="str">
        <f>VLOOKUP(A705,HOP!A:U,21,0)</f>
        <v>直连</v>
      </c>
    </row>
    <row r="706" s="4" customFormat="1" hidden="1" spans="1:9">
      <c r="A706" s="5">
        <v>999228237858589</v>
      </c>
      <c r="B706" s="6">
        <v>45245</v>
      </c>
      <c r="C706" s="6">
        <v>45247</v>
      </c>
      <c r="D706" s="4">
        <v>2735.18</v>
      </c>
      <c r="E706" s="4">
        <v>2735.18</v>
      </c>
      <c r="F706" s="4" t="str">
        <f>VLOOKUP(A706,HOP!A:C,3,0)</f>
        <v>4160883</v>
      </c>
      <c r="G706" s="4">
        <f t="shared" si="20"/>
        <v>0</v>
      </c>
      <c r="H706" s="4" t="str">
        <f t="shared" si="21"/>
        <v>，4160883</v>
      </c>
      <c r="I706" s="4" t="str">
        <f>VLOOKUP(A706,HOP!A:U,21,0)</f>
        <v>直连</v>
      </c>
    </row>
    <row r="707" s="4" customFormat="1" hidden="1" spans="1:9">
      <c r="A707" s="5">
        <v>999228241035823</v>
      </c>
      <c r="B707" s="6">
        <v>45245</v>
      </c>
      <c r="C707" s="6">
        <v>45247</v>
      </c>
      <c r="D707" s="4">
        <v>1353.54</v>
      </c>
      <c r="E707" s="4" t="str">
        <f>VLOOKUP(A707,HOP!A:L,12,0)</f>
        <v>1353.54</v>
      </c>
      <c r="F707" s="4" t="str">
        <f>VLOOKUP(A707,HOP!A:C,3,0)</f>
        <v>4162705</v>
      </c>
      <c r="G707" s="4">
        <f t="shared" ref="G707:G770" si="22">D707-E707</f>
        <v>0</v>
      </c>
      <c r="H707" s="4" t="str">
        <f t="shared" ref="H707:H770" si="23">$H$1&amp;F707</f>
        <v>，4162705</v>
      </c>
      <c r="I707" s="4" t="str">
        <f>VLOOKUP(A707,HOP!A:U,21,0)</f>
        <v>直采</v>
      </c>
    </row>
    <row r="708" s="4" customFormat="1" hidden="1" spans="1:9">
      <c r="A708" s="5">
        <v>999228261113948</v>
      </c>
      <c r="B708" s="6">
        <v>45245</v>
      </c>
      <c r="C708" s="6">
        <v>45247</v>
      </c>
      <c r="D708" s="4">
        <v>541.12</v>
      </c>
      <c r="E708" s="4" t="str">
        <f>VLOOKUP(A708,HOP!A:L,12,0)</f>
        <v>541.12</v>
      </c>
      <c r="F708" s="4" t="str">
        <f>VLOOKUP(A708,HOP!A:C,3,0)</f>
        <v>4165829</v>
      </c>
      <c r="G708" s="4">
        <f t="shared" si="22"/>
        <v>0</v>
      </c>
      <c r="H708" s="4" t="str">
        <f t="shared" si="23"/>
        <v>，4165829</v>
      </c>
      <c r="I708" s="4" t="str">
        <f>VLOOKUP(A708,HOP!A:U,21,0)</f>
        <v>直连</v>
      </c>
    </row>
    <row r="709" s="4" customFormat="1" hidden="1" spans="1:9">
      <c r="A709" s="5">
        <v>999228261569475</v>
      </c>
      <c r="B709" s="6">
        <v>45245</v>
      </c>
      <c r="C709" s="6">
        <v>45247</v>
      </c>
      <c r="D709" s="4">
        <v>1266.8</v>
      </c>
      <c r="E709" s="4" t="str">
        <f>VLOOKUP(A709,HOP!A:L,12,0)</f>
        <v>1266.80</v>
      </c>
      <c r="F709" s="4" t="str">
        <f>VLOOKUP(A709,HOP!A:C,3,0)</f>
        <v>4166139</v>
      </c>
      <c r="G709" s="4">
        <f t="shared" si="22"/>
        <v>0</v>
      </c>
      <c r="H709" s="4" t="str">
        <f t="shared" si="23"/>
        <v>，4166139</v>
      </c>
      <c r="I709" s="4" t="str">
        <f>VLOOKUP(A709,HOP!A:U,21,0)</f>
        <v>直连</v>
      </c>
    </row>
    <row r="710" s="4" customFormat="1" hidden="1" spans="1:9">
      <c r="A710" s="5">
        <v>999228264036215</v>
      </c>
      <c r="B710" s="6">
        <v>45244</v>
      </c>
      <c r="C710" s="6">
        <v>45247</v>
      </c>
      <c r="D710" s="4">
        <v>0</v>
      </c>
      <c r="E710" s="4" t="e">
        <f>VLOOKUP(A710,HOP!A:L,12,0)</f>
        <v>#N/A</v>
      </c>
      <c r="F710" s="4" t="e">
        <f>VLOOKUP(A710,HOP!A:C,3,0)</f>
        <v>#N/A</v>
      </c>
      <c r="G710" s="4" t="e">
        <f t="shared" si="22"/>
        <v>#N/A</v>
      </c>
      <c r="H710" s="4" t="e">
        <f t="shared" si="23"/>
        <v>#N/A</v>
      </c>
      <c r="I710" s="4" t="e">
        <f>VLOOKUP(A710,HOP!A:U,21,0)</f>
        <v>#N/A</v>
      </c>
    </row>
    <row r="711" s="4" customFormat="1" spans="1:9">
      <c r="A711" s="5">
        <v>999228264591093</v>
      </c>
      <c r="B711" s="6">
        <v>45240</v>
      </c>
      <c r="C711" s="6">
        <v>45247</v>
      </c>
      <c r="D711" s="4">
        <v>12839.24</v>
      </c>
      <c r="E711" s="4" t="str">
        <f>VLOOKUP(A711,HOP!A:L,12,0)</f>
        <v>12839.26</v>
      </c>
      <c r="F711" s="4" t="str">
        <f>VLOOKUP(A711,HOP!A:C,3,0)</f>
        <v>4167627</v>
      </c>
      <c r="G711" s="4">
        <f t="shared" si="22"/>
        <v>-0.0200000000004366</v>
      </c>
      <c r="H711" s="4" t="str">
        <f t="shared" si="23"/>
        <v>，4167627</v>
      </c>
      <c r="I711" s="4" t="str">
        <f>VLOOKUP(A711,HOP!A:U,21,0)</f>
        <v>直连</v>
      </c>
    </row>
    <row r="712" s="4" customFormat="1" hidden="1" spans="1:9">
      <c r="A712" s="5">
        <v>999228269412055</v>
      </c>
      <c r="B712" s="6">
        <v>45245</v>
      </c>
      <c r="C712" s="6">
        <v>45247</v>
      </c>
      <c r="D712" s="4">
        <v>949.22</v>
      </c>
      <c r="E712" s="4" t="str">
        <f>VLOOKUP(A712,HOP!A:L,12,0)</f>
        <v>949.22</v>
      </c>
      <c r="F712" s="4" t="str">
        <f>VLOOKUP(A712,HOP!A:C,3,0)</f>
        <v>4170514</v>
      </c>
      <c r="G712" s="4">
        <f t="shared" si="22"/>
        <v>0</v>
      </c>
      <c r="H712" s="4" t="str">
        <f t="shared" si="23"/>
        <v>，4170514</v>
      </c>
      <c r="I712" s="4" t="str">
        <f>VLOOKUP(A712,HOP!A:U,21,0)</f>
        <v>直连</v>
      </c>
    </row>
    <row r="713" s="4" customFormat="1" hidden="1" spans="1:9">
      <c r="A713" s="5">
        <v>999228270230741</v>
      </c>
      <c r="B713" s="6">
        <v>45244</v>
      </c>
      <c r="C713" s="6">
        <v>45247</v>
      </c>
      <c r="D713" s="4">
        <v>4033.12</v>
      </c>
      <c r="E713" s="4" t="str">
        <f>VLOOKUP(A713,HOP!A:L,12,0)</f>
        <v>4033.12</v>
      </c>
      <c r="F713" s="4" t="str">
        <f>VLOOKUP(A713,HOP!A:C,3,0)</f>
        <v>4170919</v>
      </c>
      <c r="G713" s="4">
        <f t="shared" si="22"/>
        <v>0</v>
      </c>
      <c r="H713" s="4" t="str">
        <f t="shared" si="23"/>
        <v>，4170919</v>
      </c>
      <c r="I713" s="4" t="str">
        <f>VLOOKUP(A713,HOP!A:U,21,0)</f>
        <v>直连</v>
      </c>
    </row>
    <row r="714" s="4" customFormat="1" hidden="1" spans="1:9">
      <c r="A714" s="5">
        <v>999228271522945</v>
      </c>
      <c r="B714" s="6">
        <v>45246</v>
      </c>
      <c r="C714" s="6">
        <v>45247</v>
      </c>
      <c r="D714" s="4">
        <v>0</v>
      </c>
      <c r="E714" s="4" t="e">
        <f>VLOOKUP(A714,HOP!A:L,12,0)</f>
        <v>#N/A</v>
      </c>
      <c r="F714" s="4" t="e">
        <f>VLOOKUP(A714,HOP!A:C,3,0)</f>
        <v>#N/A</v>
      </c>
      <c r="G714" s="4" t="e">
        <f t="shared" si="22"/>
        <v>#N/A</v>
      </c>
      <c r="H714" s="4" t="e">
        <f t="shared" si="23"/>
        <v>#N/A</v>
      </c>
      <c r="I714" s="4" t="e">
        <f>VLOOKUP(A714,HOP!A:U,21,0)</f>
        <v>#N/A</v>
      </c>
    </row>
    <row r="715" s="4" customFormat="1" hidden="1" spans="1:9">
      <c r="A715" s="5">
        <v>999228271667361</v>
      </c>
      <c r="B715" s="6">
        <v>45245</v>
      </c>
      <c r="C715" s="6">
        <v>45247</v>
      </c>
      <c r="D715" s="4">
        <v>2916.28</v>
      </c>
      <c r="E715" s="4" t="str">
        <f>VLOOKUP(A715,HOP!A:L,12,0)</f>
        <v>2916.28</v>
      </c>
      <c r="F715" s="4" t="str">
        <f>VLOOKUP(A715,HOP!A:C,3,0)</f>
        <v>4171810</v>
      </c>
      <c r="G715" s="4">
        <f t="shared" si="22"/>
        <v>0</v>
      </c>
      <c r="H715" s="4" t="str">
        <f t="shared" si="23"/>
        <v>，4171810</v>
      </c>
      <c r="I715" s="4" t="str">
        <f>VLOOKUP(A715,HOP!A:U,21,0)</f>
        <v>直连</v>
      </c>
    </row>
    <row r="716" s="4" customFormat="1" hidden="1" spans="1:9">
      <c r="A716" s="5">
        <v>999228274142764</v>
      </c>
      <c r="B716" s="6">
        <v>45246</v>
      </c>
      <c r="C716" s="6">
        <v>45247</v>
      </c>
      <c r="D716" s="4">
        <v>225.8</v>
      </c>
      <c r="E716" s="4" t="str">
        <f>VLOOKUP(A716,HOP!A:L,12,0)</f>
        <v>225.80</v>
      </c>
      <c r="F716" s="4" t="str">
        <f>VLOOKUP(A716,HOP!A:C,3,0)</f>
        <v>4173556</v>
      </c>
      <c r="G716" s="4">
        <f t="shared" si="22"/>
        <v>0</v>
      </c>
      <c r="H716" s="4" t="str">
        <f t="shared" si="23"/>
        <v>，4173556</v>
      </c>
      <c r="I716" s="4" t="str">
        <f>VLOOKUP(A716,HOP!A:U,21,0)</f>
        <v>直连</v>
      </c>
    </row>
    <row r="717" s="4" customFormat="1" hidden="1" spans="1:9">
      <c r="A717" s="5">
        <v>999228274179854</v>
      </c>
      <c r="B717" s="6">
        <v>45246</v>
      </c>
      <c r="C717" s="6">
        <v>45247</v>
      </c>
      <c r="D717" s="4">
        <v>0</v>
      </c>
      <c r="E717" s="4" t="str">
        <f>VLOOKUP(A717,HOP!A:L,12,0)</f>
        <v>0.00</v>
      </c>
      <c r="F717" s="4" t="str">
        <f>VLOOKUP(A717,HOP!A:C,3,0)</f>
        <v>4173578</v>
      </c>
      <c r="G717" s="4">
        <f t="shared" si="22"/>
        <v>0</v>
      </c>
      <c r="H717" s="4" t="str">
        <f t="shared" si="23"/>
        <v>，4173578</v>
      </c>
      <c r="I717" s="4" t="str">
        <f>VLOOKUP(A717,HOP!A:U,21,0)</f>
        <v>直连</v>
      </c>
    </row>
    <row r="718" s="4" customFormat="1" hidden="1" spans="1:9">
      <c r="A718" s="5">
        <v>999228274361755</v>
      </c>
      <c r="B718" s="6">
        <v>45246</v>
      </c>
      <c r="C718" s="6">
        <v>45247</v>
      </c>
      <c r="D718" s="4">
        <v>289.29</v>
      </c>
      <c r="E718" s="4" t="str">
        <f>VLOOKUP(A718,HOP!A:L,12,0)</f>
        <v>289.29</v>
      </c>
      <c r="F718" s="4" t="str">
        <f>VLOOKUP(A718,HOP!A:C,3,0)</f>
        <v>4173725</v>
      </c>
      <c r="G718" s="4">
        <f t="shared" si="22"/>
        <v>0</v>
      </c>
      <c r="H718" s="4" t="str">
        <f t="shared" si="23"/>
        <v>，4173725</v>
      </c>
      <c r="I718" s="4" t="str">
        <f>VLOOKUP(A718,HOP!A:U,21,0)</f>
        <v>直连</v>
      </c>
    </row>
    <row r="719" s="4" customFormat="1" hidden="1" spans="1:9">
      <c r="A719" s="5">
        <v>999228274367542</v>
      </c>
      <c r="B719" s="6">
        <v>45245</v>
      </c>
      <c r="C719" s="6">
        <v>45247</v>
      </c>
      <c r="D719" s="4">
        <v>0</v>
      </c>
      <c r="E719" s="4" t="e">
        <f>VLOOKUP(A719,HOP!A:L,12,0)</f>
        <v>#N/A</v>
      </c>
      <c r="F719" s="4" t="e">
        <f>VLOOKUP(A719,HOP!A:C,3,0)</f>
        <v>#N/A</v>
      </c>
      <c r="G719" s="4" t="e">
        <f t="shared" si="22"/>
        <v>#N/A</v>
      </c>
      <c r="H719" s="4" t="e">
        <f t="shared" si="23"/>
        <v>#N/A</v>
      </c>
      <c r="I719" s="4" t="e">
        <f>VLOOKUP(A719,HOP!A:U,21,0)</f>
        <v>#N/A</v>
      </c>
    </row>
    <row r="720" s="4" customFormat="1" hidden="1" spans="1:9">
      <c r="A720" s="5">
        <v>999228274773187</v>
      </c>
      <c r="B720" s="6">
        <v>45244</v>
      </c>
      <c r="C720" s="6">
        <v>45247</v>
      </c>
      <c r="D720" s="4">
        <v>597.08</v>
      </c>
      <c r="E720" s="4" t="str">
        <f>VLOOKUP(A720,HOP!A:L,12,0)</f>
        <v>597.08</v>
      </c>
      <c r="F720" s="4" t="str">
        <f>VLOOKUP(A720,HOP!A:C,3,0)</f>
        <v>4174216</v>
      </c>
      <c r="G720" s="4">
        <f t="shared" si="22"/>
        <v>0</v>
      </c>
      <c r="H720" s="4" t="str">
        <f t="shared" si="23"/>
        <v>，4174216</v>
      </c>
      <c r="I720" s="4" t="str">
        <f>VLOOKUP(A720,HOP!A:U,21,0)</f>
        <v>直连</v>
      </c>
    </row>
    <row r="721" s="4" customFormat="1" hidden="1" spans="1:9">
      <c r="A721" s="5">
        <v>999228281000451</v>
      </c>
      <c r="B721" s="6">
        <v>45244</v>
      </c>
      <c r="C721" s="6">
        <v>45247</v>
      </c>
      <c r="D721" s="4">
        <v>8127.72</v>
      </c>
      <c r="E721" s="4" t="str">
        <f>VLOOKUP(A721,HOP!A:L,12,0)</f>
        <v>8127.72</v>
      </c>
      <c r="F721" s="4" t="str">
        <f>VLOOKUP(A721,HOP!A:C,3,0)</f>
        <v>4175336</v>
      </c>
      <c r="G721" s="4">
        <f t="shared" si="22"/>
        <v>0</v>
      </c>
      <c r="H721" s="4" t="str">
        <f t="shared" si="23"/>
        <v>，4175336</v>
      </c>
      <c r="I721" s="4" t="str">
        <f>VLOOKUP(A721,HOP!A:U,21,0)</f>
        <v>直连</v>
      </c>
    </row>
    <row r="722" s="4" customFormat="1" hidden="1" spans="1:9">
      <c r="A722" s="5">
        <v>999228283395978</v>
      </c>
      <c r="B722" s="6">
        <v>45244</v>
      </c>
      <c r="C722" s="6">
        <v>45247</v>
      </c>
      <c r="D722" s="4">
        <v>3210.14</v>
      </c>
      <c r="E722" s="4" t="str">
        <f>VLOOKUP(A722,HOP!A:L,12,0)</f>
        <v>3210.14</v>
      </c>
      <c r="F722" s="4" t="str">
        <f>VLOOKUP(A722,HOP!A:C,3,0)</f>
        <v>4176179</v>
      </c>
      <c r="G722" s="4">
        <f t="shared" si="22"/>
        <v>0</v>
      </c>
      <c r="H722" s="4" t="str">
        <f t="shared" si="23"/>
        <v>，4176179</v>
      </c>
      <c r="I722" s="4" t="str">
        <f>VLOOKUP(A722,HOP!A:U,21,0)</f>
        <v>直连</v>
      </c>
    </row>
    <row r="723" s="4" customFormat="1" hidden="1" spans="1:9">
      <c r="A723" s="5">
        <v>999228286816928</v>
      </c>
      <c r="B723" s="6">
        <v>45241</v>
      </c>
      <c r="C723" s="6">
        <v>45247</v>
      </c>
      <c r="D723" s="4">
        <v>4334.6</v>
      </c>
      <c r="E723" s="4" t="str">
        <f>VLOOKUP(A723,HOP!A:L,12,0)</f>
        <v>4334.60</v>
      </c>
      <c r="F723" s="4" t="str">
        <f>VLOOKUP(A723,HOP!A:C,3,0)</f>
        <v>4177566</v>
      </c>
      <c r="G723" s="4">
        <f t="shared" si="22"/>
        <v>0</v>
      </c>
      <c r="H723" s="4" t="str">
        <f t="shared" si="23"/>
        <v>，4177566</v>
      </c>
      <c r="I723" s="4" t="str">
        <f>VLOOKUP(A723,HOP!A:U,21,0)</f>
        <v>直连</v>
      </c>
    </row>
    <row r="724" s="4" customFormat="1" hidden="1" spans="1:9">
      <c r="A724" s="5">
        <v>999228289470005</v>
      </c>
      <c r="B724" s="6">
        <v>45245</v>
      </c>
      <c r="C724" s="6">
        <v>45247</v>
      </c>
      <c r="D724" s="4">
        <v>0</v>
      </c>
      <c r="E724" s="4" t="e">
        <f>VLOOKUP(A724,HOP!A:L,12,0)</f>
        <v>#N/A</v>
      </c>
      <c r="F724" s="4" t="e">
        <f>VLOOKUP(A724,HOP!A:C,3,0)</f>
        <v>#N/A</v>
      </c>
      <c r="G724" s="4" t="e">
        <f t="shared" si="22"/>
        <v>#N/A</v>
      </c>
      <c r="H724" s="4" t="e">
        <f t="shared" si="23"/>
        <v>#N/A</v>
      </c>
      <c r="I724" s="4" t="e">
        <f>VLOOKUP(A724,HOP!A:U,21,0)</f>
        <v>#N/A</v>
      </c>
    </row>
    <row r="725" s="4" customFormat="1" hidden="1" spans="1:9">
      <c r="A725" s="5">
        <v>999228291404281</v>
      </c>
      <c r="B725" s="6">
        <v>45246</v>
      </c>
      <c r="C725" s="6">
        <v>45247</v>
      </c>
      <c r="D725" s="4">
        <v>224.58</v>
      </c>
      <c r="E725" s="4" t="str">
        <f>VLOOKUP(A725,HOP!A:L,12,0)</f>
        <v>224.58</v>
      </c>
      <c r="F725" s="4" t="str">
        <f>VLOOKUP(A725,HOP!A:C,3,0)</f>
        <v>4180014</v>
      </c>
      <c r="G725" s="4">
        <f t="shared" si="22"/>
        <v>0</v>
      </c>
      <c r="H725" s="4" t="str">
        <f t="shared" si="23"/>
        <v>，4180014</v>
      </c>
      <c r="I725" s="4" t="str">
        <f>VLOOKUP(A725,HOP!A:U,21,0)</f>
        <v>直连</v>
      </c>
    </row>
    <row r="726" s="4" customFormat="1" hidden="1" spans="1:9">
      <c r="A726" s="5">
        <v>999228294691932</v>
      </c>
      <c r="B726" s="6">
        <v>45243</v>
      </c>
      <c r="C726" s="6">
        <v>45247</v>
      </c>
      <c r="D726" s="4">
        <v>1899.88</v>
      </c>
      <c r="E726" s="4" t="str">
        <f>VLOOKUP(A726,HOP!A:L,12,0)</f>
        <v>1899.88</v>
      </c>
      <c r="F726" s="4" t="str">
        <f>VLOOKUP(A726,HOP!A:C,3,0)</f>
        <v>4182078</v>
      </c>
      <c r="G726" s="4">
        <f t="shared" si="22"/>
        <v>0</v>
      </c>
      <c r="H726" s="4" t="str">
        <f t="shared" si="23"/>
        <v>，4182078</v>
      </c>
      <c r="I726" s="4" t="str">
        <f>VLOOKUP(A726,HOP!A:U,21,0)</f>
        <v>直采</v>
      </c>
    </row>
    <row r="727" s="4" customFormat="1" hidden="1" spans="1:9">
      <c r="A727" s="5">
        <v>999228297075925</v>
      </c>
      <c r="B727" s="6">
        <v>45239</v>
      </c>
      <c r="C727" s="6">
        <v>45247</v>
      </c>
      <c r="D727" s="4">
        <v>3450.48</v>
      </c>
      <c r="E727" s="4" t="str">
        <f>VLOOKUP(A727,HOP!A:L,12,0)</f>
        <v>3450.48</v>
      </c>
      <c r="F727" s="4" t="str">
        <f>VLOOKUP(A727,HOP!A:C,3,0)</f>
        <v>4183707</v>
      </c>
      <c r="G727" s="4">
        <f t="shared" si="22"/>
        <v>0</v>
      </c>
      <c r="H727" s="4" t="str">
        <f t="shared" si="23"/>
        <v>，4183707</v>
      </c>
      <c r="I727" s="4" t="str">
        <f>VLOOKUP(A727,HOP!A:U,21,0)</f>
        <v>直连</v>
      </c>
    </row>
    <row r="728" s="4" customFormat="1" spans="1:9">
      <c r="A728" s="5">
        <v>999228305852352</v>
      </c>
      <c r="B728" s="6">
        <v>45246</v>
      </c>
      <c r="C728" s="6">
        <v>45247</v>
      </c>
      <c r="D728" s="4">
        <v>717.73</v>
      </c>
      <c r="E728" s="4" t="str">
        <f>VLOOKUP(A728,HOP!A:L,12,0)</f>
        <v>717.74</v>
      </c>
      <c r="F728" s="4" t="str">
        <f>VLOOKUP(A728,HOP!A:C,3,0)</f>
        <v>4184504</v>
      </c>
      <c r="G728" s="4">
        <f t="shared" si="22"/>
        <v>-0.00999999999999091</v>
      </c>
      <c r="H728" s="4" t="str">
        <f t="shared" si="23"/>
        <v>，4184504</v>
      </c>
      <c r="I728" s="4" t="str">
        <f>VLOOKUP(A728,HOP!A:U,21,0)</f>
        <v>直连</v>
      </c>
    </row>
    <row r="729" s="4" customFormat="1" hidden="1" spans="1:9">
      <c r="A729" s="5">
        <v>999228306553667</v>
      </c>
      <c r="B729" s="6">
        <v>45242</v>
      </c>
      <c r="C729" s="6">
        <v>45247</v>
      </c>
      <c r="D729" s="4">
        <v>1335.65</v>
      </c>
      <c r="E729" s="4" t="str">
        <f>VLOOKUP(A729,HOP!A:L,12,0)</f>
        <v>1335.65</v>
      </c>
      <c r="F729" s="4" t="str">
        <f>VLOOKUP(A729,HOP!A:C,3,0)</f>
        <v>4184603</v>
      </c>
      <c r="G729" s="4">
        <f t="shared" si="22"/>
        <v>0</v>
      </c>
      <c r="H729" s="4" t="str">
        <f t="shared" si="23"/>
        <v>，4184603</v>
      </c>
      <c r="I729" s="4" t="str">
        <f>VLOOKUP(A729,HOP!A:U,21,0)</f>
        <v>直连</v>
      </c>
    </row>
    <row r="730" s="4" customFormat="1" hidden="1" spans="1:9">
      <c r="A730" s="5">
        <v>999228310153234</v>
      </c>
      <c r="B730" s="6">
        <v>45244</v>
      </c>
      <c r="C730" s="6">
        <v>45247</v>
      </c>
      <c r="D730" s="4">
        <v>1268.59</v>
      </c>
      <c r="E730" s="4" t="str">
        <f>VLOOKUP(A730,HOP!A:L,12,0)</f>
        <v>1268.59</v>
      </c>
      <c r="F730" s="4" t="str">
        <f>VLOOKUP(A730,HOP!A:C,3,0)</f>
        <v>4186399</v>
      </c>
      <c r="G730" s="4">
        <f t="shared" si="22"/>
        <v>0</v>
      </c>
      <c r="H730" s="4" t="str">
        <f t="shared" si="23"/>
        <v>，4186399</v>
      </c>
      <c r="I730" s="4" t="str">
        <f>VLOOKUP(A730,HOP!A:U,21,0)</f>
        <v>直连</v>
      </c>
    </row>
    <row r="731" s="4" customFormat="1" hidden="1" spans="1:9">
      <c r="A731" s="5">
        <v>999228312460189</v>
      </c>
      <c r="B731" s="6">
        <v>45246</v>
      </c>
      <c r="C731" s="6">
        <v>45247</v>
      </c>
      <c r="D731" s="4">
        <v>356.09</v>
      </c>
      <c r="E731" s="4" t="str">
        <f>VLOOKUP(A731,HOP!A:L,12,0)</f>
        <v>356.09</v>
      </c>
      <c r="F731" s="4" t="str">
        <f>VLOOKUP(A731,HOP!A:C,3,0)</f>
        <v>4187212</v>
      </c>
      <c r="G731" s="4">
        <f t="shared" si="22"/>
        <v>0</v>
      </c>
      <c r="H731" s="4" t="str">
        <f t="shared" si="23"/>
        <v>，4187212</v>
      </c>
      <c r="I731" s="4" t="str">
        <f>VLOOKUP(A731,HOP!A:U,21,0)</f>
        <v>直连</v>
      </c>
    </row>
    <row r="732" s="4" customFormat="1" hidden="1" spans="1:9">
      <c r="A732" s="5">
        <v>999228312566451</v>
      </c>
      <c r="B732" s="6">
        <v>45246</v>
      </c>
      <c r="C732" s="6">
        <v>45247</v>
      </c>
      <c r="D732" s="4">
        <v>0</v>
      </c>
      <c r="E732" s="4" t="e">
        <f>VLOOKUP(A732,HOP!A:L,12,0)</f>
        <v>#N/A</v>
      </c>
      <c r="F732" s="4" t="e">
        <f>VLOOKUP(A732,HOP!A:C,3,0)</f>
        <v>#N/A</v>
      </c>
      <c r="G732" s="4" t="e">
        <f t="shared" si="22"/>
        <v>#N/A</v>
      </c>
      <c r="H732" s="4" t="e">
        <f t="shared" si="23"/>
        <v>#N/A</v>
      </c>
      <c r="I732" s="4" t="e">
        <f>VLOOKUP(A732,HOP!A:U,21,0)</f>
        <v>#N/A</v>
      </c>
    </row>
    <row r="733" s="4" customFormat="1" hidden="1" spans="1:9">
      <c r="A733" s="5">
        <v>999228312653861</v>
      </c>
      <c r="B733" s="6">
        <v>45245</v>
      </c>
      <c r="C733" s="6">
        <v>45247</v>
      </c>
      <c r="D733" s="4">
        <v>0</v>
      </c>
      <c r="E733" s="4" t="e">
        <f>VLOOKUP(A733,HOP!A:L,12,0)</f>
        <v>#N/A</v>
      </c>
      <c r="F733" s="4" t="e">
        <f>VLOOKUP(A733,HOP!A:C,3,0)</f>
        <v>#N/A</v>
      </c>
      <c r="G733" s="4" t="e">
        <f t="shared" si="22"/>
        <v>#N/A</v>
      </c>
      <c r="H733" s="4" t="e">
        <f t="shared" si="23"/>
        <v>#N/A</v>
      </c>
      <c r="I733" s="4" t="e">
        <f>VLOOKUP(A733,HOP!A:U,21,0)</f>
        <v>#N/A</v>
      </c>
    </row>
    <row r="734" s="4" customFormat="1" hidden="1" spans="1:9">
      <c r="A734" s="5">
        <v>999228312774347</v>
      </c>
      <c r="B734" s="6">
        <v>45245</v>
      </c>
      <c r="C734" s="6">
        <v>45247</v>
      </c>
      <c r="D734" s="4">
        <v>3173.98</v>
      </c>
      <c r="E734" s="4" t="str">
        <f>VLOOKUP(A734,HOP!A:L,12,0)</f>
        <v>3173.98</v>
      </c>
      <c r="F734" s="4" t="str">
        <f>VLOOKUP(A734,HOP!A:C,3,0)</f>
        <v>4187347</v>
      </c>
      <c r="G734" s="4">
        <f t="shared" si="22"/>
        <v>0</v>
      </c>
      <c r="H734" s="4" t="str">
        <f t="shared" si="23"/>
        <v>，4187347</v>
      </c>
      <c r="I734" s="4" t="str">
        <f>VLOOKUP(A734,HOP!A:U,21,0)</f>
        <v>直连</v>
      </c>
    </row>
    <row r="735" s="4" customFormat="1" hidden="1" spans="1:9">
      <c r="A735" s="5">
        <v>999228313186489</v>
      </c>
      <c r="B735" s="6">
        <v>45245</v>
      </c>
      <c r="C735" s="6">
        <v>45247</v>
      </c>
      <c r="D735" s="4">
        <v>670.14</v>
      </c>
      <c r="E735" s="4" t="str">
        <f>VLOOKUP(A735,HOP!A:L,12,0)</f>
        <v>670.14</v>
      </c>
      <c r="F735" s="4" t="str">
        <f>VLOOKUP(A735,HOP!A:C,3,0)</f>
        <v>4187502</v>
      </c>
      <c r="G735" s="4">
        <f t="shared" si="22"/>
        <v>0</v>
      </c>
      <c r="H735" s="4" t="str">
        <f t="shared" si="23"/>
        <v>，4187502</v>
      </c>
      <c r="I735" s="4" t="str">
        <f>VLOOKUP(A735,HOP!A:U,21,0)</f>
        <v>直连</v>
      </c>
    </row>
    <row r="736" s="4" customFormat="1" hidden="1" spans="1:9">
      <c r="A736" s="5">
        <v>999228313695342</v>
      </c>
      <c r="B736" s="6">
        <v>45246</v>
      </c>
      <c r="C736" s="6">
        <v>45247</v>
      </c>
      <c r="D736" s="4">
        <v>1106.8</v>
      </c>
      <c r="E736" s="4" t="str">
        <f>VLOOKUP(A736,HOP!A:L,12,0)</f>
        <v>1106.80</v>
      </c>
      <c r="F736" s="4" t="str">
        <f>VLOOKUP(A736,HOP!A:C,3,0)</f>
        <v>4187786</v>
      </c>
      <c r="G736" s="4">
        <f t="shared" si="22"/>
        <v>0</v>
      </c>
      <c r="H736" s="4" t="str">
        <f t="shared" si="23"/>
        <v>，4187786</v>
      </c>
      <c r="I736" s="4" t="str">
        <f>VLOOKUP(A736,HOP!A:U,21,0)</f>
        <v>直连</v>
      </c>
    </row>
    <row r="737" s="4" customFormat="1" hidden="1" spans="1:9">
      <c r="A737" s="5">
        <v>999228315298861</v>
      </c>
      <c r="B737" s="6">
        <v>45246</v>
      </c>
      <c r="C737" s="6">
        <v>45247</v>
      </c>
      <c r="D737" s="4">
        <v>2492.08</v>
      </c>
      <c r="E737" s="4" t="str">
        <f>VLOOKUP(A737,HOP!A:L,12,0)</f>
        <v>2492.08</v>
      </c>
      <c r="F737" s="4" t="str">
        <f>VLOOKUP(A737,HOP!A:C,3,0)</f>
        <v>4189006</v>
      </c>
      <c r="G737" s="4">
        <f t="shared" si="22"/>
        <v>0</v>
      </c>
      <c r="H737" s="4" t="str">
        <f t="shared" si="23"/>
        <v>，4189006</v>
      </c>
      <c r="I737" s="4" t="str">
        <f>VLOOKUP(A737,HOP!A:U,21,0)</f>
        <v>直连</v>
      </c>
    </row>
    <row r="738" s="4" customFormat="1" hidden="1" spans="1:9">
      <c r="A738" s="5">
        <v>999228315346212</v>
      </c>
      <c r="B738" s="6">
        <v>45244</v>
      </c>
      <c r="C738" s="6">
        <v>45247</v>
      </c>
      <c r="D738" s="4">
        <v>1011.69</v>
      </c>
      <c r="E738" s="4" t="str">
        <f>VLOOKUP(A738,HOP!A:L,12,0)</f>
        <v>1011.69</v>
      </c>
      <c r="F738" s="4" t="str">
        <f>VLOOKUP(A738,HOP!A:C,3,0)</f>
        <v>4189017</v>
      </c>
      <c r="G738" s="4">
        <f t="shared" si="22"/>
        <v>0</v>
      </c>
      <c r="H738" s="4" t="str">
        <f t="shared" si="23"/>
        <v>，4189017</v>
      </c>
      <c r="I738" s="4" t="str">
        <f>VLOOKUP(A738,HOP!A:U,21,0)</f>
        <v>直连</v>
      </c>
    </row>
    <row r="739" s="4" customFormat="1" hidden="1" spans="1:9">
      <c r="A739" s="5">
        <v>999228315669940</v>
      </c>
      <c r="B739" s="6">
        <v>45245</v>
      </c>
      <c r="C739" s="6">
        <v>45247</v>
      </c>
      <c r="D739" s="4">
        <v>674.46</v>
      </c>
      <c r="E739" s="4" t="str">
        <f>VLOOKUP(A739,HOP!A:L,12,0)</f>
        <v>674.46</v>
      </c>
      <c r="F739" s="4" t="str">
        <f>VLOOKUP(A739,HOP!A:C,3,0)</f>
        <v>4189127</v>
      </c>
      <c r="G739" s="4">
        <f t="shared" si="22"/>
        <v>0</v>
      </c>
      <c r="H739" s="4" t="str">
        <f t="shared" si="23"/>
        <v>，4189127</v>
      </c>
      <c r="I739" s="4" t="str">
        <f>VLOOKUP(A739,HOP!A:U,21,0)</f>
        <v>直连</v>
      </c>
    </row>
    <row r="740" s="4" customFormat="1" hidden="1" spans="1:9">
      <c r="A740" s="5">
        <v>999228316043622</v>
      </c>
      <c r="B740" s="6">
        <v>45245</v>
      </c>
      <c r="C740" s="6">
        <v>45247</v>
      </c>
      <c r="D740" s="4">
        <v>1110.81</v>
      </c>
      <c r="E740" s="4" t="str">
        <f>VLOOKUP(A740,HOP!A:L,12,0)</f>
        <v>1110.81</v>
      </c>
      <c r="F740" s="4" t="str">
        <f>VLOOKUP(A740,HOP!A:C,3,0)</f>
        <v>4189381</v>
      </c>
      <c r="G740" s="4">
        <f t="shared" si="22"/>
        <v>0</v>
      </c>
      <c r="H740" s="4" t="str">
        <f t="shared" si="23"/>
        <v>，4189381</v>
      </c>
      <c r="I740" s="4" t="str">
        <f>VLOOKUP(A740,HOP!A:U,21,0)</f>
        <v>直连</v>
      </c>
    </row>
    <row r="741" s="4" customFormat="1" hidden="1" spans="1:9">
      <c r="A741" s="5">
        <v>999228316883193</v>
      </c>
      <c r="B741" s="6">
        <v>45245</v>
      </c>
      <c r="C741" s="6">
        <v>45247</v>
      </c>
      <c r="D741" s="4">
        <v>488.48</v>
      </c>
      <c r="E741" s="4" t="str">
        <f>VLOOKUP(A741,HOP!A:L,12,0)</f>
        <v>488.48</v>
      </c>
      <c r="F741" s="4" t="str">
        <f>VLOOKUP(A741,HOP!A:C,3,0)</f>
        <v>4190150</v>
      </c>
      <c r="G741" s="4">
        <f t="shared" si="22"/>
        <v>0</v>
      </c>
      <c r="H741" s="4" t="str">
        <f t="shared" si="23"/>
        <v>，4190150</v>
      </c>
      <c r="I741" s="4" t="str">
        <f>VLOOKUP(A741,HOP!A:U,21,0)</f>
        <v>直连</v>
      </c>
    </row>
    <row r="742" s="4" customFormat="1" hidden="1" spans="1:9">
      <c r="A742" s="5">
        <v>999228317744486</v>
      </c>
      <c r="B742" s="6">
        <v>45246</v>
      </c>
      <c r="C742" s="6">
        <v>45247</v>
      </c>
      <c r="D742" s="4">
        <v>403.31</v>
      </c>
      <c r="E742" s="4" t="str">
        <f>VLOOKUP(A742,HOP!A:L,12,0)</f>
        <v>403.31</v>
      </c>
      <c r="F742" s="4" t="str">
        <f>VLOOKUP(A742,HOP!A:C,3,0)</f>
        <v>4190947</v>
      </c>
      <c r="G742" s="4">
        <f t="shared" si="22"/>
        <v>0</v>
      </c>
      <c r="H742" s="4" t="str">
        <f t="shared" si="23"/>
        <v>，4190947</v>
      </c>
      <c r="I742" s="4" t="str">
        <f>VLOOKUP(A742,HOP!A:U,21,0)</f>
        <v>直连</v>
      </c>
    </row>
    <row r="743" s="4" customFormat="1" hidden="1" spans="1:9">
      <c r="A743" s="5">
        <v>999228317776973</v>
      </c>
      <c r="B743" s="6">
        <v>45246</v>
      </c>
      <c r="C743" s="6">
        <v>45247</v>
      </c>
      <c r="D743" s="4">
        <v>591.25</v>
      </c>
      <c r="E743" s="4" t="str">
        <f>VLOOKUP(A743,HOP!A:L,12,0)</f>
        <v>591.25</v>
      </c>
      <c r="F743" s="4" t="str">
        <f>VLOOKUP(A743,HOP!A:C,3,0)</f>
        <v>4190972</v>
      </c>
      <c r="G743" s="4">
        <f t="shared" si="22"/>
        <v>0</v>
      </c>
      <c r="H743" s="4" t="str">
        <f t="shared" si="23"/>
        <v>，4190972</v>
      </c>
      <c r="I743" s="4" t="str">
        <f>VLOOKUP(A743,HOP!A:U,21,0)</f>
        <v>直连</v>
      </c>
    </row>
    <row r="744" s="4" customFormat="1" hidden="1" spans="1:9">
      <c r="A744" s="5">
        <v>999228320382639</v>
      </c>
      <c r="B744" s="6">
        <v>45246</v>
      </c>
      <c r="C744" s="6">
        <v>45247</v>
      </c>
      <c r="D744" s="4">
        <v>0</v>
      </c>
      <c r="E744" s="4" t="e">
        <f>VLOOKUP(A744,HOP!A:L,12,0)</f>
        <v>#N/A</v>
      </c>
      <c r="F744" s="4" t="e">
        <f>VLOOKUP(A744,HOP!A:C,3,0)</f>
        <v>#N/A</v>
      </c>
      <c r="G744" s="4" t="e">
        <f t="shared" si="22"/>
        <v>#N/A</v>
      </c>
      <c r="H744" s="4" t="e">
        <f t="shared" si="23"/>
        <v>#N/A</v>
      </c>
      <c r="I744" s="4" t="e">
        <f>VLOOKUP(A744,HOP!A:U,21,0)</f>
        <v>#N/A</v>
      </c>
    </row>
    <row r="745" s="4" customFormat="1" hidden="1" spans="1:9">
      <c r="A745" s="5">
        <v>999228320857744</v>
      </c>
      <c r="B745" s="6">
        <v>45244</v>
      </c>
      <c r="C745" s="6">
        <v>45247</v>
      </c>
      <c r="D745" s="4">
        <v>3909.66</v>
      </c>
      <c r="E745" s="4" t="str">
        <f>VLOOKUP(A745,HOP!A:L,12,0)</f>
        <v>3909.66</v>
      </c>
      <c r="F745" s="4" t="str">
        <f>VLOOKUP(A745,HOP!A:C,3,0)</f>
        <v>4194016</v>
      </c>
      <c r="G745" s="4">
        <f t="shared" si="22"/>
        <v>0</v>
      </c>
      <c r="H745" s="4" t="str">
        <f t="shared" si="23"/>
        <v>，4194016</v>
      </c>
      <c r="I745" s="4" t="str">
        <f>VLOOKUP(A745,HOP!A:U,21,0)</f>
        <v>直连</v>
      </c>
    </row>
    <row r="746" s="4" customFormat="1" hidden="1" spans="1:9">
      <c r="A746" s="5">
        <v>999228323854639</v>
      </c>
      <c r="B746" s="6">
        <v>45244</v>
      </c>
      <c r="C746" s="6">
        <v>45247</v>
      </c>
      <c r="D746" s="4">
        <v>1628.97</v>
      </c>
      <c r="E746" s="4" t="str">
        <f>VLOOKUP(A746,HOP!A:L,12,0)</f>
        <v>1628.97</v>
      </c>
      <c r="F746" s="4" t="str">
        <f>VLOOKUP(A746,HOP!A:C,3,0)</f>
        <v>4195097</v>
      </c>
      <c r="G746" s="4">
        <f t="shared" si="22"/>
        <v>0</v>
      </c>
      <c r="H746" s="4" t="str">
        <f t="shared" si="23"/>
        <v>，4195097</v>
      </c>
      <c r="I746" s="4" t="str">
        <f>VLOOKUP(A746,HOP!A:U,21,0)</f>
        <v>直连</v>
      </c>
    </row>
    <row r="747" s="4" customFormat="1" spans="1:9">
      <c r="A747" s="5">
        <v>999228325089626</v>
      </c>
      <c r="B747" s="6">
        <v>45244</v>
      </c>
      <c r="C747" s="6">
        <v>45247</v>
      </c>
      <c r="D747" s="4">
        <v>1599.42</v>
      </c>
      <c r="E747" s="4" t="str">
        <f>VLOOKUP(A747,HOP!A:L,12,0)</f>
        <v>1599.66</v>
      </c>
      <c r="F747" s="4" t="str">
        <f>VLOOKUP(A747,HOP!A:C,3,0)</f>
        <v>4195495</v>
      </c>
      <c r="G747" s="4">
        <f t="shared" si="22"/>
        <v>-0.240000000000009</v>
      </c>
      <c r="H747" s="4" t="str">
        <f t="shared" si="23"/>
        <v>，4195495</v>
      </c>
      <c r="I747" s="4" t="str">
        <f>VLOOKUP(A747,HOP!A:U,21,0)</f>
        <v>直连</v>
      </c>
    </row>
    <row r="748" s="4" customFormat="1" hidden="1" spans="1:9">
      <c r="A748" s="5">
        <v>999228333060458</v>
      </c>
      <c r="B748" s="6">
        <v>45245</v>
      </c>
      <c r="C748" s="6">
        <v>45247</v>
      </c>
      <c r="D748" s="4">
        <v>397.67</v>
      </c>
      <c r="E748" s="4" t="str">
        <f>VLOOKUP(A748,HOP!A:L,12,0)</f>
        <v>397.67</v>
      </c>
      <c r="F748" s="4" t="str">
        <f>VLOOKUP(A748,HOP!A:C,3,0)</f>
        <v>4198898</v>
      </c>
      <c r="G748" s="4">
        <f t="shared" si="22"/>
        <v>0</v>
      </c>
      <c r="H748" s="4" t="str">
        <f t="shared" si="23"/>
        <v>，4198898</v>
      </c>
      <c r="I748" s="4" t="str">
        <f>VLOOKUP(A748,HOP!A:U,21,0)</f>
        <v>直连</v>
      </c>
    </row>
    <row r="749" s="4" customFormat="1" hidden="1" spans="1:9">
      <c r="A749" s="5">
        <v>999228334025023</v>
      </c>
      <c r="B749" s="6">
        <v>45246</v>
      </c>
      <c r="C749" s="6">
        <v>45247</v>
      </c>
      <c r="D749" s="4">
        <v>0</v>
      </c>
      <c r="E749" s="4" t="e">
        <f>VLOOKUP(A749,HOP!A:L,12,0)</f>
        <v>#N/A</v>
      </c>
      <c r="F749" s="4" t="e">
        <f>VLOOKUP(A749,HOP!A:C,3,0)</f>
        <v>#N/A</v>
      </c>
      <c r="G749" s="4" t="e">
        <f t="shared" si="22"/>
        <v>#N/A</v>
      </c>
      <c r="H749" s="4" t="e">
        <f t="shared" si="23"/>
        <v>#N/A</v>
      </c>
      <c r="I749" s="4" t="e">
        <f>VLOOKUP(A749,HOP!A:U,21,0)</f>
        <v>#N/A</v>
      </c>
    </row>
    <row r="750" s="4" customFormat="1" hidden="1" spans="1:9">
      <c r="A750" s="5">
        <v>999228335596496</v>
      </c>
      <c r="B750" s="6">
        <v>45241</v>
      </c>
      <c r="C750" s="6">
        <v>45247</v>
      </c>
      <c r="D750" s="4">
        <v>4982.4</v>
      </c>
      <c r="E750" s="4" t="str">
        <f>VLOOKUP(A750,HOP!A:L,12,0)</f>
        <v>4982.40</v>
      </c>
      <c r="F750" s="4" t="str">
        <f>VLOOKUP(A750,HOP!A:C,3,0)</f>
        <v>4200105</v>
      </c>
      <c r="G750" s="4">
        <f t="shared" si="22"/>
        <v>0</v>
      </c>
      <c r="H750" s="4" t="str">
        <f t="shared" si="23"/>
        <v>，4200105</v>
      </c>
      <c r="I750" s="4" t="str">
        <f>VLOOKUP(A750,HOP!A:U,21,0)</f>
        <v>直连</v>
      </c>
    </row>
    <row r="751" s="4" customFormat="1" hidden="1" spans="1:9">
      <c r="A751" s="5">
        <v>999228337054239</v>
      </c>
      <c r="B751" s="6">
        <v>45245</v>
      </c>
      <c r="C751" s="6">
        <v>45247</v>
      </c>
      <c r="D751" s="4">
        <v>745.54</v>
      </c>
      <c r="E751" s="4" t="str">
        <f>VLOOKUP(A751,HOP!A:L,12,0)</f>
        <v>745.54</v>
      </c>
      <c r="F751" s="4" t="str">
        <f>VLOOKUP(A751,HOP!A:C,3,0)</f>
        <v>4200920</v>
      </c>
      <c r="G751" s="4">
        <f t="shared" si="22"/>
        <v>0</v>
      </c>
      <c r="H751" s="4" t="str">
        <f t="shared" si="23"/>
        <v>，4200920</v>
      </c>
      <c r="I751" s="4" t="str">
        <f>VLOOKUP(A751,HOP!A:U,21,0)</f>
        <v>直连</v>
      </c>
    </row>
    <row r="752" s="4" customFormat="1" hidden="1" spans="1:9">
      <c r="A752" s="5">
        <v>999228340970488</v>
      </c>
      <c r="B752" s="6">
        <v>45246</v>
      </c>
      <c r="C752" s="6">
        <v>45247</v>
      </c>
      <c r="D752" s="4">
        <v>425.71</v>
      </c>
      <c r="E752" s="4" t="str">
        <f>VLOOKUP(A752,HOP!A:L,12,0)</f>
        <v>425.71</v>
      </c>
      <c r="F752" s="4" t="str">
        <f>VLOOKUP(A752,HOP!A:C,3,0)</f>
        <v>4204370</v>
      </c>
      <c r="G752" s="4">
        <f t="shared" si="22"/>
        <v>0</v>
      </c>
      <c r="H752" s="4" t="str">
        <f t="shared" si="23"/>
        <v>，4204370</v>
      </c>
      <c r="I752" s="4" t="str">
        <f>VLOOKUP(A752,HOP!A:U,21,0)</f>
        <v>直连</v>
      </c>
    </row>
    <row r="753" s="4" customFormat="1" hidden="1" spans="1:9">
      <c r="A753" s="5">
        <v>999228341665813</v>
      </c>
      <c r="B753" s="6">
        <v>45245</v>
      </c>
      <c r="C753" s="6">
        <v>45247</v>
      </c>
      <c r="D753" s="4">
        <v>589.08</v>
      </c>
      <c r="E753" s="4" t="str">
        <f>VLOOKUP(A753,HOP!A:L,12,0)</f>
        <v>589.08</v>
      </c>
      <c r="F753" s="4" t="str">
        <f>VLOOKUP(A753,HOP!A:C,3,0)</f>
        <v>4205259</v>
      </c>
      <c r="G753" s="4">
        <f t="shared" si="22"/>
        <v>0</v>
      </c>
      <c r="H753" s="4" t="str">
        <f t="shared" si="23"/>
        <v>，4205259</v>
      </c>
      <c r="I753" s="4" t="str">
        <f>VLOOKUP(A753,HOP!A:U,21,0)</f>
        <v>直连</v>
      </c>
    </row>
    <row r="754" s="4" customFormat="1" hidden="1" spans="1:9">
      <c r="A754" s="5">
        <v>999228343014706</v>
      </c>
      <c r="B754" s="6">
        <v>45246</v>
      </c>
      <c r="C754" s="6">
        <v>45247</v>
      </c>
      <c r="D754" s="4">
        <v>500.07</v>
      </c>
      <c r="E754" s="4" t="str">
        <f>VLOOKUP(A754,HOP!A:L,12,0)</f>
        <v>500.07</v>
      </c>
      <c r="F754" s="4" t="str">
        <f>VLOOKUP(A754,HOP!A:C,3,0)</f>
        <v>4205870</v>
      </c>
      <c r="G754" s="4">
        <f t="shared" si="22"/>
        <v>0</v>
      </c>
      <c r="H754" s="4" t="str">
        <f t="shared" si="23"/>
        <v>，4205870</v>
      </c>
      <c r="I754" s="4" t="str">
        <f>VLOOKUP(A754,HOP!A:U,21,0)</f>
        <v>直连</v>
      </c>
    </row>
    <row r="755" s="4" customFormat="1" hidden="1" spans="1:9">
      <c r="A755" s="5">
        <v>999228344208656</v>
      </c>
      <c r="B755" s="6">
        <v>45246</v>
      </c>
      <c r="C755" s="6">
        <v>45247</v>
      </c>
      <c r="D755" s="4">
        <v>589.14</v>
      </c>
      <c r="E755" s="4" t="str">
        <f>VLOOKUP(A755,HOP!A:L,12,0)</f>
        <v>589.14</v>
      </c>
      <c r="F755" s="4" t="str">
        <f>VLOOKUP(A755,HOP!A:C,3,0)</f>
        <v>4206057</v>
      </c>
      <c r="G755" s="4">
        <f t="shared" si="22"/>
        <v>0</v>
      </c>
      <c r="H755" s="4" t="str">
        <f t="shared" si="23"/>
        <v>，4206057</v>
      </c>
      <c r="I755" s="4" t="str">
        <f>VLOOKUP(A755,HOP!A:U,21,0)</f>
        <v>直连</v>
      </c>
    </row>
    <row r="756" s="4" customFormat="1" hidden="1" spans="1:9">
      <c r="A756" s="5">
        <v>999228344866804</v>
      </c>
      <c r="B756" s="6">
        <v>45246</v>
      </c>
      <c r="C756" s="6">
        <v>45247</v>
      </c>
      <c r="D756" s="4">
        <v>505.81</v>
      </c>
      <c r="E756" s="4" t="str">
        <f>VLOOKUP(A756,HOP!A:L,12,0)</f>
        <v>505.81</v>
      </c>
      <c r="F756" s="4" t="str">
        <f>VLOOKUP(A756,HOP!A:C,3,0)</f>
        <v>4206212</v>
      </c>
      <c r="G756" s="4">
        <f t="shared" si="22"/>
        <v>0</v>
      </c>
      <c r="H756" s="4" t="str">
        <f t="shared" si="23"/>
        <v>，4206212</v>
      </c>
      <c r="I756" s="4" t="str">
        <f>VLOOKUP(A756,HOP!A:U,21,0)</f>
        <v>直连</v>
      </c>
    </row>
    <row r="757" s="4" customFormat="1" hidden="1" spans="1:9">
      <c r="A757" s="5">
        <v>999228346039451</v>
      </c>
      <c r="B757" s="6">
        <v>45246</v>
      </c>
      <c r="C757" s="6">
        <v>45247</v>
      </c>
      <c r="D757" s="4">
        <v>923.53</v>
      </c>
      <c r="E757" s="4" t="str">
        <f>VLOOKUP(A757,HOP!A:L,12,0)</f>
        <v>923.53</v>
      </c>
      <c r="F757" s="4" t="str">
        <f>VLOOKUP(A757,HOP!A:C,3,0)</f>
        <v>4206771</v>
      </c>
      <c r="G757" s="4">
        <f t="shared" si="22"/>
        <v>0</v>
      </c>
      <c r="H757" s="4" t="str">
        <f t="shared" si="23"/>
        <v>，4206771</v>
      </c>
      <c r="I757" s="4" t="str">
        <f>VLOOKUP(A757,HOP!A:U,21,0)</f>
        <v>直连</v>
      </c>
    </row>
    <row r="758" s="4" customFormat="1" hidden="1" spans="1:9">
      <c r="A758" s="5">
        <v>999228346805830</v>
      </c>
      <c r="B758" s="6">
        <v>45244</v>
      </c>
      <c r="C758" s="6">
        <v>45247</v>
      </c>
      <c r="D758" s="4">
        <v>897.72</v>
      </c>
      <c r="E758" s="4" t="str">
        <f>VLOOKUP(A758,HOP!A:L,12,0)</f>
        <v>897.72</v>
      </c>
      <c r="F758" s="4" t="str">
        <f>VLOOKUP(A758,HOP!A:C,3,0)</f>
        <v>4207117</v>
      </c>
      <c r="G758" s="4">
        <f t="shared" si="22"/>
        <v>0</v>
      </c>
      <c r="H758" s="4" t="str">
        <f t="shared" si="23"/>
        <v>，4207117</v>
      </c>
      <c r="I758" s="4" t="str">
        <f>VLOOKUP(A758,HOP!A:U,21,0)</f>
        <v>直连</v>
      </c>
    </row>
    <row r="759" s="4" customFormat="1" hidden="1" spans="1:9">
      <c r="A759" s="5">
        <v>999228347517144</v>
      </c>
      <c r="B759" s="6">
        <v>45244</v>
      </c>
      <c r="C759" s="6">
        <v>45247</v>
      </c>
      <c r="D759" s="4">
        <v>5947.83</v>
      </c>
      <c r="E759" s="4" t="str">
        <f>VLOOKUP(A759,HOP!A:L,12,0)</f>
        <v>5947.83</v>
      </c>
      <c r="F759" s="4" t="str">
        <f>VLOOKUP(A759,HOP!A:C,3,0)</f>
        <v>4207393</v>
      </c>
      <c r="G759" s="4">
        <f t="shared" si="22"/>
        <v>0</v>
      </c>
      <c r="H759" s="4" t="str">
        <f t="shared" si="23"/>
        <v>，4207393</v>
      </c>
      <c r="I759" s="4" t="str">
        <f>VLOOKUP(A759,HOP!A:U,21,0)</f>
        <v>直连</v>
      </c>
    </row>
    <row r="760" s="4" customFormat="1" hidden="1" spans="1:9">
      <c r="A760" s="5">
        <v>999228350257821</v>
      </c>
      <c r="B760" s="6">
        <v>45243</v>
      </c>
      <c r="C760" s="6">
        <v>45247</v>
      </c>
      <c r="D760" s="4">
        <v>1501.27</v>
      </c>
      <c r="E760" s="4" t="str">
        <f>VLOOKUP(A760,HOP!A:L,12,0)</f>
        <v>1501.27</v>
      </c>
      <c r="F760" s="4" t="str">
        <f>VLOOKUP(A760,HOP!A:C,3,0)</f>
        <v>4208391</v>
      </c>
      <c r="G760" s="4">
        <f t="shared" si="22"/>
        <v>0</v>
      </c>
      <c r="H760" s="4" t="str">
        <f t="shared" si="23"/>
        <v>，4208391</v>
      </c>
      <c r="I760" s="4" t="str">
        <f>VLOOKUP(A760,HOP!A:U,21,0)</f>
        <v>直连</v>
      </c>
    </row>
    <row r="761" s="4" customFormat="1" hidden="1" spans="1:9">
      <c r="A761" s="5">
        <v>999228354659114</v>
      </c>
      <c r="B761" s="6">
        <v>45243</v>
      </c>
      <c r="C761" s="6">
        <v>45247</v>
      </c>
      <c r="D761" s="4">
        <v>2628.91</v>
      </c>
      <c r="E761" s="4" t="str">
        <f>VLOOKUP(A761,HOP!A:L,12,0)</f>
        <v>2628.91</v>
      </c>
      <c r="F761" s="4" t="str">
        <f>VLOOKUP(A761,HOP!A:C,3,0)</f>
        <v>4210495</v>
      </c>
      <c r="G761" s="4">
        <f t="shared" si="22"/>
        <v>0</v>
      </c>
      <c r="H761" s="4" t="str">
        <f t="shared" si="23"/>
        <v>，4210495</v>
      </c>
      <c r="I761" s="4" t="str">
        <f>VLOOKUP(A761,HOP!A:U,21,0)</f>
        <v>直连</v>
      </c>
    </row>
    <row r="762" s="4" customFormat="1" hidden="1" spans="1:9">
      <c r="A762" s="5">
        <v>999228355172517</v>
      </c>
      <c r="B762" s="6">
        <v>45246</v>
      </c>
      <c r="C762" s="6">
        <v>45247</v>
      </c>
      <c r="D762" s="4">
        <v>1129.77</v>
      </c>
      <c r="E762" s="4" t="str">
        <f>VLOOKUP(A762,HOP!A:L,12,0)</f>
        <v>1129.77</v>
      </c>
      <c r="F762" s="4" t="str">
        <f>VLOOKUP(A762,HOP!A:C,3,0)</f>
        <v>4210628</v>
      </c>
      <c r="G762" s="4">
        <f t="shared" si="22"/>
        <v>0</v>
      </c>
      <c r="H762" s="4" t="str">
        <f t="shared" si="23"/>
        <v>，4210628</v>
      </c>
      <c r="I762" s="4" t="str">
        <f>VLOOKUP(A762,HOP!A:U,21,0)</f>
        <v>直连</v>
      </c>
    </row>
    <row r="763" s="4" customFormat="1" spans="1:9">
      <c r="A763" s="5">
        <v>999228357575621</v>
      </c>
      <c r="B763" s="6">
        <v>45244</v>
      </c>
      <c r="C763" s="6">
        <v>45247</v>
      </c>
      <c r="D763" s="4">
        <v>647.34</v>
      </c>
      <c r="E763" s="4" t="str">
        <f>VLOOKUP(A763,HOP!A:L,12,0)</f>
        <v>647.40</v>
      </c>
      <c r="F763" s="4" t="str">
        <f>VLOOKUP(A763,HOP!A:C,3,0)</f>
        <v>4212010</v>
      </c>
      <c r="G763" s="4">
        <f t="shared" si="22"/>
        <v>-0.0599999999999454</v>
      </c>
      <c r="H763" s="4" t="str">
        <f t="shared" si="23"/>
        <v>，4212010</v>
      </c>
      <c r="I763" s="4" t="str">
        <f>VLOOKUP(A763,HOP!A:U,21,0)</f>
        <v>直连</v>
      </c>
    </row>
    <row r="764" s="4" customFormat="1" hidden="1" spans="1:9">
      <c r="A764" s="5">
        <v>999228359918714</v>
      </c>
      <c r="B764" s="6">
        <v>45245</v>
      </c>
      <c r="C764" s="6">
        <v>45247</v>
      </c>
      <c r="D764" s="4">
        <v>0</v>
      </c>
      <c r="E764" s="4" t="e">
        <f>VLOOKUP(A764,HOP!A:L,12,0)</f>
        <v>#N/A</v>
      </c>
      <c r="F764" s="4" t="e">
        <f>VLOOKUP(A764,HOP!A:C,3,0)</f>
        <v>#N/A</v>
      </c>
      <c r="G764" s="4" t="e">
        <f t="shared" si="22"/>
        <v>#N/A</v>
      </c>
      <c r="H764" s="4" t="e">
        <f t="shared" si="23"/>
        <v>#N/A</v>
      </c>
      <c r="I764" s="4" t="e">
        <f>VLOOKUP(A764,HOP!A:U,21,0)</f>
        <v>#N/A</v>
      </c>
    </row>
    <row r="765" s="4" customFormat="1" hidden="1" spans="1:9">
      <c r="A765" s="5">
        <v>999228360631666</v>
      </c>
      <c r="B765" s="6">
        <v>45246</v>
      </c>
      <c r="C765" s="6">
        <v>45247</v>
      </c>
      <c r="D765" s="4">
        <v>426.31</v>
      </c>
      <c r="E765" s="4" t="str">
        <f>VLOOKUP(A765,HOP!A:L,12,0)</f>
        <v>426.31</v>
      </c>
      <c r="F765" s="4" t="str">
        <f>VLOOKUP(A765,HOP!A:C,3,0)</f>
        <v>4213609</v>
      </c>
      <c r="G765" s="4">
        <f t="shared" si="22"/>
        <v>0</v>
      </c>
      <c r="H765" s="4" t="str">
        <f t="shared" si="23"/>
        <v>，4213609</v>
      </c>
      <c r="I765" s="4" t="str">
        <f>VLOOKUP(A765,HOP!A:U,21,0)</f>
        <v>直连</v>
      </c>
    </row>
    <row r="766" s="4" customFormat="1" hidden="1" spans="1:9">
      <c r="A766" s="5">
        <v>999228363452459</v>
      </c>
      <c r="B766" s="6">
        <v>45245</v>
      </c>
      <c r="C766" s="6">
        <v>45247</v>
      </c>
      <c r="D766" s="4">
        <v>1134.6</v>
      </c>
      <c r="E766" s="4" t="str">
        <f>VLOOKUP(A766,HOP!A:L,12,0)</f>
        <v>1134.60</v>
      </c>
      <c r="F766" s="4" t="str">
        <f>VLOOKUP(A766,HOP!A:C,3,0)</f>
        <v>4215286</v>
      </c>
      <c r="G766" s="4">
        <f t="shared" si="22"/>
        <v>0</v>
      </c>
      <c r="H766" s="4" t="str">
        <f t="shared" si="23"/>
        <v>，4215286</v>
      </c>
      <c r="I766" s="4" t="str">
        <f>VLOOKUP(A766,HOP!A:U,21,0)</f>
        <v>直连</v>
      </c>
    </row>
    <row r="767" s="4" customFormat="1" hidden="1" spans="1:9">
      <c r="A767" s="5">
        <v>999228366484622</v>
      </c>
      <c r="B767" s="6">
        <v>45246</v>
      </c>
      <c r="C767" s="6">
        <v>45247</v>
      </c>
      <c r="D767" s="4">
        <v>318.2</v>
      </c>
      <c r="E767" s="4" t="str">
        <f>VLOOKUP(A767,HOP!A:L,12,0)</f>
        <v>318.20</v>
      </c>
      <c r="F767" s="4" t="str">
        <f>VLOOKUP(A767,HOP!A:C,3,0)</f>
        <v>4217235</v>
      </c>
      <c r="G767" s="4">
        <f t="shared" si="22"/>
        <v>0</v>
      </c>
      <c r="H767" s="4" t="str">
        <f t="shared" si="23"/>
        <v>，4217235</v>
      </c>
      <c r="I767" s="4" t="str">
        <f>VLOOKUP(A767,HOP!A:U,21,0)</f>
        <v>直连</v>
      </c>
    </row>
    <row r="768" s="4" customFormat="1" hidden="1" spans="1:9">
      <c r="A768" s="5">
        <v>999228367397378</v>
      </c>
      <c r="B768" s="6">
        <v>45245</v>
      </c>
      <c r="C768" s="6">
        <v>45247</v>
      </c>
      <c r="D768" s="4">
        <v>1330.76</v>
      </c>
      <c r="E768" s="4" t="str">
        <f>VLOOKUP(A768,HOP!A:L,12,0)</f>
        <v>1330.76</v>
      </c>
      <c r="F768" s="4" t="str">
        <f>VLOOKUP(A768,HOP!A:C,3,0)</f>
        <v>4218328</v>
      </c>
      <c r="G768" s="4">
        <f t="shared" si="22"/>
        <v>0</v>
      </c>
      <c r="H768" s="4" t="str">
        <f t="shared" si="23"/>
        <v>，4218328</v>
      </c>
      <c r="I768" s="4" t="str">
        <f>VLOOKUP(A768,HOP!A:U,21,0)</f>
        <v>直连</v>
      </c>
    </row>
    <row r="769" s="4" customFormat="1" hidden="1" spans="1:9">
      <c r="A769" s="5">
        <v>999228367424938</v>
      </c>
      <c r="B769" s="6">
        <v>45246</v>
      </c>
      <c r="C769" s="6">
        <v>45247</v>
      </c>
      <c r="D769" s="4">
        <v>866.89</v>
      </c>
      <c r="E769" s="4" t="str">
        <f>VLOOKUP(A769,HOP!A:L,12,0)</f>
        <v>866.89</v>
      </c>
      <c r="F769" s="4" t="str">
        <f>VLOOKUP(A769,HOP!A:C,3,0)</f>
        <v>4218358</v>
      </c>
      <c r="G769" s="4">
        <f t="shared" si="22"/>
        <v>0</v>
      </c>
      <c r="H769" s="4" t="str">
        <f t="shared" si="23"/>
        <v>，4218358</v>
      </c>
      <c r="I769" s="4" t="str">
        <f>VLOOKUP(A769,HOP!A:U,21,0)</f>
        <v>直连</v>
      </c>
    </row>
    <row r="770" s="4" customFormat="1" hidden="1" spans="1:9">
      <c r="A770" s="5">
        <v>999228367485076</v>
      </c>
      <c r="B770" s="6">
        <v>45242</v>
      </c>
      <c r="C770" s="6">
        <v>45247</v>
      </c>
      <c r="D770" s="4">
        <v>0</v>
      </c>
      <c r="E770" s="4" t="e">
        <f>VLOOKUP(A770,HOP!A:L,12,0)</f>
        <v>#N/A</v>
      </c>
      <c r="F770" s="4" t="e">
        <f>VLOOKUP(A770,HOP!A:C,3,0)</f>
        <v>#N/A</v>
      </c>
      <c r="G770" s="4" t="e">
        <f t="shared" si="22"/>
        <v>#N/A</v>
      </c>
      <c r="H770" s="4" t="e">
        <f t="shared" si="23"/>
        <v>#N/A</v>
      </c>
      <c r="I770" s="4" t="e">
        <f>VLOOKUP(A770,HOP!A:U,21,0)</f>
        <v>#N/A</v>
      </c>
    </row>
    <row r="771" s="4" customFormat="1" hidden="1" spans="1:9">
      <c r="A771" s="5">
        <v>999228367658341</v>
      </c>
      <c r="B771" s="6">
        <v>45244</v>
      </c>
      <c r="C771" s="6">
        <v>45247</v>
      </c>
      <c r="D771" s="4">
        <v>3219.97</v>
      </c>
      <c r="E771" s="4" t="str">
        <f>VLOOKUP(A771,HOP!A:L,12,0)</f>
        <v>3219.97</v>
      </c>
      <c r="F771" s="4" t="str">
        <f>VLOOKUP(A771,HOP!A:C,3,0)</f>
        <v>4218905</v>
      </c>
      <c r="G771" s="4">
        <f t="shared" ref="G771:G834" si="24">D771-E771</f>
        <v>0</v>
      </c>
      <c r="H771" s="4" t="str">
        <f t="shared" ref="H771:H834" si="25">$H$1&amp;F771</f>
        <v>，4218905</v>
      </c>
      <c r="I771" s="4" t="str">
        <f>VLOOKUP(A771,HOP!A:U,21,0)</f>
        <v>直连</v>
      </c>
    </row>
    <row r="772" s="4" customFormat="1" hidden="1" spans="1:9">
      <c r="A772" s="5">
        <v>999228367813389</v>
      </c>
      <c r="B772" s="6">
        <v>45246</v>
      </c>
      <c r="C772" s="6">
        <v>45247</v>
      </c>
      <c r="D772" s="4">
        <v>1259.84</v>
      </c>
      <c r="E772" s="4" t="str">
        <f>VLOOKUP(A772,HOP!A:L,12,0)</f>
        <v>1259.84</v>
      </c>
      <c r="F772" s="4" t="str">
        <f>VLOOKUP(A772,HOP!A:C,3,0)</f>
        <v>4219216</v>
      </c>
      <c r="G772" s="4">
        <f t="shared" si="24"/>
        <v>0</v>
      </c>
      <c r="H772" s="4" t="str">
        <f t="shared" si="25"/>
        <v>，4219216</v>
      </c>
      <c r="I772" s="4" t="str">
        <f>VLOOKUP(A772,HOP!A:U,21,0)</f>
        <v>直连</v>
      </c>
    </row>
    <row r="773" s="4" customFormat="1" hidden="1" spans="1:9">
      <c r="A773" s="5">
        <v>999228367933754</v>
      </c>
      <c r="B773" s="6">
        <v>45246</v>
      </c>
      <c r="C773" s="6">
        <v>45247</v>
      </c>
      <c r="D773" s="4">
        <v>234.99</v>
      </c>
      <c r="E773" s="4" t="str">
        <f>VLOOKUP(A773,HOP!A:L,12,0)</f>
        <v>234.99</v>
      </c>
      <c r="F773" s="4" t="str">
        <f>VLOOKUP(A773,HOP!A:C,3,0)</f>
        <v>4219374</v>
      </c>
      <c r="G773" s="4">
        <f t="shared" si="24"/>
        <v>0</v>
      </c>
      <c r="H773" s="4" t="str">
        <f t="shared" si="25"/>
        <v>，4219374</v>
      </c>
      <c r="I773" s="4" t="str">
        <f>VLOOKUP(A773,HOP!A:U,21,0)</f>
        <v>直连</v>
      </c>
    </row>
    <row r="774" s="4" customFormat="1" hidden="1" spans="1:9">
      <c r="A774" s="5">
        <v>999228367935157</v>
      </c>
      <c r="B774" s="6">
        <v>45246</v>
      </c>
      <c r="C774" s="6">
        <v>45247</v>
      </c>
      <c r="D774" s="4">
        <v>701.04</v>
      </c>
      <c r="E774" s="4" t="str">
        <f>VLOOKUP(A774,HOP!A:L,12,0)</f>
        <v>701.04</v>
      </c>
      <c r="F774" s="4" t="str">
        <f>VLOOKUP(A774,HOP!A:C,3,0)</f>
        <v>4219376</v>
      </c>
      <c r="G774" s="4">
        <f t="shared" si="24"/>
        <v>0</v>
      </c>
      <c r="H774" s="4" t="str">
        <f t="shared" si="25"/>
        <v>，4219376</v>
      </c>
      <c r="I774" s="4" t="str">
        <f>VLOOKUP(A774,HOP!A:U,21,0)</f>
        <v>直采</v>
      </c>
    </row>
    <row r="775" s="4" customFormat="1" hidden="1" spans="1:9">
      <c r="A775" s="5">
        <v>999228367988500</v>
      </c>
      <c r="B775" s="6">
        <v>45246</v>
      </c>
      <c r="C775" s="6">
        <v>45247</v>
      </c>
      <c r="D775" s="4">
        <v>277.31</v>
      </c>
      <c r="E775" s="4" t="str">
        <f>VLOOKUP(A775,HOP!A:L,12,0)</f>
        <v>277.31</v>
      </c>
      <c r="F775" s="4" t="str">
        <f>VLOOKUP(A775,HOP!A:C,3,0)</f>
        <v>4219463</v>
      </c>
      <c r="G775" s="4">
        <f t="shared" si="24"/>
        <v>0</v>
      </c>
      <c r="H775" s="4" t="str">
        <f t="shared" si="25"/>
        <v>，4219463</v>
      </c>
      <c r="I775" s="4" t="str">
        <f>VLOOKUP(A775,HOP!A:U,21,0)</f>
        <v>直连</v>
      </c>
    </row>
    <row r="776" s="4" customFormat="1" hidden="1" spans="1:9">
      <c r="A776" s="5">
        <v>999228368133791</v>
      </c>
      <c r="B776" s="6">
        <v>45239</v>
      </c>
      <c r="C776" s="6">
        <v>45247</v>
      </c>
      <c r="D776" s="4">
        <v>2204.88</v>
      </c>
      <c r="E776" s="4" t="str">
        <f>VLOOKUP(A776,HOP!A:L,12,0)</f>
        <v>2204.88</v>
      </c>
      <c r="F776" s="4" t="str">
        <f>VLOOKUP(A776,HOP!A:C,3,0)</f>
        <v>4219690</v>
      </c>
      <c r="G776" s="4">
        <f t="shared" si="24"/>
        <v>0</v>
      </c>
      <c r="H776" s="4" t="str">
        <f t="shared" si="25"/>
        <v>，4219690</v>
      </c>
      <c r="I776" s="4" t="str">
        <f>VLOOKUP(A776,HOP!A:U,21,0)</f>
        <v>直连</v>
      </c>
    </row>
    <row r="777" s="4" customFormat="1" hidden="1" spans="1:9">
      <c r="A777" s="5">
        <v>999228368147254</v>
      </c>
      <c r="B777" s="6">
        <v>45244</v>
      </c>
      <c r="C777" s="6">
        <v>45247</v>
      </c>
      <c r="D777" s="4">
        <v>1038.69</v>
      </c>
      <c r="E777" s="4" t="str">
        <f>VLOOKUP(A777,HOP!A:L,12,0)</f>
        <v>1038.69</v>
      </c>
      <c r="F777" s="4" t="str">
        <f>VLOOKUP(A777,HOP!A:C,3,0)</f>
        <v>4219708</v>
      </c>
      <c r="G777" s="4">
        <f t="shared" si="24"/>
        <v>0</v>
      </c>
      <c r="H777" s="4" t="str">
        <f t="shared" si="25"/>
        <v>，4219708</v>
      </c>
      <c r="I777" s="4" t="str">
        <f>VLOOKUP(A777,HOP!A:U,21,0)</f>
        <v>直采</v>
      </c>
    </row>
    <row r="778" s="4" customFormat="1" hidden="1" spans="1:9">
      <c r="A778" s="5">
        <v>999228368239830</v>
      </c>
      <c r="B778" s="6">
        <v>45245</v>
      </c>
      <c r="C778" s="6">
        <v>45247</v>
      </c>
      <c r="D778" s="4">
        <v>662.2</v>
      </c>
      <c r="E778" s="4" t="str">
        <f>VLOOKUP(A778,HOP!A:L,12,0)</f>
        <v>662.20</v>
      </c>
      <c r="F778" s="4" t="str">
        <f>VLOOKUP(A778,HOP!A:C,3,0)</f>
        <v>4219861</v>
      </c>
      <c r="G778" s="4">
        <f t="shared" si="24"/>
        <v>0</v>
      </c>
      <c r="H778" s="4" t="str">
        <f t="shared" si="25"/>
        <v>，4219861</v>
      </c>
      <c r="I778" s="4" t="str">
        <f>VLOOKUP(A778,HOP!A:U,21,0)</f>
        <v>直连</v>
      </c>
    </row>
    <row r="779" s="4" customFormat="1" hidden="1" spans="1:9">
      <c r="A779" s="5">
        <v>999228368240176</v>
      </c>
      <c r="B779" s="6">
        <v>45245</v>
      </c>
      <c r="C779" s="6">
        <v>45247</v>
      </c>
      <c r="D779" s="4">
        <v>662.2</v>
      </c>
      <c r="E779" s="4" t="str">
        <f>VLOOKUP(A779,HOP!A:L,12,0)</f>
        <v>662.20</v>
      </c>
      <c r="F779" s="4" t="str">
        <f>VLOOKUP(A779,HOP!A:C,3,0)</f>
        <v>4219862</v>
      </c>
      <c r="G779" s="4">
        <f t="shared" si="24"/>
        <v>0</v>
      </c>
      <c r="H779" s="4" t="str">
        <f t="shared" si="25"/>
        <v>，4219862</v>
      </c>
      <c r="I779" s="4" t="str">
        <f>VLOOKUP(A779,HOP!A:U,21,0)</f>
        <v>直连</v>
      </c>
    </row>
    <row r="780" s="4" customFormat="1" hidden="1" spans="1:9">
      <c r="A780" s="5">
        <v>999228368460061</v>
      </c>
      <c r="B780" s="6">
        <v>45245</v>
      </c>
      <c r="C780" s="6">
        <v>45247</v>
      </c>
      <c r="D780" s="4">
        <v>2646.04</v>
      </c>
      <c r="E780" s="4" t="str">
        <f>VLOOKUP(A780,HOP!A:L,12,0)</f>
        <v>2646.04</v>
      </c>
      <c r="F780" s="4" t="str">
        <f>VLOOKUP(A780,HOP!A:C,3,0)</f>
        <v>4220433</v>
      </c>
      <c r="G780" s="4">
        <f t="shared" si="24"/>
        <v>0</v>
      </c>
      <c r="H780" s="4" t="str">
        <f t="shared" si="25"/>
        <v>，4220433</v>
      </c>
      <c r="I780" s="4" t="str">
        <f>VLOOKUP(A780,HOP!A:U,21,0)</f>
        <v>直连</v>
      </c>
    </row>
    <row r="781" s="4" customFormat="1" hidden="1" spans="1:9">
      <c r="A781" s="5">
        <v>999228368907188</v>
      </c>
      <c r="B781" s="6">
        <v>45245</v>
      </c>
      <c r="C781" s="6">
        <v>45247</v>
      </c>
      <c r="D781" s="4">
        <v>0</v>
      </c>
      <c r="E781" s="4" t="str">
        <f>VLOOKUP(A781,HOP!A:L,12,0)</f>
        <v>1246.16</v>
      </c>
      <c r="F781" s="4" t="str">
        <f>VLOOKUP(A781,HOP!A:C,3,0)</f>
        <v>4221169</v>
      </c>
      <c r="G781" s="4">
        <f t="shared" si="24"/>
        <v>-1246.16</v>
      </c>
      <c r="H781" s="4" t="str">
        <f t="shared" si="25"/>
        <v>，4221169</v>
      </c>
      <c r="I781" s="4" t="str">
        <f>VLOOKUP(A781,HOP!A:U,21,0)</f>
        <v>直连</v>
      </c>
    </row>
    <row r="782" s="4" customFormat="1" hidden="1" spans="1:9">
      <c r="A782" s="5">
        <v>999228369691965</v>
      </c>
      <c r="B782" s="6">
        <v>45245</v>
      </c>
      <c r="C782" s="6">
        <v>45247</v>
      </c>
      <c r="D782" s="4">
        <v>690.2</v>
      </c>
      <c r="E782" s="4" t="str">
        <f>VLOOKUP(A782,HOP!A:L,12,0)</f>
        <v>690.20</v>
      </c>
      <c r="F782" s="4" t="str">
        <f>VLOOKUP(A782,HOP!A:C,3,0)</f>
        <v>4222445</v>
      </c>
      <c r="G782" s="4">
        <f t="shared" si="24"/>
        <v>0</v>
      </c>
      <c r="H782" s="4" t="str">
        <f t="shared" si="25"/>
        <v>，4222445</v>
      </c>
      <c r="I782" s="4" t="str">
        <f>VLOOKUP(A782,HOP!A:U,21,0)</f>
        <v>直连</v>
      </c>
    </row>
    <row r="783" s="4" customFormat="1" hidden="1" spans="1:9">
      <c r="A783" s="5">
        <v>999228370168312</v>
      </c>
      <c r="B783" s="6">
        <v>45244</v>
      </c>
      <c r="C783" s="6">
        <v>45247</v>
      </c>
      <c r="D783" s="4">
        <v>2538.22</v>
      </c>
      <c r="E783" s="4" t="str">
        <f>VLOOKUP(A783,HOP!A:L,12,0)</f>
        <v>2538.22</v>
      </c>
      <c r="F783" s="4" t="str">
        <f>VLOOKUP(A783,HOP!A:C,3,0)</f>
        <v>4223383</v>
      </c>
      <c r="G783" s="4">
        <f t="shared" si="24"/>
        <v>0</v>
      </c>
      <c r="H783" s="4" t="str">
        <f t="shared" si="25"/>
        <v>，4223383</v>
      </c>
      <c r="I783" s="4" t="str">
        <f>VLOOKUP(A783,HOP!A:U,21,0)</f>
        <v>直连</v>
      </c>
    </row>
    <row r="784" s="4" customFormat="1" hidden="1" spans="1:9">
      <c r="A784" s="5">
        <v>999228373622260</v>
      </c>
      <c r="B784" s="6">
        <v>45241</v>
      </c>
      <c r="C784" s="6">
        <v>45247</v>
      </c>
      <c r="D784" s="4">
        <v>2083.18</v>
      </c>
      <c r="E784" s="4" t="str">
        <f>VLOOKUP(A784,HOP!A:L,12,0)</f>
        <v>2083.18</v>
      </c>
      <c r="F784" s="4" t="str">
        <f>VLOOKUP(A784,HOP!A:C,3,0)</f>
        <v>4224497</v>
      </c>
      <c r="G784" s="4">
        <f t="shared" si="24"/>
        <v>0</v>
      </c>
      <c r="H784" s="4" t="str">
        <f t="shared" si="25"/>
        <v>，4224497</v>
      </c>
      <c r="I784" s="4" t="str">
        <f>VLOOKUP(A784,HOP!A:U,21,0)</f>
        <v>直连</v>
      </c>
    </row>
    <row r="785" s="4" customFormat="1" spans="1:9">
      <c r="A785" s="5">
        <v>999228393724433</v>
      </c>
      <c r="B785" s="6">
        <v>45245</v>
      </c>
      <c r="C785" s="6">
        <v>45247</v>
      </c>
      <c r="D785" s="4">
        <v>840.36</v>
      </c>
      <c r="E785" s="4" t="str">
        <f>VLOOKUP(A785,HOP!A:L,12,0)</f>
        <v>840.38</v>
      </c>
      <c r="F785" s="4" t="str">
        <f>VLOOKUP(A785,HOP!A:C,3,0)</f>
        <v>4226530</v>
      </c>
      <c r="G785" s="4">
        <f t="shared" si="24"/>
        <v>-0.0199999999999818</v>
      </c>
      <c r="H785" s="4" t="str">
        <f t="shared" si="25"/>
        <v>，4226530</v>
      </c>
      <c r="I785" s="4" t="str">
        <f>VLOOKUP(A785,HOP!A:U,21,0)</f>
        <v>直连</v>
      </c>
    </row>
    <row r="786" s="4" customFormat="1" hidden="1" spans="1:9">
      <c r="A786" s="5">
        <v>999228393726787</v>
      </c>
      <c r="B786" s="6">
        <v>45246</v>
      </c>
      <c r="C786" s="6">
        <v>45247</v>
      </c>
      <c r="D786" s="4">
        <v>727.84</v>
      </c>
      <c r="E786" s="4" t="str">
        <f>VLOOKUP(A786,HOP!A:L,12,0)</f>
        <v>727.84</v>
      </c>
      <c r="F786" s="4" t="str">
        <f>VLOOKUP(A786,HOP!A:C,3,0)</f>
        <v>4226532</v>
      </c>
      <c r="G786" s="4">
        <f t="shared" si="24"/>
        <v>0</v>
      </c>
      <c r="H786" s="4" t="str">
        <f t="shared" si="25"/>
        <v>，4226532</v>
      </c>
      <c r="I786" s="4" t="str">
        <f>VLOOKUP(A786,HOP!A:U,21,0)</f>
        <v>直连</v>
      </c>
    </row>
    <row r="787" s="4" customFormat="1" hidden="1" spans="1:9">
      <c r="A787" s="5">
        <v>999228394877847</v>
      </c>
      <c r="B787" s="6">
        <v>45244</v>
      </c>
      <c r="C787" s="6">
        <v>45247</v>
      </c>
      <c r="D787" s="4">
        <v>4029.18</v>
      </c>
      <c r="E787" s="4" t="str">
        <f>VLOOKUP(A787,HOP!A:L,12,0)</f>
        <v>4029.18</v>
      </c>
      <c r="F787" s="4" t="str">
        <f>VLOOKUP(A787,HOP!A:C,3,0)</f>
        <v>4227252</v>
      </c>
      <c r="G787" s="4">
        <f t="shared" si="24"/>
        <v>0</v>
      </c>
      <c r="H787" s="4" t="str">
        <f t="shared" si="25"/>
        <v>，4227252</v>
      </c>
      <c r="I787" s="4" t="str">
        <f>VLOOKUP(A787,HOP!A:U,21,0)</f>
        <v>直连</v>
      </c>
    </row>
    <row r="788" s="4" customFormat="1" hidden="1" spans="1:9">
      <c r="A788" s="5">
        <v>999228395918624</v>
      </c>
      <c r="B788" s="6">
        <v>45246</v>
      </c>
      <c r="C788" s="6">
        <v>45247</v>
      </c>
      <c r="D788" s="4">
        <v>234.19</v>
      </c>
      <c r="E788" s="4" t="str">
        <f>VLOOKUP(A788,HOP!A:L,12,0)</f>
        <v>234.19</v>
      </c>
      <c r="F788" s="4" t="str">
        <f>VLOOKUP(A788,HOP!A:C,3,0)</f>
        <v>4227755</v>
      </c>
      <c r="G788" s="4">
        <f t="shared" si="24"/>
        <v>0</v>
      </c>
      <c r="H788" s="4" t="str">
        <f t="shared" si="25"/>
        <v>，4227755</v>
      </c>
      <c r="I788" s="4" t="str">
        <f>VLOOKUP(A788,HOP!A:U,21,0)</f>
        <v>直连</v>
      </c>
    </row>
    <row r="789" s="4" customFormat="1" hidden="1" spans="1:9">
      <c r="A789" s="5">
        <v>999228396715208</v>
      </c>
      <c r="B789" s="6">
        <v>45246</v>
      </c>
      <c r="C789" s="6">
        <v>45247</v>
      </c>
      <c r="D789" s="4">
        <v>3824.44</v>
      </c>
      <c r="E789" s="4" t="str">
        <f>VLOOKUP(A789,HOP!A:L,12,0)</f>
        <v>3824.44</v>
      </c>
      <c r="F789" s="4" t="str">
        <f>VLOOKUP(A789,HOP!A:C,3,0)</f>
        <v>4228076</v>
      </c>
      <c r="G789" s="4">
        <f t="shared" si="24"/>
        <v>0</v>
      </c>
      <c r="H789" s="4" t="str">
        <f t="shared" si="25"/>
        <v>，4228076</v>
      </c>
      <c r="I789" s="4" t="str">
        <f>VLOOKUP(A789,HOP!A:U,21,0)</f>
        <v>直连</v>
      </c>
    </row>
    <row r="790" s="4" customFormat="1" hidden="1" spans="1:9">
      <c r="A790" s="5">
        <v>999228398319490</v>
      </c>
      <c r="B790" s="6">
        <v>45246</v>
      </c>
      <c r="C790" s="6">
        <v>45247</v>
      </c>
      <c r="D790" s="4">
        <v>200.79</v>
      </c>
      <c r="E790" s="4" t="str">
        <f>VLOOKUP(A790,HOP!A:L,12,0)</f>
        <v>200.79</v>
      </c>
      <c r="F790" s="4" t="str">
        <f>VLOOKUP(A790,HOP!A:C,3,0)</f>
        <v>4228533</v>
      </c>
      <c r="G790" s="4">
        <f t="shared" si="24"/>
        <v>0</v>
      </c>
      <c r="H790" s="4" t="str">
        <f t="shared" si="25"/>
        <v>，4228533</v>
      </c>
      <c r="I790" s="4" t="str">
        <f>VLOOKUP(A790,HOP!A:U,21,0)</f>
        <v>直连</v>
      </c>
    </row>
    <row r="791" s="4" customFormat="1" hidden="1" spans="1:9">
      <c r="A791" s="5">
        <v>999228400232362</v>
      </c>
      <c r="B791" s="6">
        <v>45246</v>
      </c>
      <c r="C791" s="6">
        <v>45247</v>
      </c>
      <c r="D791" s="4">
        <v>1035.3</v>
      </c>
      <c r="E791" s="4" t="str">
        <f>VLOOKUP(A791,HOP!A:L,12,0)</f>
        <v>1035.30</v>
      </c>
      <c r="F791" s="4" t="str">
        <f>VLOOKUP(A791,HOP!A:C,3,0)</f>
        <v>4229524</v>
      </c>
      <c r="G791" s="4">
        <f t="shared" si="24"/>
        <v>0</v>
      </c>
      <c r="H791" s="4" t="str">
        <f t="shared" si="25"/>
        <v>，4229524</v>
      </c>
      <c r="I791" s="4" t="str">
        <f>VLOOKUP(A791,HOP!A:U,21,0)</f>
        <v>直连</v>
      </c>
    </row>
    <row r="792" s="4" customFormat="1" hidden="1" spans="1:9">
      <c r="A792" s="5">
        <v>999228400727913</v>
      </c>
      <c r="B792" s="6">
        <v>45246</v>
      </c>
      <c r="C792" s="6">
        <v>45247</v>
      </c>
      <c r="D792" s="4">
        <v>315.54</v>
      </c>
      <c r="E792" s="4" t="str">
        <f>VLOOKUP(A792,HOP!A:L,12,0)</f>
        <v>315.54</v>
      </c>
      <c r="F792" s="4" t="str">
        <f>VLOOKUP(A792,HOP!A:C,3,0)</f>
        <v>4229662</v>
      </c>
      <c r="G792" s="4">
        <f t="shared" si="24"/>
        <v>0</v>
      </c>
      <c r="H792" s="4" t="str">
        <f t="shared" si="25"/>
        <v>，4229662</v>
      </c>
      <c r="I792" s="4" t="str">
        <f>VLOOKUP(A792,HOP!A:U,21,0)</f>
        <v>直采</v>
      </c>
    </row>
    <row r="793" s="4" customFormat="1" hidden="1" spans="1:9">
      <c r="A793" s="5">
        <v>999228403375700</v>
      </c>
      <c r="B793" s="6">
        <v>45245</v>
      </c>
      <c r="C793" s="6">
        <v>45247</v>
      </c>
      <c r="D793" s="4">
        <v>8707.68</v>
      </c>
      <c r="E793" s="4" t="str">
        <f>VLOOKUP(A793,HOP!A:L,12,0)</f>
        <v>8707.68</v>
      </c>
      <c r="F793" s="4" t="str">
        <f>VLOOKUP(A793,HOP!A:C,3,0)</f>
        <v>4230913</v>
      </c>
      <c r="G793" s="4">
        <f t="shared" si="24"/>
        <v>0</v>
      </c>
      <c r="H793" s="4" t="str">
        <f t="shared" si="25"/>
        <v>，4230913</v>
      </c>
      <c r="I793" s="4" t="str">
        <f>VLOOKUP(A793,HOP!A:U,21,0)</f>
        <v>直连</v>
      </c>
    </row>
    <row r="794" s="4" customFormat="1" hidden="1" spans="1:9">
      <c r="A794" s="5">
        <v>999228404516345</v>
      </c>
      <c r="B794" s="6">
        <v>45245</v>
      </c>
      <c r="C794" s="6">
        <v>45247</v>
      </c>
      <c r="D794" s="4">
        <v>817.32</v>
      </c>
      <c r="E794" s="4" t="str">
        <f>VLOOKUP(A794,HOP!A:L,12,0)</f>
        <v>817.32</v>
      </c>
      <c r="F794" s="4" t="str">
        <f>VLOOKUP(A794,HOP!A:C,3,0)</f>
        <v>4231460</v>
      </c>
      <c r="G794" s="4">
        <f t="shared" si="24"/>
        <v>0</v>
      </c>
      <c r="H794" s="4" t="str">
        <f t="shared" si="25"/>
        <v>，4231460</v>
      </c>
      <c r="I794" s="4" t="str">
        <f>VLOOKUP(A794,HOP!A:U,21,0)</f>
        <v>直连</v>
      </c>
    </row>
    <row r="795" s="4" customFormat="1" hidden="1" spans="1:9">
      <c r="A795" s="5">
        <v>999228405219690</v>
      </c>
      <c r="B795" s="6">
        <v>45243</v>
      </c>
      <c r="C795" s="6">
        <v>45247</v>
      </c>
      <c r="D795" s="4">
        <v>1024.2</v>
      </c>
      <c r="E795" s="4" t="str">
        <f>VLOOKUP(A795,HOP!A:L,12,0)</f>
        <v>1024.20</v>
      </c>
      <c r="F795" s="4" t="str">
        <f>VLOOKUP(A795,HOP!A:C,3,0)</f>
        <v>4231752</v>
      </c>
      <c r="G795" s="4">
        <f t="shared" si="24"/>
        <v>0</v>
      </c>
      <c r="H795" s="4" t="str">
        <f t="shared" si="25"/>
        <v>，4231752</v>
      </c>
      <c r="I795" s="4" t="str">
        <f>VLOOKUP(A795,HOP!A:U,21,0)</f>
        <v>直连</v>
      </c>
    </row>
    <row r="796" s="4" customFormat="1" hidden="1" spans="1:9">
      <c r="A796" s="5">
        <v>999228412087570</v>
      </c>
      <c r="B796" s="6">
        <v>45245</v>
      </c>
      <c r="C796" s="6">
        <v>45247</v>
      </c>
      <c r="D796" s="4">
        <v>4188.16</v>
      </c>
      <c r="E796" s="4" t="str">
        <f>VLOOKUP(A796,HOP!A:L,12,0)</f>
        <v>4188.16</v>
      </c>
      <c r="F796" s="4" t="str">
        <f>VLOOKUP(A796,HOP!A:C,3,0)</f>
        <v>4232038</v>
      </c>
      <c r="G796" s="4">
        <f t="shared" si="24"/>
        <v>0</v>
      </c>
      <c r="H796" s="4" t="str">
        <f t="shared" si="25"/>
        <v>，4232038</v>
      </c>
      <c r="I796" s="4" t="str">
        <f>VLOOKUP(A796,HOP!A:U,21,0)</f>
        <v>直连</v>
      </c>
    </row>
    <row r="797" s="4" customFormat="1" hidden="1" spans="1:9">
      <c r="A797" s="5">
        <v>999228414079120</v>
      </c>
      <c r="B797" s="6">
        <v>45246</v>
      </c>
      <c r="C797" s="6">
        <v>45247</v>
      </c>
      <c r="D797" s="4">
        <v>1071.41</v>
      </c>
      <c r="E797" s="4" t="str">
        <f>VLOOKUP(A797,HOP!A:L,12,0)</f>
        <v>1071.41</v>
      </c>
      <c r="F797" s="4" t="str">
        <f>VLOOKUP(A797,HOP!A:C,3,0)</f>
        <v>4232580</v>
      </c>
      <c r="G797" s="4">
        <f t="shared" si="24"/>
        <v>0</v>
      </c>
      <c r="H797" s="4" t="str">
        <f t="shared" si="25"/>
        <v>，4232580</v>
      </c>
      <c r="I797" s="4" t="str">
        <f>VLOOKUP(A797,HOP!A:U,21,0)</f>
        <v>直连</v>
      </c>
    </row>
    <row r="798" s="4" customFormat="1" hidden="1" spans="1:9">
      <c r="A798" s="5">
        <v>999228414083585</v>
      </c>
      <c r="B798" s="6">
        <v>45245</v>
      </c>
      <c r="C798" s="6">
        <v>45247</v>
      </c>
      <c r="D798" s="4">
        <v>1468.82</v>
      </c>
      <c r="E798" s="4" t="str">
        <f>VLOOKUP(A798,HOP!A:L,12,0)</f>
        <v>1468.82</v>
      </c>
      <c r="F798" s="4" t="str">
        <f>VLOOKUP(A798,HOP!A:C,3,0)</f>
        <v>4232583</v>
      </c>
      <c r="G798" s="4">
        <f t="shared" si="24"/>
        <v>0</v>
      </c>
      <c r="H798" s="4" t="str">
        <f t="shared" si="25"/>
        <v>，4232583</v>
      </c>
      <c r="I798" s="4" t="str">
        <f>VLOOKUP(A798,HOP!A:U,21,0)</f>
        <v>直连</v>
      </c>
    </row>
    <row r="799" s="4" customFormat="1" hidden="1" spans="1:9">
      <c r="A799" s="5">
        <v>999228414703541</v>
      </c>
      <c r="B799" s="6">
        <v>45246</v>
      </c>
      <c r="C799" s="6">
        <v>45247</v>
      </c>
      <c r="D799" s="4">
        <v>1063.29</v>
      </c>
      <c r="E799" s="4" t="str">
        <f>VLOOKUP(A799,HOP!A:L,12,0)</f>
        <v>1063.29</v>
      </c>
      <c r="F799" s="4" t="str">
        <f>VLOOKUP(A799,HOP!A:C,3,0)</f>
        <v>4232858</v>
      </c>
      <c r="G799" s="4">
        <f t="shared" si="24"/>
        <v>0</v>
      </c>
      <c r="H799" s="4" t="str">
        <f t="shared" si="25"/>
        <v>，4232858</v>
      </c>
      <c r="I799" s="4" t="str">
        <f>VLOOKUP(A799,HOP!A:U,21,0)</f>
        <v>直连</v>
      </c>
    </row>
    <row r="800" s="4" customFormat="1" hidden="1" spans="1:9">
      <c r="A800" s="5">
        <v>999228414788050</v>
      </c>
      <c r="B800" s="6">
        <v>45245</v>
      </c>
      <c r="C800" s="6">
        <v>45247</v>
      </c>
      <c r="D800" s="4">
        <v>1615.9</v>
      </c>
      <c r="E800" s="4" t="str">
        <f>VLOOKUP(A800,HOP!A:L,12,0)</f>
        <v>1615.90</v>
      </c>
      <c r="F800" s="4" t="str">
        <f>VLOOKUP(A800,HOP!A:C,3,0)</f>
        <v>4232913</v>
      </c>
      <c r="G800" s="4">
        <f t="shared" si="24"/>
        <v>0</v>
      </c>
      <c r="H800" s="4" t="str">
        <f t="shared" si="25"/>
        <v>，4232913</v>
      </c>
      <c r="I800" s="4" t="str">
        <f>VLOOKUP(A800,HOP!A:U,21,0)</f>
        <v>直连</v>
      </c>
    </row>
    <row r="801" s="4" customFormat="1" hidden="1" spans="1:9">
      <c r="A801" s="5">
        <v>999228415867028</v>
      </c>
      <c r="B801" s="6">
        <v>45244</v>
      </c>
      <c r="C801" s="6">
        <v>45247</v>
      </c>
      <c r="D801" s="4">
        <v>869.62</v>
      </c>
      <c r="E801" s="4" t="str">
        <f>VLOOKUP(A801,HOP!A:L,12,0)</f>
        <v>869.62</v>
      </c>
      <c r="F801" s="4" t="str">
        <f>VLOOKUP(A801,HOP!A:C,3,0)</f>
        <v>4233500</v>
      </c>
      <c r="G801" s="4">
        <f t="shared" si="24"/>
        <v>0</v>
      </c>
      <c r="H801" s="4" t="str">
        <f t="shared" si="25"/>
        <v>，4233500</v>
      </c>
      <c r="I801" s="4" t="str">
        <f>VLOOKUP(A801,HOP!A:U,21,0)</f>
        <v>直连</v>
      </c>
    </row>
    <row r="802" s="4" customFormat="1" hidden="1" spans="1:9">
      <c r="A802" s="5">
        <v>999228417664821</v>
      </c>
      <c r="B802" s="6">
        <v>45245</v>
      </c>
      <c r="C802" s="6">
        <v>45247</v>
      </c>
      <c r="D802" s="4">
        <v>344.56</v>
      </c>
      <c r="E802" s="4" t="str">
        <f>VLOOKUP(A802,HOP!A:L,12,0)</f>
        <v>344.56</v>
      </c>
      <c r="F802" s="4" t="str">
        <f>VLOOKUP(A802,HOP!A:C,3,0)</f>
        <v>4234415</v>
      </c>
      <c r="G802" s="4">
        <f t="shared" si="24"/>
        <v>0</v>
      </c>
      <c r="H802" s="4" t="str">
        <f t="shared" si="25"/>
        <v>，4234415</v>
      </c>
      <c r="I802" s="4" t="str">
        <f>VLOOKUP(A802,HOP!A:U,21,0)</f>
        <v>直连</v>
      </c>
    </row>
    <row r="803" s="4" customFormat="1" hidden="1" spans="1:9">
      <c r="A803" s="5">
        <v>999228418062066</v>
      </c>
      <c r="B803" s="6">
        <v>45242</v>
      </c>
      <c r="C803" s="6">
        <v>45247</v>
      </c>
      <c r="D803" s="4">
        <v>1242.25</v>
      </c>
      <c r="E803" s="4" t="str">
        <f>VLOOKUP(A803,HOP!A:L,12,0)</f>
        <v>1242.25</v>
      </c>
      <c r="F803" s="4" t="str">
        <f>VLOOKUP(A803,HOP!A:C,3,0)</f>
        <v>4234490</v>
      </c>
      <c r="G803" s="4">
        <f t="shared" si="24"/>
        <v>0</v>
      </c>
      <c r="H803" s="4" t="str">
        <f t="shared" si="25"/>
        <v>，4234490</v>
      </c>
      <c r="I803" s="4" t="str">
        <f>VLOOKUP(A803,HOP!A:U,21,0)</f>
        <v>直连</v>
      </c>
    </row>
    <row r="804" s="4" customFormat="1" hidden="1" spans="1:9">
      <c r="A804" s="5">
        <v>999228419468898</v>
      </c>
      <c r="B804" s="6">
        <v>45245</v>
      </c>
      <c r="C804" s="6">
        <v>45247</v>
      </c>
      <c r="D804" s="4">
        <v>1288.52</v>
      </c>
      <c r="E804" s="4" t="str">
        <f>VLOOKUP(A804,HOP!A:L,12,0)</f>
        <v>1288.52</v>
      </c>
      <c r="F804" s="4" t="str">
        <f>VLOOKUP(A804,HOP!A:C,3,0)</f>
        <v>4235213</v>
      </c>
      <c r="G804" s="4">
        <f t="shared" si="24"/>
        <v>0</v>
      </c>
      <c r="H804" s="4" t="str">
        <f t="shared" si="25"/>
        <v>，4235213</v>
      </c>
      <c r="I804" s="4" t="str">
        <f>VLOOKUP(A804,HOP!A:U,21,0)</f>
        <v>直连</v>
      </c>
    </row>
    <row r="805" s="4" customFormat="1" hidden="1" spans="1:9">
      <c r="A805" s="5">
        <v>999228419923885</v>
      </c>
      <c r="B805" s="6">
        <v>45244</v>
      </c>
      <c r="C805" s="6">
        <v>45247</v>
      </c>
      <c r="D805" s="4">
        <v>1271.75</v>
      </c>
      <c r="E805" s="4" t="str">
        <f>VLOOKUP(A805,HOP!A:L,12,0)</f>
        <v>1271.75</v>
      </c>
      <c r="F805" s="4" t="str">
        <f>VLOOKUP(A805,HOP!A:C,3,0)</f>
        <v>4235336</v>
      </c>
      <c r="G805" s="4">
        <f t="shared" si="24"/>
        <v>0</v>
      </c>
      <c r="H805" s="4" t="str">
        <f t="shared" si="25"/>
        <v>，4235336</v>
      </c>
      <c r="I805" s="4" t="str">
        <f>VLOOKUP(A805,HOP!A:U,21,0)</f>
        <v>直连</v>
      </c>
    </row>
    <row r="806" s="4" customFormat="1" hidden="1" spans="1:9">
      <c r="A806" s="5">
        <v>999228421359902</v>
      </c>
      <c r="B806" s="6">
        <v>45245</v>
      </c>
      <c r="C806" s="6">
        <v>45247</v>
      </c>
      <c r="D806" s="4">
        <v>2233.55</v>
      </c>
      <c r="E806" s="4" t="str">
        <f>VLOOKUP(A806,HOP!A:L,12,0)</f>
        <v>2233.55</v>
      </c>
      <c r="F806" s="4" t="str">
        <f>VLOOKUP(A806,HOP!A:C,3,0)</f>
        <v>4236040</v>
      </c>
      <c r="G806" s="4">
        <f t="shared" si="24"/>
        <v>0</v>
      </c>
      <c r="H806" s="4" t="str">
        <f t="shared" si="25"/>
        <v>，4236040</v>
      </c>
      <c r="I806" s="4" t="str">
        <f>VLOOKUP(A806,HOP!A:U,21,0)</f>
        <v>直连</v>
      </c>
    </row>
    <row r="807" s="4" customFormat="1" hidden="1" spans="1:9">
      <c r="A807" s="5">
        <v>999228421429379</v>
      </c>
      <c r="B807" s="6">
        <v>45246</v>
      </c>
      <c r="C807" s="6">
        <v>45247</v>
      </c>
      <c r="D807" s="4">
        <v>322.99</v>
      </c>
      <c r="E807" s="4" t="str">
        <f>VLOOKUP(A807,HOP!A:L,12,0)</f>
        <v>322.99</v>
      </c>
      <c r="F807" s="4" t="str">
        <f>VLOOKUP(A807,HOP!A:C,3,0)</f>
        <v>4236059</v>
      </c>
      <c r="G807" s="4">
        <f t="shared" si="24"/>
        <v>0</v>
      </c>
      <c r="H807" s="4" t="str">
        <f t="shared" si="25"/>
        <v>，4236059</v>
      </c>
      <c r="I807" s="4" t="str">
        <f>VLOOKUP(A807,HOP!A:U,21,0)</f>
        <v>直连</v>
      </c>
    </row>
    <row r="808" s="4" customFormat="1" hidden="1" spans="1:9">
      <c r="A808" s="5">
        <v>999228422765574</v>
      </c>
      <c r="B808" s="6">
        <v>45246</v>
      </c>
      <c r="C808" s="6">
        <v>45247</v>
      </c>
      <c r="D808" s="4">
        <v>1262.72</v>
      </c>
      <c r="E808" s="4" t="str">
        <f>VLOOKUP(A808,HOP!A:L,12,0)</f>
        <v>1262.72</v>
      </c>
      <c r="F808" s="4" t="str">
        <f>VLOOKUP(A808,HOP!A:C,3,0)</f>
        <v>4236605</v>
      </c>
      <c r="G808" s="4">
        <f t="shared" si="24"/>
        <v>0</v>
      </c>
      <c r="H808" s="4" t="str">
        <f t="shared" si="25"/>
        <v>，4236605</v>
      </c>
      <c r="I808" s="4" t="str">
        <f>VLOOKUP(A808,HOP!A:U,21,0)</f>
        <v>直连</v>
      </c>
    </row>
    <row r="809" s="4" customFormat="1" spans="1:9">
      <c r="A809" s="5">
        <v>999228435199279</v>
      </c>
      <c r="B809" s="6">
        <v>45246</v>
      </c>
      <c r="C809" s="6">
        <v>45247</v>
      </c>
      <c r="D809" s="4">
        <v>1344.18</v>
      </c>
      <c r="E809" s="4" t="str">
        <f>VLOOKUP(A809,HOP!A:L,12,0)</f>
        <v>1344.22</v>
      </c>
      <c r="F809" s="4" t="str">
        <f>VLOOKUP(A809,HOP!A:C,3,0)</f>
        <v>4238639</v>
      </c>
      <c r="G809" s="4">
        <f t="shared" si="24"/>
        <v>-0.0399999999999636</v>
      </c>
      <c r="H809" s="4" t="str">
        <f t="shared" si="25"/>
        <v>，4238639</v>
      </c>
      <c r="I809" s="4" t="str">
        <f>VLOOKUP(A809,HOP!A:U,21,0)</f>
        <v>直连</v>
      </c>
    </row>
    <row r="810" s="4" customFormat="1" hidden="1" spans="1:9">
      <c r="A810" s="5">
        <v>999228436951808</v>
      </c>
      <c r="B810" s="6">
        <v>45245</v>
      </c>
      <c r="C810" s="6">
        <v>45247</v>
      </c>
      <c r="D810" s="4">
        <v>3495.06</v>
      </c>
      <c r="E810" s="4" t="str">
        <f>VLOOKUP(A810,HOP!A:L,12,0)</f>
        <v>3495.06</v>
      </c>
      <c r="F810" s="4" t="str">
        <f>VLOOKUP(A810,HOP!A:C,3,0)</f>
        <v>4239376</v>
      </c>
      <c r="G810" s="4">
        <f t="shared" si="24"/>
        <v>0</v>
      </c>
      <c r="H810" s="4" t="str">
        <f t="shared" si="25"/>
        <v>，4239376</v>
      </c>
      <c r="I810" s="4" t="str">
        <f>VLOOKUP(A810,HOP!A:U,21,0)</f>
        <v>直连</v>
      </c>
    </row>
    <row r="811" s="4" customFormat="1" hidden="1" spans="1:9">
      <c r="A811" s="5">
        <v>999228437206113</v>
      </c>
      <c r="B811" s="6">
        <v>45245</v>
      </c>
      <c r="C811" s="6">
        <v>45247</v>
      </c>
      <c r="D811" s="4">
        <v>3441.9</v>
      </c>
      <c r="E811" s="4" t="str">
        <f>VLOOKUP(A811,HOP!A:L,12,0)</f>
        <v>3441.90</v>
      </c>
      <c r="F811" s="4" t="str">
        <f>VLOOKUP(A811,HOP!A:C,3,0)</f>
        <v>4239543</v>
      </c>
      <c r="G811" s="4">
        <f t="shared" si="24"/>
        <v>0</v>
      </c>
      <c r="H811" s="4" t="str">
        <f t="shared" si="25"/>
        <v>，4239543</v>
      </c>
      <c r="I811" s="4" t="str">
        <f>VLOOKUP(A811,HOP!A:U,21,0)</f>
        <v>直连</v>
      </c>
    </row>
    <row r="812" s="4" customFormat="1" hidden="1" spans="1:9">
      <c r="A812" s="5">
        <v>999228437668708</v>
      </c>
      <c r="B812" s="6">
        <v>45244</v>
      </c>
      <c r="C812" s="6">
        <v>45247</v>
      </c>
      <c r="D812" s="4">
        <v>695.78</v>
      </c>
      <c r="E812" s="4" t="str">
        <f>VLOOKUP(A812,HOP!A:L,12,0)</f>
        <v>695.78</v>
      </c>
      <c r="F812" s="4" t="str">
        <f>VLOOKUP(A812,HOP!A:C,3,0)</f>
        <v>4239794</v>
      </c>
      <c r="G812" s="4">
        <f t="shared" si="24"/>
        <v>0</v>
      </c>
      <c r="H812" s="4" t="str">
        <f t="shared" si="25"/>
        <v>，4239794</v>
      </c>
      <c r="I812" s="4" t="str">
        <f>VLOOKUP(A812,HOP!A:U,21,0)</f>
        <v>直连</v>
      </c>
    </row>
    <row r="813" s="4" customFormat="1" hidden="1" spans="1:9">
      <c r="A813" s="5">
        <v>999228437731491</v>
      </c>
      <c r="B813" s="6">
        <v>45244</v>
      </c>
      <c r="C813" s="6">
        <v>45247</v>
      </c>
      <c r="D813" s="4">
        <v>958.29</v>
      </c>
      <c r="E813" s="4" t="str">
        <f>VLOOKUP(A813,HOP!A:L,12,0)</f>
        <v>958.29</v>
      </c>
      <c r="F813" s="4" t="str">
        <f>VLOOKUP(A813,HOP!A:C,3,0)</f>
        <v>4239811</v>
      </c>
      <c r="G813" s="4">
        <f t="shared" si="24"/>
        <v>0</v>
      </c>
      <c r="H813" s="4" t="str">
        <f t="shared" si="25"/>
        <v>，4239811</v>
      </c>
      <c r="I813" s="4" t="str">
        <f>VLOOKUP(A813,HOP!A:U,21,0)</f>
        <v>直连</v>
      </c>
    </row>
    <row r="814" s="4" customFormat="1" hidden="1" spans="1:9">
      <c r="A814" s="5">
        <v>999228437758933</v>
      </c>
      <c r="B814" s="6">
        <v>45244</v>
      </c>
      <c r="C814" s="6">
        <v>45247</v>
      </c>
      <c r="D814" s="4">
        <v>1029.1</v>
      </c>
      <c r="E814" s="4" t="str">
        <f>VLOOKUP(A814,HOP!A:L,12,0)</f>
        <v>1029.10</v>
      </c>
      <c r="F814" s="4" t="str">
        <f>VLOOKUP(A814,HOP!A:C,3,0)</f>
        <v>4239813</v>
      </c>
      <c r="G814" s="4">
        <f t="shared" si="24"/>
        <v>0</v>
      </c>
      <c r="H814" s="4" t="str">
        <f t="shared" si="25"/>
        <v>，4239813</v>
      </c>
      <c r="I814" s="4" t="str">
        <f>VLOOKUP(A814,HOP!A:U,21,0)</f>
        <v>直连</v>
      </c>
    </row>
    <row r="815" s="4" customFormat="1" hidden="1" spans="1:9">
      <c r="A815" s="5">
        <v>999228438738312</v>
      </c>
      <c r="B815" s="6">
        <v>45245</v>
      </c>
      <c r="C815" s="6">
        <v>45247</v>
      </c>
      <c r="D815" s="4">
        <v>0</v>
      </c>
      <c r="E815" s="4" t="e">
        <f>VLOOKUP(A815,HOP!A:L,12,0)</f>
        <v>#N/A</v>
      </c>
      <c r="F815" s="4" t="e">
        <f>VLOOKUP(A815,HOP!A:C,3,0)</f>
        <v>#N/A</v>
      </c>
      <c r="G815" s="4" t="e">
        <f t="shared" si="24"/>
        <v>#N/A</v>
      </c>
      <c r="H815" s="4" t="e">
        <f t="shared" si="25"/>
        <v>#N/A</v>
      </c>
      <c r="I815" s="4" t="e">
        <f>VLOOKUP(A815,HOP!A:U,21,0)</f>
        <v>#N/A</v>
      </c>
    </row>
    <row r="816" s="4" customFormat="1" hidden="1" spans="1:9">
      <c r="A816" s="5">
        <v>999228290669778</v>
      </c>
      <c r="B816" s="6">
        <v>45245</v>
      </c>
      <c r="C816" s="6">
        <v>45247</v>
      </c>
      <c r="D816" s="4">
        <v>1630</v>
      </c>
      <c r="E816" s="4">
        <v>1630</v>
      </c>
      <c r="F816" s="4" t="str">
        <f>VLOOKUP(A816,HOP!A:C,3,0)</f>
        <v>4179679</v>
      </c>
      <c r="G816" s="4">
        <f t="shared" si="24"/>
        <v>0</v>
      </c>
      <c r="H816" s="4" t="str">
        <f t="shared" si="25"/>
        <v>，4179679</v>
      </c>
      <c r="I816" s="4" t="str">
        <f>VLOOKUP(A816,HOP!A:U,21,0)</f>
        <v>直连</v>
      </c>
    </row>
    <row r="817" s="4" customFormat="1" hidden="1" spans="1:9">
      <c r="A817" s="5">
        <v>999228439111375</v>
      </c>
      <c r="B817" s="6">
        <v>45242</v>
      </c>
      <c r="C817" s="6">
        <v>45247</v>
      </c>
      <c r="D817" s="4">
        <v>968.57</v>
      </c>
      <c r="E817" s="4" t="str">
        <f>VLOOKUP(A817,HOP!A:L,12,0)</f>
        <v>968.57</v>
      </c>
      <c r="F817" s="4" t="str">
        <f>VLOOKUP(A817,HOP!A:C,3,0)</f>
        <v>4240289</v>
      </c>
      <c r="G817" s="4">
        <f t="shared" si="24"/>
        <v>0</v>
      </c>
      <c r="H817" s="4" t="str">
        <f t="shared" si="25"/>
        <v>，4240289</v>
      </c>
      <c r="I817" s="4" t="str">
        <f>VLOOKUP(A817,HOP!A:U,21,0)</f>
        <v>直连</v>
      </c>
    </row>
    <row r="818" s="4" customFormat="1" hidden="1" spans="1:9">
      <c r="A818" s="5">
        <v>999228440340786</v>
      </c>
      <c r="B818" s="6">
        <v>45242</v>
      </c>
      <c r="C818" s="6">
        <v>45247</v>
      </c>
      <c r="D818" s="4">
        <v>962.03</v>
      </c>
      <c r="E818" s="4" t="str">
        <f>VLOOKUP(A818,HOP!A:L,12,0)</f>
        <v>962.03</v>
      </c>
      <c r="F818" s="4" t="str">
        <f>VLOOKUP(A818,HOP!A:C,3,0)</f>
        <v>4241036</v>
      </c>
      <c r="G818" s="4">
        <f t="shared" si="24"/>
        <v>0</v>
      </c>
      <c r="H818" s="4" t="str">
        <f t="shared" si="25"/>
        <v>，4241036</v>
      </c>
      <c r="I818" s="4" t="str">
        <f>VLOOKUP(A818,HOP!A:U,21,0)</f>
        <v>直连</v>
      </c>
    </row>
    <row r="819" s="4" customFormat="1" hidden="1" spans="1:9">
      <c r="A819" s="5">
        <v>999228440814051</v>
      </c>
      <c r="B819" s="6">
        <v>45245</v>
      </c>
      <c r="C819" s="6">
        <v>45247</v>
      </c>
      <c r="D819" s="4">
        <v>1092.82</v>
      </c>
      <c r="E819" s="4" t="str">
        <f>VLOOKUP(A819,HOP!A:L,12,0)</f>
        <v>1092.82</v>
      </c>
      <c r="F819" s="4" t="str">
        <f>VLOOKUP(A819,HOP!A:C,3,0)</f>
        <v>4241326</v>
      </c>
      <c r="G819" s="4">
        <f t="shared" si="24"/>
        <v>0</v>
      </c>
      <c r="H819" s="4" t="str">
        <f t="shared" si="25"/>
        <v>，4241326</v>
      </c>
      <c r="I819" s="4" t="str">
        <f>VLOOKUP(A819,HOP!A:U,21,0)</f>
        <v>直连</v>
      </c>
    </row>
    <row r="820" s="4" customFormat="1" hidden="1" spans="1:9">
      <c r="A820" s="5">
        <v>999228440843142</v>
      </c>
      <c r="B820" s="6">
        <v>45245</v>
      </c>
      <c r="C820" s="6">
        <v>45247</v>
      </c>
      <c r="D820" s="4">
        <v>687.28</v>
      </c>
      <c r="E820" s="4" t="str">
        <f>VLOOKUP(A820,HOP!A:L,12,0)</f>
        <v>687.28</v>
      </c>
      <c r="F820" s="4" t="str">
        <f>VLOOKUP(A820,HOP!A:C,3,0)</f>
        <v>4241490</v>
      </c>
      <c r="G820" s="4">
        <f t="shared" si="24"/>
        <v>0</v>
      </c>
      <c r="H820" s="4" t="str">
        <f t="shared" si="25"/>
        <v>，4241490</v>
      </c>
      <c r="I820" s="4" t="str">
        <f>VLOOKUP(A820,HOP!A:U,21,0)</f>
        <v>直连</v>
      </c>
    </row>
    <row r="821" s="4" customFormat="1" hidden="1" spans="1:9">
      <c r="A821" s="5">
        <v>999228440982369</v>
      </c>
      <c r="B821" s="6">
        <v>45245</v>
      </c>
      <c r="C821" s="6">
        <v>45247</v>
      </c>
      <c r="D821" s="4">
        <v>1632.96</v>
      </c>
      <c r="E821" s="4" t="str">
        <f>VLOOKUP(A821,HOP!A:L,12,0)</f>
        <v>1632.96</v>
      </c>
      <c r="F821" s="4" t="str">
        <f>VLOOKUP(A821,HOP!A:C,3,0)</f>
        <v>4241547</v>
      </c>
      <c r="G821" s="4">
        <f t="shared" si="24"/>
        <v>0</v>
      </c>
      <c r="H821" s="4" t="str">
        <f t="shared" si="25"/>
        <v>，4241547</v>
      </c>
      <c r="I821" s="4" t="str">
        <f>VLOOKUP(A821,HOP!A:U,21,0)</f>
        <v>直连</v>
      </c>
    </row>
    <row r="822" s="4" customFormat="1" hidden="1" spans="1:9">
      <c r="A822" s="5">
        <v>999228441084663</v>
      </c>
      <c r="B822" s="6">
        <v>45245</v>
      </c>
      <c r="C822" s="6">
        <v>45247</v>
      </c>
      <c r="D822" s="4">
        <v>1268.22</v>
      </c>
      <c r="E822" s="4" t="str">
        <f>VLOOKUP(A822,HOP!A:L,12,0)</f>
        <v>1268.22</v>
      </c>
      <c r="F822" s="4" t="str">
        <f>VLOOKUP(A822,HOP!A:C,3,0)</f>
        <v>4241576</v>
      </c>
      <c r="G822" s="4">
        <f t="shared" si="24"/>
        <v>0</v>
      </c>
      <c r="H822" s="4" t="str">
        <f t="shared" si="25"/>
        <v>，4241576</v>
      </c>
      <c r="I822" s="4" t="str">
        <f>VLOOKUP(A822,HOP!A:U,21,0)</f>
        <v>直连</v>
      </c>
    </row>
    <row r="823" s="4" customFormat="1" hidden="1" spans="1:9">
      <c r="A823" s="5">
        <v>999228441444433</v>
      </c>
      <c r="B823" s="6">
        <v>45246</v>
      </c>
      <c r="C823" s="6">
        <v>45247</v>
      </c>
      <c r="D823" s="4">
        <v>636.97</v>
      </c>
      <c r="E823" s="4" t="str">
        <f>VLOOKUP(A823,HOP!A:L,12,0)</f>
        <v>636.97</v>
      </c>
      <c r="F823" s="4" t="str">
        <f>VLOOKUP(A823,HOP!A:C,3,0)</f>
        <v>4241888</v>
      </c>
      <c r="G823" s="4">
        <f t="shared" si="24"/>
        <v>0</v>
      </c>
      <c r="H823" s="4" t="str">
        <f t="shared" si="25"/>
        <v>，4241888</v>
      </c>
      <c r="I823" s="4" t="str">
        <f>VLOOKUP(A823,HOP!A:U,21,0)</f>
        <v>直连</v>
      </c>
    </row>
    <row r="824" s="4" customFormat="1" hidden="1" spans="1:9">
      <c r="A824" s="5">
        <v>999228441741989</v>
      </c>
      <c r="B824" s="6">
        <v>45244</v>
      </c>
      <c r="C824" s="6">
        <v>45247</v>
      </c>
      <c r="D824" s="4">
        <v>1438.19</v>
      </c>
      <c r="E824" s="4" t="str">
        <f>VLOOKUP(A824,HOP!A:L,12,0)</f>
        <v>1438.19</v>
      </c>
      <c r="F824" s="4" t="str">
        <f>VLOOKUP(A824,HOP!A:C,3,0)</f>
        <v>4242234</v>
      </c>
      <c r="G824" s="4">
        <f t="shared" si="24"/>
        <v>0</v>
      </c>
      <c r="H824" s="4" t="str">
        <f t="shared" si="25"/>
        <v>，4242234</v>
      </c>
      <c r="I824" s="4" t="str">
        <f>VLOOKUP(A824,HOP!A:U,21,0)</f>
        <v>直连</v>
      </c>
    </row>
    <row r="825" s="4" customFormat="1" hidden="1" spans="1:9">
      <c r="A825" s="5">
        <v>28441909510</v>
      </c>
      <c r="B825" s="6">
        <v>45244</v>
      </c>
      <c r="C825" s="6">
        <v>45247</v>
      </c>
      <c r="D825" s="4">
        <v>3666.66</v>
      </c>
      <c r="E825" s="4" t="str">
        <f>VLOOKUP(A825,HOP!A:L,12,0)</f>
        <v>3666.66</v>
      </c>
      <c r="F825" s="4" t="str">
        <f>VLOOKUP(A825,HOP!A:C,3,0)</f>
        <v>4242329</v>
      </c>
      <c r="G825" s="4">
        <f t="shared" si="24"/>
        <v>0</v>
      </c>
      <c r="H825" s="4" t="str">
        <f t="shared" si="25"/>
        <v>，4242329</v>
      </c>
      <c r="I825" s="4" t="str">
        <f>VLOOKUP(A825,HOP!A:U,21,0)</f>
        <v>直连</v>
      </c>
    </row>
    <row r="826" s="4" customFormat="1" hidden="1" spans="1:9">
      <c r="A826" s="5">
        <v>999228442097879</v>
      </c>
      <c r="B826" s="6">
        <v>45245</v>
      </c>
      <c r="C826" s="6">
        <v>45247</v>
      </c>
      <c r="D826" s="4">
        <v>0</v>
      </c>
      <c r="E826" s="4" t="str">
        <f>VLOOKUP(A826,HOP!A:L,12,0)</f>
        <v>-0.01</v>
      </c>
      <c r="F826" s="4" t="str">
        <f>VLOOKUP(A826,HOP!A:C,3,0)</f>
        <v>4242676</v>
      </c>
      <c r="G826" s="4">
        <f t="shared" si="24"/>
        <v>0.01</v>
      </c>
      <c r="H826" s="4" t="str">
        <f t="shared" si="25"/>
        <v>，4242676</v>
      </c>
      <c r="I826" s="4" t="str">
        <f>VLOOKUP(A826,HOP!A:U,21,0)</f>
        <v>直连</v>
      </c>
    </row>
    <row r="827" s="4" customFormat="1" hidden="1" spans="1:9">
      <c r="A827" s="5">
        <v>999228442112400</v>
      </c>
      <c r="B827" s="6">
        <v>45246</v>
      </c>
      <c r="C827" s="6">
        <v>45247</v>
      </c>
      <c r="D827" s="4">
        <v>207.21</v>
      </c>
      <c r="E827" s="4" t="str">
        <f>VLOOKUP(A827,HOP!A:L,12,0)</f>
        <v>207.21</v>
      </c>
      <c r="F827" s="4" t="str">
        <f>VLOOKUP(A827,HOP!A:C,3,0)</f>
        <v>4242681</v>
      </c>
      <c r="G827" s="4">
        <f t="shared" si="24"/>
        <v>0</v>
      </c>
      <c r="H827" s="4" t="str">
        <f t="shared" si="25"/>
        <v>，4242681</v>
      </c>
      <c r="I827" s="4" t="str">
        <f>VLOOKUP(A827,HOP!A:U,21,0)</f>
        <v>直连</v>
      </c>
    </row>
    <row r="828" s="4" customFormat="1" hidden="1" spans="1:9">
      <c r="A828" s="5">
        <v>999228442256710</v>
      </c>
      <c r="B828" s="6">
        <v>45245</v>
      </c>
      <c r="C828" s="6">
        <v>45247</v>
      </c>
      <c r="D828" s="4">
        <v>0</v>
      </c>
      <c r="E828" s="4" t="e">
        <f>VLOOKUP(A828,HOP!A:L,12,0)</f>
        <v>#N/A</v>
      </c>
      <c r="F828" s="4" t="e">
        <f>VLOOKUP(A828,HOP!A:C,3,0)</f>
        <v>#N/A</v>
      </c>
      <c r="G828" s="4" t="e">
        <f t="shared" si="24"/>
        <v>#N/A</v>
      </c>
      <c r="H828" s="4" t="e">
        <f t="shared" si="25"/>
        <v>#N/A</v>
      </c>
      <c r="I828" s="4" t="e">
        <f>VLOOKUP(A828,HOP!A:U,21,0)</f>
        <v>#N/A</v>
      </c>
    </row>
    <row r="829" s="4" customFormat="1" hidden="1" spans="1:9">
      <c r="A829" s="5">
        <v>999228442313015</v>
      </c>
      <c r="B829" s="6">
        <v>45246</v>
      </c>
      <c r="C829" s="6">
        <v>45247</v>
      </c>
      <c r="D829" s="4">
        <v>413.77</v>
      </c>
      <c r="E829" s="4" t="str">
        <f>VLOOKUP(A829,HOP!A:L,12,0)</f>
        <v>413.77</v>
      </c>
      <c r="F829" s="4" t="str">
        <f>VLOOKUP(A829,HOP!A:C,3,0)</f>
        <v>4242798</v>
      </c>
      <c r="G829" s="4">
        <f t="shared" si="24"/>
        <v>0</v>
      </c>
      <c r="H829" s="4" t="str">
        <f t="shared" si="25"/>
        <v>，4242798</v>
      </c>
      <c r="I829" s="4" t="str">
        <f>VLOOKUP(A829,HOP!A:U,21,0)</f>
        <v>直连</v>
      </c>
    </row>
    <row r="830" s="4" customFormat="1" hidden="1" spans="1:9">
      <c r="A830" s="5">
        <v>999228442827619</v>
      </c>
      <c r="B830" s="6">
        <v>45245</v>
      </c>
      <c r="C830" s="6">
        <v>45247</v>
      </c>
      <c r="D830" s="4">
        <v>1857.62</v>
      </c>
      <c r="E830" s="4" t="str">
        <f>VLOOKUP(A830,HOP!A:L,12,0)</f>
        <v>1857.62</v>
      </c>
      <c r="F830" s="4" t="str">
        <f>VLOOKUP(A830,HOP!A:C,3,0)</f>
        <v>4243672</v>
      </c>
      <c r="G830" s="4">
        <f t="shared" si="24"/>
        <v>0</v>
      </c>
      <c r="H830" s="4" t="str">
        <f t="shared" si="25"/>
        <v>，4243672</v>
      </c>
      <c r="I830" s="4" t="str">
        <f>VLOOKUP(A830,HOP!A:U,21,0)</f>
        <v>直连</v>
      </c>
    </row>
    <row r="831" s="4" customFormat="1" hidden="1" spans="1:9">
      <c r="A831" s="5">
        <v>999228442987949</v>
      </c>
      <c r="B831" s="6">
        <v>45246</v>
      </c>
      <c r="C831" s="6">
        <v>45247</v>
      </c>
      <c r="D831" s="4">
        <v>986.67</v>
      </c>
      <c r="E831" s="4" t="str">
        <f>VLOOKUP(A831,HOP!A:L,12,0)</f>
        <v>986.67</v>
      </c>
      <c r="F831" s="4" t="str">
        <f>VLOOKUP(A831,HOP!A:C,3,0)</f>
        <v>4244078</v>
      </c>
      <c r="G831" s="4">
        <f t="shared" si="24"/>
        <v>0</v>
      </c>
      <c r="H831" s="4" t="str">
        <f t="shared" si="25"/>
        <v>，4244078</v>
      </c>
      <c r="I831" s="4" t="str">
        <f>VLOOKUP(A831,HOP!A:U,21,0)</f>
        <v>直连</v>
      </c>
    </row>
    <row r="832" s="4" customFormat="1" hidden="1" spans="1:9">
      <c r="A832" s="5">
        <v>999228443126557</v>
      </c>
      <c r="B832" s="6">
        <v>45244</v>
      </c>
      <c r="C832" s="6">
        <v>45247</v>
      </c>
      <c r="D832" s="4">
        <v>719.1</v>
      </c>
      <c r="E832" s="4" t="str">
        <f>VLOOKUP(A832,HOP!A:L,12,0)</f>
        <v>719.10</v>
      </c>
      <c r="F832" s="4" t="str">
        <f>VLOOKUP(A832,HOP!A:C,3,0)</f>
        <v>4244291</v>
      </c>
      <c r="G832" s="4">
        <f t="shared" si="24"/>
        <v>0</v>
      </c>
      <c r="H832" s="4" t="str">
        <f t="shared" si="25"/>
        <v>，4244291</v>
      </c>
      <c r="I832" s="4" t="str">
        <f>VLOOKUP(A832,HOP!A:U,21,0)</f>
        <v>直连</v>
      </c>
    </row>
    <row r="833" s="4" customFormat="1" hidden="1" spans="1:9">
      <c r="A833" s="5">
        <v>999228443244410</v>
      </c>
      <c r="B833" s="6">
        <v>45244</v>
      </c>
      <c r="C833" s="6">
        <v>45247</v>
      </c>
      <c r="D833" s="4">
        <v>1029.1</v>
      </c>
      <c r="E833" s="4" t="str">
        <f>VLOOKUP(A833,HOP!A:L,12,0)</f>
        <v>1029.10</v>
      </c>
      <c r="F833" s="4" t="str">
        <f>VLOOKUP(A833,HOP!A:C,3,0)</f>
        <v>4244592</v>
      </c>
      <c r="G833" s="4">
        <f t="shared" si="24"/>
        <v>0</v>
      </c>
      <c r="H833" s="4" t="str">
        <f t="shared" si="25"/>
        <v>，4244592</v>
      </c>
      <c r="I833" s="4" t="str">
        <f>VLOOKUP(A833,HOP!A:U,21,0)</f>
        <v>直连</v>
      </c>
    </row>
    <row r="834" s="4" customFormat="1" hidden="1" spans="1:9">
      <c r="A834" s="5">
        <v>999228443252979</v>
      </c>
      <c r="B834" s="6">
        <v>45246</v>
      </c>
      <c r="C834" s="6">
        <v>45247</v>
      </c>
      <c r="D834" s="4">
        <v>1269.11</v>
      </c>
      <c r="E834" s="4" t="str">
        <f>VLOOKUP(A834,HOP!A:L,12,0)</f>
        <v>1269.11</v>
      </c>
      <c r="F834" s="4" t="str">
        <f>VLOOKUP(A834,HOP!A:C,3,0)</f>
        <v>4244616</v>
      </c>
      <c r="G834" s="4">
        <f t="shared" si="24"/>
        <v>0</v>
      </c>
      <c r="H834" s="4" t="str">
        <f t="shared" si="25"/>
        <v>，4244616</v>
      </c>
      <c r="I834" s="4" t="str">
        <f>VLOOKUP(A834,HOP!A:U,21,0)</f>
        <v>直采</v>
      </c>
    </row>
    <row r="835" s="4" customFormat="1" hidden="1" spans="1:9">
      <c r="A835" s="5">
        <v>999228443461757</v>
      </c>
      <c r="B835" s="6">
        <v>45243</v>
      </c>
      <c r="C835" s="6">
        <v>45247</v>
      </c>
      <c r="D835" s="4">
        <v>2387.4</v>
      </c>
      <c r="E835" s="4" t="str">
        <f>VLOOKUP(A835,HOP!A:L,12,0)</f>
        <v>2387.40</v>
      </c>
      <c r="F835" s="4" t="str">
        <f>VLOOKUP(A835,HOP!A:C,3,0)</f>
        <v>4245142</v>
      </c>
      <c r="G835" s="4">
        <f t="shared" ref="G835:G898" si="26">D835-E835</f>
        <v>0</v>
      </c>
      <c r="H835" s="4" t="str">
        <f t="shared" ref="H835:H898" si="27">$H$1&amp;F835</f>
        <v>，4245142</v>
      </c>
      <c r="I835" s="4" t="str">
        <f>VLOOKUP(A835,HOP!A:U,21,0)</f>
        <v>直连</v>
      </c>
    </row>
    <row r="836" s="4" customFormat="1" hidden="1" spans="1:9">
      <c r="A836" s="5">
        <v>999228443918372</v>
      </c>
      <c r="B836" s="6">
        <v>45246</v>
      </c>
      <c r="C836" s="6">
        <v>45247</v>
      </c>
      <c r="D836" s="4">
        <v>113.43</v>
      </c>
      <c r="E836" s="4" t="str">
        <f>VLOOKUP(A836,HOP!A:L,12,0)</f>
        <v>113.43</v>
      </c>
      <c r="F836" s="4" t="str">
        <f>VLOOKUP(A836,HOP!A:C,3,0)</f>
        <v>4245873</v>
      </c>
      <c r="G836" s="4">
        <f t="shared" si="26"/>
        <v>0</v>
      </c>
      <c r="H836" s="4" t="str">
        <f t="shared" si="27"/>
        <v>，4245873</v>
      </c>
      <c r="I836" s="4" t="str">
        <f>VLOOKUP(A836,HOP!A:U,21,0)</f>
        <v>直连</v>
      </c>
    </row>
    <row r="837" s="4" customFormat="1" hidden="1" spans="1:9">
      <c r="A837" s="5">
        <v>999228443941365</v>
      </c>
      <c r="B837" s="6">
        <v>45244</v>
      </c>
      <c r="C837" s="6">
        <v>45247</v>
      </c>
      <c r="D837" s="4">
        <v>2064.68</v>
      </c>
      <c r="E837" s="4" t="str">
        <f>VLOOKUP(A837,HOP!A:L,12,0)</f>
        <v>2064.68</v>
      </c>
      <c r="F837" s="4" t="str">
        <f>VLOOKUP(A837,HOP!A:C,3,0)</f>
        <v>4245893</v>
      </c>
      <c r="G837" s="4">
        <f t="shared" si="26"/>
        <v>0</v>
      </c>
      <c r="H837" s="4" t="str">
        <f t="shared" si="27"/>
        <v>，4245893</v>
      </c>
      <c r="I837" s="4" t="str">
        <f>VLOOKUP(A837,HOP!A:U,21,0)</f>
        <v>直连</v>
      </c>
    </row>
    <row r="838" s="4" customFormat="1" hidden="1" spans="1:9">
      <c r="A838" s="5">
        <v>28444116972</v>
      </c>
      <c r="B838" s="6">
        <v>45244</v>
      </c>
      <c r="C838" s="6">
        <v>45247</v>
      </c>
      <c r="D838" s="4">
        <v>1966.58</v>
      </c>
      <c r="E838" s="4" t="str">
        <f>VLOOKUP(A838,HOP!A:L,12,0)</f>
        <v>1966.58</v>
      </c>
      <c r="F838" s="4" t="str">
        <f>VLOOKUP(A838,HOP!A:C,3,0)</f>
        <v>4246066</v>
      </c>
      <c r="G838" s="4">
        <f t="shared" si="26"/>
        <v>0</v>
      </c>
      <c r="H838" s="4" t="str">
        <f t="shared" si="27"/>
        <v>，4246066</v>
      </c>
      <c r="I838" s="4" t="str">
        <f>VLOOKUP(A838,HOP!A:U,21,0)</f>
        <v>直连</v>
      </c>
    </row>
    <row r="839" s="4" customFormat="1" hidden="1" spans="1:9">
      <c r="A839" s="5">
        <v>999228444314085</v>
      </c>
      <c r="B839" s="6">
        <v>45245</v>
      </c>
      <c r="C839" s="6">
        <v>45247</v>
      </c>
      <c r="D839" s="4">
        <v>5752.04</v>
      </c>
      <c r="E839" s="4" t="str">
        <f>VLOOKUP(A839,HOP!A:L,12,0)</f>
        <v>5752.04</v>
      </c>
      <c r="F839" s="4" t="str">
        <f>VLOOKUP(A839,HOP!A:C,3,0)</f>
        <v>4246418</v>
      </c>
      <c r="G839" s="4">
        <f t="shared" si="26"/>
        <v>0</v>
      </c>
      <c r="H839" s="4" t="str">
        <f t="shared" si="27"/>
        <v>，4246418</v>
      </c>
      <c r="I839" s="4" t="str">
        <f>VLOOKUP(A839,HOP!A:U,21,0)</f>
        <v>直连</v>
      </c>
    </row>
    <row r="840" s="4" customFormat="1" hidden="1" spans="1:9">
      <c r="A840" s="5">
        <v>999228444436540</v>
      </c>
      <c r="B840" s="6">
        <v>45246</v>
      </c>
      <c r="C840" s="6">
        <v>45247</v>
      </c>
      <c r="D840" s="4">
        <v>986.88</v>
      </c>
      <c r="E840" s="4" t="str">
        <f>VLOOKUP(A840,HOP!A:L,12,0)</f>
        <v>986.88</v>
      </c>
      <c r="F840" s="4" t="str">
        <f>VLOOKUP(A840,HOP!A:C,3,0)</f>
        <v>4246661</v>
      </c>
      <c r="G840" s="4">
        <f t="shared" si="26"/>
        <v>0</v>
      </c>
      <c r="H840" s="4" t="str">
        <f t="shared" si="27"/>
        <v>，4246661</v>
      </c>
      <c r="I840" s="4" t="str">
        <f>VLOOKUP(A840,HOP!A:U,21,0)</f>
        <v>直连</v>
      </c>
    </row>
    <row r="841" s="4" customFormat="1" hidden="1" spans="1:9">
      <c r="A841" s="5">
        <v>999228444459226</v>
      </c>
      <c r="B841" s="6">
        <v>45244</v>
      </c>
      <c r="C841" s="6">
        <v>45247</v>
      </c>
      <c r="D841" s="4">
        <v>346.08</v>
      </c>
      <c r="E841" s="4" t="str">
        <f>VLOOKUP(A841,HOP!A:L,12,0)</f>
        <v>346.08</v>
      </c>
      <c r="F841" s="4" t="str">
        <f>VLOOKUP(A841,HOP!A:C,3,0)</f>
        <v>4246692</v>
      </c>
      <c r="G841" s="4">
        <f t="shared" si="26"/>
        <v>0</v>
      </c>
      <c r="H841" s="4" t="str">
        <f t="shared" si="27"/>
        <v>，4246692</v>
      </c>
      <c r="I841" s="4" t="str">
        <f>VLOOKUP(A841,HOP!A:U,21,0)</f>
        <v>直连</v>
      </c>
    </row>
    <row r="842" s="4" customFormat="1" hidden="1" spans="1:9">
      <c r="A842" s="5">
        <v>999228444490804</v>
      </c>
      <c r="B842" s="6">
        <v>45246</v>
      </c>
      <c r="C842" s="6">
        <v>45247</v>
      </c>
      <c r="D842" s="4">
        <v>986.88</v>
      </c>
      <c r="E842" s="4" t="str">
        <f>VLOOKUP(A842,HOP!A:L,12,0)</f>
        <v>986.88</v>
      </c>
      <c r="F842" s="4" t="str">
        <f>VLOOKUP(A842,HOP!A:C,3,0)</f>
        <v>4246736</v>
      </c>
      <c r="G842" s="4">
        <f t="shared" si="26"/>
        <v>0</v>
      </c>
      <c r="H842" s="4" t="str">
        <f t="shared" si="27"/>
        <v>，4246736</v>
      </c>
      <c r="I842" s="4" t="str">
        <f>VLOOKUP(A842,HOP!A:U,21,0)</f>
        <v>直连</v>
      </c>
    </row>
    <row r="843" s="4" customFormat="1" hidden="1" spans="1:9">
      <c r="A843" s="5">
        <v>999228444616506</v>
      </c>
      <c r="B843" s="6">
        <v>45245</v>
      </c>
      <c r="C843" s="6">
        <v>45247</v>
      </c>
      <c r="D843" s="4">
        <v>1373.02</v>
      </c>
      <c r="E843" s="4" t="str">
        <f>VLOOKUP(A843,HOP!A:L,12,0)</f>
        <v>1373.02</v>
      </c>
      <c r="F843" s="4" t="str">
        <f>VLOOKUP(A843,HOP!A:C,3,0)</f>
        <v>4246987</v>
      </c>
      <c r="G843" s="4">
        <f t="shared" si="26"/>
        <v>0</v>
      </c>
      <c r="H843" s="4" t="str">
        <f t="shared" si="27"/>
        <v>，4246987</v>
      </c>
      <c r="I843" s="4" t="str">
        <f>VLOOKUP(A843,HOP!A:U,21,0)</f>
        <v>直连</v>
      </c>
    </row>
    <row r="844" s="4" customFormat="1" hidden="1" spans="1:9">
      <c r="A844" s="5">
        <v>999228444618356</v>
      </c>
      <c r="B844" s="6">
        <v>45245</v>
      </c>
      <c r="C844" s="6">
        <v>45247</v>
      </c>
      <c r="D844" s="4">
        <v>0</v>
      </c>
      <c r="E844" s="4" t="e">
        <f>VLOOKUP(A844,HOP!A:L,12,0)</f>
        <v>#N/A</v>
      </c>
      <c r="F844" s="4" t="e">
        <f>VLOOKUP(A844,HOP!A:C,3,0)</f>
        <v>#N/A</v>
      </c>
      <c r="G844" s="4" t="e">
        <f t="shared" si="26"/>
        <v>#N/A</v>
      </c>
      <c r="H844" s="4" t="e">
        <f t="shared" si="27"/>
        <v>#N/A</v>
      </c>
      <c r="I844" s="4" t="e">
        <f>VLOOKUP(A844,HOP!A:U,21,0)</f>
        <v>#N/A</v>
      </c>
    </row>
    <row r="845" s="4" customFormat="1" hidden="1" spans="1:9">
      <c r="A845" s="5">
        <v>999228444680881</v>
      </c>
      <c r="B845" s="6">
        <v>45243</v>
      </c>
      <c r="C845" s="6">
        <v>45247</v>
      </c>
      <c r="D845" s="4">
        <v>717.6</v>
      </c>
      <c r="E845" s="4" t="str">
        <f>VLOOKUP(A845,HOP!A:L,12,0)</f>
        <v>717.60</v>
      </c>
      <c r="F845" s="4" t="str">
        <f>VLOOKUP(A845,HOP!A:C,3,0)</f>
        <v>4247043</v>
      </c>
      <c r="G845" s="4">
        <f t="shared" si="26"/>
        <v>0</v>
      </c>
      <c r="H845" s="4" t="str">
        <f t="shared" si="27"/>
        <v>，4247043</v>
      </c>
      <c r="I845" s="4" t="str">
        <f>VLOOKUP(A845,HOP!A:U,21,0)</f>
        <v>直连</v>
      </c>
    </row>
    <row r="846" s="4" customFormat="1" hidden="1" spans="1:9">
      <c r="A846" s="5">
        <v>28444917289</v>
      </c>
      <c r="B846" s="6">
        <v>45244</v>
      </c>
      <c r="C846" s="6">
        <v>45247</v>
      </c>
      <c r="D846" s="4">
        <v>5607.15</v>
      </c>
      <c r="E846" s="4" t="str">
        <f>VLOOKUP(A846,HOP!A:L,12,0)</f>
        <v>5607.15</v>
      </c>
      <c r="F846" s="4" t="str">
        <f>VLOOKUP(A846,HOP!A:C,3,0)</f>
        <v>4247449</v>
      </c>
      <c r="G846" s="4">
        <f t="shared" si="26"/>
        <v>0</v>
      </c>
      <c r="H846" s="4" t="str">
        <f t="shared" si="27"/>
        <v>，4247449</v>
      </c>
      <c r="I846" s="4" t="str">
        <f>VLOOKUP(A846,HOP!A:U,21,0)</f>
        <v>直连</v>
      </c>
    </row>
    <row r="847" s="4" customFormat="1" hidden="1" spans="1:9">
      <c r="A847" s="5">
        <v>999228444926264</v>
      </c>
      <c r="B847" s="6">
        <v>45245</v>
      </c>
      <c r="C847" s="6">
        <v>45247</v>
      </c>
      <c r="D847" s="4">
        <v>650.28</v>
      </c>
      <c r="E847" s="4" t="str">
        <f>VLOOKUP(A847,HOP!A:L,12,0)</f>
        <v>650.28</v>
      </c>
      <c r="F847" s="4" t="str">
        <f>VLOOKUP(A847,HOP!A:C,3,0)</f>
        <v>4247456</v>
      </c>
      <c r="G847" s="4">
        <f t="shared" si="26"/>
        <v>0</v>
      </c>
      <c r="H847" s="4" t="str">
        <f t="shared" si="27"/>
        <v>，4247456</v>
      </c>
      <c r="I847" s="4" t="str">
        <f>VLOOKUP(A847,HOP!A:U,21,0)</f>
        <v>直连</v>
      </c>
    </row>
    <row r="848" s="4" customFormat="1" hidden="1" spans="1:9">
      <c r="A848" s="5">
        <v>999228444936265</v>
      </c>
      <c r="B848" s="6">
        <v>45246</v>
      </c>
      <c r="C848" s="6">
        <v>45247</v>
      </c>
      <c r="D848" s="4">
        <v>265.56</v>
      </c>
      <c r="E848" s="4" t="str">
        <f>VLOOKUP(A848,HOP!A:L,12,0)</f>
        <v>265.56</v>
      </c>
      <c r="F848" s="4" t="str">
        <f>VLOOKUP(A848,HOP!A:C,3,0)</f>
        <v>4247469</v>
      </c>
      <c r="G848" s="4">
        <f t="shared" si="26"/>
        <v>0</v>
      </c>
      <c r="H848" s="4" t="str">
        <f t="shared" si="27"/>
        <v>，4247469</v>
      </c>
      <c r="I848" s="4" t="str">
        <f>VLOOKUP(A848,HOP!A:U,21,0)</f>
        <v>直连</v>
      </c>
    </row>
    <row r="849" s="4" customFormat="1" hidden="1" spans="1:9">
      <c r="A849" s="5">
        <v>999228445037565</v>
      </c>
      <c r="B849" s="6">
        <v>45244</v>
      </c>
      <c r="C849" s="6">
        <v>45247</v>
      </c>
      <c r="D849" s="4">
        <v>489.77</v>
      </c>
      <c r="E849" s="4" t="str">
        <f>VLOOKUP(A849,HOP!A:L,12,0)</f>
        <v>489.77</v>
      </c>
      <c r="F849" s="4" t="str">
        <f>VLOOKUP(A849,HOP!A:C,3,0)</f>
        <v>4247735</v>
      </c>
      <c r="G849" s="4">
        <f t="shared" si="26"/>
        <v>0</v>
      </c>
      <c r="H849" s="4" t="str">
        <f t="shared" si="27"/>
        <v>，4247735</v>
      </c>
      <c r="I849" s="4" t="str">
        <f>VLOOKUP(A849,HOP!A:U,21,0)</f>
        <v>直连</v>
      </c>
    </row>
    <row r="850" s="4" customFormat="1" hidden="1" spans="1:9">
      <c r="A850" s="5">
        <v>999228445092446</v>
      </c>
      <c r="B850" s="6">
        <v>45246</v>
      </c>
      <c r="C850" s="6">
        <v>45247</v>
      </c>
      <c r="D850" s="4">
        <v>326.7</v>
      </c>
      <c r="E850" s="4" t="str">
        <f>VLOOKUP(A850,HOP!A:L,12,0)</f>
        <v>326.70</v>
      </c>
      <c r="F850" s="4" t="str">
        <f>VLOOKUP(A850,HOP!A:C,3,0)</f>
        <v>4247806</v>
      </c>
      <c r="G850" s="4">
        <f t="shared" si="26"/>
        <v>0</v>
      </c>
      <c r="H850" s="4" t="str">
        <f t="shared" si="27"/>
        <v>，4247806</v>
      </c>
      <c r="I850" s="4" t="str">
        <f>VLOOKUP(A850,HOP!A:U,21,0)</f>
        <v>直连</v>
      </c>
    </row>
    <row r="851" s="4" customFormat="1" hidden="1" spans="1:9">
      <c r="A851" s="5">
        <v>999228445218362</v>
      </c>
      <c r="B851" s="6">
        <v>45246</v>
      </c>
      <c r="C851" s="6">
        <v>45247</v>
      </c>
      <c r="D851" s="4">
        <v>332.1</v>
      </c>
      <c r="E851" s="4" t="str">
        <f>VLOOKUP(A851,HOP!A:L,12,0)</f>
        <v>332.10</v>
      </c>
      <c r="F851" s="4" t="str">
        <f>VLOOKUP(A851,HOP!A:C,3,0)</f>
        <v>4247923</v>
      </c>
      <c r="G851" s="4">
        <f t="shared" si="26"/>
        <v>0</v>
      </c>
      <c r="H851" s="4" t="str">
        <f t="shared" si="27"/>
        <v>，4247923</v>
      </c>
      <c r="I851" s="4" t="str">
        <f>VLOOKUP(A851,HOP!A:U,21,0)</f>
        <v>直连</v>
      </c>
    </row>
    <row r="852" s="4" customFormat="1" hidden="1" spans="1:9">
      <c r="A852" s="5">
        <v>999228445282804</v>
      </c>
      <c r="B852" s="6">
        <v>45244</v>
      </c>
      <c r="C852" s="6">
        <v>45247</v>
      </c>
      <c r="D852" s="4">
        <v>1535.28</v>
      </c>
      <c r="E852" s="4" t="str">
        <f>VLOOKUP(A852,HOP!A:L,12,0)</f>
        <v>1535.28</v>
      </c>
      <c r="F852" s="4" t="str">
        <f>VLOOKUP(A852,HOP!A:C,3,0)</f>
        <v>4248140</v>
      </c>
      <c r="G852" s="4">
        <f t="shared" si="26"/>
        <v>0</v>
      </c>
      <c r="H852" s="4" t="str">
        <f t="shared" si="27"/>
        <v>，4248140</v>
      </c>
      <c r="I852" s="4" t="str">
        <f>VLOOKUP(A852,HOP!A:U,21,0)</f>
        <v>直连</v>
      </c>
    </row>
    <row r="853" s="4" customFormat="1" hidden="1" spans="1:9">
      <c r="A853" s="5">
        <v>999228445465051</v>
      </c>
      <c r="B853" s="6">
        <v>45245</v>
      </c>
      <c r="C853" s="6">
        <v>45247</v>
      </c>
      <c r="D853" s="4">
        <v>1152.66</v>
      </c>
      <c r="E853" s="4" t="str">
        <f>VLOOKUP(A853,HOP!A:L,12,0)</f>
        <v>1152.66</v>
      </c>
      <c r="F853" s="4" t="str">
        <f>VLOOKUP(A853,HOP!A:C,3,0)</f>
        <v>4248414</v>
      </c>
      <c r="G853" s="4">
        <f t="shared" si="26"/>
        <v>0</v>
      </c>
      <c r="H853" s="4" t="str">
        <f t="shared" si="27"/>
        <v>，4248414</v>
      </c>
      <c r="I853" s="4" t="str">
        <f>VLOOKUP(A853,HOP!A:U,21,0)</f>
        <v>直连</v>
      </c>
    </row>
    <row r="854" s="4" customFormat="1" hidden="1" spans="1:9">
      <c r="A854" s="5">
        <v>999228445584613</v>
      </c>
      <c r="B854" s="6">
        <v>45246</v>
      </c>
      <c r="C854" s="6">
        <v>45247</v>
      </c>
      <c r="D854" s="4">
        <v>404.82</v>
      </c>
      <c r="E854" s="4" t="str">
        <f>VLOOKUP(A854,HOP!A:L,12,0)</f>
        <v>404.82</v>
      </c>
      <c r="F854" s="4" t="str">
        <f>VLOOKUP(A854,HOP!A:C,3,0)</f>
        <v>4248787</v>
      </c>
      <c r="G854" s="4">
        <f t="shared" si="26"/>
        <v>0</v>
      </c>
      <c r="H854" s="4" t="str">
        <f t="shared" si="27"/>
        <v>，4248787</v>
      </c>
      <c r="I854" s="4" t="str">
        <f>VLOOKUP(A854,HOP!A:U,21,0)</f>
        <v>直连</v>
      </c>
    </row>
    <row r="855" s="4" customFormat="1" hidden="1" spans="1:9">
      <c r="A855" s="5">
        <v>999228445618137</v>
      </c>
      <c r="B855" s="6">
        <v>45246</v>
      </c>
      <c r="C855" s="6">
        <v>45247</v>
      </c>
      <c r="D855" s="4">
        <v>409.83</v>
      </c>
      <c r="E855" s="4" t="str">
        <f>VLOOKUP(A855,HOP!A:L,12,0)</f>
        <v>409.83</v>
      </c>
      <c r="F855" s="4" t="str">
        <f>VLOOKUP(A855,HOP!A:C,3,0)</f>
        <v>4248814</v>
      </c>
      <c r="G855" s="4">
        <f t="shared" si="26"/>
        <v>0</v>
      </c>
      <c r="H855" s="4" t="str">
        <f t="shared" si="27"/>
        <v>，4248814</v>
      </c>
      <c r="I855" s="4" t="str">
        <f>VLOOKUP(A855,HOP!A:U,21,0)</f>
        <v>直连</v>
      </c>
    </row>
    <row r="856" s="4" customFormat="1" hidden="1" spans="1:9">
      <c r="A856" s="5">
        <v>999228445779027</v>
      </c>
      <c r="B856" s="6">
        <v>45246</v>
      </c>
      <c r="C856" s="6">
        <v>45247</v>
      </c>
      <c r="D856" s="4">
        <v>289.37</v>
      </c>
      <c r="E856" s="4" t="str">
        <f>VLOOKUP(A856,HOP!A:L,12,0)</f>
        <v>289.37</v>
      </c>
      <c r="F856" s="4" t="str">
        <f>VLOOKUP(A856,HOP!A:C,3,0)</f>
        <v>4249199</v>
      </c>
      <c r="G856" s="4">
        <f t="shared" si="26"/>
        <v>0</v>
      </c>
      <c r="H856" s="4" t="str">
        <f t="shared" si="27"/>
        <v>，4249199</v>
      </c>
      <c r="I856" s="4" t="str">
        <f>VLOOKUP(A856,HOP!A:U,21,0)</f>
        <v>直连</v>
      </c>
    </row>
    <row r="857" s="4" customFormat="1" hidden="1" spans="1:9">
      <c r="A857" s="5">
        <v>999228445816613</v>
      </c>
      <c r="B857" s="6">
        <v>45243</v>
      </c>
      <c r="C857" s="6">
        <v>45247</v>
      </c>
      <c r="D857" s="4">
        <v>1349.93</v>
      </c>
      <c r="E857" s="4" t="str">
        <f>VLOOKUP(A857,HOP!A:L,12,0)</f>
        <v>1349.93</v>
      </c>
      <c r="F857" s="4" t="str">
        <f>VLOOKUP(A857,HOP!A:C,3,0)</f>
        <v>4249241</v>
      </c>
      <c r="G857" s="4">
        <f t="shared" si="26"/>
        <v>0</v>
      </c>
      <c r="H857" s="4" t="str">
        <f t="shared" si="27"/>
        <v>，4249241</v>
      </c>
      <c r="I857" s="4" t="str">
        <f>VLOOKUP(A857,HOP!A:U,21,0)</f>
        <v>直连</v>
      </c>
    </row>
    <row r="858" s="4" customFormat="1" hidden="1" spans="1:9">
      <c r="A858" s="5">
        <v>999228445874008</v>
      </c>
      <c r="B858" s="6">
        <v>45245</v>
      </c>
      <c r="C858" s="6">
        <v>45247</v>
      </c>
      <c r="D858" s="4">
        <v>1330.11</v>
      </c>
      <c r="E858" s="4" t="str">
        <f>VLOOKUP(A858,HOP!A:L,12,0)</f>
        <v>1330.11</v>
      </c>
      <c r="F858" s="4" t="str">
        <f>VLOOKUP(A858,HOP!A:C,3,0)</f>
        <v>4249305</v>
      </c>
      <c r="G858" s="4">
        <f t="shared" si="26"/>
        <v>0</v>
      </c>
      <c r="H858" s="4" t="str">
        <f t="shared" si="27"/>
        <v>，4249305</v>
      </c>
      <c r="I858" s="4" t="str">
        <f>VLOOKUP(A858,HOP!A:U,21,0)</f>
        <v>直连</v>
      </c>
    </row>
    <row r="859" s="4" customFormat="1" hidden="1" spans="1:9">
      <c r="A859" s="5">
        <v>999228446189384</v>
      </c>
      <c r="B859" s="6">
        <v>45246</v>
      </c>
      <c r="C859" s="6">
        <v>45247</v>
      </c>
      <c r="D859" s="4">
        <v>92.92</v>
      </c>
      <c r="E859" s="4" t="str">
        <f>VLOOKUP(A859,HOP!A:L,12,0)</f>
        <v>92.92</v>
      </c>
      <c r="F859" s="4" t="str">
        <f>VLOOKUP(A859,HOP!A:C,3,0)</f>
        <v>4250108</v>
      </c>
      <c r="G859" s="4">
        <f t="shared" si="26"/>
        <v>0</v>
      </c>
      <c r="H859" s="4" t="str">
        <f t="shared" si="27"/>
        <v>，4250108</v>
      </c>
      <c r="I859" s="4" t="str">
        <f>VLOOKUP(A859,HOP!A:U,21,0)</f>
        <v>直连</v>
      </c>
    </row>
    <row r="860" s="4" customFormat="1" hidden="1" spans="1:9">
      <c r="A860" s="5">
        <v>999228446312128</v>
      </c>
      <c r="B860" s="6">
        <v>45244</v>
      </c>
      <c r="C860" s="6">
        <v>45247</v>
      </c>
      <c r="D860" s="4">
        <v>6067.53</v>
      </c>
      <c r="E860" s="4" t="str">
        <f>VLOOKUP(A860,HOP!A:L,12,0)</f>
        <v>6067.53</v>
      </c>
      <c r="F860" s="4" t="str">
        <f>VLOOKUP(A860,HOP!A:C,3,0)</f>
        <v>4250260</v>
      </c>
      <c r="G860" s="4">
        <f t="shared" si="26"/>
        <v>0</v>
      </c>
      <c r="H860" s="4" t="str">
        <f t="shared" si="27"/>
        <v>，4250260</v>
      </c>
      <c r="I860" s="4" t="str">
        <f>VLOOKUP(A860,HOP!A:U,21,0)</f>
        <v>直连</v>
      </c>
    </row>
    <row r="861" s="4" customFormat="1" hidden="1" spans="1:9">
      <c r="A861" s="5">
        <v>999228446512182</v>
      </c>
      <c r="B861" s="6">
        <v>45244</v>
      </c>
      <c r="C861" s="6">
        <v>45247</v>
      </c>
      <c r="D861" s="4">
        <v>5009.46</v>
      </c>
      <c r="E861" s="4" t="str">
        <f>VLOOKUP(A861,HOP!A:L,12,0)</f>
        <v>5009.46</v>
      </c>
      <c r="F861" s="4" t="str">
        <f>VLOOKUP(A861,HOP!A:C,3,0)</f>
        <v>4250726</v>
      </c>
      <c r="G861" s="4">
        <f t="shared" si="26"/>
        <v>0</v>
      </c>
      <c r="H861" s="4" t="str">
        <f t="shared" si="27"/>
        <v>，4250726</v>
      </c>
      <c r="I861" s="4" t="str">
        <f>VLOOKUP(A861,HOP!A:U,21,0)</f>
        <v>直连</v>
      </c>
    </row>
    <row r="862" s="4" customFormat="1" hidden="1" spans="1:9">
      <c r="A862" s="5">
        <v>999228446558508</v>
      </c>
      <c r="B862" s="6">
        <v>45246</v>
      </c>
      <c r="C862" s="6">
        <v>45247</v>
      </c>
      <c r="D862" s="4">
        <v>0</v>
      </c>
      <c r="E862" s="4" t="e">
        <f>VLOOKUP(A862,HOP!A:L,12,0)</f>
        <v>#N/A</v>
      </c>
      <c r="F862" s="4" t="e">
        <f>VLOOKUP(A862,HOP!A:C,3,0)</f>
        <v>#N/A</v>
      </c>
      <c r="G862" s="4" t="e">
        <f t="shared" si="26"/>
        <v>#N/A</v>
      </c>
      <c r="H862" s="4" t="e">
        <f t="shared" si="27"/>
        <v>#N/A</v>
      </c>
      <c r="I862" s="4" t="e">
        <f>VLOOKUP(A862,HOP!A:U,21,0)</f>
        <v>#N/A</v>
      </c>
    </row>
    <row r="863" s="4" customFormat="1" spans="1:9">
      <c r="A863" s="5">
        <v>999228446602464</v>
      </c>
      <c r="B863" s="6">
        <v>45246</v>
      </c>
      <c r="C863" s="6">
        <v>45247</v>
      </c>
      <c r="D863" s="4">
        <v>536.34</v>
      </c>
      <c r="E863" s="4" t="str">
        <f>VLOOKUP(A863,HOP!A:L,12,0)</f>
        <v>536.35</v>
      </c>
      <c r="F863" s="4" t="str">
        <f>VLOOKUP(A863,HOP!A:C,3,0)</f>
        <v>4250886</v>
      </c>
      <c r="G863" s="4">
        <f t="shared" si="26"/>
        <v>-0.00999999999999091</v>
      </c>
      <c r="H863" s="4" t="str">
        <f t="shared" si="27"/>
        <v>，4250886</v>
      </c>
      <c r="I863" s="4" t="str">
        <f>VLOOKUP(A863,HOP!A:U,21,0)</f>
        <v>直连</v>
      </c>
    </row>
    <row r="864" s="4" customFormat="1" hidden="1" spans="1:9">
      <c r="A864" s="5">
        <v>999228446620394</v>
      </c>
      <c r="B864" s="6">
        <v>45245</v>
      </c>
      <c r="C864" s="6">
        <v>45247</v>
      </c>
      <c r="D864" s="4">
        <v>1601.8</v>
      </c>
      <c r="E864" s="4" t="str">
        <f>VLOOKUP(A864,HOP!A:L,12,0)</f>
        <v>1601.80</v>
      </c>
      <c r="F864" s="4" t="str">
        <f>VLOOKUP(A864,HOP!A:C,3,0)</f>
        <v>4250911</v>
      </c>
      <c r="G864" s="4">
        <f t="shared" si="26"/>
        <v>0</v>
      </c>
      <c r="H864" s="4" t="str">
        <f t="shared" si="27"/>
        <v>，4250911</v>
      </c>
      <c r="I864" s="4" t="str">
        <f>VLOOKUP(A864,HOP!A:U,21,0)</f>
        <v>直连</v>
      </c>
    </row>
    <row r="865" s="4" customFormat="1" hidden="1" spans="1:9">
      <c r="A865" s="5">
        <v>999228446623828</v>
      </c>
      <c r="B865" s="6">
        <v>45246</v>
      </c>
      <c r="C865" s="6">
        <v>45247</v>
      </c>
      <c r="D865" s="4">
        <v>622.07</v>
      </c>
      <c r="E865" s="4" t="str">
        <f>VLOOKUP(A865,HOP!A:L,12,0)</f>
        <v>622.07</v>
      </c>
      <c r="F865" s="4" t="str">
        <f>VLOOKUP(A865,HOP!A:C,3,0)</f>
        <v>4250921</v>
      </c>
      <c r="G865" s="4">
        <f t="shared" si="26"/>
        <v>0</v>
      </c>
      <c r="H865" s="4" t="str">
        <f t="shared" si="27"/>
        <v>，4250921</v>
      </c>
      <c r="I865" s="4" t="str">
        <f>VLOOKUP(A865,HOP!A:U,21,0)</f>
        <v>直连</v>
      </c>
    </row>
    <row r="866" s="4" customFormat="1" hidden="1" spans="1:9">
      <c r="A866" s="5">
        <v>999228446769157</v>
      </c>
      <c r="B866" s="6">
        <v>45246</v>
      </c>
      <c r="C866" s="6">
        <v>45247</v>
      </c>
      <c r="D866" s="4">
        <v>405.47</v>
      </c>
      <c r="E866" s="4" t="str">
        <f>VLOOKUP(A866,HOP!A:L,12,0)</f>
        <v>405.47</v>
      </c>
      <c r="F866" s="4" t="str">
        <f>VLOOKUP(A866,HOP!A:C,3,0)</f>
        <v>4251318</v>
      </c>
      <c r="G866" s="4">
        <f t="shared" si="26"/>
        <v>0</v>
      </c>
      <c r="H866" s="4" t="str">
        <f t="shared" si="27"/>
        <v>，4251318</v>
      </c>
      <c r="I866" s="4" t="str">
        <f>VLOOKUP(A866,HOP!A:U,21,0)</f>
        <v>直连</v>
      </c>
    </row>
    <row r="867" s="4" customFormat="1" hidden="1" spans="1:9">
      <c r="A867" s="5">
        <v>999228446785453</v>
      </c>
      <c r="B867" s="6">
        <v>45245</v>
      </c>
      <c r="C867" s="6">
        <v>45247</v>
      </c>
      <c r="D867" s="4">
        <v>2586.36</v>
      </c>
      <c r="E867" s="4" t="str">
        <f>VLOOKUP(A867,HOP!A:L,12,0)</f>
        <v>2586.36</v>
      </c>
      <c r="F867" s="4" t="str">
        <f>VLOOKUP(A867,HOP!A:C,3,0)</f>
        <v>4251385</v>
      </c>
      <c r="G867" s="4">
        <f t="shared" si="26"/>
        <v>0</v>
      </c>
      <c r="H867" s="4" t="str">
        <f t="shared" si="27"/>
        <v>，4251385</v>
      </c>
      <c r="I867" s="4" t="str">
        <f>VLOOKUP(A867,HOP!A:U,21,0)</f>
        <v>直连</v>
      </c>
    </row>
    <row r="868" s="4" customFormat="1" hidden="1" spans="1:9">
      <c r="A868" s="5">
        <v>999228446790190</v>
      </c>
      <c r="B868" s="6">
        <v>45244</v>
      </c>
      <c r="C868" s="6">
        <v>45247</v>
      </c>
      <c r="D868" s="4">
        <v>305.67</v>
      </c>
      <c r="E868" s="4" t="str">
        <f>VLOOKUP(A868,HOP!A:L,12,0)</f>
        <v>305.67</v>
      </c>
      <c r="F868" s="4" t="str">
        <f>VLOOKUP(A868,HOP!A:C,3,0)</f>
        <v>4251401</v>
      </c>
      <c r="G868" s="4">
        <f t="shared" si="26"/>
        <v>0</v>
      </c>
      <c r="H868" s="4" t="str">
        <f t="shared" si="27"/>
        <v>，4251401</v>
      </c>
      <c r="I868" s="4" t="str">
        <f>VLOOKUP(A868,HOP!A:U,21,0)</f>
        <v>直连</v>
      </c>
    </row>
    <row r="869" s="4" customFormat="1" hidden="1" spans="1:9">
      <c r="A869" s="5">
        <v>999228446797115</v>
      </c>
      <c r="B869" s="6">
        <v>45246</v>
      </c>
      <c r="C869" s="6">
        <v>45247</v>
      </c>
      <c r="D869" s="4">
        <v>1075.6</v>
      </c>
      <c r="E869" s="4" t="str">
        <f>VLOOKUP(A869,HOP!A:L,12,0)</f>
        <v>1075.60</v>
      </c>
      <c r="F869" s="4" t="str">
        <f>VLOOKUP(A869,HOP!A:C,3,0)</f>
        <v>4251404</v>
      </c>
      <c r="G869" s="4">
        <f t="shared" si="26"/>
        <v>0</v>
      </c>
      <c r="H869" s="4" t="str">
        <f t="shared" si="27"/>
        <v>，4251404</v>
      </c>
      <c r="I869" s="4" t="str">
        <f>VLOOKUP(A869,HOP!A:U,21,0)</f>
        <v>直连</v>
      </c>
    </row>
    <row r="870" s="4" customFormat="1" hidden="1" spans="1:9">
      <c r="A870" s="5">
        <v>999228446899198</v>
      </c>
      <c r="B870" s="6">
        <v>45245</v>
      </c>
      <c r="C870" s="6">
        <v>45247</v>
      </c>
      <c r="D870" s="4">
        <v>812.46</v>
      </c>
      <c r="E870" s="4" t="str">
        <f>VLOOKUP(A870,HOP!A:L,12,0)</f>
        <v>812.46</v>
      </c>
      <c r="F870" s="4" t="str">
        <f>VLOOKUP(A870,HOP!A:C,3,0)</f>
        <v>4251580</v>
      </c>
      <c r="G870" s="4">
        <f t="shared" si="26"/>
        <v>0</v>
      </c>
      <c r="H870" s="4" t="str">
        <f t="shared" si="27"/>
        <v>，4251580</v>
      </c>
      <c r="I870" s="4" t="str">
        <f>VLOOKUP(A870,HOP!A:U,21,0)</f>
        <v>直连</v>
      </c>
    </row>
    <row r="871" s="4" customFormat="1" hidden="1" spans="1:9">
      <c r="A871" s="5">
        <v>999228467064590</v>
      </c>
      <c r="B871" s="6">
        <v>45245</v>
      </c>
      <c r="C871" s="6">
        <v>45247</v>
      </c>
      <c r="D871" s="4">
        <v>300.18</v>
      </c>
      <c r="E871" s="4" t="str">
        <f>VLOOKUP(A871,HOP!A:L,12,0)</f>
        <v>300.18</v>
      </c>
      <c r="F871" s="4" t="str">
        <f>VLOOKUP(A871,HOP!A:C,3,0)</f>
        <v>4251834</v>
      </c>
      <c r="G871" s="4">
        <f t="shared" si="26"/>
        <v>0</v>
      </c>
      <c r="H871" s="4" t="str">
        <f t="shared" si="27"/>
        <v>，4251834</v>
      </c>
      <c r="I871" s="4" t="str">
        <f>VLOOKUP(A871,HOP!A:U,21,0)</f>
        <v>直连</v>
      </c>
    </row>
    <row r="872" s="4" customFormat="1" hidden="1" spans="1:9">
      <c r="A872" s="5">
        <v>999228467452350</v>
      </c>
      <c r="B872" s="6">
        <v>45245</v>
      </c>
      <c r="C872" s="6">
        <v>45247</v>
      </c>
      <c r="D872" s="4">
        <v>954.77</v>
      </c>
      <c r="E872" s="4" t="str">
        <f>VLOOKUP(A872,HOP!A:L,12,0)</f>
        <v>954.77</v>
      </c>
      <c r="F872" s="4" t="str">
        <f>VLOOKUP(A872,HOP!A:C,3,0)</f>
        <v>4251875</v>
      </c>
      <c r="G872" s="4">
        <f t="shared" si="26"/>
        <v>0</v>
      </c>
      <c r="H872" s="4" t="str">
        <f t="shared" si="27"/>
        <v>，4251875</v>
      </c>
      <c r="I872" s="4" t="str">
        <f>VLOOKUP(A872,HOP!A:U,21,0)</f>
        <v>直连</v>
      </c>
    </row>
    <row r="873" s="4" customFormat="1" hidden="1" spans="1:9">
      <c r="A873" s="5">
        <v>999228468484817</v>
      </c>
      <c r="B873" s="6">
        <v>45245</v>
      </c>
      <c r="C873" s="6">
        <v>45247</v>
      </c>
      <c r="D873" s="4">
        <v>2068.44</v>
      </c>
      <c r="E873" s="4" t="str">
        <f>VLOOKUP(A873,HOP!A:L,12,0)</f>
        <v>2068.44</v>
      </c>
      <c r="F873" s="4" t="str">
        <f>VLOOKUP(A873,HOP!A:C,3,0)</f>
        <v>4252135</v>
      </c>
      <c r="G873" s="4">
        <f t="shared" si="26"/>
        <v>0</v>
      </c>
      <c r="H873" s="4" t="str">
        <f t="shared" si="27"/>
        <v>，4252135</v>
      </c>
      <c r="I873" s="4" t="str">
        <f>VLOOKUP(A873,HOP!A:U,21,0)</f>
        <v>直连</v>
      </c>
    </row>
    <row r="874" s="4" customFormat="1" hidden="1" spans="1:9">
      <c r="A874" s="5">
        <v>999228468795914</v>
      </c>
      <c r="B874" s="6">
        <v>45246</v>
      </c>
      <c r="C874" s="6">
        <v>45247</v>
      </c>
      <c r="D874" s="4">
        <v>373.11</v>
      </c>
      <c r="E874" s="4" t="str">
        <f>VLOOKUP(A874,HOP!A:L,12,0)</f>
        <v>373.11</v>
      </c>
      <c r="F874" s="4" t="str">
        <f>VLOOKUP(A874,HOP!A:C,3,0)</f>
        <v>4252207</v>
      </c>
      <c r="G874" s="4">
        <f t="shared" si="26"/>
        <v>0</v>
      </c>
      <c r="H874" s="4" t="str">
        <f t="shared" si="27"/>
        <v>，4252207</v>
      </c>
      <c r="I874" s="4" t="str">
        <f>VLOOKUP(A874,HOP!A:U,21,0)</f>
        <v>直连</v>
      </c>
    </row>
    <row r="875" s="4" customFormat="1" hidden="1" spans="1:9">
      <c r="A875" s="5">
        <v>999228469872078</v>
      </c>
      <c r="B875" s="6">
        <v>45246</v>
      </c>
      <c r="C875" s="6">
        <v>45247</v>
      </c>
      <c r="D875" s="4">
        <v>454.4</v>
      </c>
      <c r="E875" s="4" t="str">
        <f>VLOOKUP(A875,HOP!A:L,12,0)</f>
        <v>454.40</v>
      </c>
      <c r="F875" s="4" t="str">
        <f>VLOOKUP(A875,HOP!A:C,3,0)</f>
        <v>4252576</v>
      </c>
      <c r="G875" s="4">
        <f t="shared" si="26"/>
        <v>0</v>
      </c>
      <c r="H875" s="4" t="str">
        <f t="shared" si="27"/>
        <v>，4252576</v>
      </c>
      <c r="I875" s="4" t="str">
        <f>VLOOKUP(A875,HOP!A:U,21,0)</f>
        <v>直连</v>
      </c>
    </row>
    <row r="876" s="4" customFormat="1" hidden="1" spans="1:9">
      <c r="A876" s="5">
        <v>999228470390509</v>
      </c>
      <c r="B876" s="6">
        <v>45246</v>
      </c>
      <c r="C876" s="6">
        <v>45247</v>
      </c>
      <c r="D876" s="4">
        <v>348.44</v>
      </c>
      <c r="E876" s="4" t="str">
        <f>VLOOKUP(A876,HOP!A:L,12,0)</f>
        <v>348.44</v>
      </c>
      <c r="F876" s="4" t="str">
        <f>VLOOKUP(A876,HOP!A:C,3,0)</f>
        <v>4252863</v>
      </c>
      <c r="G876" s="4">
        <f t="shared" si="26"/>
        <v>0</v>
      </c>
      <c r="H876" s="4" t="str">
        <f t="shared" si="27"/>
        <v>，4252863</v>
      </c>
      <c r="I876" s="4" t="str">
        <f>VLOOKUP(A876,HOP!A:U,21,0)</f>
        <v>直采</v>
      </c>
    </row>
    <row r="877" s="4" customFormat="1" hidden="1" spans="1:9">
      <c r="A877" s="5">
        <v>999228471089923</v>
      </c>
      <c r="B877" s="6">
        <v>45246</v>
      </c>
      <c r="C877" s="6">
        <v>45247</v>
      </c>
      <c r="D877" s="4">
        <v>692.08</v>
      </c>
      <c r="E877" s="4" t="str">
        <f>VLOOKUP(A877,HOP!A:L,12,0)</f>
        <v>692.08</v>
      </c>
      <c r="F877" s="4" t="str">
        <f>VLOOKUP(A877,HOP!A:C,3,0)</f>
        <v>4253195</v>
      </c>
      <c r="G877" s="4">
        <f t="shared" si="26"/>
        <v>0</v>
      </c>
      <c r="H877" s="4" t="str">
        <f t="shared" si="27"/>
        <v>，4253195</v>
      </c>
      <c r="I877" s="4" t="str">
        <f>VLOOKUP(A877,HOP!A:U,21,0)</f>
        <v>直连</v>
      </c>
    </row>
    <row r="878" s="4" customFormat="1" hidden="1" spans="1:9">
      <c r="A878" s="5">
        <v>999228471130775</v>
      </c>
      <c r="B878" s="6">
        <v>45245</v>
      </c>
      <c r="C878" s="6">
        <v>45247</v>
      </c>
      <c r="D878" s="4">
        <v>686.14</v>
      </c>
      <c r="E878" s="4" t="str">
        <f>VLOOKUP(A878,HOP!A:L,12,0)</f>
        <v>686.14</v>
      </c>
      <c r="F878" s="4" t="str">
        <f>VLOOKUP(A878,HOP!A:C,3,0)</f>
        <v>4253206</v>
      </c>
      <c r="G878" s="4">
        <f t="shared" si="26"/>
        <v>0</v>
      </c>
      <c r="H878" s="4" t="str">
        <f t="shared" si="27"/>
        <v>，4253206</v>
      </c>
      <c r="I878" s="4" t="str">
        <f>VLOOKUP(A878,HOP!A:U,21,0)</f>
        <v>直连</v>
      </c>
    </row>
    <row r="879" s="4" customFormat="1" hidden="1" spans="1:9">
      <c r="A879" s="5">
        <v>999228471490244</v>
      </c>
      <c r="B879" s="6">
        <v>45245</v>
      </c>
      <c r="C879" s="6">
        <v>45247</v>
      </c>
      <c r="D879" s="4">
        <v>1837.6</v>
      </c>
      <c r="E879" s="4" t="str">
        <f>VLOOKUP(A879,HOP!A:L,12,0)</f>
        <v>1837.60</v>
      </c>
      <c r="F879" s="4" t="str">
        <f>VLOOKUP(A879,HOP!A:C,3,0)</f>
        <v>4253305</v>
      </c>
      <c r="G879" s="4">
        <f t="shared" si="26"/>
        <v>0</v>
      </c>
      <c r="H879" s="4" t="str">
        <f t="shared" si="27"/>
        <v>，4253305</v>
      </c>
      <c r="I879" s="4" t="str">
        <f>VLOOKUP(A879,HOP!A:U,21,0)</f>
        <v>直连</v>
      </c>
    </row>
    <row r="880" s="4" customFormat="1" hidden="1" spans="1:9">
      <c r="A880" s="5">
        <v>999228471549121</v>
      </c>
      <c r="B880" s="6">
        <v>45245</v>
      </c>
      <c r="C880" s="6">
        <v>45247</v>
      </c>
      <c r="D880" s="4">
        <v>981.64</v>
      </c>
      <c r="E880" s="4" t="str">
        <f>VLOOKUP(A880,HOP!A:L,12,0)</f>
        <v>981.64</v>
      </c>
      <c r="F880" s="4" t="str">
        <f>VLOOKUP(A880,HOP!A:C,3,0)</f>
        <v>4253319</v>
      </c>
      <c r="G880" s="4">
        <f t="shared" si="26"/>
        <v>0</v>
      </c>
      <c r="H880" s="4" t="str">
        <f t="shared" si="27"/>
        <v>，4253319</v>
      </c>
      <c r="I880" s="4" t="str">
        <f>VLOOKUP(A880,HOP!A:U,21,0)</f>
        <v>直连</v>
      </c>
    </row>
    <row r="881" s="4" customFormat="1" hidden="1" spans="1:9">
      <c r="A881" s="5">
        <v>999228471863499</v>
      </c>
      <c r="B881" s="6">
        <v>45245</v>
      </c>
      <c r="C881" s="6">
        <v>45247</v>
      </c>
      <c r="D881" s="4">
        <v>504.36</v>
      </c>
      <c r="E881" s="4" t="str">
        <f>VLOOKUP(A881,HOP!A:L,12,0)</f>
        <v>504.36</v>
      </c>
      <c r="F881" s="4" t="str">
        <f>VLOOKUP(A881,HOP!A:C,3,0)</f>
        <v>4253515</v>
      </c>
      <c r="G881" s="4">
        <f t="shared" si="26"/>
        <v>0</v>
      </c>
      <c r="H881" s="4" t="str">
        <f t="shared" si="27"/>
        <v>，4253515</v>
      </c>
      <c r="I881" s="4" t="str">
        <f>VLOOKUP(A881,HOP!A:U,21,0)</f>
        <v>直连</v>
      </c>
    </row>
    <row r="882" s="4" customFormat="1" hidden="1" spans="1:9">
      <c r="A882" s="5">
        <v>999228472403471</v>
      </c>
      <c r="B882" s="6">
        <v>45244</v>
      </c>
      <c r="C882" s="6">
        <v>45247</v>
      </c>
      <c r="D882" s="4">
        <v>1523.25</v>
      </c>
      <c r="E882" s="4" t="str">
        <f>VLOOKUP(A882,HOP!A:L,12,0)</f>
        <v>1523.25</v>
      </c>
      <c r="F882" s="4" t="str">
        <f>VLOOKUP(A882,HOP!A:C,3,0)</f>
        <v>4253658</v>
      </c>
      <c r="G882" s="4">
        <f t="shared" si="26"/>
        <v>0</v>
      </c>
      <c r="H882" s="4" t="str">
        <f t="shared" si="27"/>
        <v>，4253658</v>
      </c>
      <c r="I882" s="4" t="str">
        <f>VLOOKUP(A882,HOP!A:U,21,0)</f>
        <v>直连</v>
      </c>
    </row>
    <row r="883" s="4" customFormat="1" hidden="1" spans="1:9">
      <c r="A883" s="5">
        <v>28472463034</v>
      </c>
      <c r="B883" s="6">
        <v>45244</v>
      </c>
      <c r="C883" s="6">
        <v>45247</v>
      </c>
      <c r="D883" s="4">
        <v>1553.11</v>
      </c>
      <c r="E883" s="4" t="str">
        <f>VLOOKUP(A883,HOP!A:L,12,0)</f>
        <v>1553.11</v>
      </c>
      <c r="F883" s="4" t="str">
        <f>VLOOKUP(A883,HOP!A:C,3,0)</f>
        <v>4253815</v>
      </c>
      <c r="G883" s="4">
        <f t="shared" si="26"/>
        <v>0</v>
      </c>
      <c r="H883" s="4" t="str">
        <f t="shared" si="27"/>
        <v>，4253815</v>
      </c>
      <c r="I883" s="4" t="str">
        <f>VLOOKUP(A883,HOP!A:U,21,0)</f>
        <v>直连</v>
      </c>
    </row>
    <row r="884" s="4" customFormat="1" hidden="1" spans="1:9">
      <c r="A884" s="5">
        <v>999228473874563</v>
      </c>
      <c r="B884" s="6">
        <v>45245</v>
      </c>
      <c r="C884" s="6">
        <v>45247</v>
      </c>
      <c r="D884" s="4">
        <v>1390.9</v>
      </c>
      <c r="E884" s="4" t="str">
        <f>VLOOKUP(A884,HOP!A:L,12,0)</f>
        <v>1390.90</v>
      </c>
      <c r="F884" s="4" t="str">
        <f>VLOOKUP(A884,HOP!A:C,3,0)</f>
        <v>4254336</v>
      </c>
      <c r="G884" s="4">
        <f t="shared" si="26"/>
        <v>0</v>
      </c>
      <c r="H884" s="4" t="str">
        <f t="shared" si="27"/>
        <v>，4254336</v>
      </c>
      <c r="I884" s="4" t="str">
        <f>VLOOKUP(A884,HOP!A:U,21,0)</f>
        <v>直连</v>
      </c>
    </row>
    <row r="885" s="4" customFormat="1" hidden="1" spans="1:9">
      <c r="A885" s="5">
        <v>999228474271824</v>
      </c>
      <c r="B885" s="6">
        <v>45246</v>
      </c>
      <c r="C885" s="6">
        <v>45247</v>
      </c>
      <c r="D885" s="4">
        <v>139.04</v>
      </c>
      <c r="E885" s="4" t="str">
        <f>VLOOKUP(A885,HOP!A:L,12,0)</f>
        <v>139.04</v>
      </c>
      <c r="F885" s="4" t="str">
        <f>VLOOKUP(A885,HOP!A:C,3,0)</f>
        <v>4254669</v>
      </c>
      <c r="G885" s="4">
        <f t="shared" si="26"/>
        <v>0</v>
      </c>
      <c r="H885" s="4" t="str">
        <f t="shared" si="27"/>
        <v>，4254669</v>
      </c>
      <c r="I885" s="4" t="str">
        <f>VLOOKUP(A885,HOP!A:U,21,0)</f>
        <v>直连</v>
      </c>
    </row>
    <row r="886" s="4" customFormat="1" hidden="1" spans="1:9">
      <c r="A886" s="5">
        <v>999228474918841</v>
      </c>
      <c r="B886" s="6">
        <v>45246</v>
      </c>
      <c r="C886" s="6">
        <v>45247</v>
      </c>
      <c r="D886" s="4">
        <v>137.72</v>
      </c>
      <c r="E886" s="4" t="str">
        <f>VLOOKUP(A886,HOP!A:L,12,0)</f>
        <v>137.72</v>
      </c>
      <c r="F886" s="4" t="str">
        <f>VLOOKUP(A886,HOP!A:C,3,0)</f>
        <v>4255113</v>
      </c>
      <c r="G886" s="4">
        <f t="shared" si="26"/>
        <v>0</v>
      </c>
      <c r="H886" s="4" t="str">
        <f t="shared" si="27"/>
        <v>，4255113</v>
      </c>
      <c r="I886" s="4" t="str">
        <f>VLOOKUP(A886,HOP!A:U,21,0)</f>
        <v>直连</v>
      </c>
    </row>
    <row r="887" s="4" customFormat="1" hidden="1" spans="1:9">
      <c r="A887" s="5">
        <v>999228482838499</v>
      </c>
      <c r="B887" s="6">
        <v>45246</v>
      </c>
      <c r="C887" s="6">
        <v>45247</v>
      </c>
      <c r="D887" s="4">
        <v>1471.51</v>
      </c>
      <c r="E887" s="4" t="str">
        <f>VLOOKUP(A887,HOP!A:L,12,0)</f>
        <v>1471.51</v>
      </c>
      <c r="F887" s="4" t="str">
        <f>VLOOKUP(A887,HOP!A:C,3,0)</f>
        <v>4255768</v>
      </c>
      <c r="G887" s="4">
        <f t="shared" si="26"/>
        <v>0</v>
      </c>
      <c r="H887" s="4" t="str">
        <f t="shared" si="27"/>
        <v>，4255768</v>
      </c>
      <c r="I887" s="4" t="str">
        <f>VLOOKUP(A887,HOP!A:U,21,0)</f>
        <v>直连</v>
      </c>
    </row>
    <row r="888" s="4" customFormat="1" hidden="1" spans="1:9">
      <c r="A888" s="5">
        <v>999228483004825</v>
      </c>
      <c r="B888" s="6">
        <v>45246</v>
      </c>
      <c r="C888" s="6">
        <v>45247</v>
      </c>
      <c r="D888" s="4">
        <v>303.7</v>
      </c>
      <c r="E888" s="4" t="str">
        <f>VLOOKUP(A888,HOP!A:L,12,0)</f>
        <v>303.70</v>
      </c>
      <c r="F888" s="4" t="str">
        <f>VLOOKUP(A888,HOP!A:C,3,0)</f>
        <v>4255798</v>
      </c>
      <c r="G888" s="4">
        <f t="shared" si="26"/>
        <v>0</v>
      </c>
      <c r="H888" s="4" t="str">
        <f t="shared" si="27"/>
        <v>，4255798</v>
      </c>
      <c r="I888" s="4" t="str">
        <f>VLOOKUP(A888,HOP!A:U,21,0)</f>
        <v>直连</v>
      </c>
    </row>
    <row r="889" s="4" customFormat="1" hidden="1" spans="1:9">
      <c r="A889" s="5">
        <v>999228483149845</v>
      </c>
      <c r="B889" s="6">
        <v>45245</v>
      </c>
      <c r="C889" s="6">
        <v>45247</v>
      </c>
      <c r="D889" s="4">
        <v>4706.28</v>
      </c>
      <c r="E889" s="4" t="str">
        <f>VLOOKUP(A889,HOP!A:L,12,0)</f>
        <v>4706.28</v>
      </c>
      <c r="F889" s="4" t="str">
        <f>VLOOKUP(A889,HOP!A:C,3,0)</f>
        <v>4255834</v>
      </c>
      <c r="G889" s="4">
        <f t="shared" si="26"/>
        <v>0</v>
      </c>
      <c r="H889" s="4" t="str">
        <f t="shared" si="27"/>
        <v>，4255834</v>
      </c>
      <c r="I889" s="4" t="str">
        <f>VLOOKUP(A889,HOP!A:U,21,0)</f>
        <v>直连</v>
      </c>
    </row>
    <row r="890" s="4" customFormat="1" hidden="1" spans="1:9">
      <c r="A890" s="5">
        <v>999228483617491</v>
      </c>
      <c r="B890" s="6">
        <v>45246</v>
      </c>
      <c r="C890" s="6">
        <v>45247</v>
      </c>
      <c r="D890" s="4">
        <v>671.83</v>
      </c>
      <c r="E890" s="4" t="str">
        <f>VLOOKUP(A890,HOP!A:L,12,0)</f>
        <v>671.83</v>
      </c>
      <c r="F890" s="4" t="str">
        <f>VLOOKUP(A890,HOP!A:C,3,0)</f>
        <v>4256180</v>
      </c>
      <c r="G890" s="4">
        <f t="shared" si="26"/>
        <v>0</v>
      </c>
      <c r="H890" s="4" t="str">
        <f t="shared" si="27"/>
        <v>，4256180</v>
      </c>
      <c r="I890" s="4" t="str">
        <f>VLOOKUP(A890,HOP!A:U,21,0)</f>
        <v>直连</v>
      </c>
    </row>
    <row r="891" s="4" customFormat="1" hidden="1" spans="1:9">
      <c r="A891" s="5">
        <v>999228483771446</v>
      </c>
      <c r="B891" s="6">
        <v>45246</v>
      </c>
      <c r="C891" s="6">
        <v>45247</v>
      </c>
      <c r="D891" s="4">
        <v>707.7</v>
      </c>
      <c r="E891" s="4" t="str">
        <f>VLOOKUP(A891,HOP!A:L,12,0)</f>
        <v>707.70</v>
      </c>
      <c r="F891" s="4" t="str">
        <f>VLOOKUP(A891,HOP!A:C,3,0)</f>
        <v>4256222</v>
      </c>
      <c r="G891" s="4">
        <f t="shared" si="26"/>
        <v>0</v>
      </c>
      <c r="H891" s="4" t="str">
        <f t="shared" si="27"/>
        <v>，4256222</v>
      </c>
      <c r="I891" s="4" t="str">
        <f>VLOOKUP(A891,HOP!A:U,21,0)</f>
        <v>直连</v>
      </c>
    </row>
    <row r="892" s="4" customFormat="1" hidden="1" spans="1:9">
      <c r="A892" s="5">
        <v>999228484116573</v>
      </c>
      <c r="B892" s="6">
        <v>45245</v>
      </c>
      <c r="C892" s="6">
        <v>45247</v>
      </c>
      <c r="D892" s="4">
        <v>211.38</v>
      </c>
      <c r="E892" s="4" t="str">
        <f>VLOOKUP(A892,HOP!A:L,12,0)</f>
        <v>211.38</v>
      </c>
      <c r="F892" s="4" t="str">
        <f>VLOOKUP(A892,HOP!A:C,3,0)</f>
        <v>4256460</v>
      </c>
      <c r="G892" s="4">
        <f t="shared" si="26"/>
        <v>0</v>
      </c>
      <c r="H892" s="4" t="str">
        <f t="shared" si="27"/>
        <v>，4256460</v>
      </c>
      <c r="I892" s="4" t="str">
        <f>VLOOKUP(A892,HOP!A:U,21,0)</f>
        <v>直连</v>
      </c>
    </row>
    <row r="893" s="4" customFormat="1" hidden="1" spans="1:9">
      <c r="A893" s="5">
        <v>999228484675935</v>
      </c>
      <c r="B893" s="6">
        <v>45245</v>
      </c>
      <c r="C893" s="6">
        <v>45247</v>
      </c>
      <c r="D893" s="4">
        <v>127.32</v>
      </c>
      <c r="E893" s="4" t="str">
        <f>VLOOKUP(A893,HOP!A:L,12,0)</f>
        <v>127.32</v>
      </c>
      <c r="F893" s="4" t="str">
        <f>VLOOKUP(A893,HOP!A:C,3,0)</f>
        <v>4256888</v>
      </c>
      <c r="G893" s="4">
        <f t="shared" si="26"/>
        <v>0</v>
      </c>
      <c r="H893" s="4" t="str">
        <f t="shared" si="27"/>
        <v>，4256888</v>
      </c>
      <c r="I893" s="4" t="str">
        <f>VLOOKUP(A893,HOP!A:U,21,0)</f>
        <v>直连</v>
      </c>
    </row>
    <row r="894" s="4" customFormat="1" hidden="1" spans="1:9">
      <c r="A894" s="5">
        <v>999228484690083</v>
      </c>
      <c r="B894" s="6">
        <v>45246</v>
      </c>
      <c r="C894" s="6">
        <v>45247</v>
      </c>
      <c r="D894" s="4">
        <v>515.9</v>
      </c>
      <c r="E894" s="4" t="str">
        <f>VLOOKUP(A894,HOP!A:L,12,0)</f>
        <v>515.90</v>
      </c>
      <c r="F894" s="4" t="str">
        <f>VLOOKUP(A894,HOP!A:C,3,0)</f>
        <v>4256897</v>
      </c>
      <c r="G894" s="4">
        <f t="shared" si="26"/>
        <v>0</v>
      </c>
      <c r="H894" s="4" t="str">
        <f t="shared" si="27"/>
        <v>，4256897</v>
      </c>
      <c r="I894" s="4" t="str">
        <f>VLOOKUP(A894,HOP!A:U,21,0)</f>
        <v>直连</v>
      </c>
    </row>
    <row r="895" s="4" customFormat="1" hidden="1" spans="1:9">
      <c r="A895" s="5">
        <v>999228485174421</v>
      </c>
      <c r="B895" s="6">
        <v>45246</v>
      </c>
      <c r="C895" s="6">
        <v>45247</v>
      </c>
      <c r="D895" s="4">
        <v>1032.17</v>
      </c>
      <c r="E895" s="4" t="str">
        <f>VLOOKUP(A895,HOP!A:L,12,0)</f>
        <v>1032.17</v>
      </c>
      <c r="F895" s="4" t="str">
        <f>VLOOKUP(A895,HOP!A:C,3,0)</f>
        <v>4257194</v>
      </c>
      <c r="G895" s="4">
        <f t="shared" si="26"/>
        <v>0</v>
      </c>
      <c r="H895" s="4" t="str">
        <f t="shared" si="27"/>
        <v>，4257194</v>
      </c>
      <c r="I895" s="4" t="str">
        <f>VLOOKUP(A895,HOP!A:U,21,0)</f>
        <v>直连</v>
      </c>
    </row>
    <row r="896" s="4" customFormat="1" spans="1:9">
      <c r="A896" s="5">
        <v>999228485204759</v>
      </c>
      <c r="B896" s="6">
        <v>45245</v>
      </c>
      <c r="C896" s="6">
        <v>45247</v>
      </c>
      <c r="D896" s="4">
        <v>6050.91</v>
      </c>
      <c r="E896" s="4" t="str">
        <f>VLOOKUP(A896,HOP!A:L,12,0)</f>
        <v>6050.94</v>
      </c>
      <c r="F896" s="4" t="str">
        <f>VLOOKUP(A896,HOP!A:C,3,0)</f>
        <v>4257225</v>
      </c>
      <c r="G896" s="4">
        <f t="shared" si="26"/>
        <v>-0.0299999999997453</v>
      </c>
      <c r="H896" s="4" t="str">
        <f t="shared" si="27"/>
        <v>，4257225</v>
      </c>
      <c r="I896" s="4" t="str">
        <f>VLOOKUP(A896,HOP!A:U,21,0)</f>
        <v>直连</v>
      </c>
    </row>
    <row r="897" s="4" customFormat="1" hidden="1" spans="1:9">
      <c r="A897" s="5">
        <v>999228485256117</v>
      </c>
      <c r="B897" s="6">
        <v>45245</v>
      </c>
      <c r="C897" s="6">
        <v>45247</v>
      </c>
      <c r="D897" s="4">
        <v>3137.32</v>
      </c>
      <c r="E897" s="4" t="str">
        <f>VLOOKUP(A897,HOP!A:L,12,0)</f>
        <v>3137.32</v>
      </c>
      <c r="F897" s="4" t="str">
        <f>VLOOKUP(A897,HOP!A:C,3,0)</f>
        <v>4257269</v>
      </c>
      <c r="G897" s="4">
        <f t="shared" si="26"/>
        <v>0</v>
      </c>
      <c r="H897" s="4" t="str">
        <f t="shared" si="27"/>
        <v>，4257269</v>
      </c>
      <c r="I897" s="4" t="str">
        <f>VLOOKUP(A897,HOP!A:U,21,0)</f>
        <v>直连</v>
      </c>
    </row>
    <row r="898" s="4" customFormat="1" hidden="1" spans="1:9">
      <c r="A898" s="5">
        <v>999228485256266</v>
      </c>
      <c r="B898" s="6">
        <v>45245</v>
      </c>
      <c r="C898" s="6">
        <v>45247</v>
      </c>
      <c r="D898" s="4">
        <v>3137.32</v>
      </c>
      <c r="E898" s="4" t="str">
        <f>VLOOKUP(A898,HOP!A:L,12,0)</f>
        <v>3137.32</v>
      </c>
      <c r="F898" s="4" t="str">
        <f>VLOOKUP(A898,HOP!A:C,3,0)</f>
        <v>4257271</v>
      </c>
      <c r="G898" s="4">
        <f t="shared" si="26"/>
        <v>0</v>
      </c>
      <c r="H898" s="4" t="str">
        <f t="shared" si="27"/>
        <v>，4257271</v>
      </c>
      <c r="I898" s="4" t="str">
        <f>VLOOKUP(A898,HOP!A:U,21,0)</f>
        <v>直连</v>
      </c>
    </row>
    <row r="899" s="4" customFormat="1" hidden="1" spans="1:9">
      <c r="A899" s="5">
        <v>999228485279165</v>
      </c>
      <c r="B899" s="6">
        <v>45246</v>
      </c>
      <c r="C899" s="6">
        <v>45247</v>
      </c>
      <c r="D899" s="4">
        <v>2889.4</v>
      </c>
      <c r="E899" s="4" t="str">
        <f>VLOOKUP(A899,HOP!A:L,12,0)</f>
        <v>2889.40</v>
      </c>
      <c r="F899" s="4" t="str">
        <f>VLOOKUP(A899,HOP!A:C,3,0)</f>
        <v>4257302</v>
      </c>
      <c r="G899" s="4">
        <f t="shared" ref="G899:G962" si="28">D899-E899</f>
        <v>0</v>
      </c>
      <c r="H899" s="4" t="str">
        <f t="shared" ref="H899:H962" si="29">$H$1&amp;F899</f>
        <v>，4257302</v>
      </c>
      <c r="I899" s="4" t="str">
        <f>VLOOKUP(A899,HOP!A:U,21,0)</f>
        <v>直连</v>
      </c>
    </row>
    <row r="900" s="4" customFormat="1" hidden="1" spans="1:9">
      <c r="A900" s="5">
        <v>999228485722593</v>
      </c>
      <c r="B900" s="6">
        <v>45245</v>
      </c>
      <c r="C900" s="6">
        <v>45247</v>
      </c>
      <c r="D900" s="4">
        <v>690.14</v>
      </c>
      <c r="E900" s="4" t="str">
        <f>VLOOKUP(A900,HOP!A:L,12,0)</f>
        <v>690.14</v>
      </c>
      <c r="F900" s="4" t="str">
        <f>VLOOKUP(A900,HOP!A:C,3,0)</f>
        <v>4257527</v>
      </c>
      <c r="G900" s="4">
        <f t="shared" si="28"/>
        <v>0</v>
      </c>
      <c r="H900" s="4" t="str">
        <f t="shared" si="29"/>
        <v>，4257527</v>
      </c>
      <c r="I900" s="4" t="str">
        <f>VLOOKUP(A900,HOP!A:U,21,0)</f>
        <v>直连</v>
      </c>
    </row>
    <row r="901" s="4" customFormat="1" hidden="1" spans="1:9">
      <c r="A901" s="5">
        <v>999228486232895</v>
      </c>
      <c r="B901" s="6">
        <v>45245</v>
      </c>
      <c r="C901" s="6">
        <v>45247</v>
      </c>
      <c r="D901" s="4">
        <v>1183.54</v>
      </c>
      <c r="E901" s="4" t="str">
        <f>VLOOKUP(A901,HOP!A:L,12,0)</f>
        <v>1183.54</v>
      </c>
      <c r="F901" s="4" t="str">
        <f>VLOOKUP(A901,HOP!A:C,3,0)</f>
        <v>4257854</v>
      </c>
      <c r="G901" s="4">
        <f t="shared" si="28"/>
        <v>0</v>
      </c>
      <c r="H901" s="4" t="str">
        <f t="shared" si="29"/>
        <v>，4257854</v>
      </c>
      <c r="I901" s="4" t="str">
        <f>VLOOKUP(A901,HOP!A:U,21,0)</f>
        <v>直采</v>
      </c>
    </row>
    <row r="902" s="4" customFormat="1" hidden="1" spans="1:9">
      <c r="A902" s="5">
        <v>999228486735510</v>
      </c>
      <c r="B902" s="6">
        <v>45246</v>
      </c>
      <c r="C902" s="6">
        <v>45247</v>
      </c>
      <c r="D902" s="4">
        <v>650.95</v>
      </c>
      <c r="E902" s="4" t="str">
        <f>VLOOKUP(A902,HOP!A:L,12,0)</f>
        <v>650.95</v>
      </c>
      <c r="F902" s="4" t="str">
        <f>VLOOKUP(A902,HOP!A:C,3,0)</f>
        <v>4258145</v>
      </c>
      <c r="G902" s="4">
        <f t="shared" si="28"/>
        <v>0</v>
      </c>
      <c r="H902" s="4" t="str">
        <f t="shared" si="29"/>
        <v>，4258145</v>
      </c>
      <c r="I902" s="4" t="str">
        <f>VLOOKUP(A902,HOP!A:U,21,0)</f>
        <v>直连</v>
      </c>
    </row>
    <row r="903" s="4" customFormat="1" hidden="1" spans="1:9">
      <c r="A903" s="5">
        <v>28486843959</v>
      </c>
      <c r="B903" s="6">
        <v>45245</v>
      </c>
      <c r="C903" s="6">
        <v>45247</v>
      </c>
      <c r="D903" s="4">
        <v>272.76</v>
      </c>
      <c r="E903" s="4" t="str">
        <f>VLOOKUP(A903,HOP!A:L,12,0)</f>
        <v>272.76</v>
      </c>
      <c r="F903" s="4" t="str">
        <f>VLOOKUP(A903,HOP!A:C,3,0)</f>
        <v>4258193</v>
      </c>
      <c r="G903" s="4">
        <f t="shared" si="28"/>
        <v>0</v>
      </c>
      <c r="H903" s="4" t="str">
        <f t="shared" si="29"/>
        <v>，4258193</v>
      </c>
      <c r="I903" s="4" t="str">
        <f>VLOOKUP(A903,HOP!A:U,21,0)</f>
        <v>直连</v>
      </c>
    </row>
    <row r="904" s="4" customFormat="1" hidden="1" spans="1:9">
      <c r="A904" s="5">
        <v>999228486914920</v>
      </c>
      <c r="B904" s="6">
        <v>45245</v>
      </c>
      <c r="C904" s="6">
        <v>45247</v>
      </c>
      <c r="D904" s="4">
        <v>0</v>
      </c>
      <c r="E904" s="4" t="str">
        <f>VLOOKUP(A904,HOP!A:L,12,0)</f>
        <v>2714.00</v>
      </c>
      <c r="F904" s="4" t="str">
        <f>VLOOKUP(A904,HOP!A:C,3,0)</f>
        <v>4258226</v>
      </c>
      <c r="G904" s="4">
        <f t="shared" si="28"/>
        <v>-2714</v>
      </c>
      <c r="H904" s="4" t="str">
        <f t="shared" si="29"/>
        <v>，4258226</v>
      </c>
      <c r="I904" s="4" t="str">
        <f>VLOOKUP(A904,HOP!A:U,21,0)</f>
        <v>直连</v>
      </c>
    </row>
    <row r="905" s="4" customFormat="1" hidden="1" spans="1:9">
      <c r="A905" s="5">
        <v>999228487010808</v>
      </c>
      <c r="B905" s="6">
        <v>45246</v>
      </c>
      <c r="C905" s="6">
        <v>45247</v>
      </c>
      <c r="D905" s="4">
        <v>146.58</v>
      </c>
      <c r="E905" s="4" t="str">
        <f>VLOOKUP(A905,HOP!A:L,12,0)</f>
        <v>146.58</v>
      </c>
      <c r="F905" s="4" t="str">
        <f>VLOOKUP(A905,HOP!A:C,3,0)</f>
        <v>4258269</v>
      </c>
      <c r="G905" s="4">
        <f t="shared" si="28"/>
        <v>0</v>
      </c>
      <c r="H905" s="4" t="str">
        <f t="shared" si="29"/>
        <v>，4258269</v>
      </c>
      <c r="I905" s="4" t="str">
        <f>VLOOKUP(A905,HOP!A:U,21,0)</f>
        <v>直连</v>
      </c>
    </row>
    <row r="906" s="4" customFormat="1" hidden="1" spans="1:9">
      <c r="A906" s="5">
        <v>999228487267430</v>
      </c>
      <c r="B906" s="6">
        <v>45245</v>
      </c>
      <c r="C906" s="6">
        <v>45247</v>
      </c>
      <c r="D906" s="4">
        <v>0</v>
      </c>
      <c r="E906" s="4" t="e">
        <f>VLOOKUP(A906,HOP!A:L,12,0)</f>
        <v>#N/A</v>
      </c>
      <c r="F906" s="4" t="e">
        <f>VLOOKUP(A906,HOP!A:C,3,0)</f>
        <v>#N/A</v>
      </c>
      <c r="G906" s="4" t="e">
        <f t="shared" si="28"/>
        <v>#N/A</v>
      </c>
      <c r="H906" s="4" t="e">
        <f t="shared" si="29"/>
        <v>#N/A</v>
      </c>
      <c r="I906" s="4" t="e">
        <f>VLOOKUP(A906,HOP!A:U,21,0)</f>
        <v>#N/A</v>
      </c>
    </row>
    <row r="907" s="4" customFormat="1" hidden="1" spans="1:9">
      <c r="A907" s="5">
        <v>999228487358994</v>
      </c>
      <c r="B907" s="6">
        <v>45246</v>
      </c>
      <c r="C907" s="6">
        <v>45247</v>
      </c>
      <c r="D907" s="4">
        <v>0</v>
      </c>
      <c r="E907" s="4" t="e">
        <f>VLOOKUP(A907,HOP!A:L,12,0)</f>
        <v>#N/A</v>
      </c>
      <c r="F907" s="4" t="e">
        <f>VLOOKUP(A907,HOP!A:C,3,0)</f>
        <v>#N/A</v>
      </c>
      <c r="G907" s="4" t="e">
        <f t="shared" si="28"/>
        <v>#N/A</v>
      </c>
      <c r="H907" s="4" t="e">
        <f t="shared" si="29"/>
        <v>#N/A</v>
      </c>
      <c r="I907" s="4" t="e">
        <f>VLOOKUP(A907,HOP!A:U,21,0)</f>
        <v>#N/A</v>
      </c>
    </row>
    <row r="908" s="4" customFormat="1" hidden="1" spans="1:9">
      <c r="A908" s="5">
        <v>999228487547518</v>
      </c>
      <c r="B908" s="6">
        <v>45246</v>
      </c>
      <c r="C908" s="6">
        <v>45247</v>
      </c>
      <c r="D908" s="4">
        <v>452.55</v>
      </c>
      <c r="E908" s="4" t="str">
        <f>VLOOKUP(A908,HOP!A:L,12,0)</f>
        <v>452.55</v>
      </c>
      <c r="F908" s="4" t="str">
        <f>VLOOKUP(A908,HOP!A:C,3,0)</f>
        <v>4258778</v>
      </c>
      <c r="G908" s="4">
        <f t="shared" si="28"/>
        <v>0</v>
      </c>
      <c r="H908" s="4" t="str">
        <f t="shared" si="29"/>
        <v>，4258778</v>
      </c>
      <c r="I908" s="4" t="str">
        <f>VLOOKUP(A908,HOP!A:U,21,0)</f>
        <v>直连</v>
      </c>
    </row>
    <row r="909" s="4" customFormat="1" hidden="1" spans="1:9">
      <c r="A909" s="5">
        <v>999228487574900</v>
      </c>
      <c r="B909" s="6">
        <v>45245</v>
      </c>
      <c r="C909" s="6">
        <v>45247</v>
      </c>
      <c r="D909" s="4">
        <v>286.82</v>
      </c>
      <c r="E909" s="4" t="str">
        <f>VLOOKUP(A909,HOP!A:L,12,0)</f>
        <v>286.82</v>
      </c>
      <c r="F909" s="4" t="str">
        <f>VLOOKUP(A909,HOP!A:C,3,0)</f>
        <v>4258806</v>
      </c>
      <c r="G909" s="4">
        <f t="shared" si="28"/>
        <v>0</v>
      </c>
      <c r="H909" s="4" t="str">
        <f t="shared" si="29"/>
        <v>，4258806</v>
      </c>
      <c r="I909" s="4" t="str">
        <f>VLOOKUP(A909,HOP!A:U,21,0)</f>
        <v>直连</v>
      </c>
    </row>
    <row r="910" s="4" customFormat="1" hidden="1" spans="1:9">
      <c r="A910" s="5">
        <v>999228487679684</v>
      </c>
      <c r="B910" s="6">
        <v>45246</v>
      </c>
      <c r="C910" s="6">
        <v>45247</v>
      </c>
      <c r="D910" s="4">
        <v>263.73</v>
      </c>
      <c r="E910" s="4" t="str">
        <f>VLOOKUP(A910,HOP!A:L,12,0)</f>
        <v>263.73</v>
      </c>
      <c r="F910" s="4" t="str">
        <f>VLOOKUP(A910,HOP!A:C,3,0)</f>
        <v>4258846</v>
      </c>
      <c r="G910" s="4">
        <f t="shared" si="28"/>
        <v>0</v>
      </c>
      <c r="H910" s="4" t="str">
        <f t="shared" si="29"/>
        <v>，4258846</v>
      </c>
      <c r="I910" s="4" t="str">
        <f>VLOOKUP(A910,HOP!A:U,21,0)</f>
        <v>直连</v>
      </c>
    </row>
    <row r="911" s="4" customFormat="1" hidden="1" spans="1:9">
      <c r="A911" s="5">
        <v>999228487737535</v>
      </c>
      <c r="B911" s="6">
        <v>45245</v>
      </c>
      <c r="C911" s="6">
        <v>45247</v>
      </c>
      <c r="D911" s="4">
        <v>1565.54</v>
      </c>
      <c r="E911" s="4" t="str">
        <f>VLOOKUP(A911,HOP!A:L,12,0)</f>
        <v>1565.54</v>
      </c>
      <c r="F911" s="4" t="str">
        <f>VLOOKUP(A911,HOP!A:C,3,0)</f>
        <v>4258875</v>
      </c>
      <c r="G911" s="4">
        <f t="shared" si="28"/>
        <v>0</v>
      </c>
      <c r="H911" s="4" t="str">
        <f t="shared" si="29"/>
        <v>，4258875</v>
      </c>
      <c r="I911" s="4" t="str">
        <f>VLOOKUP(A911,HOP!A:U,21,0)</f>
        <v>直连</v>
      </c>
    </row>
    <row r="912" s="4" customFormat="1" hidden="1" spans="1:9">
      <c r="A912" s="5">
        <v>999228487825032</v>
      </c>
      <c r="B912" s="6">
        <v>45246</v>
      </c>
      <c r="C912" s="6">
        <v>45247</v>
      </c>
      <c r="D912" s="4">
        <v>99.81</v>
      </c>
      <c r="E912" s="4" t="str">
        <f>VLOOKUP(A912,HOP!A:L,12,0)</f>
        <v>99.81</v>
      </c>
      <c r="F912" s="4" t="str">
        <f>VLOOKUP(A912,HOP!A:C,3,0)</f>
        <v>4258921</v>
      </c>
      <c r="G912" s="4">
        <f t="shared" si="28"/>
        <v>0</v>
      </c>
      <c r="H912" s="4" t="str">
        <f t="shared" si="29"/>
        <v>，4258921</v>
      </c>
      <c r="I912" s="4" t="str">
        <f>VLOOKUP(A912,HOP!A:U,21,0)</f>
        <v>直连</v>
      </c>
    </row>
    <row r="913" s="4" customFormat="1" hidden="1" spans="1:9">
      <c r="A913" s="5">
        <v>999228487863144</v>
      </c>
      <c r="B913" s="6">
        <v>45246</v>
      </c>
      <c r="C913" s="6">
        <v>45247</v>
      </c>
      <c r="D913" s="4">
        <v>770.72</v>
      </c>
      <c r="E913" s="4" t="str">
        <f>VLOOKUP(A913,HOP!A:L,12,0)</f>
        <v>770.72</v>
      </c>
      <c r="F913" s="4" t="str">
        <f>VLOOKUP(A913,HOP!A:C,3,0)</f>
        <v>4258952</v>
      </c>
      <c r="G913" s="4">
        <f t="shared" si="28"/>
        <v>0</v>
      </c>
      <c r="H913" s="4" t="str">
        <f t="shared" si="29"/>
        <v>，4258952</v>
      </c>
      <c r="I913" s="4" t="str">
        <f>VLOOKUP(A913,HOP!A:U,21,0)</f>
        <v>直连</v>
      </c>
    </row>
    <row r="914" s="4" customFormat="1" hidden="1" spans="1:9">
      <c r="A914" s="5">
        <v>999228487888625</v>
      </c>
      <c r="B914" s="6">
        <v>45246</v>
      </c>
      <c r="C914" s="6">
        <v>45247</v>
      </c>
      <c r="D914" s="4">
        <v>2012.5</v>
      </c>
      <c r="E914" s="4" t="str">
        <f>VLOOKUP(A914,HOP!A:L,12,0)</f>
        <v>2012.50</v>
      </c>
      <c r="F914" s="4" t="str">
        <f>VLOOKUP(A914,HOP!A:C,3,0)</f>
        <v>4258974</v>
      </c>
      <c r="G914" s="4">
        <f t="shared" si="28"/>
        <v>0</v>
      </c>
      <c r="H914" s="4" t="str">
        <f t="shared" si="29"/>
        <v>，4258974</v>
      </c>
      <c r="I914" s="4" t="str">
        <f>VLOOKUP(A914,HOP!A:U,21,0)</f>
        <v>直连</v>
      </c>
    </row>
    <row r="915" s="4" customFormat="1" hidden="1" spans="1:9">
      <c r="A915" s="5">
        <v>28487897610</v>
      </c>
      <c r="B915" s="6">
        <v>45246</v>
      </c>
      <c r="C915" s="6">
        <v>45247</v>
      </c>
      <c r="D915" s="4">
        <v>333.07</v>
      </c>
      <c r="E915" s="4" t="str">
        <f>VLOOKUP(A915,HOP!A:L,12,0)</f>
        <v>333.07</v>
      </c>
      <c r="F915" s="4" t="str">
        <f>VLOOKUP(A915,HOP!A:C,3,0)</f>
        <v>4259117</v>
      </c>
      <c r="G915" s="4">
        <f t="shared" si="28"/>
        <v>0</v>
      </c>
      <c r="H915" s="4" t="str">
        <f t="shared" si="29"/>
        <v>，4259117</v>
      </c>
      <c r="I915" s="4" t="str">
        <f>VLOOKUP(A915,HOP!A:U,21,0)</f>
        <v>直连</v>
      </c>
    </row>
    <row r="916" s="4" customFormat="1" hidden="1" spans="1:9">
      <c r="A916" s="5">
        <v>999228487929546</v>
      </c>
      <c r="B916" s="6">
        <v>45246</v>
      </c>
      <c r="C916" s="6">
        <v>45247</v>
      </c>
      <c r="D916" s="4">
        <v>525.77</v>
      </c>
      <c r="E916" s="4" t="str">
        <f>VLOOKUP(A916,HOP!A:L,12,0)</f>
        <v>525.77</v>
      </c>
      <c r="F916" s="4" t="str">
        <f>VLOOKUP(A916,HOP!A:C,3,0)</f>
        <v>4259142</v>
      </c>
      <c r="G916" s="4">
        <f t="shared" si="28"/>
        <v>0</v>
      </c>
      <c r="H916" s="4" t="str">
        <f t="shared" si="29"/>
        <v>，4259142</v>
      </c>
      <c r="I916" s="4" t="str">
        <f>VLOOKUP(A916,HOP!A:U,21,0)</f>
        <v>直连</v>
      </c>
    </row>
    <row r="917" s="4" customFormat="1" hidden="1" spans="1:9">
      <c r="A917" s="5">
        <v>999228487944430</v>
      </c>
      <c r="B917" s="6">
        <v>45246</v>
      </c>
      <c r="C917" s="6">
        <v>45247</v>
      </c>
      <c r="D917" s="4">
        <v>1032.17</v>
      </c>
      <c r="E917" s="4" t="str">
        <f>VLOOKUP(A917,HOP!A:L,12,0)</f>
        <v>1032.17</v>
      </c>
      <c r="F917" s="4" t="str">
        <f>VLOOKUP(A917,HOP!A:C,3,0)</f>
        <v>4259160</v>
      </c>
      <c r="G917" s="4">
        <f t="shared" si="28"/>
        <v>0</v>
      </c>
      <c r="H917" s="4" t="str">
        <f t="shared" si="29"/>
        <v>，4259160</v>
      </c>
      <c r="I917" s="4" t="str">
        <f>VLOOKUP(A917,HOP!A:U,21,0)</f>
        <v>直连</v>
      </c>
    </row>
    <row r="918" s="4" customFormat="1" hidden="1" spans="1:9">
      <c r="A918" s="5">
        <v>28488015277</v>
      </c>
      <c r="B918" s="6">
        <v>45246</v>
      </c>
      <c r="C918" s="6">
        <v>45247</v>
      </c>
      <c r="D918" s="4">
        <v>538.98</v>
      </c>
      <c r="E918" s="4" t="str">
        <f>VLOOKUP(A918,HOP!A:L,12,0)</f>
        <v>538.98</v>
      </c>
      <c r="F918" s="4" t="str">
        <f>VLOOKUP(A918,HOP!A:C,3,0)</f>
        <v>4259236</v>
      </c>
      <c r="G918" s="4">
        <f t="shared" si="28"/>
        <v>0</v>
      </c>
      <c r="H918" s="4" t="str">
        <f t="shared" si="29"/>
        <v>，4259236</v>
      </c>
      <c r="I918" s="4" t="str">
        <f>VLOOKUP(A918,HOP!A:U,21,0)</f>
        <v>直连</v>
      </c>
    </row>
    <row r="919" s="4" customFormat="1" hidden="1" spans="1:9">
      <c r="A919" s="5">
        <v>999228488094936</v>
      </c>
      <c r="B919" s="6">
        <v>45245</v>
      </c>
      <c r="C919" s="6">
        <v>45247</v>
      </c>
      <c r="D919" s="4">
        <v>2155.18</v>
      </c>
      <c r="E919" s="4" t="str">
        <f>VLOOKUP(A919,HOP!A:L,12,0)</f>
        <v>2155.18</v>
      </c>
      <c r="F919" s="4" t="str">
        <f>VLOOKUP(A919,HOP!A:C,3,0)</f>
        <v>4259442</v>
      </c>
      <c r="G919" s="4">
        <f t="shared" si="28"/>
        <v>0</v>
      </c>
      <c r="H919" s="4" t="str">
        <f t="shared" si="29"/>
        <v>，4259442</v>
      </c>
      <c r="I919" s="4" t="str">
        <f>VLOOKUP(A919,HOP!A:U,21,0)</f>
        <v>直连</v>
      </c>
    </row>
    <row r="920" s="4" customFormat="1" hidden="1" spans="1:9">
      <c r="A920" s="5">
        <v>999228488190794</v>
      </c>
      <c r="B920" s="6">
        <v>45246</v>
      </c>
      <c r="C920" s="6">
        <v>45247</v>
      </c>
      <c r="D920" s="4">
        <v>223.16</v>
      </c>
      <c r="E920" s="4" t="str">
        <f>VLOOKUP(A920,HOP!A:L,12,0)</f>
        <v>223.16</v>
      </c>
      <c r="F920" s="4" t="str">
        <f>VLOOKUP(A920,HOP!A:C,3,0)</f>
        <v>4259543</v>
      </c>
      <c r="G920" s="4">
        <f t="shared" si="28"/>
        <v>0</v>
      </c>
      <c r="H920" s="4" t="str">
        <f t="shared" si="29"/>
        <v>，4259543</v>
      </c>
      <c r="I920" s="4" t="str">
        <f>VLOOKUP(A920,HOP!A:U,21,0)</f>
        <v>直连</v>
      </c>
    </row>
    <row r="921" s="4" customFormat="1" hidden="1" spans="1:9">
      <c r="A921" s="5">
        <v>999228488348811</v>
      </c>
      <c r="B921" s="6">
        <v>45246</v>
      </c>
      <c r="C921" s="6">
        <v>45247</v>
      </c>
      <c r="D921" s="4">
        <v>391.85</v>
      </c>
      <c r="E921" s="4" t="str">
        <f>VLOOKUP(A921,HOP!A:L,12,0)</f>
        <v>391.85</v>
      </c>
      <c r="F921" s="4" t="str">
        <f>VLOOKUP(A921,HOP!A:C,3,0)</f>
        <v>4259868</v>
      </c>
      <c r="G921" s="4">
        <f t="shared" si="28"/>
        <v>0</v>
      </c>
      <c r="H921" s="4" t="str">
        <f t="shared" si="29"/>
        <v>，4259868</v>
      </c>
      <c r="I921" s="4" t="str">
        <f>VLOOKUP(A921,HOP!A:U,21,0)</f>
        <v>直连</v>
      </c>
    </row>
    <row r="922" s="4" customFormat="1" hidden="1" spans="1:9">
      <c r="A922" s="5">
        <v>999228488363350</v>
      </c>
      <c r="B922" s="6">
        <v>45246</v>
      </c>
      <c r="C922" s="6">
        <v>45247</v>
      </c>
      <c r="D922" s="4">
        <v>417.79</v>
      </c>
      <c r="E922" s="4" t="str">
        <f>VLOOKUP(A922,HOP!A:L,12,0)</f>
        <v>417.79</v>
      </c>
      <c r="F922" s="4" t="str">
        <f>VLOOKUP(A922,HOP!A:C,3,0)</f>
        <v>4259879</v>
      </c>
      <c r="G922" s="4">
        <f t="shared" si="28"/>
        <v>0</v>
      </c>
      <c r="H922" s="4" t="str">
        <f t="shared" si="29"/>
        <v>，4259879</v>
      </c>
      <c r="I922" s="4" t="str">
        <f>VLOOKUP(A922,HOP!A:U,21,0)</f>
        <v>直采</v>
      </c>
    </row>
    <row r="923" s="4" customFormat="1" hidden="1" spans="1:9">
      <c r="A923" s="5">
        <v>999228488366561</v>
      </c>
      <c r="B923" s="6">
        <v>45246</v>
      </c>
      <c r="C923" s="6">
        <v>45247</v>
      </c>
      <c r="D923" s="4">
        <v>835.58</v>
      </c>
      <c r="E923" s="4" t="str">
        <f>VLOOKUP(A923,HOP!A:L,12,0)</f>
        <v>835.58</v>
      </c>
      <c r="F923" s="4" t="str">
        <f>VLOOKUP(A923,HOP!A:C,3,0)</f>
        <v>4259884</v>
      </c>
      <c r="G923" s="4">
        <f t="shared" si="28"/>
        <v>0</v>
      </c>
      <c r="H923" s="4" t="str">
        <f t="shared" si="29"/>
        <v>，4259884</v>
      </c>
      <c r="I923" s="4" t="str">
        <f>VLOOKUP(A923,HOP!A:U,21,0)</f>
        <v>直采</v>
      </c>
    </row>
    <row r="924" s="4" customFormat="1" hidden="1" spans="1:9">
      <c r="A924" s="5">
        <v>999228488376664</v>
      </c>
      <c r="B924" s="6">
        <v>45246</v>
      </c>
      <c r="C924" s="6">
        <v>45247</v>
      </c>
      <c r="D924" s="4">
        <v>901.08</v>
      </c>
      <c r="E924" s="4" t="str">
        <f>VLOOKUP(A924,HOP!A:L,12,0)</f>
        <v>901.08</v>
      </c>
      <c r="F924" s="4" t="str">
        <f>VLOOKUP(A924,HOP!A:C,3,0)</f>
        <v>4259896</v>
      </c>
      <c r="G924" s="4">
        <f t="shared" si="28"/>
        <v>0</v>
      </c>
      <c r="H924" s="4" t="str">
        <f t="shared" si="29"/>
        <v>，4259896</v>
      </c>
      <c r="I924" s="4" t="str">
        <f>VLOOKUP(A924,HOP!A:U,21,0)</f>
        <v>直采</v>
      </c>
    </row>
    <row r="925" s="4" customFormat="1" hidden="1" spans="1:9">
      <c r="A925" s="5">
        <v>999228488461295</v>
      </c>
      <c r="B925" s="6">
        <v>45245</v>
      </c>
      <c r="C925" s="6">
        <v>45247</v>
      </c>
      <c r="D925" s="4">
        <v>4349.04</v>
      </c>
      <c r="E925" s="4" t="str">
        <f>VLOOKUP(A925,HOP!A:L,12,0)</f>
        <v>4349.04</v>
      </c>
      <c r="F925" s="4" t="str">
        <f>VLOOKUP(A925,HOP!A:C,3,0)</f>
        <v>4259979</v>
      </c>
      <c r="G925" s="4">
        <f t="shared" si="28"/>
        <v>0</v>
      </c>
      <c r="H925" s="4" t="str">
        <f t="shared" si="29"/>
        <v>，4259979</v>
      </c>
      <c r="I925" s="4" t="str">
        <f>VLOOKUP(A925,HOP!A:U,21,0)</f>
        <v>直连</v>
      </c>
    </row>
    <row r="926" s="4" customFormat="1" hidden="1" spans="1:9">
      <c r="A926" s="5">
        <v>999228488538555</v>
      </c>
      <c r="B926" s="6">
        <v>45246</v>
      </c>
      <c r="C926" s="6">
        <v>45247</v>
      </c>
      <c r="D926" s="4">
        <v>526.13</v>
      </c>
      <c r="E926" s="4" t="str">
        <f>VLOOKUP(A926,HOP!A:L,12,0)</f>
        <v>526.13</v>
      </c>
      <c r="F926" s="4" t="str">
        <f>VLOOKUP(A926,HOP!A:C,3,0)</f>
        <v>4260053</v>
      </c>
      <c r="G926" s="4">
        <f t="shared" si="28"/>
        <v>0</v>
      </c>
      <c r="H926" s="4" t="str">
        <f t="shared" si="29"/>
        <v>，4260053</v>
      </c>
      <c r="I926" s="4" t="str">
        <f>VLOOKUP(A926,HOP!A:U,21,0)</f>
        <v>直连</v>
      </c>
    </row>
    <row r="927" s="4" customFormat="1" hidden="1" spans="1:9">
      <c r="A927" s="5">
        <v>28488601576</v>
      </c>
      <c r="B927" s="6">
        <v>45245</v>
      </c>
      <c r="C927" s="6">
        <v>45247</v>
      </c>
      <c r="D927" s="4">
        <v>1106.24</v>
      </c>
      <c r="E927" s="4" t="str">
        <f>VLOOKUP(A927,HOP!A:L,12,0)</f>
        <v>1106.24</v>
      </c>
      <c r="F927" s="4" t="str">
        <f>VLOOKUP(A927,HOP!A:C,3,0)</f>
        <v>4260325</v>
      </c>
      <c r="G927" s="4">
        <f t="shared" si="28"/>
        <v>0</v>
      </c>
      <c r="H927" s="4" t="str">
        <f t="shared" si="29"/>
        <v>，4260325</v>
      </c>
      <c r="I927" s="4" t="str">
        <f>VLOOKUP(A927,HOP!A:U,21,0)</f>
        <v>直连</v>
      </c>
    </row>
    <row r="928" s="4" customFormat="1" hidden="1" spans="1:9">
      <c r="A928" s="5">
        <v>999228488606391</v>
      </c>
      <c r="B928" s="6">
        <v>45246</v>
      </c>
      <c r="C928" s="6">
        <v>45247</v>
      </c>
      <c r="D928" s="4">
        <v>504.67</v>
      </c>
      <c r="E928" s="4" t="str">
        <f>VLOOKUP(A928,HOP!A:L,12,0)</f>
        <v>504.67</v>
      </c>
      <c r="F928" s="4" t="str">
        <f>VLOOKUP(A928,HOP!A:C,3,0)</f>
        <v>4260328</v>
      </c>
      <c r="G928" s="4">
        <f t="shared" si="28"/>
        <v>0</v>
      </c>
      <c r="H928" s="4" t="str">
        <f t="shared" si="29"/>
        <v>，4260328</v>
      </c>
      <c r="I928" s="4" t="str">
        <f>VLOOKUP(A928,HOP!A:U,21,0)</f>
        <v>直连</v>
      </c>
    </row>
    <row r="929" s="4" customFormat="1" hidden="1" spans="1:9">
      <c r="A929" s="5">
        <v>999228488657692</v>
      </c>
      <c r="B929" s="6">
        <v>45246</v>
      </c>
      <c r="C929" s="6">
        <v>45247</v>
      </c>
      <c r="D929" s="4">
        <v>239.73</v>
      </c>
      <c r="E929" s="4" t="str">
        <f>VLOOKUP(A929,HOP!A:L,12,0)</f>
        <v>239.73</v>
      </c>
      <c r="F929" s="4" t="str">
        <f>VLOOKUP(A929,HOP!A:C,3,0)</f>
        <v>4260368</v>
      </c>
      <c r="G929" s="4">
        <f t="shared" si="28"/>
        <v>0</v>
      </c>
      <c r="H929" s="4" t="str">
        <f t="shared" si="29"/>
        <v>，4260368</v>
      </c>
      <c r="I929" s="4" t="str">
        <f>VLOOKUP(A929,HOP!A:U,21,0)</f>
        <v>直连</v>
      </c>
    </row>
    <row r="930" s="4" customFormat="1" hidden="1" spans="1:9">
      <c r="A930" s="5">
        <v>999228488718055</v>
      </c>
      <c r="B930" s="6">
        <v>45246</v>
      </c>
      <c r="C930" s="6">
        <v>45247</v>
      </c>
      <c r="D930" s="4">
        <v>379.23</v>
      </c>
      <c r="E930" s="4" t="str">
        <f>VLOOKUP(A930,HOP!A:L,12,0)</f>
        <v>379.23</v>
      </c>
      <c r="F930" s="4" t="str">
        <f>VLOOKUP(A930,HOP!A:C,3,0)</f>
        <v>4260419</v>
      </c>
      <c r="G930" s="4">
        <f t="shared" si="28"/>
        <v>0</v>
      </c>
      <c r="H930" s="4" t="str">
        <f t="shared" si="29"/>
        <v>，4260419</v>
      </c>
      <c r="I930" s="4" t="str">
        <f>VLOOKUP(A930,HOP!A:U,21,0)</f>
        <v>直连</v>
      </c>
    </row>
    <row r="931" s="4" customFormat="1" hidden="1" spans="1:9">
      <c r="A931" s="5">
        <v>999228488774546</v>
      </c>
      <c r="B931" s="6">
        <v>45246</v>
      </c>
      <c r="C931" s="6">
        <v>45247</v>
      </c>
      <c r="D931" s="4">
        <v>96.9</v>
      </c>
      <c r="E931" s="4" t="str">
        <f>VLOOKUP(A931,HOP!A:L,12,0)</f>
        <v>96.90</v>
      </c>
      <c r="F931" s="4" t="str">
        <f>VLOOKUP(A931,HOP!A:C,3,0)</f>
        <v>4260466</v>
      </c>
      <c r="G931" s="4">
        <f t="shared" si="28"/>
        <v>0</v>
      </c>
      <c r="H931" s="4" t="str">
        <f t="shared" si="29"/>
        <v>，4260466</v>
      </c>
      <c r="I931" s="4" t="str">
        <f>VLOOKUP(A931,HOP!A:U,21,0)</f>
        <v>直连</v>
      </c>
    </row>
    <row r="932" s="4" customFormat="1" hidden="1" spans="1:9">
      <c r="A932" s="5">
        <v>999228488802615</v>
      </c>
      <c r="B932" s="6">
        <v>45246</v>
      </c>
      <c r="C932" s="6">
        <v>45247</v>
      </c>
      <c r="D932" s="4">
        <v>300.6</v>
      </c>
      <c r="E932" s="4" t="str">
        <f>VLOOKUP(A932,HOP!A:L,12,0)</f>
        <v>300.60</v>
      </c>
      <c r="F932" s="4" t="str">
        <f>VLOOKUP(A932,HOP!A:C,3,0)</f>
        <v>4260715</v>
      </c>
      <c r="G932" s="4">
        <f t="shared" si="28"/>
        <v>0</v>
      </c>
      <c r="H932" s="4" t="str">
        <f t="shared" si="29"/>
        <v>，4260715</v>
      </c>
      <c r="I932" s="4" t="str">
        <f>VLOOKUP(A932,HOP!A:U,21,0)</f>
        <v>直连</v>
      </c>
    </row>
    <row r="933" s="4" customFormat="1" hidden="1" spans="1:9">
      <c r="A933" s="5">
        <v>999228488819196</v>
      </c>
      <c r="B933" s="6">
        <v>45246</v>
      </c>
      <c r="C933" s="6">
        <v>45247</v>
      </c>
      <c r="D933" s="4">
        <v>309.08</v>
      </c>
      <c r="E933" s="4" t="str">
        <f>VLOOKUP(A933,HOP!A:L,12,0)</f>
        <v>309.08</v>
      </c>
      <c r="F933" s="4" t="str">
        <f>VLOOKUP(A933,HOP!A:C,3,0)</f>
        <v>4260733</v>
      </c>
      <c r="G933" s="4">
        <f t="shared" si="28"/>
        <v>0</v>
      </c>
      <c r="H933" s="4" t="str">
        <f t="shared" si="29"/>
        <v>，4260733</v>
      </c>
      <c r="I933" s="4" t="str">
        <f>VLOOKUP(A933,HOP!A:U,21,0)</f>
        <v>直连</v>
      </c>
    </row>
    <row r="934" s="4" customFormat="1" hidden="1" spans="1:9">
      <c r="A934" s="5">
        <v>999228488906230</v>
      </c>
      <c r="B934" s="6">
        <v>45246</v>
      </c>
      <c r="C934" s="6">
        <v>45247</v>
      </c>
      <c r="D934" s="4">
        <v>617.6</v>
      </c>
      <c r="E934" s="4" t="str">
        <f>VLOOKUP(A934,HOP!A:L,12,0)</f>
        <v>617.60</v>
      </c>
      <c r="F934" s="4" t="str">
        <f>VLOOKUP(A934,HOP!A:C,3,0)</f>
        <v>4260799</v>
      </c>
      <c r="G934" s="4">
        <f t="shared" si="28"/>
        <v>0</v>
      </c>
      <c r="H934" s="4" t="str">
        <f t="shared" si="29"/>
        <v>，4260799</v>
      </c>
      <c r="I934" s="4" t="str">
        <f>VLOOKUP(A934,HOP!A:U,21,0)</f>
        <v>直连</v>
      </c>
    </row>
    <row r="935" s="4" customFormat="1" hidden="1" spans="1:9">
      <c r="A935" s="5">
        <v>999228489086080</v>
      </c>
      <c r="B935" s="6">
        <v>45246</v>
      </c>
      <c r="C935" s="6">
        <v>45247</v>
      </c>
      <c r="D935" s="4">
        <v>827.76</v>
      </c>
      <c r="E935" s="4" t="str">
        <f>VLOOKUP(A935,HOP!A:L,12,0)</f>
        <v>827.76</v>
      </c>
      <c r="F935" s="4" t="str">
        <f>VLOOKUP(A935,HOP!A:C,3,0)</f>
        <v>4261205</v>
      </c>
      <c r="G935" s="4">
        <f t="shared" si="28"/>
        <v>0</v>
      </c>
      <c r="H935" s="4" t="str">
        <f t="shared" si="29"/>
        <v>，4261205</v>
      </c>
      <c r="I935" s="4" t="str">
        <f>VLOOKUP(A935,HOP!A:U,21,0)</f>
        <v>直连</v>
      </c>
    </row>
    <row r="936" s="4" customFormat="1" hidden="1" spans="1:9">
      <c r="A936" s="5">
        <v>999228489135744</v>
      </c>
      <c r="B936" s="6">
        <v>45246</v>
      </c>
      <c r="C936" s="6">
        <v>45247</v>
      </c>
      <c r="D936" s="4">
        <v>269.42</v>
      </c>
      <c r="E936" s="4" t="str">
        <f>VLOOKUP(A936,HOP!A:L,12,0)</f>
        <v>269.42</v>
      </c>
      <c r="F936" s="4" t="str">
        <f>VLOOKUP(A936,HOP!A:C,3,0)</f>
        <v>4261240</v>
      </c>
      <c r="G936" s="4">
        <f t="shared" si="28"/>
        <v>0</v>
      </c>
      <c r="H936" s="4" t="str">
        <f t="shared" si="29"/>
        <v>，4261240</v>
      </c>
      <c r="I936" s="4" t="str">
        <f>VLOOKUP(A936,HOP!A:U,21,0)</f>
        <v>直连</v>
      </c>
    </row>
    <row r="937" s="4" customFormat="1" hidden="1" spans="1:9">
      <c r="A937" s="5">
        <v>999228489136252</v>
      </c>
      <c r="B937" s="6">
        <v>45246</v>
      </c>
      <c r="C937" s="6">
        <v>45247</v>
      </c>
      <c r="D937" s="4">
        <v>841.99</v>
      </c>
      <c r="E937" s="4" t="str">
        <f>VLOOKUP(A937,HOP!A:L,12,0)</f>
        <v>841.99</v>
      </c>
      <c r="F937" s="4" t="str">
        <f>VLOOKUP(A937,HOP!A:C,3,0)</f>
        <v>4261241</v>
      </c>
      <c r="G937" s="4">
        <f t="shared" si="28"/>
        <v>0</v>
      </c>
      <c r="H937" s="4" t="str">
        <f t="shared" si="29"/>
        <v>，4261241</v>
      </c>
      <c r="I937" s="4" t="str">
        <f>VLOOKUP(A937,HOP!A:U,21,0)</f>
        <v>直连</v>
      </c>
    </row>
    <row r="938" s="4" customFormat="1" hidden="1" spans="1:9">
      <c r="A938" s="5">
        <v>999228489253458</v>
      </c>
      <c r="B938" s="6">
        <v>45245</v>
      </c>
      <c r="C938" s="6">
        <v>45247</v>
      </c>
      <c r="D938" s="4">
        <v>575.66</v>
      </c>
      <c r="E938" s="4" t="str">
        <f>VLOOKUP(A938,HOP!A:L,12,0)</f>
        <v>575.66</v>
      </c>
      <c r="F938" s="4" t="str">
        <f>VLOOKUP(A938,HOP!A:C,3,0)</f>
        <v>4261346</v>
      </c>
      <c r="G938" s="4">
        <f t="shared" si="28"/>
        <v>0</v>
      </c>
      <c r="H938" s="4" t="str">
        <f t="shared" si="29"/>
        <v>，4261346</v>
      </c>
      <c r="I938" s="4" t="str">
        <f>VLOOKUP(A938,HOP!A:U,21,0)</f>
        <v>直连</v>
      </c>
    </row>
    <row r="939" s="4" customFormat="1" hidden="1" spans="1:9">
      <c r="A939" s="5">
        <v>999228489276839</v>
      </c>
      <c r="B939" s="6">
        <v>45246</v>
      </c>
      <c r="C939" s="6">
        <v>45247</v>
      </c>
      <c r="D939" s="4">
        <v>374.18</v>
      </c>
      <c r="E939" s="4" t="str">
        <f>VLOOKUP(A939,HOP!A:L,12,0)</f>
        <v>374.18</v>
      </c>
      <c r="F939" s="4" t="str">
        <f>VLOOKUP(A939,HOP!A:C,3,0)</f>
        <v>4261611</v>
      </c>
      <c r="G939" s="4">
        <f t="shared" si="28"/>
        <v>0</v>
      </c>
      <c r="H939" s="4" t="str">
        <f t="shared" si="29"/>
        <v>，4261611</v>
      </c>
      <c r="I939" s="4" t="str">
        <f>VLOOKUP(A939,HOP!A:U,21,0)</f>
        <v>直连</v>
      </c>
    </row>
    <row r="940" s="4" customFormat="1" hidden="1" spans="1:9">
      <c r="A940" s="5">
        <v>999228489285985</v>
      </c>
      <c r="B940" s="6">
        <v>45246</v>
      </c>
      <c r="C940" s="6">
        <v>45247</v>
      </c>
      <c r="D940" s="4">
        <v>374.18</v>
      </c>
      <c r="E940" s="4" t="str">
        <f>VLOOKUP(A940,HOP!A:L,12,0)</f>
        <v>374.18</v>
      </c>
      <c r="F940" s="4" t="str">
        <f>VLOOKUP(A940,HOP!A:C,3,0)</f>
        <v>4261617</v>
      </c>
      <c r="G940" s="4">
        <f t="shared" si="28"/>
        <v>0</v>
      </c>
      <c r="H940" s="4" t="str">
        <f t="shared" si="29"/>
        <v>，4261617</v>
      </c>
      <c r="I940" s="4" t="str">
        <f>VLOOKUP(A940,HOP!A:U,21,0)</f>
        <v>直连</v>
      </c>
    </row>
    <row r="941" s="4" customFormat="1" hidden="1" spans="1:9">
      <c r="A941" s="5">
        <v>999228489293695</v>
      </c>
      <c r="B941" s="6">
        <v>45246</v>
      </c>
      <c r="C941" s="6">
        <v>45247</v>
      </c>
      <c r="D941" s="4">
        <v>374.18</v>
      </c>
      <c r="E941" s="4" t="str">
        <f>VLOOKUP(A941,HOP!A:L,12,0)</f>
        <v>374.18</v>
      </c>
      <c r="F941" s="4" t="str">
        <f>VLOOKUP(A941,HOP!A:C,3,0)</f>
        <v>4261625</v>
      </c>
      <c r="G941" s="4">
        <f t="shared" si="28"/>
        <v>0</v>
      </c>
      <c r="H941" s="4" t="str">
        <f t="shared" si="29"/>
        <v>，4261625</v>
      </c>
      <c r="I941" s="4" t="str">
        <f>VLOOKUP(A941,HOP!A:U,21,0)</f>
        <v>直连</v>
      </c>
    </row>
    <row r="942" s="4" customFormat="1" hidden="1" spans="1:9">
      <c r="A942" s="5">
        <v>999228489377202</v>
      </c>
      <c r="B942" s="6">
        <v>45246</v>
      </c>
      <c r="C942" s="6">
        <v>45247</v>
      </c>
      <c r="D942" s="4">
        <v>494.56</v>
      </c>
      <c r="E942" s="4" t="str">
        <f>VLOOKUP(A942,HOP!A:L,12,0)</f>
        <v>494.56</v>
      </c>
      <c r="F942" s="4" t="str">
        <f>VLOOKUP(A942,HOP!A:C,3,0)</f>
        <v>4261693</v>
      </c>
      <c r="G942" s="4">
        <f t="shared" si="28"/>
        <v>0</v>
      </c>
      <c r="H942" s="4" t="str">
        <f t="shared" si="29"/>
        <v>，4261693</v>
      </c>
      <c r="I942" s="4" t="str">
        <f>VLOOKUP(A942,HOP!A:U,21,0)</f>
        <v>直连</v>
      </c>
    </row>
    <row r="943" s="4" customFormat="1" hidden="1" spans="1:9">
      <c r="A943" s="5">
        <v>999228489397456</v>
      </c>
      <c r="B943" s="6">
        <v>45246</v>
      </c>
      <c r="C943" s="6">
        <v>45247</v>
      </c>
      <c r="D943" s="4">
        <v>334.93</v>
      </c>
      <c r="E943" s="4" t="str">
        <f>VLOOKUP(A943,HOP!A:L,12,0)</f>
        <v>334.93</v>
      </c>
      <c r="F943" s="4" t="str">
        <f>VLOOKUP(A943,HOP!A:C,3,0)</f>
        <v>4261707</v>
      </c>
      <c r="G943" s="4">
        <f t="shared" si="28"/>
        <v>0</v>
      </c>
      <c r="H943" s="4" t="str">
        <f t="shared" si="29"/>
        <v>，4261707</v>
      </c>
      <c r="I943" s="4" t="str">
        <f>VLOOKUP(A943,HOP!A:U,21,0)</f>
        <v>直连</v>
      </c>
    </row>
    <row r="944" s="4" customFormat="1" hidden="1" spans="1:9">
      <c r="A944" s="5">
        <v>999228489411952</v>
      </c>
      <c r="B944" s="6">
        <v>45246</v>
      </c>
      <c r="C944" s="6">
        <v>45247</v>
      </c>
      <c r="D944" s="4">
        <v>302.06</v>
      </c>
      <c r="E944" s="4" t="str">
        <f>VLOOKUP(A944,HOP!A:L,12,0)</f>
        <v>302.06</v>
      </c>
      <c r="F944" s="4" t="str">
        <f>VLOOKUP(A944,HOP!A:C,3,0)</f>
        <v>4261722</v>
      </c>
      <c r="G944" s="4">
        <f t="shared" si="28"/>
        <v>0</v>
      </c>
      <c r="H944" s="4" t="str">
        <f t="shared" si="29"/>
        <v>，4261722</v>
      </c>
      <c r="I944" s="4" t="str">
        <f>VLOOKUP(A944,HOP!A:U,21,0)</f>
        <v>直连</v>
      </c>
    </row>
    <row r="945" s="4" customFormat="1" hidden="1" spans="1:9">
      <c r="A945" s="5">
        <v>999228489408420</v>
      </c>
      <c r="B945" s="6">
        <v>45246</v>
      </c>
      <c r="C945" s="6">
        <v>45247</v>
      </c>
      <c r="D945" s="4">
        <v>334.93</v>
      </c>
      <c r="E945" s="4" t="str">
        <f>VLOOKUP(A945,HOP!A:L,12,0)</f>
        <v>334.93</v>
      </c>
      <c r="F945" s="4" t="str">
        <f>VLOOKUP(A945,HOP!A:C,3,0)</f>
        <v>4261717</v>
      </c>
      <c r="G945" s="4">
        <f t="shared" si="28"/>
        <v>0</v>
      </c>
      <c r="H945" s="4" t="str">
        <f t="shared" si="29"/>
        <v>，4261717</v>
      </c>
      <c r="I945" s="4" t="str">
        <f>VLOOKUP(A945,HOP!A:U,21,0)</f>
        <v>直连</v>
      </c>
    </row>
    <row r="946" s="4" customFormat="1" hidden="1" spans="1:9">
      <c r="A946" s="5">
        <v>999228489466511</v>
      </c>
      <c r="B946" s="6">
        <v>45246</v>
      </c>
      <c r="C946" s="6">
        <v>45247</v>
      </c>
      <c r="D946" s="4">
        <v>474.06</v>
      </c>
      <c r="E946" s="4" t="str">
        <f>VLOOKUP(A946,HOP!A:L,12,0)</f>
        <v>474.06</v>
      </c>
      <c r="F946" s="4" t="str">
        <f>VLOOKUP(A946,HOP!A:C,3,0)</f>
        <v>4261772</v>
      </c>
      <c r="G946" s="4">
        <f t="shared" si="28"/>
        <v>0</v>
      </c>
      <c r="H946" s="4" t="str">
        <f t="shared" si="29"/>
        <v>，4261772</v>
      </c>
      <c r="I946" s="4" t="str">
        <f>VLOOKUP(A946,HOP!A:U,21,0)</f>
        <v>直连</v>
      </c>
    </row>
    <row r="947" s="4" customFormat="1" hidden="1" spans="1:9">
      <c r="A947" s="5">
        <v>999228489482860</v>
      </c>
      <c r="B947" s="6">
        <v>45245</v>
      </c>
      <c r="C947" s="6">
        <v>45247</v>
      </c>
      <c r="D947" s="4">
        <v>2070.5</v>
      </c>
      <c r="E947" s="4" t="str">
        <f>VLOOKUP(A947,HOP!A:L,12,0)</f>
        <v>2070.50</v>
      </c>
      <c r="F947" s="4" t="str">
        <f>VLOOKUP(A947,HOP!A:C,3,0)</f>
        <v>4261797</v>
      </c>
      <c r="G947" s="4">
        <f t="shared" si="28"/>
        <v>0</v>
      </c>
      <c r="H947" s="4" t="str">
        <f t="shared" si="29"/>
        <v>，4261797</v>
      </c>
      <c r="I947" s="4" t="str">
        <f>VLOOKUP(A947,HOP!A:U,21,0)</f>
        <v>直连</v>
      </c>
    </row>
    <row r="948" s="4" customFormat="1" hidden="1" spans="1:9">
      <c r="A948" s="5">
        <v>999228490199193</v>
      </c>
      <c r="B948" s="6">
        <v>45246</v>
      </c>
      <c r="C948" s="6">
        <v>45247</v>
      </c>
      <c r="D948" s="4">
        <v>437.24</v>
      </c>
      <c r="E948" s="4" t="str">
        <f>VLOOKUP(A948,HOP!A:L,12,0)</f>
        <v>437.24</v>
      </c>
      <c r="F948" s="4" t="str">
        <f>VLOOKUP(A948,HOP!A:C,3,0)</f>
        <v>4262094</v>
      </c>
      <c r="G948" s="4">
        <f t="shared" si="28"/>
        <v>0</v>
      </c>
      <c r="H948" s="4" t="str">
        <f t="shared" si="29"/>
        <v>，4262094</v>
      </c>
      <c r="I948" s="4" t="str">
        <f>VLOOKUP(A948,HOP!A:U,21,0)</f>
        <v>直连</v>
      </c>
    </row>
    <row r="949" s="4" customFormat="1" hidden="1" spans="1:9">
      <c r="A949" s="5">
        <v>999228490796220</v>
      </c>
      <c r="B949" s="6">
        <v>45246</v>
      </c>
      <c r="C949" s="6">
        <v>45247</v>
      </c>
      <c r="D949" s="4">
        <v>105.57</v>
      </c>
      <c r="E949" s="4" t="str">
        <f>VLOOKUP(A949,HOP!A:L,12,0)</f>
        <v>105.57</v>
      </c>
      <c r="F949" s="4" t="str">
        <f>VLOOKUP(A949,HOP!A:C,3,0)</f>
        <v>4262135</v>
      </c>
      <c r="G949" s="4">
        <f t="shared" si="28"/>
        <v>0</v>
      </c>
      <c r="H949" s="4" t="str">
        <f t="shared" si="29"/>
        <v>，4262135</v>
      </c>
      <c r="I949" s="4" t="str">
        <f>VLOOKUP(A949,HOP!A:U,21,0)</f>
        <v>直连</v>
      </c>
    </row>
    <row r="950" s="4" customFormat="1" hidden="1" spans="1:9">
      <c r="A950" s="5">
        <v>999228491370718</v>
      </c>
      <c r="B950" s="6">
        <v>45246</v>
      </c>
      <c r="C950" s="6">
        <v>45247</v>
      </c>
      <c r="D950" s="4">
        <v>514.1</v>
      </c>
      <c r="E950" s="4" t="str">
        <f>VLOOKUP(A950,HOP!A:L,12,0)</f>
        <v>514.10</v>
      </c>
      <c r="F950" s="4" t="str">
        <f>VLOOKUP(A950,HOP!A:C,3,0)</f>
        <v>4262359</v>
      </c>
      <c r="G950" s="4">
        <f t="shared" si="28"/>
        <v>0</v>
      </c>
      <c r="H950" s="4" t="str">
        <f t="shared" si="29"/>
        <v>，4262359</v>
      </c>
      <c r="I950" s="4" t="str">
        <f>VLOOKUP(A950,HOP!A:U,21,0)</f>
        <v>直连</v>
      </c>
    </row>
    <row r="951" s="4" customFormat="1" hidden="1" spans="1:9">
      <c r="A951" s="5">
        <v>999228491601821</v>
      </c>
      <c r="B951" s="6">
        <v>45246</v>
      </c>
      <c r="C951" s="6">
        <v>45247</v>
      </c>
      <c r="D951" s="4">
        <v>643.26</v>
      </c>
      <c r="E951" s="4" t="str">
        <f>VLOOKUP(A951,HOP!A:L,12,0)</f>
        <v>643.26</v>
      </c>
      <c r="F951" s="4" t="str">
        <f>VLOOKUP(A951,HOP!A:C,3,0)</f>
        <v>4262375</v>
      </c>
      <c r="G951" s="4">
        <f t="shared" si="28"/>
        <v>0</v>
      </c>
      <c r="H951" s="4" t="str">
        <f t="shared" si="29"/>
        <v>，4262375</v>
      </c>
      <c r="I951" s="4" t="str">
        <f>VLOOKUP(A951,HOP!A:U,21,0)</f>
        <v>直连</v>
      </c>
    </row>
    <row r="952" s="4" customFormat="1" hidden="1" spans="1:9">
      <c r="A952" s="5">
        <v>999228491799314</v>
      </c>
      <c r="B952" s="6">
        <v>45246</v>
      </c>
      <c r="C952" s="6">
        <v>45247</v>
      </c>
      <c r="D952" s="4">
        <v>111.65</v>
      </c>
      <c r="E952" s="4" t="str">
        <f>VLOOKUP(A952,HOP!A:L,12,0)</f>
        <v>111.65</v>
      </c>
      <c r="F952" s="4" t="str">
        <f>VLOOKUP(A952,HOP!A:C,3,0)</f>
        <v>4262405</v>
      </c>
      <c r="G952" s="4">
        <f t="shared" si="28"/>
        <v>0</v>
      </c>
      <c r="H952" s="4" t="str">
        <f t="shared" si="29"/>
        <v>，4262405</v>
      </c>
      <c r="I952" s="4" t="str">
        <f>VLOOKUP(A952,HOP!A:U,21,0)</f>
        <v>直连</v>
      </c>
    </row>
    <row r="953" s="4" customFormat="1" hidden="1" spans="1:9">
      <c r="A953" s="5">
        <v>999228491802282</v>
      </c>
      <c r="B953" s="6">
        <v>45246</v>
      </c>
      <c r="C953" s="6">
        <v>45247</v>
      </c>
      <c r="D953" s="4">
        <v>1167.97</v>
      </c>
      <c r="E953" s="4" t="str">
        <f>VLOOKUP(A953,HOP!A:L,12,0)</f>
        <v>1167.97</v>
      </c>
      <c r="F953" s="4" t="str">
        <f>VLOOKUP(A953,HOP!A:C,3,0)</f>
        <v>4262406</v>
      </c>
      <c r="G953" s="4">
        <f t="shared" si="28"/>
        <v>0</v>
      </c>
      <c r="H953" s="4" t="str">
        <f t="shared" si="29"/>
        <v>，4262406</v>
      </c>
      <c r="I953" s="4" t="str">
        <f>VLOOKUP(A953,HOP!A:U,21,0)</f>
        <v>直连</v>
      </c>
    </row>
    <row r="954" s="4" customFormat="1" hidden="1" spans="1:9">
      <c r="A954" s="5">
        <v>999228492097282</v>
      </c>
      <c r="B954" s="6">
        <v>45246</v>
      </c>
      <c r="C954" s="6">
        <v>45247</v>
      </c>
      <c r="D954" s="4">
        <v>424.33</v>
      </c>
      <c r="E954" s="4" t="str">
        <f>VLOOKUP(A954,HOP!A:L,12,0)</f>
        <v>424.33</v>
      </c>
      <c r="F954" s="4" t="str">
        <f>VLOOKUP(A954,HOP!A:C,3,0)</f>
        <v>4262473</v>
      </c>
      <c r="G954" s="4">
        <f t="shared" si="28"/>
        <v>0</v>
      </c>
      <c r="H954" s="4" t="str">
        <f t="shared" si="29"/>
        <v>，4262473</v>
      </c>
      <c r="I954" s="4" t="str">
        <f>VLOOKUP(A954,HOP!A:U,21,0)</f>
        <v>直连</v>
      </c>
    </row>
    <row r="955" s="4" customFormat="1" hidden="1" spans="1:9">
      <c r="A955" s="5">
        <v>999228492533374</v>
      </c>
      <c r="B955" s="6">
        <v>45246</v>
      </c>
      <c r="C955" s="6">
        <v>45247</v>
      </c>
      <c r="D955" s="4">
        <v>214.22</v>
      </c>
      <c r="E955" s="4" t="str">
        <f>VLOOKUP(A955,HOP!A:L,12,0)</f>
        <v>214.22</v>
      </c>
      <c r="F955" s="4" t="str">
        <f>VLOOKUP(A955,HOP!A:C,3,0)</f>
        <v>4262738</v>
      </c>
      <c r="G955" s="4">
        <f t="shared" si="28"/>
        <v>0</v>
      </c>
      <c r="H955" s="4" t="str">
        <f t="shared" si="29"/>
        <v>，4262738</v>
      </c>
      <c r="I955" s="4" t="str">
        <f>VLOOKUP(A955,HOP!A:U,21,0)</f>
        <v>直连</v>
      </c>
    </row>
    <row r="956" s="4" customFormat="1" hidden="1" spans="1:9">
      <c r="A956" s="5">
        <v>999228492635520</v>
      </c>
      <c r="B956" s="6">
        <v>45246</v>
      </c>
      <c r="C956" s="6">
        <v>45247</v>
      </c>
      <c r="D956" s="4">
        <v>413.03</v>
      </c>
      <c r="E956" s="4" t="str">
        <f>VLOOKUP(A956,HOP!A:L,12,0)</f>
        <v>413.03</v>
      </c>
      <c r="F956" s="4" t="str">
        <f>VLOOKUP(A956,HOP!A:C,3,0)</f>
        <v>4262765</v>
      </c>
      <c r="G956" s="4">
        <f t="shared" si="28"/>
        <v>0</v>
      </c>
      <c r="H956" s="4" t="str">
        <f t="shared" si="29"/>
        <v>，4262765</v>
      </c>
      <c r="I956" s="4" t="str">
        <f>VLOOKUP(A956,HOP!A:U,21,0)</f>
        <v>直连</v>
      </c>
    </row>
    <row r="957" s="4" customFormat="1" hidden="1" spans="1:9">
      <c r="A957" s="5">
        <v>999228492672712</v>
      </c>
      <c r="B957" s="6">
        <v>45246</v>
      </c>
      <c r="C957" s="6">
        <v>45247</v>
      </c>
      <c r="D957" s="4">
        <v>1423.11</v>
      </c>
      <c r="E957" s="4" t="str">
        <f>VLOOKUP(A957,HOP!A:L,12,0)</f>
        <v>1423.11</v>
      </c>
      <c r="F957" s="4" t="str">
        <f>VLOOKUP(A957,HOP!A:C,3,0)</f>
        <v>4262778</v>
      </c>
      <c r="G957" s="4">
        <f t="shared" si="28"/>
        <v>0</v>
      </c>
      <c r="H957" s="4" t="str">
        <f t="shared" si="29"/>
        <v>，4262778</v>
      </c>
      <c r="I957" s="4" t="str">
        <f>VLOOKUP(A957,HOP!A:U,21,0)</f>
        <v>直连</v>
      </c>
    </row>
    <row r="958" s="4" customFormat="1" hidden="1" spans="1:9">
      <c r="A958" s="5">
        <v>999228493057835</v>
      </c>
      <c r="B958" s="6">
        <v>45246</v>
      </c>
      <c r="C958" s="6">
        <v>45247</v>
      </c>
      <c r="D958" s="4">
        <v>969.66</v>
      </c>
      <c r="E958" s="4" t="str">
        <f>VLOOKUP(A958,HOP!A:L,12,0)</f>
        <v>969.66</v>
      </c>
      <c r="F958" s="4" t="str">
        <f>VLOOKUP(A958,HOP!A:C,3,0)</f>
        <v>4262880</v>
      </c>
      <c r="G958" s="4">
        <f t="shared" si="28"/>
        <v>0</v>
      </c>
      <c r="H958" s="4" t="str">
        <f t="shared" si="29"/>
        <v>，4262880</v>
      </c>
      <c r="I958" s="4" t="str">
        <f>VLOOKUP(A958,HOP!A:U,21,0)</f>
        <v>直连</v>
      </c>
    </row>
    <row r="959" s="4" customFormat="1" hidden="1" spans="1:9">
      <c r="A959" s="5">
        <v>999228493649364</v>
      </c>
      <c r="B959" s="6">
        <v>45246</v>
      </c>
      <c r="C959" s="6">
        <v>45247</v>
      </c>
      <c r="D959" s="4">
        <v>571.18</v>
      </c>
      <c r="E959" s="4" t="str">
        <f>VLOOKUP(A959,HOP!A:L,12,0)</f>
        <v>571.18</v>
      </c>
      <c r="F959" s="4" t="str">
        <f>VLOOKUP(A959,HOP!A:C,3,0)</f>
        <v>4263045</v>
      </c>
      <c r="G959" s="4">
        <f t="shared" si="28"/>
        <v>0</v>
      </c>
      <c r="H959" s="4" t="str">
        <f t="shared" si="29"/>
        <v>，4263045</v>
      </c>
      <c r="I959" s="4" t="str">
        <f>VLOOKUP(A959,HOP!A:U,21,0)</f>
        <v>直连</v>
      </c>
    </row>
    <row r="960" s="4" customFormat="1" hidden="1" spans="1:9">
      <c r="A960" s="5">
        <v>999228493784083</v>
      </c>
      <c r="B960" s="6">
        <v>45246</v>
      </c>
      <c r="C960" s="6">
        <v>45247</v>
      </c>
      <c r="D960" s="4">
        <v>162.6</v>
      </c>
      <c r="E960" s="4" t="str">
        <f>VLOOKUP(A960,HOP!A:L,12,0)</f>
        <v>162.60</v>
      </c>
      <c r="F960" s="4" t="str">
        <f>VLOOKUP(A960,HOP!A:C,3,0)</f>
        <v>4263104</v>
      </c>
      <c r="G960" s="4">
        <f t="shared" si="28"/>
        <v>0</v>
      </c>
      <c r="H960" s="4" t="str">
        <f t="shared" si="29"/>
        <v>，4263104</v>
      </c>
      <c r="I960" s="4" t="str">
        <f>VLOOKUP(A960,HOP!A:U,21,0)</f>
        <v>直连</v>
      </c>
    </row>
    <row r="961" s="4" customFormat="1" hidden="1" spans="1:9">
      <c r="A961" s="5">
        <v>999228493807915</v>
      </c>
      <c r="B961" s="6">
        <v>45246</v>
      </c>
      <c r="C961" s="6">
        <v>45247</v>
      </c>
      <c r="D961" s="4">
        <v>2045.19</v>
      </c>
      <c r="E961" s="4" t="str">
        <f>VLOOKUP(A961,HOP!A:L,12,0)</f>
        <v>2045.19</v>
      </c>
      <c r="F961" s="4" t="str">
        <f>VLOOKUP(A961,HOP!A:C,3,0)</f>
        <v>4263109</v>
      </c>
      <c r="G961" s="4">
        <f t="shared" si="28"/>
        <v>0</v>
      </c>
      <c r="H961" s="4" t="str">
        <f t="shared" si="29"/>
        <v>，4263109</v>
      </c>
      <c r="I961" s="4" t="str">
        <f>VLOOKUP(A961,HOP!A:U,21,0)</f>
        <v>直连</v>
      </c>
    </row>
    <row r="962" s="4" customFormat="1" hidden="1" spans="1:9">
      <c r="A962" s="5">
        <v>999228494141652</v>
      </c>
      <c r="B962" s="6">
        <v>45246</v>
      </c>
      <c r="C962" s="6">
        <v>45247</v>
      </c>
      <c r="D962" s="4">
        <v>272.8</v>
      </c>
      <c r="E962" s="4" t="str">
        <f>VLOOKUP(A962,HOP!A:L,12,0)</f>
        <v>272.80</v>
      </c>
      <c r="F962" s="4" t="str">
        <f>VLOOKUP(A962,HOP!A:C,3,0)</f>
        <v>4263269</v>
      </c>
      <c r="G962" s="4">
        <f t="shared" si="28"/>
        <v>0</v>
      </c>
      <c r="H962" s="4" t="str">
        <f t="shared" si="29"/>
        <v>，4263269</v>
      </c>
      <c r="I962" s="4" t="str">
        <f>VLOOKUP(A962,HOP!A:U,21,0)</f>
        <v>直连</v>
      </c>
    </row>
    <row r="963" s="4" customFormat="1" hidden="1" spans="1:9">
      <c r="A963" s="5">
        <v>999228494190778</v>
      </c>
      <c r="B963" s="6">
        <v>45246</v>
      </c>
      <c r="C963" s="6">
        <v>45247</v>
      </c>
      <c r="D963" s="4">
        <v>264.1</v>
      </c>
      <c r="E963" s="4" t="str">
        <f>VLOOKUP(A963,HOP!A:L,12,0)</f>
        <v>264.10</v>
      </c>
      <c r="F963" s="4" t="str">
        <f>VLOOKUP(A963,HOP!A:C,3,0)</f>
        <v>4263297</v>
      </c>
      <c r="G963" s="4">
        <f t="shared" ref="G963:G1026" si="30">D963-E963</f>
        <v>0</v>
      </c>
      <c r="H963" s="4" t="str">
        <f t="shared" ref="H963:H1026" si="31">$H$1&amp;F963</f>
        <v>，4263297</v>
      </c>
      <c r="I963" s="4" t="str">
        <f>VLOOKUP(A963,HOP!A:U,21,0)</f>
        <v>直连</v>
      </c>
    </row>
    <row r="964" s="4" customFormat="1" hidden="1" spans="1:9">
      <c r="A964" s="5">
        <v>999228494237448</v>
      </c>
      <c r="B964" s="6">
        <v>45246</v>
      </c>
      <c r="C964" s="6">
        <v>45247</v>
      </c>
      <c r="D964" s="4">
        <v>915.5</v>
      </c>
      <c r="E964" s="4" t="str">
        <f>VLOOKUP(A964,HOP!A:L,12,0)</f>
        <v>915.50</v>
      </c>
      <c r="F964" s="4" t="str">
        <f>VLOOKUP(A964,HOP!A:C,3,0)</f>
        <v>4263333</v>
      </c>
      <c r="G964" s="4">
        <f t="shared" si="30"/>
        <v>0</v>
      </c>
      <c r="H964" s="4" t="str">
        <f t="shared" si="31"/>
        <v>，4263333</v>
      </c>
      <c r="I964" s="4" t="str">
        <f>VLOOKUP(A964,HOP!A:U,21,0)</f>
        <v>直连</v>
      </c>
    </row>
    <row r="965" s="4" customFormat="1" hidden="1" spans="1:9">
      <c r="A965" s="5">
        <v>999228494259521</v>
      </c>
      <c r="B965" s="6">
        <v>45246</v>
      </c>
      <c r="C965" s="6">
        <v>45247</v>
      </c>
      <c r="D965" s="4">
        <v>1025.17</v>
      </c>
      <c r="E965" s="4" t="str">
        <f>VLOOKUP(A965,HOP!A:L,12,0)</f>
        <v>1025.17</v>
      </c>
      <c r="F965" s="4" t="str">
        <f>VLOOKUP(A965,HOP!A:C,3,0)</f>
        <v>4263351</v>
      </c>
      <c r="G965" s="4">
        <f t="shared" si="30"/>
        <v>0</v>
      </c>
      <c r="H965" s="4" t="str">
        <f t="shared" si="31"/>
        <v>，4263351</v>
      </c>
      <c r="I965" s="4" t="str">
        <f>VLOOKUP(A965,HOP!A:U,21,0)</f>
        <v>直连</v>
      </c>
    </row>
    <row r="966" s="4" customFormat="1" hidden="1" spans="1:9">
      <c r="A966" s="5">
        <v>999228494339294</v>
      </c>
      <c r="B966" s="6">
        <v>45246</v>
      </c>
      <c r="C966" s="6">
        <v>45247</v>
      </c>
      <c r="D966" s="4">
        <v>776.36</v>
      </c>
      <c r="E966" s="4" t="str">
        <f>VLOOKUP(A966,HOP!A:L,12,0)</f>
        <v>776.36</v>
      </c>
      <c r="F966" s="4" t="str">
        <f>VLOOKUP(A966,HOP!A:C,3,0)</f>
        <v>4263432</v>
      </c>
      <c r="G966" s="4">
        <f t="shared" si="30"/>
        <v>0</v>
      </c>
      <c r="H966" s="4" t="str">
        <f t="shared" si="31"/>
        <v>，4263432</v>
      </c>
      <c r="I966" s="4" t="str">
        <f>VLOOKUP(A966,HOP!A:U,21,0)</f>
        <v>直连</v>
      </c>
    </row>
    <row r="967" s="4" customFormat="1" hidden="1" spans="1:9">
      <c r="A967" s="5">
        <v>999228494343596</v>
      </c>
      <c r="B967" s="6">
        <v>45246</v>
      </c>
      <c r="C967" s="6">
        <v>45247</v>
      </c>
      <c r="D967" s="4">
        <v>777.35</v>
      </c>
      <c r="E967" s="4" t="str">
        <f>VLOOKUP(A967,HOP!A:L,12,0)</f>
        <v>777.35</v>
      </c>
      <c r="F967" s="4" t="str">
        <f>VLOOKUP(A967,HOP!A:C,3,0)</f>
        <v>4263435</v>
      </c>
      <c r="G967" s="4">
        <f t="shared" si="30"/>
        <v>0</v>
      </c>
      <c r="H967" s="4" t="str">
        <f t="shared" si="31"/>
        <v>，4263435</v>
      </c>
      <c r="I967" s="4" t="str">
        <f>VLOOKUP(A967,HOP!A:U,21,0)</f>
        <v>直连</v>
      </c>
    </row>
    <row r="968" s="4" customFormat="1" hidden="1" spans="1:9">
      <c r="A968" s="5">
        <v>999228494373271</v>
      </c>
      <c r="B968" s="6">
        <v>45246</v>
      </c>
      <c r="C968" s="6">
        <v>45247</v>
      </c>
      <c r="D968" s="4">
        <v>502.47</v>
      </c>
      <c r="E968" s="4" t="str">
        <f>VLOOKUP(A968,HOP!A:L,12,0)</f>
        <v>502.47</v>
      </c>
      <c r="F968" s="4" t="str">
        <f>VLOOKUP(A968,HOP!A:C,3,0)</f>
        <v>4263465</v>
      </c>
      <c r="G968" s="4">
        <f t="shared" si="30"/>
        <v>0</v>
      </c>
      <c r="H968" s="4" t="str">
        <f t="shared" si="31"/>
        <v>，4263465</v>
      </c>
      <c r="I968" s="4" t="str">
        <f>VLOOKUP(A968,HOP!A:U,21,0)</f>
        <v>直连</v>
      </c>
    </row>
    <row r="969" s="4" customFormat="1" hidden="1" spans="1:9">
      <c r="A969" s="5">
        <v>999228494378062</v>
      </c>
      <c r="B969" s="6">
        <v>45246</v>
      </c>
      <c r="C969" s="6">
        <v>45247</v>
      </c>
      <c r="D969" s="4">
        <v>1205.88</v>
      </c>
      <c r="E969" s="4" t="str">
        <f>VLOOKUP(A969,HOP!A:L,12,0)</f>
        <v>1205.88</v>
      </c>
      <c r="F969" s="4" t="str">
        <f>VLOOKUP(A969,HOP!A:C,3,0)</f>
        <v>4263470</v>
      </c>
      <c r="G969" s="4">
        <f t="shared" si="30"/>
        <v>0</v>
      </c>
      <c r="H969" s="4" t="str">
        <f t="shared" si="31"/>
        <v>，4263470</v>
      </c>
      <c r="I969" s="4" t="str">
        <f>VLOOKUP(A969,HOP!A:U,21,0)</f>
        <v>直连</v>
      </c>
    </row>
    <row r="970" s="4" customFormat="1" hidden="1" spans="1:9">
      <c r="A970" s="5">
        <v>999228494380403</v>
      </c>
      <c r="B970" s="6">
        <v>45246</v>
      </c>
      <c r="C970" s="6">
        <v>45247</v>
      </c>
      <c r="D970" s="4">
        <v>911.17</v>
      </c>
      <c r="E970" s="4" t="str">
        <f>VLOOKUP(A970,HOP!A:L,12,0)</f>
        <v>911.17</v>
      </c>
      <c r="F970" s="4" t="str">
        <f>VLOOKUP(A970,HOP!A:C,3,0)</f>
        <v>4263474</v>
      </c>
      <c r="G970" s="4">
        <f t="shared" si="30"/>
        <v>0</v>
      </c>
      <c r="H970" s="4" t="str">
        <f t="shared" si="31"/>
        <v>，4263474</v>
      </c>
      <c r="I970" s="4" t="str">
        <f>VLOOKUP(A970,HOP!A:U,21,0)</f>
        <v>直连</v>
      </c>
    </row>
    <row r="971" s="4" customFormat="1" hidden="1" spans="1:9">
      <c r="A971" s="5">
        <v>999228494437889</v>
      </c>
      <c r="B971" s="6">
        <v>45246</v>
      </c>
      <c r="C971" s="6">
        <v>45247</v>
      </c>
      <c r="D971" s="4">
        <v>292.01</v>
      </c>
      <c r="E971" s="4" t="str">
        <f>VLOOKUP(A971,HOP!A:L,12,0)</f>
        <v>292.01</v>
      </c>
      <c r="F971" s="4" t="str">
        <f>VLOOKUP(A971,HOP!A:C,3,0)</f>
        <v>4263513</v>
      </c>
      <c r="G971" s="4">
        <f t="shared" si="30"/>
        <v>0</v>
      </c>
      <c r="H971" s="4" t="str">
        <f t="shared" si="31"/>
        <v>，4263513</v>
      </c>
      <c r="I971" s="4" t="str">
        <f>VLOOKUP(A971,HOP!A:U,21,0)</f>
        <v>直连</v>
      </c>
    </row>
    <row r="972" s="4" customFormat="1" hidden="1" spans="1:9">
      <c r="A972" s="5">
        <v>999228494639627</v>
      </c>
      <c r="B972" s="6">
        <v>45246</v>
      </c>
      <c r="C972" s="6">
        <v>45247</v>
      </c>
      <c r="D972" s="4">
        <v>1184.3</v>
      </c>
      <c r="E972" s="4" t="str">
        <f>VLOOKUP(A972,HOP!A:L,12,0)</f>
        <v>1184.30</v>
      </c>
      <c r="F972" s="4" t="str">
        <f>VLOOKUP(A972,HOP!A:C,3,0)</f>
        <v>4263652</v>
      </c>
      <c r="G972" s="4">
        <f t="shared" si="30"/>
        <v>0</v>
      </c>
      <c r="H972" s="4" t="str">
        <f t="shared" si="31"/>
        <v>，4263652</v>
      </c>
      <c r="I972" s="4" t="str">
        <f>VLOOKUP(A972,HOP!A:U,21,0)</f>
        <v>直连</v>
      </c>
    </row>
    <row r="973" s="4" customFormat="1" hidden="1" spans="1:9">
      <c r="A973" s="5">
        <v>999228494652021</v>
      </c>
      <c r="B973" s="6">
        <v>45246</v>
      </c>
      <c r="C973" s="6">
        <v>45247</v>
      </c>
      <c r="D973" s="4">
        <v>263.57</v>
      </c>
      <c r="E973" s="4" t="str">
        <f>VLOOKUP(A973,HOP!A:L,12,0)</f>
        <v>263.57</v>
      </c>
      <c r="F973" s="4" t="str">
        <f>VLOOKUP(A973,HOP!A:C,3,0)</f>
        <v>4263655</v>
      </c>
      <c r="G973" s="4">
        <f t="shared" si="30"/>
        <v>0</v>
      </c>
      <c r="H973" s="4" t="str">
        <f t="shared" si="31"/>
        <v>，4263655</v>
      </c>
      <c r="I973" s="4" t="str">
        <f>VLOOKUP(A973,HOP!A:U,21,0)</f>
        <v>直连</v>
      </c>
    </row>
    <row r="974" s="4" customFormat="1" hidden="1" spans="1:9">
      <c r="A974" s="5">
        <v>999228494724419</v>
      </c>
      <c r="B974" s="6">
        <v>45246</v>
      </c>
      <c r="C974" s="6">
        <v>45247</v>
      </c>
      <c r="D974" s="4">
        <v>0</v>
      </c>
      <c r="E974" s="4" t="str">
        <f>VLOOKUP(A974,HOP!A:L,12,0)</f>
        <v>766.78</v>
      </c>
      <c r="F974" s="4" t="str">
        <f>VLOOKUP(A974,HOP!A:C,3,0)</f>
        <v>4263744</v>
      </c>
      <c r="G974" s="4">
        <f t="shared" si="30"/>
        <v>-766.78</v>
      </c>
      <c r="H974" s="4" t="str">
        <f t="shared" si="31"/>
        <v>，4263744</v>
      </c>
      <c r="I974" s="4" t="str">
        <f>VLOOKUP(A974,HOP!A:U,21,0)</f>
        <v>直连</v>
      </c>
    </row>
    <row r="975" s="4" customFormat="1" hidden="1" spans="1:9">
      <c r="A975" s="5">
        <v>28494757183</v>
      </c>
      <c r="B975" s="6">
        <v>45246</v>
      </c>
      <c r="C975" s="6">
        <v>45247</v>
      </c>
      <c r="D975" s="4">
        <v>1973.37</v>
      </c>
      <c r="E975" s="4">
        <v>1973.37</v>
      </c>
      <c r="F975" s="4" t="str">
        <f>VLOOKUP(A975,HOP!A:C,3,0)</f>
        <v>4263766</v>
      </c>
      <c r="G975" s="4">
        <f t="shared" si="30"/>
        <v>0</v>
      </c>
      <c r="H975" s="4" t="str">
        <f t="shared" si="31"/>
        <v>，4263766</v>
      </c>
      <c r="I975" s="4" t="str">
        <f>VLOOKUP(A975,HOP!A:U,21,0)</f>
        <v>直连</v>
      </c>
    </row>
    <row r="976" s="4" customFormat="1" hidden="1" spans="1:9">
      <c r="A976" s="5">
        <v>28494757196</v>
      </c>
      <c r="B976" s="6">
        <v>45246</v>
      </c>
      <c r="C976" s="6">
        <v>45247</v>
      </c>
      <c r="D976" s="4">
        <v>2089.65</v>
      </c>
      <c r="E976" s="4">
        <v>2089.65</v>
      </c>
      <c r="F976" s="4" t="str">
        <f>VLOOKUP(A976,HOP!A:C,3,0)</f>
        <v>4263765</v>
      </c>
      <c r="G976" s="4">
        <f t="shared" si="30"/>
        <v>0</v>
      </c>
      <c r="H976" s="4" t="str">
        <f t="shared" si="31"/>
        <v>，4263765</v>
      </c>
      <c r="I976" s="4" t="str">
        <f>VLOOKUP(A976,HOP!A:U,21,0)</f>
        <v>直连</v>
      </c>
    </row>
    <row r="977" s="4" customFormat="1" hidden="1" spans="1:9">
      <c r="A977" s="5">
        <v>999228494783674</v>
      </c>
      <c r="B977" s="6">
        <v>45246</v>
      </c>
      <c r="C977" s="6">
        <v>45247</v>
      </c>
      <c r="D977" s="4">
        <v>109.46</v>
      </c>
      <c r="E977" s="4" t="str">
        <f>VLOOKUP(A977,HOP!A:L,12,0)</f>
        <v>109.46</v>
      </c>
      <c r="F977" s="4" t="str">
        <f>VLOOKUP(A977,HOP!A:C,3,0)</f>
        <v>4263773</v>
      </c>
      <c r="G977" s="4">
        <f t="shared" si="30"/>
        <v>0</v>
      </c>
      <c r="H977" s="4" t="str">
        <f t="shared" si="31"/>
        <v>，4263773</v>
      </c>
      <c r="I977" s="4" t="str">
        <f>VLOOKUP(A977,HOP!A:U,21,0)</f>
        <v>直连</v>
      </c>
    </row>
    <row r="978" s="4" customFormat="1" hidden="1" spans="1:9">
      <c r="A978" s="5">
        <v>999228494829565</v>
      </c>
      <c r="B978" s="6">
        <v>45246</v>
      </c>
      <c r="C978" s="6">
        <v>45247</v>
      </c>
      <c r="D978" s="4">
        <v>411.74</v>
      </c>
      <c r="E978" s="4" t="str">
        <f>VLOOKUP(A978,HOP!A:L,12,0)</f>
        <v>411.74</v>
      </c>
      <c r="F978" s="4" t="str">
        <f>VLOOKUP(A978,HOP!A:C,3,0)</f>
        <v>4263787</v>
      </c>
      <c r="G978" s="4">
        <f t="shared" si="30"/>
        <v>0</v>
      </c>
      <c r="H978" s="4" t="str">
        <f t="shared" si="31"/>
        <v>，4263787</v>
      </c>
      <c r="I978" s="4" t="str">
        <f>VLOOKUP(A978,HOP!A:U,21,0)</f>
        <v>直连</v>
      </c>
    </row>
    <row r="979" s="4" customFormat="1" hidden="1" spans="1:9">
      <c r="A979" s="5">
        <v>999228495084099</v>
      </c>
      <c r="B979" s="6">
        <v>45246</v>
      </c>
      <c r="C979" s="6">
        <v>45247</v>
      </c>
      <c r="D979" s="4">
        <v>154.27</v>
      </c>
      <c r="E979" s="4" t="str">
        <f>VLOOKUP(A979,HOP!A:L,12,0)</f>
        <v>154.27</v>
      </c>
      <c r="F979" s="4" t="str">
        <f>VLOOKUP(A979,HOP!A:C,3,0)</f>
        <v>4263932</v>
      </c>
      <c r="G979" s="4">
        <f t="shared" si="30"/>
        <v>0</v>
      </c>
      <c r="H979" s="4" t="str">
        <f t="shared" si="31"/>
        <v>，4263932</v>
      </c>
      <c r="I979" s="4" t="str">
        <f>VLOOKUP(A979,HOP!A:U,21,0)</f>
        <v>直连</v>
      </c>
    </row>
    <row r="980" s="4" customFormat="1" hidden="1" spans="1:9">
      <c r="A980" s="5">
        <v>999228495207640</v>
      </c>
      <c r="B980" s="6">
        <v>45246</v>
      </c>
      <c r="C980" s="6">
        <v>45247</v>
      </c>
      <c r="D980" s="4">
        <v>325.14</v>
      </c>
      <c r="E980" s="4" t="str">
        <f>VLOOKUP(A980,HOP!A:L,12,0)</f>
        <v>325.14</v>
      </c>
      <c r="F980" s="4" t="str">
        <f>VLOOKUP(A980,HOP!A:C,3,0)</f>
        <v>4263970</v>
      </c>
      <c r="G980" s="4">
        <f t="shared" si="30"/>
        <v>0</v>
      </c>
      <c r="H980" s="4" t="str">
        <f t="shared" si="31"/>
        <v>，4263970</v>
      </c>
      <c r="I980" s="4" t="str">
        <f>VLOOKUP(A980,HOP!A:U,21,0)</f>
        <v>直连</v>
      </c>
    </row>
    <row r="981" s="4" customFormat="1" hidden="1" spans="1:9">
      <c r="A981" s="5">
        <v>999228495295661</v>
      </c>
      <c r="B981" s="6">
        <v>45246</v>
      </c>
      <c r="C981" s="6">
        <v>45247</v>
      </c>
      <c r="D981" s="4">
        <v>666.16</v>
      </c>
      <c r="E981" s="4" t="str">
        <f>VLOOKUP(A981,HOP!A:L,12,0)</f>
        <v>666.16</v>
      </c>
      <c r="F981" s="4" t="str">
        <f>VLOOKUP(A981,HOP!A:C,3,0)</f>
        <v>4263983</v>
      </c>
      <c r="G981" s="4">
        <f t="shared" si="30"/>
        <v>0</v>
      </c>
      <c r="H981" s="4" t="str">
        <f t="shared" si="31"/>
        <v>，4263983</v>
      </c>
      <c r="I981" s="4" t="str">
        <f>VLOOKUP(A981,HOP!A:U,21,0)</f>
        <v>直连</v>
      </c>
    </row>
    <row r="982" s="4" customFormat="1" hidden="1" spans="1:9">
      <c r="A982" s="5">
        <v>999228495423076</v>
      </c>
      <c r="B982" s="6">
        <v>45246</v>
      </c>
      <c r="C982" s="6">
        <v>45247</v>
      </c>
      <c r="D982" s="4">
        <v>411.74</v>
      </c>
      <c r="E982" s="4" t="str">
        <f>VLOOKUP(A982,HOP!A:L,12,0)</f>
        <v>411.74</v>
      </c>
      <c r="F982" s="4" t="str">
        <f>VLOOKUP(A982,HOP!A:C,3,0)</f>
        <v>4264015</v>
      </c>
      <c r="G982" s="4">
        <f t="shared" si="30"/>
        <v>0</v>
      </c>
      <c r="H982" s="4" t="str">
        <f t="shared" si="31"/>
        <v>，4264015</v>
      </c>
      <c r="I982" s="4" t="str">
        <f>VLOOKUP(A982,HOP!A:U,21,0)</f>
        <v>直连</v>
      </c>
    </row>
    <row r="983" s="4" customFormat="1" hidden="1" spans="1:9">
      <c r="A983" s="5">
        <v>999228495574497</v>
      </c>
      <c r="B983" s="6">
        <v>45246</v>
      </c>
      <c r="C983" s="6">
        <v>45247</v>
      </c>
      <c r="D983" s="4">
        <v>253.44</v>
      </c>
      <c r="E983" s="4" t="str">
        <f>VLOOKUP(A983,HOP!A:L,12,0)</f>
        <v>253.44</v>
      </c>
      <c r="F983" s="4" t="str">
        <f>VLOOKUP(A983,HOP!A:C,3,0)</f>
        <v>4264040</v>
      </c>
      <c r="G983" s="4">
        <f t="shared" si="30"/>
        <v>0</v>
      </c>
      <c r="H983" s="4" t="str">
        <f t="shared" si="31"/>
        <v>，4264040</v>
      </c>
      <c r="I983" s="4" t="str">
        <f>VLOOKUP(A983,HOP!A:U,21,0)</f>
        <v>直连</v>
      </c>
    </row>
    <row r="984" s="4" customFormat="1" spans="1:9">
      <c r="A984" s="5">
        <v>999228495613736</v>
      </c>
      <c r="B984" s="6">
        <v>45246</v>
      </c>
      <c r="C984" s="6">
        <v>45247</v>
      </c>
      <c r="D984" s="4">
        <v>1422.61</v>
      </c>
      <c r="E984" s="4" t="str">
        <f>VLOOKUP(A984,HOP!A:L,12,0)</f>
        <v>1423.17</v>
      </c>
      <c r="F984" s="4" t="str">
        <f>VLOOKUP(A984,HOP!A:C,3,0)</f>
        <v>4264053</v>
      </c>
      <c r="G984" s="4">
        <f t="shared" si="30"/>
        <v>-0.560000000000173</v>
      </c>
      <c r="H984" s="4" t="str">
        <f t="shared" si="31"/>
        <v>，4264053</v>
      </c>
      <c r="I984" s="4" t="str">
        <f>VLOOKUP(A984,HOP!A:U,21,0)</f>
        <v>直连</v>
      </c>
    </row>
    <row r="985" s="4" customFormat="1" hidden="1" spans="1:9">
      <c r="A985" s="5">
        <v>999228495707013</v>
      </c>
      <c r="B985" s="6">
        <v>45246</v>
      </c>
      <c r="C985" s="6">
        <v>45247</v>
      </c>
      <c r="D985" s="4">
        <v>343.8</v>
      </c>
      <c r="E985" s="4" t="str">
        <f>VLOOKUP(A985,HOP!A:L,12,0)</f>
        <v>343.80</v>
      </c>
      <c r="F985" s="4" t="str">
        <f>VLOOKUP(A985,HOP!A:C,3,0)</f>
        <v>4264167</v>
      </c>
      <c r="G985" s="4">
        <f t="shared" si="30"/>
        <v>0</v>
      </c>
      <c r="H985" s="4" t="str">
        <f t="shared" si="31"/>
        <v>，4264167</v>
      </c>
      <c r="I985" s="4" t="str">
        <f>VLOOKUP(A985,HOP!A:U,21,0)</f>
        <v>直连</v>
      </c>
    </row>
    <row r="986" s="4" customFormat="1" hidden="1" spans="1:9">
      <c r="A986" s="5">
        <v>999228495905680</v>
      </c>
      <c r="B986" s="6">
        <v>45246</v>
      </c>
      <c r="C986" s="6">
        <v>45247</v>
      </c>
      <c r="D986" s="4">
        <v>466.62</v>
      </c>
      <c r="E986" s="4" t="str">
        <f>VLOOKUP(A986,HOP!A:L,12,0)</f>
        <v>466.62</v>
      </c>
      <c r="F986" s="4" t="str">
        <f>VLOOKUP(A986,HOP!A:C,3,0)</f>
        <v>4264213</v>
      </c>
      <c r="G986" s="4">
        <f t="shared" si="30"/>
        <v>0</v>
      </c>
      <c r="H986" s="4" t="str">
        <f t="shared" si="31"/>
        <v>，4264213</v>
      </c>
      <c r="I986" s="4" t="str">
        <f>VLOOKUP(A986,HOP!A:U,21,0)</f>
        <v>直连</v>
      </c>
    </row>
    <row r="987" s="4" customFormat="1" hidden="1" spans="1:9">
      <c r="A987" s="5">
        <v>999228496549206</v>
      </c>
      <c r="B987" s="6">
        <v>45246</v>
      </c>
      <c r="C987" s="6">
        <v>45247</v>
      </c>
      <c r="D987" s="4">
        <v>786.98</v>
      </c>
      <c r="E987" s="4" t="str">
        <f>VLOOKUP(A987,HOP!A:L,12,0)</f>
        <v>786.98</v>
      </c>
      <c r="F987" s="4" t="str">
        <f>VLOOKUP(A987,HOP!A:C,3,0)</f>
        <v>4264497</v>
      </c>
      <c r="G987" s="4">
        <f t="shared" si="30"/>
        <v>0</v>
      </c>
      <c r="H987" s="4" t="str">
        <f t="shared" si="31"/>
        <v>，4264497</v>
      </c>
      <c r="I987" s="4" t="str">
        <f>VLOOKUP(A987,HOP!A:U,21,0)</f>
        <v>直连</v>
      </c>
    </row>
    <row r="988" s="4" customFormat="1" hidden="1" spans="1:9">
      <c r="A988" s="5">
        <v>999228496686846</v>
      </c>
      <c r="B988" s="6">
        <v>45246</v>
      </c>
      <c r="C988" s="6">
        <v>45247</v>
      </c>
      <c r="D988" s="4">
        <v>219.96</v>
      </c>
      <c r="E988" s="4" t="str">
        <f>VLOOKUP(A988,HOP!A:L,12,0)</f>
        <v>219.96</v>
      </c>
      <c r="F988" s="4" t="str">
        <f>VLOOKUP(A988,HOP!A:C,3,0)</f>
        <v>4264544</v>
      </c>
      <c r="G988" s="4">
        <f t="shared" si="30"/>
        <v>0</v>
      </c>
      <c r="H988" s="4" t="str">
        <f t="shared" si="31"/>
        <v>，4264544</v>
      </c>
      <c r="I988" s="4" t="str">
        <f>VLOOKUP(A988,HOP!A:U,21,0)</f>
        <v>直连</v>
      </c>
    </row>
    <row r="989" s="4" customFormat="1" hidden="1" spans="1:9">
      <c r="A989" s="5">
        <v>999228496858434</v>
      </c>
      <c r="B989" s="6">
        <v>45246</v>
      </c>
      <c r="C989" s="6">
        <v>45247</v>
      </c>
      <c r="D989" s="4">
        <v>2174.62</v>
      </c>
      <c r="E989" s="4" t="str">
        <f>VLOOKUP(A989,HOP!A:L,12,0)</f>
        <v>2174.62</v>
      </c>
      <c r="F989" s="4" t="str">
        <f>VLOOKUP(A989,HOP!A:C,3,0)</f>
        <v>4264598</v>
      </c>
      <c r="G989" s="4">
        <f t="shared" si="30"/>
        <v>0</v>
      </c>
      <c r="H989" s="4" t="str">
        <f t="shared" si="31"/>
        <v>，4264598</v>
      </c>
      <c r="I989" s="4" t="str">
        <f>VLOOKUP(A989,HOP!A:U,21,0)</f>
        <v>直连</v>
      </c>
    </row>
    <row r="990" s="4" customFormat="1" hidden="1" spans="1:9">
      <c r="A990" s="5">
        <v>999228497054091</v>
      </c>
      <c r="B990" s="6">
        <v>45246</v>
      </c>
      <c r="C990" s="6">
        <v>45247</v>
      </c>
      <c r="D990" s="4">
        <v>310.79</v>
      </c>
      <c r="E990" s="4" t="str">
        <f>VLOOKUP(A990,HOP!A:L,12,0)</f>
        <v>310.79</v>
      </c>
      <c r="F990" s="4" t="str">
        <f>VLOOKUP(A990,HOP!A:C,3,0)</f>
        <v>4264816</v>
      </c>
      <c r="G990" s="4">
        <f t="shared" si="30"/>
        <v>0</v>
      </c>
      <c r="H990" s="4" t="str">
        <f t="shared" si="31"/>
        <v>，4264816</v>
      </c>
      <c r="I990" s="4" t="str">
        <f>VLOOKUP(A990,HOP!A:U,21,0)</f>
        <v>直连</v>
      </c>
    </row>
    <row r="991" s="4" customFormat="1" hidden="1" spans="1:9">
      <c r="A991" s="5">
        <v>999228497183845</v>
      </c>
      <c r="B991" s="6">
        <v>45246</v>
      </c>
      <c r="C991" s="6">
        <v>45247</v>
      </c>
      <c r="D991" s="4">
        <v>1232.58</v>
      </c>
      <c r="E991" s="4" t="str">
        <f>VLOOKUP(A991,HOP!A:L,12,0)</f>
        <v>1232.58</v>
      </c>
      <c r="F991" s="4" t="str">
        <f>VLOOKUP(A991,HOP!A:C,3,0)</f>
        <v>4264854</v>
      </c>
      <c r="G991" s="4">
        <f t="shared" si="30"/>
        <v>0</v>
      </c>
      <c r="H991" s="4" t="str">
        <f t="shared" si="31"/>
        <v>，4264854</v>
      </c>
      <c r="I991" s="4" t="str">
        <f>VLOOKUP(A991,HOP!A:U,21,0)</f>
        <v>直连</v>
      </c>
    </row>
    <row r="992" s="4" customFormat="1" hidden="1" spans="1:9">
      <c r="A992" s="5">
        <v>999228497278559</v>
      </c>
      <c r="B992" s="6">
        <v>45246</v>
      </c>
      <c r="C992" s="6">
        <v>45247</v>
      </c>
      <c r="D992" s="4">
        <v>176.82</v>
      </c>
      <c r="E992" s="4" t="str">
        <f>VLOOKUP(A992,HOP!A:L,12,0)</f>
        <v>176.82</v>
      </c>
      <c r="F992" s="4" t="str">
        <f>VLOOKUP(A992,HOP!A:C,3,0)</f>
        <v>4264874</v>
      </c>
      <c r="G992" s="4">
        <f t="shared" si="30"/>
        <v>0</v>
      </c>
      <c r="H992" s="4" t="str">
        <f t="shared" si="31"/>
        <v>，4264874</v>
      </c>
      <c r="I992" s="4" t="str">
        <f>VLOOKUP(A992,HOP!A:U,21,0)</f>
        <v>直连</v>
      </c>
    </row>
    <row r="993" s="4" customFormat="1" hidden="1" spans="1:9">
      <c r="A993" s="5">
        <v>999228497330433</v>
      </c>
      <c r="B993" s="6">
        <v>45246</v>
      </c>
      <c r="C993" s="6">
        <v>45247</v>
      </c>
      <c r="D993" s="4">
        <v>359.48</v>
      </c>
      <c r="E993" s="4" t="str">
        <f>VLOOKUP(A993,HOP!A:L,12,0)</f>
        <v>359.48</v>
      </c>
      <c r="F993" s="4" t="str">
        <f>VLOOKUP(A993,HOP!A:C,3,0)</f>
        <v>4264892</v>
      </c>
      <c r="G993" s="4">
        <f t="shared" si="30"/>
        <v>0</v>
      </c>
      <c r="H993" s="4" t="str">
        <f t="shared" si="31"/>
        <v>，4264892</v>
      </c>
      <c r="I993" s="4" t="str">
        <f>VLOOKUP(A993,HOP!A:U,21,0)</f>
        <v>直连</v>
      </c>
    </row>
    <row r="994" s="4" customFormat="1" hidden="1" spans="1:9">
      <c r="A994" s="5">
        <v>999228497993507</v>
      </c>
      <c r="B994" s="6">
        <v>45246</v>
      </c>
      <c r="C994" s="6">
        <v>45247</v>
      </c>
      <c r="D994" s="4">
        <v>144.37</v>
      </c>
      <c r="E994" s="4" t="str">
        <f>VLOOKUP(A994,HOP!A:L,12,0)</f>
        <v>144.37</v>
      </c>
      <c r="F994" s="4" t="str">
        <f>VLOOKUP(A994,HOP!A:C,3,0)</f>
        <v>4265223</v>
      </c>
      <c r="G994" s="4">
        <f t="shared" si="30"/>
        <v>0</v>
      </c>
      <c r="H994" s="4" t="str">
        <f t="shared" si="31"/>
        <v>，4265223</v>
      </c>
      <c r="I994" s="4" t="str">
        <f>VLOOKUP(A994,HOP!A:U,21,0)</f>
        <v>直连</v>
      </c>
    </row>
    <row r="995" s="4" customFormat="1" hidden="1" spans="1:9">
      <c r="A995" s="5">
        <v>999228498203021</v>
      </c>
      <c r="B995" s="6">
        <v>45246</v>
      </c>
      <c r="C995" s="6">
        <v>45247</v>
      </c>
      <c r="D995" s="4">
        <v>644.62</v>
      </c>
      <c r="E995" s="4" t="str">
        <f>VLOOKUP(A995,HOP!A:L,12,0)</f>
        <v>644.62</v>
      </c>
      <c r="F995" s="4" t="str">
        <f>VLOOKUP(A995,HOP!A:C,3,0)</f>
        <v>4265284</v>
      </c>
      <c r="G995" s="4">
        <f t="shared" si="30"/>
        <v>0</v>
      </c>
      <c r="H995" s="4" t="str">
        <f t="shared" si="31"/>
        <v>，4265284</v>
      </c>
      <c r="I995" s="4" t="str">
        <f>VLOOKUP(A995,HOP!A:U,21,0)</f>
        <v>直连</v>
      </c>
    </row>
    <row r="996" s="4" customFormat="1" hidden="1" spans="1:9">
      <c r="A996" s="5">
        <v>999228498203514</v>
      </c>
      <c r="B996" s="6">
        <v>45246</v>
      </c>
      <c r="C996" s="6">
        <v>45247</v>
      </c>
      <c r="D996" s="4">
        <v>526.96</v>
      </c>
      <c r="E996" s="4" t="str">
        <f>VLOOKUP(A996,HOP!A:L,12,0)</f>
        <v>526.96</v>
      </c>
      <c r="F996" s="4" t="str">
        <f>VLOOKUP(A996,HOP!A:C,3,0)</f>
        <v>4265286</v>
      </c>
      <c r="G996" s="4">
        <f t="shared" si="30"/>
        <v>0</v>
      </c>
      <c r="H996" s="4" t="str">
        <f t="shared" si="31"/>
        <v>，4265286</v>
      </c>
      <c r="I996" s="4" t="str">
        <f>VLOOKUP(A996,HOP!A:U,21,0)</f>
        <v>直连</v>
      </c>
    </row>
    <row r="997" s="4" customFormat="1" spans="1:9">
      <c r="A997" s="5">
        <v>999228498331072</v>
      </c>
      <c r="B997" s="6">
        <v>45246</v>
      </c>
      <c r="C997" s="6">
        <v>45247</v>
      </c>
      <c r="D997" s="4">
        <v>498.12</v>
      </c>
      <c r="E997" s="4" t="str">
        <f>VLOOKUP(A997,HOP!A:L,12,0)</f>
        <v>498.14</v>
      </c>
      <c r="F997" s="4" t="str">
        <f>VLOOKUP(A997,HOP!A:C,3,0)</f>
        <v>4265331</v>
      </c>
      <c r="G997" s="4">
        <f t="shared" si="30"/>
        <v>-0.0199999999999818</v>
      </c>
      <c r="H997" s="4" t="str">
        <f t="shared" si="31"/>
        <v>，4265331</v>
      </c>
      <c r="I997" s="4" t="str">
        <f>VLOOKUP(A997,HOP!A:U,21,0)</f>
        <v>直连</v>
      </c>
    </row>
    <row r="998" s="4" customFormat="1" hidden="1" spans="1:9">
      <c r="A998" s="5">
        <v>28498424649</v>
      </c>
      <c r="B998" s="6">
        <v>45246</v>
      </c>
      <c r="C998" s="6">
        <v>45247</v>
      </c>
      <c r="D998" s="4">
        <v>668.93</v>
      </c>
      <c r="E998" s="4" t="str">
        <f>VLOOKUP(A998,HOP!A:L,12,0)</f>
        <v>668.93</v>
      </c>
      <c r="F998" s="4" t="str">
        <f>VLOOKUP(A998,HOP!A:C,3,0)</f>
        <v>4265522</v>
      </c>
      <c r="G998" s="4">
        <f t="shared" si="30"/>
        <v>0</v>
      </c>
      <c r="H998" s="4" t="str">
        <f t="shared" si="31"/>
        <v>，4265522</v>
      </c>
      <c r="I998" s="4" t="str">
        <f>VLOOKUP(A998,HOP!A:U,21,0)</f>
        <v>直连</v>
      </c>
    </row>
    <row r="999" s="4" customFormat="1" hidden="1" spans="1:9">
      <c r="A999" s="5">
        <v>999228498455420</v>
      </c>
      <c r="B999" s="6">
        <v>45246</v>
      </c>
      <c r="C999" s="6">
        <v>45247</v>
      </c>
      <c r="D999" s="4">
        <v>1026.99</v>
      </c>
      <c r="E999" s="4" t="str">
        <f>VLOOKUP(A999,HOP!A:L,12,0)</f>
        <v>1026.99</v>
      </c>
      <c r="F999" s="4" t="str">
        <f>VLOOKUP(A999,HOP!A:C,3,0)</f>
        <v>4265540</v>
      </c>
      <c r="G999" s="4">
        <f t="shared" si="30"/>
        <v>0</v>
      </c>
      <c r="H999" s="4" t="str">
        <f t="shared" si="31"/>
        <v>，4265540</v>
      </c>
      <c r="I999" s="4" t="str">
        <f>VLOOKUP(A999,HOP!A:U,21,0)</f>
        <v>直连</v>
      </c>
    </row>
    <row r="1000" s="4" customFormat="1" hidden="1" spans="1:9">
      <c r="A1000" s="5">
        <v>999228498688653</v>
      </c>
      <c r="B1000" s="6">
        <v>45246</v>
      </c>
      <c r="C1000" s="6">
        <v>45247</v>
      </c>
      <c r="D1000" s="4">
        <v>150.68</v>
      </c>
      <c r="E1000" s="4" t="str">
        <f>VLOOKUP(A1000,HOP!A:L,12,0)</f>
        <v>150.68</v>
      </c>
      <c r="F1000" s="4" t="str">
        <f>VLOOKUP(A1000,HOP!A:C,3,0)</f>
        <v>4265661</v>
      </c>
      <c r="G1000" s="4">
        <f t="shared" si="30"/>
        <v>0</v>
      </c>
      <c r="H1000" s="4" t="str">
        <f t="shared" si="31"/>
        <v>，4265661</v>
      </c>
      <c r="I1000" s="4" t="str">
        <f>VLOOKUP(A1000,HOP!A:U,21,0)</f>
        <v>直连</v>
      </c>
    </row>
    <row r="1001" s="4" customFormat="1" hidden="1" spans="1:9">
      <c r="A1001" s="5">
        <v>999228498827105</v>
      </c>
      <c r="B1001" s="6">
        <v>45246</v>
      </c>
      <c r="C1001" s="6">
        <v>45247</v>
      </c>
      <c r="D1001" s="4">
        <v>208.1</v>
      </c>
      <c r="E1001" s="4" t="str">
        <f>VLOOKUP(A1001,HOP!A:L,12,0)</f>
        <v>208.10</v>
      </c>
      <c r="F1001" s="4" t="str">
        <f>VLOOKUP(A1001,HOP!A:C,3,0)</f>
        <v>4265829</v>
      </c>
      <c r="G1001" s="4">
        <f t="shared" si="30"/>
        <v>0</v>
      </c>
      <c r="H1001" s="4" t="str">
        <f t="shared" si="31"/>
        <v>，4265829</v>
      </c>
      <c r="I1001" s="4" t="str">
        <f>VLOOKUP(A1001,HOP!A:U,21,0)</f>
        <v>直连</v>
      </c>
    </row>
    <row r="1002" s="4" customFormat="1" hidden="1" spans="1:9">
      <c r="A1002" s="5">
        <v>999228498961888</v>
      </c>
      <c r="B1002" s="6">
        <v>45246</v>
      </c>
      <c r="C1002" s="6">
        <v>45247</v>
      </c>
      <c r="D1002" s="4">
        <v>490.45</v>
      </c>
      <c r="E1002" s="4" t="str">
        <f>VLOOKUP(A1002,HOP!A:L,12,0)</f>
        <v>490.45</v>
      </c>
      <c r="F1002" s="4" t="str">
        <f>VLOOKUP(A1002,HOP!A:C,3,0)</f>
        <v>4265896</v>
      </c>
      <c r="G1002" s="4">
        <f t="shared" si="30"/>
        <v>0</v>
      </c>
      <c r="H1002" s="4" t="str">
        <f t="shared" si="31"/>
        <v>，4265896</v>
      </c>
      <c r="I1002" s="4" t="str">
        <f>VLOOKUP(A1002,HOP!A:U,21,0)</f>
        <v>直连</v>
      </c>
    </row>
    <row r="1003" s="4" customFormat="1" hidden="1" spans="1:9">
      <c r="A1003" s="5">
        <v>999228498984298</v>
      </c>
      <c r="B1003" s="6">
        <v>45246</v>
      </c>
      <c r="C1003" s="6">
        <v>45247</v>
      </c>
      <c r="D1003" s="4">
        <v>147.82</v>
      </c>
      <c r="E1003" s="4" t="str">
        <f>VLOOKUP(A1003,HOP!A:L,12,0)</f>
        <v>147.82</v>
      </c>
      <c r="F1003" s="4" t="str">
        <f>VLOOKUP(A1003,HOP!A:C,3,0)</f>
        <v>4265905</v>
      </c>
      <c r="G1003" s="4">
        <f t="shared" si="30"/>
        <v>0</v>
      </c>
      <c r="H1003" s="4" t="str">
        <f t="shared" si="31"/>
        <v>，4265905</v>
      </c>
      <c r="I1003" s="4" t="str">
        <f>VLOOKUP(A1003,HOP!A:U,21,0)</f>
        <v>直连</v>
      </c>
    </row>
    <row r="1004" s="4" customFormat="1" hidden="1" spans="1:9">
      <c r="A1004" s="5">
        <v>999228499051312</v>
      </c>
      <c r="B1004" s="6">
        <v>45246</v>
      </c>
      <c r="C1004" s="6">
        <v>45247</v>
      </c>
      <c r="D1004" s="4">
        <v>484.56</v>
      </c>
      <c r="E1004" s="4" t="str">
        <f>VLOOKUP(A1004,HOP!A:L,12,0)</f>
        <v>484.56</v>
      </c>
      <c r="F1004" s="4" t="str">
        <f>VLOOKUP(A1004,HOP!A:C,3,0)</f>
        <v>4265938</v>
      </c>
      <c r="G1004" s="4">
        <f t="shared" si="30"/>
        <v>0</v>
      </c>
      <c r="H1004" s="4" t="str">
        <f t="shared" si="31"/>
        <v>，4265938</v>
      </c>
      <c r="I1004" s="4" t="str">
        <f>VLOOKUP(A1004,HOP!A:U,21,0)</f>
        <v>直连</v>
      </c>
    </row>
    <row r="1005" s="4" customFormat="1" hidden="1" spans="1:9">
      <c r="A1005" s="5">
        <v>999228499184234</v>
      </c>
      <c r="B1005" s="6">
        <v>45246</v>
      </c>
      <c r="C1005" s="6">
        <v>45247</v>
      </c>
      <c r="D1005" s="4">
        <v>681.42</v>
      </c>
      <c r="E1005" s="4" t="str">
        <f>VLOOKUP(A1005,HOP!A:L,12,0)</f>
        <v>681.42</v>
      </c>
      <c r="F1005" s="4" t="str">
        <f>VLOOKUP(A1005,HOP!A:C,3,0)</f>
        <v>4265988</v>
      </c>
      <c r="G1005" s="4">
        <f t="shared" si="30"/>
        <v>0</v>
      </c>
      <c r="H1005" s="4" t="str">
        <f t="shared" si="31"/>
        <v>，4265988</v>
      </c>
      <c r="I1005" s="4" t="str">
        <f>VLOOKUP(A1005,HOP!A:U,21,0)</f>
        <v>直连</v>
      </c>
    </row>
    <row r="1006" s="4" customFormat="1" hidden="1" spans="1:9">
      <c r="A1006" s="5">
        <v>999228499208431</v>
      </c>
      <c r="B1006" s="6">
        <v>45246</v>
      </c>
      <c r="C1006" s="6">
        <v>45247</v>
      </c>
      <c r="D1006" s="4">
        <v>596.65</v>
      </c>
      <c r="E1006" s="4" t="str">
        <f>VLOOKUP(A1006,HOP!A:L,12,0)</f>
        <v>596.65</v>
      </c>
      <c r="F1006" s="4" t="str">
        <f>VLOOKUP(A1006,HOP!A:C,3,0)</f>
        <v>4265999</v>
      </c>
      <c r="G1006" s="4">
        <f t="shared" si="30"/>
        <v>0</v>
      </c>
      <c r="H1006" s="4" t="str">
        <f t="shared" si="31"/>
        <v>，4265999</v>
      </c>
      <c r="I1006" s="4" t="str">
        <f>VLOOKUP(A1006,HOP!A:U,21,0)</f>
        <v>直连</v>
      </c>
    </row>
    <row r="1007" s="4" customFormat="1" hidden="1" spans="1:9">
      <c r="A1007" s="5">
        <v>999228499289955</v>
      </c>
      <c r="B1007" s="6">
        <v>45246</v>
      </c>
      <c r="C1007" s="6">
        <v>45247</v>
      </c>
      <c r="D1007" s="4">
        <v>1087.31</v>
      </c>
      <c r="E1007" s="4" t="str">
        <f>VLOOKUP(A1007,HOP!A:L,12,0)</f>
        <v>1087.31</v>
      </c>
      <c r="F1007" s="4" t="str">
        <f>VLOOKUP(A1007,HOP!A:C,3,0)</f>
        <v>4266028</v>
      </c>
      <c r="G1007" s="4">
        <f t="shared" si="30"/>
        <v>0</v>
      </c>
      <c r="H1007" s="4" t="str">
        <f t="shared" si="31"/>
        <v>，4266028</v>
      </c>
      <c r="I1007" s="4" t="str">
        <f>VLOOKUP(A1007,HOP!A:U,21,0)</f>
        <v>直连</v>
      </c>
    </row>
    <row r="1008" s="4" customFormat="1" hidden="1" spans="1:9">
      <c r="A1008" s="5">
        <v>999228499624953</v>
      </c>
      <c r="B1008" s="6">
        <v>45246</v>
      </c>
      <c r="C1008" s="6">
        <v>45247</v>
      </c>
      <c r="D1008" s="4">
        <v>797.84</v>
      </c>
      <c r="E1008" s="4" t="str">
        <f>VLOOKUP(A1008,HOP!A:L,12,0)</f>
        <v>797.84</v>
      </c>
      <c r="F1008" s="4" t="str">
        <f>VLOOKUP(A1008,HOP!A:C,3,0)</f>
        <v>4266179</v>
      </c>
      <c r="G1008" s="4">
        <f t="shared" si="30"/>
        <v>0</v>
      </c>
      <c r="H1008" s="4" t="str">
        <f t="shared" si="31"/>
        <v>，4266179</v>
      </c>
      <c r="I1008" s="4" t="str">
        <f>VLOOKUP(A1008,HOP!A:U,21,0)</f>
        <v>直连</v>
      </c>
    </row>
    <row r="1009" s="4" customFormat="1" hidden="1" spans="1:9">
      <c r="A1009" s="5">
        <v>999228499989104</v>
      </c>
      <c r="B1009" s="6">
        <v>45246</v>
      </c>
      <c r="C1009" s="6">
        <v>45247</v>
      </c>
      <c r="D1009" s="4">
        <v>323.85</v>
      </c>
      <c r="E1009" s="4" t="str">
        <f>VLOOKUP(A1009,HOP!A:L,12,0)</f>
        <v>323.85</v>
      </c>
      <c r="F1009" s="4" t="str">
        <f>VLOOKUP(A1009,HOP!A:C,3,0)</f>
        <v>4266328</v>
      </c>
      <c r="G1009" s="4">
        <f t="shared" si="30"/>
        <v>0</v>
      </c>
      <c r="H1009" s="4" t="str">
        <f t="shared" si="31"/>
        <v>，4266328</v>
      </c>
      <c r="I1009" s="4" t="str">
        <f>VLOOKUP(A1009,HOP!A:U,21,0)</f>
        <v>直连</v>
      </c>
    </row>
    <row r="1010" s="4" customFormat="1" hidden="1" spans="1:9">
      <c r="A1010" s="5">
        <v>999228500004597</v>
      </c>
      <c r="B1010" s="6">
        <v>45246</v>
      </c>
      <c r="C1010" s="6">
        <v>45247</v>
      </c>
      <c r="D1010" s="4">
        <v>327.89</v>
      </c>
      <c r="E1010" s="4" t="str">
        <f>VLOOKUP(A1010,HOP!A:L,12,0)</f>
        <v>327.89</v>
      </c>
      <c r="F1010" s="4" t="str">
        <f>VLOOKUP(A1010,HOP!A:C,3,0)</f>
        <v>4266335</v>
      </c>
      <c r="G1010" s="4">
        <f t="shared" si="30"/>
        <v>0</v>
      </c>
      <c r="H1010" s="4" t="str">
        <f t="shared" si="31"/>
        <v>，4266335</v>
      </c>
      <c r="I1010" s="4" t="str">
        <f>VLOOKUP(A1010,HOP!A:U,21,0)</f>
        <v>直连</v>
      </c>
    </row>
    <row r="1011" s="4" customFormat="1" hidden="1" spans="1:9">
      <c r="A1011" s="5">
        <v>999228500015842</v>
      </c>
      <c r="B1011" s="6">
        <v>45246</v>
      </c>
      <c r="C1011" s="6">
        <v>45247</v>
      </c>
      <c r="D1011" s="4">
        <v>1024.82</v>
      </c>
      <c r="E1011" s="4" t="str">
        <f>VLOOKUP(A1011,HOP!A:L,12,0)</f>
        <v>1024.82</v>
      </c>
      <c r="F1011" s="4" t="str">
        <f>VLOOKUP(A1011,HOP!A:C,3,0)</f>
        <v>4266341</v>
      </c>
      <c r="G1011" s="4">
        <f t="shared" si="30"/>
        <v>0</v>
      </c>
      <c r="H1011" s="4" t="str">
        <f t="shared" si="31"/>
        <v>，4266341</v>
      </c>
      <c r="I1011" s="4" t="str">
        <f>VLOOKUP(A1011,HOP!A:U,21,0)</f>
        <v>直连</v>
      </c>
    </row>
    <row r="1012" s="4" customFormat="1" hidden="1" spans="1:9">
      <c r="A1012" s="5">
        <v>999228500048447</v>
      </c>
      <c r="B1012" s="6">
        <v>45246</v>
      </c>
      <c r="C1012" s="6">
        <v>45247</v>
      </c>
      <c r="D1012" s="4">
        <v>733.24</v>
      </c>
      <c r="E1012" s="4" t="str">
        <f>VLOOKUP(A1012,HOP!A:L,12,0)</f>
        <v>733.24</v>
      </c>
      <c r="F1012" s="4" t="str">
        <f>VLOOKUP(A1012,HOP!A:C,3,0)</f>
        <v>4266357</v>
      </c>
      <c r="G1012" s="4">
        <f t="shared" si="30"/>
        <v>0</v>
      </c>
      <c r="H1012" s="4" t="str">
        <f t="shared" si="31"/>
        <v>，4266357</v>
      </c>
      <c r="I1012" s="4" t="str">
        <f>VLOOKUP(A1012,HOP!A:U,21,0)</f>
        <v>直连</v>
      </c>
    </row>
    <row r="1013" s="4" customFormat="1" hidden="1" spans="1:9">
      <c r="A1013" s="5">
        <v>999228500098838</v>
      </c>
      <c r="B1013" s="6">
        <v>45246</v>
      </c>
      <c r="C1013" s="6">
        <v>45247</v>
      </c>
      <c r="D1013" s="4">
        <v>800.77</v>
      </c>
      <c r="E1013" s="4" t="str">
        <f>VLOOKUP(A1013,HOP!A:L,12,0)</f>
        <v>800.77</v>
      </c>
      <c r="F1013" s="4" t="str">
        <f>VLOOKUP(A1013,HOP!A:C,3,0)</f>
        <v>4266377</v>
      </c>
      <c r="G1013" s="4">
        <f t="shared" si="30"/>
        <v>0</v>
      </c>
      <c r="H1013" s="4" t="str">
        <f t="shared" si="31"/>
        <v>，4266377</v>
      </c>
      <c r="I1013" s="4" t="str">
        <f>VLOOKUP(A1013,HOP!A:U,21,0)</f>
        <v>直连</v>
      </c>
    </row>
    <row r="1014" s="4" customFormat="1" hidden="1" spans="1:9">
      <c r="A1014" s="5">
        <v>999228500126066</v>
      </c>
      <c r="B1014" s="6">
        <v>45246</v>
      </c>
      <c r="C1014" s="6">
        <v>45247</v>
      </c>
      <c r="D1014" s="4">
        <v>238.83</v>
      </c>
      <c r="E1014" s="4" t="str">
        <f>VLOOKUP(A1014,HOP!A:L,12,0)</f>
        <v>238.83</v>
      </c>
      <c r="F1014" s="4" t="str">
        <f>VLOOKUP(A1014,HOP!A:C,3,0)</f>
        <v>4266383</v>
      </c>
      <c r="G1014" s="4">
        <f t="shared" si="30"/>
        <v>0</v>
      </c>
      <c r="H1014" s="4" t="str">
        <f t="shared" si="31"/>
        <v>，4266383</v>
      </c>
      <c r="I1014" s="4" t="str">
        <f>VLOOKUP(A1014,HOP!A:U,21,0)</f>
        <v>直连</v>
      </c>
    </row>
    <row r="1015" s="4" customFormat="1" hidden="1" spans="1:9">
      <c r="A1015" s="5">
        <v>999228500166208</v>
      </c>
      <c r="B1015" s="6">
        <v>45246</v>
      </c>
      <c r="C1015" s="6">
        <v>45247</v>
      </c>
      <c r="D1015" s="4">
        <v>90.51</v>
      </c>
      <c r="E1015" s="4" t="str">
        <f>VLOOKUP(A1015,HOP!A:L,12,0)</f>
        <v>90.51</v>
      </c>
      <c r="F1015" s="4" t="str">
        <f>VLOOKUP(A1015,HOP!A:C,3,0)</f>
        <v>4266401</v>
      </c>
      <c r="G1015" s="4">
        <f t="shared" si="30"/>
        <v>0</v>
      </c>
      <c r="H1015" s="4" t="str">
        <f t="shared" si="31"/>
        <v>，4266401</v>
      </c>
      <c r="I1015" s="4" t="str">
        <f>VLOOKUP(A1015,HOP!A:U,21,0)</f>
        <v>直连</v>
      </c>
    </row>
    <row r="1016" s="4" customFormat="1" hidden="1" spans="1:9">
      <c r="A1016" s="5">
        <v>999228500169021</v>
      </c>
      <c r="B1016" s="6">
        <v>45246</v>
      </c>
      <c r="C1016" s="6">
        <v>45247</v>
      </c>
      <c r="D1016" s="4">
        <v>359.61</v>
      </c>
      <c r="E1016" s="4" t="str">
        <f>VLOOKUP(A1016,HOP!A:L,12,0)</f>
        <v>359.61</v>
      </c>
      <c r="F1016" s="4" t="str">
        <f>VLOOKUP(A1016,HOP!A:C,3,0)</f>
        <v>4266403</v>
      </c>
      <c r="G1016" s="4">
        <f t="shared" si="30"/>
        <v>0</v>
      </c>
      <c r="H1016" s="4" t="str">
        <f t="shared" si="31"/>
        <v>，4266403</v>
      </c>
      <c r="I1016" s="4" t="str">
        <f>VLOOKUP(A1016,HOP!A:U,21,0)</f>
        <v>直连</v>
      </c>
    </row>
    <row r="1017" s="4" customFormat="1" hidden="1" spans="1:9">
      <c r="A1017" s="5">
        <v>999228500327670</v>
      </c>
      <c r="B1017" s="6">
        <v>45246</v>
      </c>
      <c r="C1017" s="6">
        <v>45247</v>
      </c>
      <c r="D1017" s="4">
        <v>2174.62</v>
      </c>
      <c r="E1017" s="4" t="str">
        <f>VLOOKUP(A1017,HOP!A:L,12,0)</f>
        <v>2174.62</v>
      </c>
      <c r="F1017" s="4" t="str">
        <f>VLOOKUP(A1017,HOP!A:C,3,0)</f>
        <v>4266467</v>
      </c>
      <c r="G1017" s="4">
        <f t="shared" si="30"/>
        <v>0</v>
      </c>
      <c r="H1017" s="4" t="str">
        <f t="shared" si="31"/>
        <v>，4266467</v>
      </c>
      <c r="I1017" s="4" t="str">
        <f>VLOOKUP(A1017,HOP!A:U,21,0)</f>
        <v>直连</v>
      </c>
    </row>
    <row r="1018" s="4" customFormat="1" hidden="1" spans="1:9">
      <c r="A1018" s="5">
        <v>999228500386488</v>
      </c>
      <c r="B1018" s="6">
        <v>45246</v>
      </c>
      <c r="C1018" s="6">
        <v>45247</v>
      </c>
      <c r="D1018" s="4">
        <v>374.26</v>
      </c>
      <c r="E1018" s="4" t="str">
        <f>VLOOKUP(A1018,HOP!A:L,12,0)</f>
        <v>374.26</v>
      </c>
      <c r="F1018" s="4" t="str">
        <f>VLOOKUP(A1018,HOP!A:C,3,0)</f>
        <v>4266499</v>
      </c>
      <c r="G1018" s="4">
        <f t="shared" si="30"/>
        <v>0</v>
      </c>
      <c r="H1018" s="4" t="str">
        <f t="shared" si="31"/>
        <v>，4266499</v>
      </c>
      <c r="I1018" s="4" t="str">
        <f>VLOOKUP(A1018,HOP!A:U,21,0)</f>
        <v>直连</v>
      </c>
    </row>
    <row r="1019" s="4" customFormat="1" hidden="1" spans="1:9">
      <c r="A1019" s="5">
        <v>999228500387743</v>
      </c>
      <c r="B1019" s="6">
        <v>45246</v>
      </c>
      <c r="C1019" s="6">
        <v>45247</v>
      </c>
      <c r="D1019" s="4">
        <v>198.36</v>
      </c>
      <c r="E1019" s="4" t="str">
        <f>VLOOKUP(A1019,HOP!A:L,12,0)</f>
        <v>198.36</v>
      </c>
      <c r="F1019" s="4" t="str">
        <f>VLOOKUP(A1019,HOP!A:C,3,0)</f>
        <v>4266500</v>
      </c>
      <c r="G1019" s="4">
        <f t="shared" si="30"/>
        <v>0</v>
      </c>
      <c r="H1019" s="4" t="str">
        <f t="shared" si="31"/>
        <v>，4266500</v>
      </c>
      <c r="I1019" s="4" t="str">
        <f>VLOOKUP(A1019,HOP!A:U,21,0)</f>
        <v>直连</v>
      </c>
    </row>
    <row r="1020" s="4" customFormat="1" hidden="1" spans="1:9">
      <c r="A1020" s="5">
        <v>999228500399989</v>
      </c>
      <c r="B1020" s="6">
        <v>45246</v>
      </c>
      <c r="C1020" s="6">
        <v>45247</v>
      </c>
      <c r="D1020" s="4">
        <v>1052.97</v>
      </c>
      <c r="E1020" s="4" t="str">
        <f>VLOOKUP(A1020,HOP!A:L,12,0)</f>
        <v>1052.97</v>
      </c>
      <c r="F1020" s="4" t="str">
        <f>VLOOKUP(A1020,HOP!A:C,3,0)</f>
        <v>4266502</v>
      </c>
      <c r="G1020" s="4">
        <f t="shared" si="30"/>
        <v>0</v>
      </c>
      <c r="H1020" s="4" t="str">
        <f t="shared" si="31"/>
        <v>，4266502</v>
      </c>
      <c r="I1020" s="4" t="str">
        <f>VLOOKUP(A1020,HOP!A:U,21,0)</f>
        <v>直连</v>
      </c>
    </row>
    <row r="1021" s="4" customFormat="1" hidden="1" spans="1:9">
      <c r="A1021" s="5">
        <v>999228500504965</v>
      </c>
      <c r="B1021" s="6">
        <v>45246</v>
      </c>
      <c r="C1021" s="6">
        <v>45247</v>
      </c>
      <c r="D1021" s="4">
        <v>235.57</v>
      </c>
      <c r="E1021" s="4" t="str">
        <f>VLOOKUP(A1021,HOP!A:L,12,0)</f>
        <v>235.57</v>
      </c>
      <c r="F1021" s="4" t="str">
        <f>VLOOKUP(A1021,HOP!A:C,3,0)</f>
        <v>4266559</v>
      </c>
      <c r="G1021" s="4">
        <f t="shared" si="30"/>
        <v>0</v>
      </c>
      <c r="H1021" s="4" t="str">
        <f t="shared" si="31"/>
        <v>，4266559</v>
      </c>
      <c r="I1021" s="4" t="str">
        <f>VLOOKUP(A1021,HOP!A:U,21,0)</f>
        <v>直连</v>
      </c>
    </row>
    <row r="1022" s="4" customFormat="1" hidden="1" spans="1:9">
      <c r="A1022" s="5">
        <v>999228500610581</v>
      </c>
      <c r="B1022" s="6">
        <v>45246</v>
      </c>
      <c r="C1022" s="6">
        <v>45247</v>
      </c>
      <c r="D1022" s="4">
        <v>370.61</v>
      </c>
      <c r="E1022" s="4" t="str">
        <f>VLOOKUP(A1022,HOP!A:L,12,0)</f>
        <v>370.61</v>
      </c>
      <c r="F1022" s="4" t="str">
        <f>VLOOKUP(A1022,HOP!A:C,3,0)</f>
        <v>4266601</v>
      </c>
      <c r="G1022" s="4">
        <f t="shared" si="30"/>
        <v>0</v>
      </c>
      <c r="H1022" s="4" t="str">
        <f t="shared" si="31"/>
        <v>，4266601</v>
      </c>
      <c r="I1022" s="4" t="str">
        <f>VLOOKUP(A1022,HOP!A:U,21,0)</f>
        <v>直连</v>
      </c>
    </row>
    <row r="1023" s="4" customFormat="1" hidden="1" spans="1:9">
      <c r="A1023" s="5">
        <v>999228500643790</v>
      </c>
      <c r="B1023" s="6">
        <v>45246</v>
      </c>
      <c r="C1023" s="6">
        <v>45247</v>
      </c>
      <c r="D1023" s="4">
        <v>121.19</v>
      </c>
      <c r="E1023" s="4" t="str">
        <f>VLOOKUP(A1023,HOP!A:L,12,0)</f>
        <v>121.19</v>
      </c>
      <c r="F1023" s="4" t="str">
        <f>VLOOKUP(A1023,HOP!A:C,3,0)</f>
        <v>4266608</v>
      </c>
      <c r="G1023" s="4">
        <f t="shared" si="30"/>
        <v>0</v>
      </c>
      <c r="H1023" s="4" t="str">
        <f t="shared" si="31"/>
        <v>，4266608</v>
      </c>
      <c r="I1023" s="4" t="str">
        <f>VLOOKUP(A1023,HOP!A:U,21,0)</f>
        <v>直连</v>
      </c>
    </row>
    <row r="1024" s="4" customFormat="1" hidden="1" spans="1:9">
      <c r="A1024" s="5">
        <v>999228500734233</v>
      </c>
      <c r="B1024" s="6">
        <v>45246</v>
      </c>
      <c r="C1024" s="6">
        <v>45247</v>
      </c>
      <c r="D1024" s="4">
        <v>143.56</v>
      </c>
      <c r="E1024" s="4" t="str">
        <f>VLOOKUP(A1024,HOP!A:L,12,0)</f>
        <v>143.56</v>
      </c>
      <c r="F1024" s="4" t="str">
        <f>VLOOKUP(A1024,HOP!A:C,3,0)</f>
        <v>4266619</v>
      </c>
      <c r="G1024" s="4">
        <f t="shared" si="30"/>
        <v>0</v>
      </c>
      <c r="H1024" s="4" t="str">
        <f t="shared" si="31"/>
        <v>，4266619</v>
      </c>
      <c r="I1024" s="4" t="str">
        <f>VLOOKUP(A1024,HOP!A:U,21,0)</f>
        <v>直连</v>
      </c>
    </row>
    <row r="1025" s="4" customFormat="1" hidden="1" spans="1:9">
      <c r="A1025" s="5">
        <v>999228500801850</v>
      </c>
      <c r="B1025" s="6">
        <v>45246</v>
      </c>
      <c r="C1025" s="6">
        <v>45247</v>
      </c>
      <c r="D1025" s="4">
        <v>488.84</v>
      </c>
      <c r="E1025" s="4" t="str">
        <f>VLOOKUP(A1025,HOP!A:L,12,0)</f>
        <v>488.84</v>
      </c>
      <c r="F1025" s="4" t="str">
        <f>VLOOKUP(A1025,HOP!A:C,3,0)</f>
        <v>4266644</v>
      </c>
      <c r="G1025" s="4">
        <f t="shared" si="30"/>
        <v>0</v>
      </c>
      <c r="H1025" s="4" t="str">
        <f t="shared" si="31"/>
        <v>，4266644</v>
      </c>
      <c r="I1025" s="4" t="str">
        <f>VLOOKUP(A1025,HOP!A:U,21,0)</f>
        <v>直连</v>
      </c>
    </row>
    <row r="1026" s="4" customFormat="1" hidden="1" spans="1:9">
      <c r="A1026" s="5">
        <v>999228500808537</v>
      </c>
      <c r="B1026" s="6">
        <v>45246</v>
      </c>
      <c r="C1026" s="6">
        <v>45247</v>
      </c>
      <c r="D1026" s="4">
        <v>146.69</v>
      </c>
      <c r="E1026" s="4" t="str">
        <f>VLOOKUP(A1026,HOP!A:L,12,0)</f>
        <v>146.69</v>
      </c>
      <c r="F1026" s="4" t="str">
        <f>VLOOKUP(A1026,HOP!A:C,3,0)</f>
        <v>4266646</v>
      </c>
      <c r="G1026" s="4">
        <f t="shared" si="30"/>
        <v>0</v>
      </c>
      <c r="H1026" s="4" t="str">
        <f t="shared" si="31"/>
        <v>，4266646</v>
      </c>
      <c r="I1026" s="4" t="str">
        <f>VLOOKUP(A1026,HOP!A:U,21,0)</f>
        <v>直连</v>
      </c>
    </row>
    <row r="1027" s="4" customFormat="1" hidden="1" spans="1:9">
      <c r="A1027" s="5">
        <v>999228500880189</v>
      </c>
      <c r="B1027" s="6">
        <v>45246</v>
      </c>
      <c r="C1027" s="6">
        <v>45247</v>
      </c>
      <c r="D1027" s="4">
        <v>116.83</v>
      </c>
      <c r="E1027" s="4" t="str">
        <f>VLOOKUP(A1027,HOP!A:L,12,0)</f>
        <v>116.83</v>
      </c>
      <c r="F1027" s="4" t="str">
        <f>VLOOKUP(A1027,HOP!A:C,3,0)</f>
        <v>4266679</v>
      </c>
      <c r="G1027" s="4">
        <f t="shared" ref="G1027:G1035" si="32">D1027-E1027</f>
        <v>0</v>
      </c>
      <c r="H1027" s="4" t="str">
        <f>$H$1&amp;F1027</f>
        <v>，4266679</v>
      </c>
      <c r="I1027" s="4" t="str">
        <f>VLOOKUP(A1027,HOP!A:U,21,0)</f>
        <v>直连</v>
      </c>
    </row>
    <row r="1028" s="4" customFormat="1" hidden="1" spans="1:9">
      <c r="A1028" s="5">
        <v>999228500898636</v>
      </c>
      <c r="B1028" s="6">
        <v>45246</v>
      </c>
      <c r="C1028" s="6">
        <v>45247</v>
      </c>
      <c r="D1028" s="4">
        <v>480.41</v>
      </c>
      <c r="E1028" s="4" t="str">
        <f>VLOOKUP(A1028,HOP!A:L,12,0)</f>
        <v>480.41</v>
      </c>
      <c r="F1028" s="4" t="str">
        <f>VLOOKUP(A1028,HOP!A:C,3,0)</f>
        <v>4266691</v>
      </c>
      <c r="G1028" s="4">
        <f t="shared" si="32"/>
        <v>0</v>
      </c>
      <c r="H1028" s="4" t="str">
        <f>$H$1&amp;F1028</f>
        <v>，4266691</v>
      </c>
      <c r="I1028" s="4" t="str">
        <f>VLOOKUP(A1028,HOP!A:U,21,0)</f>
        <v>直连</v>
      </c>
    </row>
    <row r="1029" s="4" customFormat="1" hidden="1" spans="1:9">
      <c r="A1029" s="5">
        <v>999228501097927</v>
      </c>
      <c r="B1029" s="6">
        <v>45246</v>
      </c>
      <c r="C1029" s="6">
        <v>45247</v>
      </c>
      <c r="D1029" s="4">
        <v>114.86</v>
      </c>
      <c r="E1029" s="4" t="str">
        <f>VLOOKUP(A1029,HOP!A:L,12,0)</f>
        <v>114.86</v>
      </c>
      <c r="F1029" s="4" t="str">
        <f>VLOOKUP(A1029,HOP!A:C,3,0)</f>
        <v>4266747</v>
      </c>
      <c r="G1029" s="4">
        <f t="shared" si="32"/>
        <v>0</v>
      </c>
      <c r="H1029" s="4" t="str">
        <f>$H$1&amp;F1029</f>
        <v>，4266747</v>
      </c>
      <c r="I1029" s="4" t="str">
        <f>VLOOKUP(A1029,HOP!A:U,21,0)</f>
        <v>直连</v>
      </c>
    </row>
    <row r="1030" s="4" customFormat="1" hidden="1" spans="1:9">
      <c r="A1030" s="5">
        <v>999228501151462</v>
      </c>
      <c r="B1030" s="6">
        <v>45246</v>
      </c>
      <c r="C1030" s="6">
        <v>45247</v>
      </c>
      <c r="D1030" s="4">
        <v>188.63</v>
      </c>
      <c r="E1030" s="4" t="str">
        <f>VLOOKUP(A1030,HOP!A:L,12,0)</f>
        <v>188.63</v>
      </c>
      <c r="F1030" s="4" t="str">
        <f>VLOOKUP(A1030,HOP!A:C,3,0)</f>
        <v>4266768</v>
      </c>
      <c r="G1030" s="4">
        <f t="shared" si="32"/>
        <v>0</v>
      </c>
      <c r="H1030" s="4" t="str">
        <f>$H$1&amp;F1030</f>
        <v>，4266768</v>
      </c>
      <c r="I1030" s="4" t="str">
        <f>VLOOKUP(A1030,HOP!A:U,21,0)</f>
        <v>直连</v>
      </c>
    </row>
    <row r="1031" s="4" customFormat="1" hidden="1" spans="1:9">
      <c r="A1031" s="5">
        <v>999228501223809</v>
      </c>
      <c r="B1031" s="6">
        <v>45246</v>
      </c>
      <c r="C1031" s="6">
        <v>45247</v>
      </c>
      <c r="D1031" s="4">
        <v>1133.14</v>
      </c>
      <c r="E1031" s="4" t="str">
        <f>VLOOKUP(A1031,HOP!A:L,12,0)</f>
        <v>1133.14</v>
      </c>
      <c r="F1031" s="4" t="str">
        <f>VLOOKUP(A1031,HOP!A:C,3,0)</f>
        <v>4266784</v>
      </c>
      <c r="G1031" s="4">
        <f t="shared" si="32"/>
        <v>0</v>
      </c>
      <c r="H1031" s="4" t="str">
        <f>$H$1&amp;F1031</f>
        <v>，4266784</v>
      </c>
      <c r="I1031" s="4" t="str">
        <f>VLOOKUP(A1031,HOP!A:U,21,0)</f>
        <v>直连</v>
      </c>
    </row>
    <row r="1032" s="4" customFormat="1" hidden="1" spans="1:9">
      <c r="A1032" s="5">
        <v>28501306412</v>
      </c>
      <c r="B1032" s="6">
        <v>45246</v>
      </c>
      <c r="C1032" s="6">
        <v>45247</v>
      </c>
      <c r="D1032" s="4">
        <v>1133.14</v>
      </c>
      <c r="E1032" s="4" t="str">
        <f>VLOOKUP(A1032,HOP!A:L,12,0)</f>
        <v>1133.14</v>
      </c>
      <c r="F1032" s="4" t="str">
        <f>VLOOKUP(A1032,HOP!A:C,3,0)</f>
        <v>4266815</v>
      </c>
      <c r="G1032" s="4">
        <f t="shared" si="32"/>
        <v>0</v>
      </c>
      <c r="H1032" s="4" t="str">
        <f>$H$1&amp;F1032</f>
        <v>，4266815</v>
      </c>
      <c r="I1032" s="4" t="str">
        <f>VLOOKUP(A1032,HOP!A:U,21,0)</f>
        <v>直连</v>
      </c>
    </row>
    <row r="1033" s="4" customFormat="1" hidden="1" spans="1:9">
      <c r="A1033" s="5">
        <v>999228501421247</v>
      </c>
      <c r="B1033" s="6">
        <v>45246</v>
      </c>
      <c r="C1033" s="6">
        <v>45247</v>
      </c>
      <c r="D1033" s="4">
        <v>416.19</v>
      </c>
      <c r="E1033" s="4" t="str">
        <f>VLOOKUP(A1033,HOP!A:L,12,0)</f>
        <v>416.19</v>
      </c>
      <c r="F1033" s="4" t="str">
        <f>VLOOKUP(A1033,HOP!A:C,3,0)</f>
        <v>4266845</v>
      </c>
      <c r="G1033" s="4">
        <f t="shared" si="32"/>
        <v>0</v>
      </c>
      <c r="H1033" s="4" t="str">
        <f>$H$1&amp;F1033</f>
        <v>，4266845</v>
      </c>
      <c r="I1033" s="4" t="str">
        <f>VLOOKUP(A1033,HOP!A:U,21,0)</f>
        <v>直连</v>
      </c>
    </row>
    <row r="1034" s="4" customFormat="1" hidden="1" spans="1:9">
      <c r="A1034" s="5">
        <v>999228501456333</v>
      </c>
      <c r="B1034" s="6">
        <v>45246</v>
      </c>
      <c r="C1034" s="6">
        <v>45247</v>
      </c>
      <c r="D1034" s="4">
        <v>154.58</v>
      </c>
      <c r="E1034" s="4" t="str">
        <f>VLOOKUP(A1034,HOP!A:L,12,0)</f>
        <v>154.58</v>
      </c>
      <c r="F1034" s="4" t="str">
        <f>VLOOKUP(A1034,HOP!A:C,3,0)</f>
        <v>4266857</v>
      </c>
      <c r="G1034" s="4">
        <f t="shared" si="32"/>
        <v>0</v>
      </c>
      <c r="H1034" s="4" t="str">
        <f>$H$1&amp;F1034</f>
        <v>，4266857</v>
      </c>
      <c r="I1034" s="4" t="str">
        <f>VLOOKUP(A1034,HOP!A:U,21,0)</f>
        <v>直连</v>
      </c>
    </row>
    <row r="1035" s="4" customFormat="1" hidden="1" spans="1:9">
      <c r="A1035" s="5">
        <v>999228501464698</v>
      </c>
      <c r="B1035" s="6">
        <v>45246</v>
      </c>
      <c r="C1035" s="6">
        <v>45247</v>
      </c>
      <c r="D1035" s="4">
        <v>590.68</v>
      </c>
      <c r="E1035" s="4" t="str">
        <f>VLOOKUP(A1035,HOP!A:L,12,0)</f>
        <v>590.68</v>
      </c>
      <c r="F1035" s="4" t="str">
        <f>VLOOKUP(A1035,HOP!A:C,3,0)</f>
        <v>4266860</v>
      </c>
      <c r="G1035" s="4">
        <f t="shared" si="32"/>
        <v>0</v>
      </c>
      <c r="H1035" s="4" t="str">
        <f>$H$1&amp;F1035</f>
        <v>，4266860</v>
      </c>
      <c r="I1035" s="4" t="str">
        <f>VLOOKUP(A1035,HOP!A:U,21,0)</f>
        <v>直连</v>
      </c>
    </row>
    <row r="1037" spans="4:4">
      <c r="D1037" s="4">
        <f>SUM(D2:D1036)</f>
        <v>1209470.82</v>
      </c>
    </row>
    <row r="1039" spans="4:4">
      <c r="D1039" s="4" t="s">
        <v>5123</v>
      </c>
    </row>
    <row r="1042" spans="1:3">
      <c r="A1042" s="4" t="s">
        <v>5124</v>
      </c>
      <c r="C1042" s="4">
        <v>51160.98</v>
      </c>
    </row>
    <row r="1043" spans="1:3">
      <c r="A1043" s="4" t="s">
        <v>5125</v>
      </c>
      <c r="C1043" s="4">
        <v>1158309.84</v>
      </c>
    </row>
    <row r="1044" spans="1:3">
      <c r="A1044" s="4" t="s">
        <v>5126</v>
      </c>
      <c r="C1044" s="4">
        <f>SUBTOTAL(9,C1042:C1043)</f>
        <v>1209470.82</v>
      </c>
    </row>
  </sheetData>
  <autoFilter ref="A1:XFD1043">
    <filterColumn colId="3">
      <filters blank="1">
        <filter val="719.1"/>
        <filter val="1029.1"/>
        <filter val="1829.1"/>
        <filter val="399.2"/>
        <filter val="81.3"/>
        <filter val="551.3"/>
        <filter val="1035.3"/>
        <filter val="2889.4"/>
        <filter val="9395.4"/>
        <filter val="915.5"/>
        <filter val="6569.5"/>
        <filter val="195.6"/>
        <filter val="551.6"/>
        <filter val="575.6"/>
        <filter val="711.6"/>
        <filter val="1075.6"/>
        <filter val="349.7"/>
        <filter val="901.7"/>
        <filter val="1289.7"/>
        <filter val="2835.7"/>
        <filter val="71.8"/>
        <filter val="225.8"/>
        <filter val="1245.8"/>
        <filter val="1601.8"/>
        <filter val="3569.8"/>
        <filter val="261.9"/>
        <filter val="505.9"/>
        <filter val="515.9"/>
        <filter val="1615.9"/>
        <filter val="2009.9"/>
        <filter val="2339.9"/>
        <filter val="3441.9"/>
        <filter val="-1319.7"/>
        <filter val="512"/>
        <filter val="941"/>
        <filter val="1209470.82"/>
        <filter val="4183"/>
        <filter val="1648.01"/>
        <filter val="1261.02"/>
        <filter val="1373.02"/>
        <filter val="1559.02"/>
        <filter val="2269.02"/>
        <filter val="2103.03"/>
        <filter val="1580.04"/>
        <filter val="1924.04"/>
        <filter val="1949.04"/>
        <filter val="2017.04"/>
        <filter val="2240.04"/>
        <filter val="2646.04"/>
        <filter val="4349.04"/>
        <filter val="5752.04"/>
        <filter val="1068.05"/>
        <filter val="1826.05"/>
        <filter val="2281.05"/>
        <filter val="1906.06"/>
        <filter val="2275.06"/>
        <filter val="2631.06"/>
        <filter val="3495.06"/>
        <filter val="2643.07"/>
        <filter val="1095.08"/>
        <filter val="1574.08"/>
        <filter val="2391.08"/>
        <filter val="2492.08"/>
        <filter val="1983.09"/>
        <filter val="332.1"/>
        <filter val="682.1"/>
        <filter val="882.1"/>
        <filter val="1286.1"/>
        <filter val="1306.1"/>
        <filter val="662.2"/>
        <filter val="146.3"/>
        <filter val="346.3"/>
        <filter val="616.3"/>
        <filter val="5242.3"/>
        <filter val="1196.4"/>
        <filter val="4982.4"/>
        <filter val="806.5"/>
        <filter val="1242.5"/>
        <filter val="2012.5"/>
        <filter val="162.6"/>
        <filter val="296.7"/>
        <filter val="326.7"/>
        <filter val="452.7"/>
        <filter val="946.7"/>
        <filter val="272.8"/>
        <filter val="1106.8"/>
        <filter val="1266.8"/>
        <filter val="96.9"/>
        <filter val="2022.9"/>
        <filter val="292.01"/>
        <filter val="406.01"/>
        <filter val="351.02"/>
        <filter val="441.02"/>
        <filter val="444.02"/>
        <filter val="871.02"/>
        <filter val="911.02"/>
        <filter val="351.03"/>
        <filter val="385.03"/>
        <filter val="413.03"/>
        <filter val="552.03"/>
        <filter val="939.03"/>
        <filter val="962.03"/>
        <filter val="139.04"/>
        <filter val="439.04"/>
        <filter val="701.04"/>
        <filter val="910.05"/>
        <filter val="120.06"/>
        <filter val="302.06"/>
        <filter val="474.06"/>
        <filter val="550.06"/>
        <filter val="145.07"/>
        <filter val="234.07"/>
        <filter val="333.07"/>
        <filter val="500.07"/>
        <filter val="562.07"/>
        <filter val="622.07"/>
        <filter val="939.07"/>
        <filter val="185.08"/>
        <filter val="192.08"/>
        <filter val="309.08"/>
        <filter val="346.08"/>
        <filter val="530.08"/>
        <filter val="589.08"/>
        <filter val="597.08"/>
        <filter val="687.08"/>
        <filter val="692.08"/>
        <filter val="901.08"/>
        <filter val="356.09"/>
        <filter val="389.09"/>
        <filter val="419.09"/>
        <filter val="497.09"/>
        <filter val="519.09"/>
        <filter val="681.09"/>
        <filter val="255.11"/>
        <filter val="301.11"/>
        <filter val="373.11"/>
        <filter val="1071.41"/>
        <filter val="2107.41"/>
        <filter val="2295.41"/>
        <filter val="161.12"/>
        <filter val="219.12"/>
        <filter val="301.12"/>
        <filter val="498.12"/>
        <filter val="541.12"/>
        <filter val="856.12"/>
        <filter val="1008.42"/>
        <filter val="1220.42"/>
        <filter val="1548.42"/>
        <filter val="1598.42"/>
        <filter val="1599.42"/>
        <filter val="1769.42"/>
        <filter val="333.13"/>
        <filter val="526.13"/>
        <filter val="638.13"/>
        <filter val="1295.43"/>
        <filter val="1940.43"/>
        <filter val="84.14"/>
        <filter val="248.14"/>
        <filter val="325.14"/>
        <filter val="385.14"/>
        <filter val="436.14"/>
        <filter val="589.14"/>
        <filter val="643.14"/>
        <filter val="670.14"/>
        <filter val="686.14"/>
        <filter val="690.14"/>
        <filter val="810.14"/>
        <filter val="860.14"/>
        <filter val="2068.44"/>
        <filter val="3701.44"/>
        <filter val="3824.44"/>
        <filter val="4195.44"/>
        <filter val="360.15"/>
        <filter val="223.16"/>
        <filter val="292.16"/>
        <filter val="330.16"/>
        <filter val="403.16"/>
        <filter val="644.16"/>
        <filter val="666.16"/>
        <filter val="676.16"/>
        <filter val="1396.46"/>
        <filter val="5009.46"/>
        <filter val="193.17"/>
        <filter val="219.17"/>
        <filter val="764.17"/>
        <filter val="911.17"/>
        <filter val="2618"/>
        <filter val="161.18"/>
        <filter val="181.18"/>
        <filter val="300.18"/>
        <filter val="365.18"/>
        <filter val="374.18"/>
        <filter val="571.18"/>
        <filter val="600.18"/>
        <filter val="736.18"/>
        <filter val="836.18"/>
        <filter val="912.18"/>
        <filter val="939.18"/>
        <filter val="1012.48"/>
        <filter val="1104.48"/>
        <filter val="3450.48"/>
        <filter val="4295.48"/>
        <filter val="121.19"/>
        <filter val="229.19"/>
        <filter val="234.19"/>
        <filter val="272.19"/>
        <filter val="416.19"/>
        <filter val="484.19"/>
        <filter val="717.19"/>
        <filter val="1010.49"/>
        <filter val="207.21"/>
        <filter val="257.21"/>
        <filter val="1075.31"/>
        <filter val="1087.31"/>
        <filter val="2097.31"/>
        <filter val="214.22"/>
        <filter val="812.22"/>
        <filter val="949.22"/>
        <filter val="1566.32"/>
        <filter val="1858.32"/>
        <filter val="2151.32"/>
        <filter val="2862.32"/>
        <filter val="3137.32"/>
        <filter val="145.23"/>
        <filter val="356.23"/>
        <filter val="379.23"/>
        <filter val="386.23"/>
        <filter val="681.23"/>
        <filter val="1728.33"/>
        <filter val="2040.33"/>
        <filter val="100.24"/>
        <filter val="252.24"/>
        <filter val="437.24"/>
        <filter val="733.24"/>
        <filter val="882.24"/>
        <filter val="1025.34"/>
        <filter val="1398.34"/>
        <filter val="2071.34"/>
        <filter val="378.25"/>
        <filter val="499.25"/>
        <filter val="591.25"/>
        <filter val="763.25"/>
        <filter val="260.26"/>
        <filter val="374.26"/>
        <filter val="452.26"/>
        <filter val="643.26"/>
        <filter val="656.26"/>
        <filter val="727.26"/>
        <filter val="2586.36"/>
        <filter val="6449.36"/>
        <filter val="154.27"/>
        <filter val="1362.37"/>
        <filter val="1973.37"/>
        <filter val="2211.37"/>
        <filter val="6307.37"/>
        <filter val="101.28"/>
        <filter val="103.28"/>
        <filter val="154.28"/>
        <filter val="449.28"/>
        <filter val="454.28"/>
        <filter val="650.28"/>
        <filter val="687.28"/>
        <filter val="728.28"/>
        <filter val="736.28"/>
        <filter val="1134.38"/>
        <filter val="1482.38"/>
        <filter val="3481.38"/>
        <filter val="112.29"/>
        <filter val="289.29"/>
        <filter val="368.29"/>
        <filter val="535.29"/>
        <filter val="624.29"/>
        <filter val="688.29"/>
        <filter val="958.29"/>
        <filter val="1630"/>
        <filter val="2230"/>
        <filter val="277.31"/>
        <filter val="337.31"/>
        <filter val="359.31"/>
        <filter val="403.31"/>
        <filter val="426.31"/>
        <filter val="569.31"/>
        <filter val="789.31"/>
        <filter val="1608.21"/>
        <filter val="2465.21"/>
        <filter val="127.32"/>
        <filter val="268.32"/>
        <filter val="284.32"/>
        <filter val="480.32"/>
        <filter val="592.32"/>
        <filter val="817.32"/>
        <filter val="891.32"/>
        <filter val="1015.22"/>
        <filter val="1268.22"/>
        <filter val="1316.22"/>
        <filter val="2079.22"/>
        <filter val="2538.22"/>
        <filter val="2746.22"/>
        <filter val="187.33"/>
        <filter val="284.33"/>
        <filter val="410.33"/>
        <filter val="424.33"/>
        <filter val="463.33"/>
        <filter val="1170.23"/>
        <filter val="1505.23"/>
        <filter val="1777.23"/>
        <filter val="2044.23"/>
        <filter val="235.34"/>
        <filter val="536.34"/>
        <filter val="647.34"/>
        <filter val="666.34"/>
        <filter val="684.34"/>
        <filter val="1106.24"/>
        <filter val="1132.24"/>
        <filter val="1224.24"/>
        <filter val="1938.24"/>
        <filter val="1941.24"/>
        <filter val="3321.24"/>
        <filter val="347.35"/>
        <filter val="377.35"/>
        <filter val="537.35"/>
        <filter val="777.35"/>
        <filter val="1203.25"/>
        <filter val="1242.25"/>
        <filter val="1358.25"/>
        <filter val="1523.25"/>
        <filter val="1768.25"/>
        <filter val="4049.25"/>
        <filter val="198.36"/>
        <filter val="300.36"/>
        <filter val="504.36"/>
        <filter val="741.36"/>
        <filter val="776.36"/>
        <filter val="840.36"/>
        <filter val="940.36"/>
        <filter val="1087.26"/>
        <filter val="1981.26"/>
        <filter val="4027.26"/>
        <filter val="4446.26"/>
        <filter val="144.37"/>
        <filter val="289.37"/>
        <filter val="384.37"/>
        <filter val="887.37"/>
        <filter val="1118.27"/>
        <filter val="1501.27"/>
        <filter val="1536.27"/>
        <filter val="1566.27"/>
        <filter val="1601.27"/>
        <filter val="170.38"/>
        <filter val="211.38"/>
        <filter val="233.38"/>
        <filter val="798.38"/>
        <filter val="813.38"/>
        <filter val="1315.28"/>
        <filter val="1535.28"/>
        <filter val="2916.28"/>
        <filter val="4706.28"/>
        <filter val="6991.28"/>
        <filter val="261.39"/>
        <filter val="346.39"/>
        <filter val="499.39"/>
        <filter val="1063.29"/>
        <filter val="136.41"/>
        <filter val="480.41"/>
        <filter val="540.41"/>
        <filter val="1269.11"/>
        <filter val="1330.11"/>
        <filter val="1423.11"/>
        <filter val="1553.11"/>
        <filter val="2110.11"/>
        <filter val="5317.11"/>
        <filter val="245.42"/>
        <filter val="269.42"/>
        <filter val="435.42"/>
        <filter val="470.42"/>
        <filter val="510.42"/>
        <filter val="558.42"/>
        <filter val="681.42"/>
        <filter val="885.42"/>
        <filter val="1033.12"/>
        <filter val="1687.12"/>
        <filter val="3602.12"/>
        <filter val="4033.12"/>
        <filter val="6684.12"/>
        <filter val="113.43"/>
        <filter val="465.43"/>
        <filter val="585.43"/>
        <filter val="2317.13"/>
        <filter val="253.44"/>
        <filter val="348.44"/>
        <filter val="657.44"/>
        <filter val="659.44"/>
        <filter val="694.44"/>
        <filter val="989.44"/>
        <filter val="1042.14"/>
        <filter val="1111.14"/>
        <filter val="1133.14"/>
        <filter val="1193.14"/>
        <filter val="1549.14"/>
        <filter val="2088.14"/>
        <filter val="2224.14"/>
        <filter val="3210.14"/>
        <filter val="136.45"/>
        <filter val="490.45"/>
        <filter val="662.45"/>
        <filter val="1058.15"/>
        <filter val="5607.15"/>
        <filter val="109.46"/>
        <filter val="131.46"/>
        <filter val="183.46"/>
        <filter val="185.46"/>
        <filter val="260.46"/>
        <filter val="674.46"/>
        <filter val="712.46"/>
        <filter val="812.46"/>
        <filter val="1016.16"/>
        <filter val="1638.16"/>
        <filter val="2611.16"/>
        <filter val="4188.16"/>
        <filter val="154.47"/>
        <filter val="405.47"/>
        <filter val="502.47"/>
        <filter val="950.47"/>
        <filter val="1025.17"/>
        <filter val="1032.17"/>
        <filter val="1626.17"/>
        <filter val="6352.17"/>
        <filter val="359.48"/>
        <filter val="488.48"/>
        <filter val="813.48"/>
        <filter val="1244.18"/>
        <filter val="1295.18"/>
        <filter val="1344.18"/>
        <filter val="1616.18"/>
        <filter val="2083.18"/>
        <filter val="2155.18"/>
        <filter val="2735.18"/>
        <filter val="3757.18"/>
        <filter val="4029.18"/>
        <filter val="485.49"/>
        <filter val="621.49"/>
        <filter val="674.49"/>
        <filter val="739.49"/>
        <filter val="1294.19"/>
        <filter val="1384.19"/>
        <filter val="1397.19"/>
        <filter val="1438.19"/>
        <filter val="2045.19"/>
        <filter val="90.51"/>
        <filter val="107.51"/>
        <filter val="154.51"/>
        <filter val="316.51"/>
        <filter val="497.51"/>
        <filter val="868.51"/>
        <filter val="1110.81"/>
        <filter val="1485.81"/>
        <filter val="232.52"/>
        <filter val="356.52"/>
        <filter val="363.52"/>
        <filter val="909.52"/>
        <filter val="1024.82"/>
        <filter val="1092.82"/>
        <filter val="1468.82"/>
        <filter val="1559.82"/>
        <filter val="2921.82"/>
        <filter val="923.53"/>
        <filter val="1135.83"/>
        <filter val="1207.83"/>
        <filter val="3113.83"/>
        <filter val="5947.83"/>
        <filter val="267.54"/>
        <filter val="268.54"/>
        <filter val="315.54"/>
        <filter val="553.54"/>
        <filter val="704.54"/>
        <filter val="745.54"/>
        <filter val="818.54"/>
        <filter val="1259.84"/>
        <filter val="1432.84"/>
        <filter val="1209470.82 HKD"/>
        <filter val="1851.84"/>
        <filter val="2262.84"/>
        <filter val="2985.84"/>
        <filter val="3100.84"/>
        <filter val="5523.84"/>
        <filter val="5668.84"/>
        <filter val="342.55"/>
        <filter val="348.55"/>
        <filter val="452.55"/>
        <filter val="644.55"/>
        <filter val="1043.85"/>
        <filter val="1239.85"/>
        <filter val="1736.85"/>
        <filter val="5153.85"/>
        <filter val="143.56"/>
        <filter val="219.56"/>
        <filter val="228.56"/>
        <filter val="265.56"/>
        <filter val="344.56"/>
        <filter val="468.56"/>
        <filter val="484.56"/>
        <filter val="494.56"/>
        <filter val="760.56"/>
        <filter val="917.56"/>
        <filter val="2200.86"/>
        <filter val="3536.86"/>
        <filter val="105.57"/>
        <filter val="235.57"/>
        <filter val="263.57"/>
        <filter val="915.57"/>
        <filter val="968.57"/>
        <filter val="2227.87"/>
        <filter val="128.58"/>
        <filter val="146.58"/>
        <filter val="154.58"/>
        <filter val="169.58"/>
        <filter val="224.58"/>
        <filter val="294.58"/>
        <filter val="484.58"/>
        <filter val="764.58"/>
        <filter val="810.58"/>
        <filter val="835.58"/>
        <filter val="1205.88"/>
        <filter val="1255.88"/>
        <filter val="1363.88"/>
        <filter val="1899.88"/>
        <filter val="2204.88"/>
        <filter val="2431.88"/>
        <filter val="2730.88"/>
        <filter val="2812.88"/>
        <filter val="3100.88"/>
        <filter val="3449.88"/>
        <filter val="67.59"/>
        <filter val="506.59"/>
        <filter val="669.59"/>
        <filter val="682.59"/>
        <filter val="1172.89"/>
        <filter val="359.61"/>
        <filter val="370.61"/>
        <filter val="1062.71"/>
        <filter val="1804.71"/>
        <filter val="2424.71"/>
        <filter val="141.62"/>
        <filter val="269.62"/>
        <filter val="393.62"/>
        <filter val="453.62"/>
        <filter val="466.62"/>
        <filter val="502.62"/>
        <filter val="644.62"/>
        <filter val="869.62"/>
        <filter val="918.62"/>
        <filter val="1262.72"/>
        <filter val="1559.72"/>
        <filter val="2282.72"/>
        <filter val="8127.72"/>
        <filter val="9676.72"/>
        <filter val="172.63"/>
        <filter val="188.63"/>
        <filter val="322.63"/>
        <filter val="506.63"/>
        <filter val="613.63"/>
        <filter val="628.63"/>
        <filter val="1009.73"/>
        <filter val="1351.73"/>
        <filter val="915.64"/>
        <filter val="981.64"/>
        <filter val="1005.74"/>
        <filter val="5688.74"/>
        <filter val="111.65"/>
        <filter val="138.65"/>
        <filter val="146.65"/>
        <filter val="391.65"/>
        <filter val="548.65"/>
        <filter val="596.65"/>
        <filter val="1271.75"/>
        <filter val="266.66"/>
        <filter val="343.66"/>
        <filter val="575.66"/>
        <filter val="619.66"/>
        <filter val="694.66"/>
        <filter val="957.66"/>
        <filter val="969.66"/>
        <filter val="1235.76"/>
        <filter val="1330.76"/>
        <filter val="2077.76"/>
        <filter val="2739.76"/>
        <filter val="2887.76"/>
        <filter val="305.67"/>
        <filter val="397.67"/>
        <filter val="504.67"/>
        <filter val="601.67"/>
        <filter val="986.67"/>
        <filter val="1129.77"/>
        <filter val="1755.77"/>
        <filter val="1808.77"/>
        <filter val="105.68"/>
        <filter val="150.68"/>
        <filter val="269.68"/>
        <filter val="532.68"/>
        <filter val="590.68"/>
        <filter val="670.68"/>
        <filter val="875.68"/>
        <filter val="1153.78"/>
        <filter val="146.69"/>
        <filter val="190.69"/>
        <filter val="268.69"/>
        <filter val="502.69"/>
        <filter val="425.71"/>
        <filter val="516.71"/>
        <filter val="1124.61"/>
        <filter val="1422.61"/>
        <filter val="2039.61"/>
        <filter val="3410.61"/>
        <filter val="108.72"/>
        <filter val="116.72"/>
        <filter val="137.72"/>
        <filter val="149.72"/>
        <filter val="307.72"/>
        <filter val="317.72"/>
        <filter val="323.72"/>
        <filter val="393.72"/>
        <filter val="769.72"/>
        <filter val="770.72"/>
        <filter val="897.72"/>
        <filter val="935.72"/>
        <filter val="1285.62"/>
        <filter val="1693.62"/>
        <filter val="1757.62"/>
        <filter val="1857.62"/>
        <filter val="2174.62"/>
        <filter val="2229.62"/>
        <filter val="239.73"/>
        <filter val="263.73"/>
        <filter val="717.73"/>
        <filter val="3574.63"/>
        <filter val="241.74"/>
        <filter val="411.74"/>
        <filter val="412.74"/>
        <filter val="597.74"/>
        <filter val="816.74"/>
        <filter val="2306.64"/>
        <filter val="2366.64"/>
        <filter val="391.75"/>
        <filter val="1335.65"/>
        <filter val="2089.65"/>
        <filter val="186.76"/>
        <filter val="272.76"/>
        <filter val="339.76"/>
        <filter val="670.76"/>
        <filter val="827.76"/>
        <filter val="936.76"/>
        <filter val="1012.66"/>
        <filter val="1152.66"/>
        <filter val="1397.66"/>
        <filter val="1719.66"/>
        <filter val="2106.66"/>
        <filter val="2309.66"/>
        <filter val="3666.66"/>
        <filter val="3909.66"/>
        <filter val="372.77"/>
        <filter val="413.77"/>
        <filter val="489.77"/>
        <filter val="525.77"/>
        <filter val="562.77"/>
        <filter val="800.77"/>
        <filter val="954.77"/>
        <filter val="1000.67"/>
        <filter val="1481.67"/>
        <filter val="1538.67"/>
        <filter val="220.78"/>
        <filter val="341.78"/>
        <filter val="405.78"/>
        <filter val="695.78"/>
        <filter val="1011.68"/>
        <filter val="1315.68"/>
        <filter val="2064.68"/>
        <filter val="4162.68"/>
        <filter val="8707.68"/>
        <filter val="200.79"/>
        <filter val="310.79"/>
        <filter val="417.79"/>
        <filter val="515.79"/>
        <filter val="728.79"/>
        <filter val="923.79"/>
        <filter val="1011.69"/>
        <filter val="1038.69"/>
        <filter val="1797.69"/>
        <filter val="99.81"/>
        <filter val="234.81"/>
        <filter val="387.81"/>
        <filter val="392.81"/>
        <filter val="505.81"/>
        <filter val="732.81"/>
        <filter val="915.81"/>
        <filter val="1325.51"/>
        <filter val="1471.51"/>
        <filter val="2313.51"/>
        <filter val="112.82"/>
        <filter val="147.82"/>
        <filter val="150.82"/>
        <filter val="176.82"/>
        <filter val="177.82"/>
        <filter val="286.82"/>
        <filter val="326.82"/>
        <filter val="341.82"/>
        <filter val="404.82"/>
        <filter val="480.82"/>
        <filter val="603.82"/>
        <filter val="868.82"/>
        <filter val="880.82"/>
        <filter val="1232.52"/>
        <filter val="1288.52"/>
        <filter val="2153.52"/>
        <filter val="2618.52"/>
        <filter val="2661.52"/>
        <filter val="2727.52"/>
        <filter val="114.83"/>
        <filter val="116.83"/>
        <filter val="178.83"/>
        <filter val="238.83"/>
        <filter val="257.83"/>
        <filter val="287.83"/>
        <filter val="309.83"/>
        <filter val="409.83"/>
        <filter val="671.83"/>
        <filter val="1526.53"/>
        <filter val="6067.53"/>
        <filter val="112.84"/>
        <filter val="196.84"/>
        <filter val="246.84"/>
        <filter val="488.84"/>
        <filter val="621.84"/>
        <filter val="681.84"/>
        <filter val="727.84"/>
        <filter val="797.84"/>
        <filter val="1183.54"/>
        <filter val="1353.54"/>
        <filter val="1565.54"/>
        <filter val="4845.54"/>
        <filter val="9601.54"/>
        <filter val="260.85"/>
        <filter val="323.85"/>
        <filter val="326.85"/>
        <filter val="391.85"/>
        <filter val="599.85"/>
        <filter val="646.85"/>
        <filter val="1505.55"/>
        <filter val="2233.55"/>
        <filter val="6728.55"/>
        <filter val="114.86"/>
        <filter val="158.86"/>
        <filter val="175.86"/>
        <filter val="209.86"/>
        <filter val="1006.56"/>
        <filter val="1393.56"/>
        <filter val="2262.56"/>
        <filter val="71.87"/>
        <filter val="143.87"/>
        <filter val="642.87"/>
        <filter val="1428.57"/>
        <filter val="2040.57"/>
        <filter val="7599.57"/>
        <filter val="92.88"/>
        <filter val="290.88"/>
        <filter val="488.88"/>
        <filter val="940.88"/>
        <filter val="986.88"/>
        <filter val="1087.58"/>
        <filter val="1232.58"/>
        <filter val="1374.58"/>
        <filter val="1966.58"/>
        <filter val="3305.58"/>
        <filter val="287.89"/>
        <filter val="320.89"/>
        <filter val="327.89"/>
        <filter val="330.89"/>
        <filter val="374.89"/>
        <filter val="866.89"/>
        <filter val="1268.59"/>
        <filter val="3271.59"/>
        <filter val="380.91"/>
        <filter val="447.91"/>
        <filter val="676.91"/>
        <filter val="742.91"/>
        <filter val="92.92"/>
        <filter val="301.92"/>
        <filter val="743.92"/>
        <filter val="778.92"/>
        <filter val="969.92"/>
        <filter val="180.93"/>
        <filter val="188.93"/>
        <filter val="311.93"/>
        <filter val="334.93"/>
        <filter val="337.93"/>
        <filter val="358.93"/>
        <filter val="668.93"/>
        <filter val="948.93"/>
        <filter val="391.94"/>
        <filter val="956.94"/>
        <filter val="199.95"/>
        <filter val="650.95"/>
        <filter val="913.95"/>
        <filter val="113.96"/>
        <filter val="167.96"/>
        <filter val="219.96"/>
        <filter val="286.96"/>
        <filter val="338.96"/>
        <filter val="526.96"/>
        <filter val="702.96"/>
        <filter val="777.96"/>
        <filter val="801.96"/>
        <filter val="970.96"/>
        <filter val="86.97"/>
        <filter val="132.97"/>
        <filter val="352.97"/>
        <filter val="361.97"/>
        <filter val="439.97"/>
        <filter val="636.97"/>
        <filter val="968.97"/>
        <filter val="538.98"/>
        <filter val="585.98"/>
        <filter val="786.98"/>
        <filter val="234.99"/>
        <filter val="238.99"/>
        <filter val="322.99"/>
        <filter val="381.99"/>
        <filter val="495.99"/>
        <filter val="601.99"/>
        <filter val="663.99"/>
        <filter val="841.99"/>
        <filter val="1235.91"/>
        <filter val="1924.91"/>
        <filter val="2628.91"/>
        <filter val="6050.91"/>
        <filter val="2780.92"/>
        <filter val="4828.92"/>
        <filter val="6127.92"/>
        <filter val="1349.93"/>
        <filter val="1054.94"/>
        <filter val="1061.94"/>
        <filter val="3047.94"/>
        <filter val="3817.94"/>
        <filter val="5903.94"/>
        <filter val="1553.95"/>
        <filter val="3232.95"/>
        <filter val="1235.96"/>
        <filter val="1348.96"/>
        <filter val="1497.96"/>
        <filter val="1632.96"/>
        <filter val="2217.96"/>
        <filter val="9675.96"/>
        <filter val="1052.97"/>
        <filter val="1167.97"/>
        <filter val="1304.97"/>
        <filter val="1628.97"/>
        <filter val="3219.97"/>
        <filter val="1073.98"/>
        <filter val="1131.98"/>
        <filter val="1211.98"/>
        <filter val="1324.98"/>
        <filter val="1748.98"/>
        <filter val="2160.98"/>
        <filter val="3173.98"/>
        <filter val="1026.99"/>
        <filter val="1206.99"/>
        <filter val="11777.12"/>
        <filter val="107.1"/>
        <filter val="357.1"/>
        <filter val="807.1"/>
        <filter val="367.2"/>
        <filter val="737.2"/>
        <filter val="2387.4"/>
        <filter val="12839.24"/>
        <filter val="1357.5"/>
        <filter val="1563.5"/>
        <filter val="247.6"/>
        <filter val="587.6"/>
        <filter val="617.6"/>
        <filter val="717.6"/>
        <filter val="787.6"/>
        <filter val="1837.6"/>
        <filter val="1857.6"/>
        <filter val="303.7"/>
        <filter val="707.7"/>
        <filter val="1577.7"/>
        <filter val="343.8"/>
        <filter val="2327.8"/>
        <filter val="197.9"/>
        <filter val="1013.9"/>
        <filter val="740"/>
        <filter val="4349"/>
        <filter val="10129.92"/>
        <filter val="12599.95"/>
        <filter val="11797.98"/>
        <filter val="3379"/>
        <filter val="208.1"/>
        <filter val="264.1"/>
        <filter val="514.1"/>
        <filter val="648.1"/>
        <filter val="898.1"/>
        <filter val="148.2"/>
        <filter val="228.2"/>
        <filter val="298.2"/>
        <filter val="318.2"/>
        <filter val="690.2"/>
        <filter val="1024.2"/>
        <filter val="1364.2"/>
        <filter val="1930.2"/>
        <filter val="994.3"/>
        <filter val="1184.3"/>
        <filter val="1398.3"/>
        <filter val="454.4"/>
        <filter val="1778.4"/>
        <filter val="324.5"/>
        <filter val="604.5"/>
        <filter val="2070.5"/>
        <filter val="2174.5"/>
        <filter val="300.6"/>
        <filter val="1134.6"/>
        <filter val="4334.6"/>
        <filter val="144.7"/>
        <filter val="308.7"/>
        <filter val="348.7"/>
        <filter val="534.7"/>
        <filter val="684.7"/>
        <filter val="1424.7"/>
        <filter val="318.8"/>
        <filter val="440.8"/>
        <filter val="3950.8"/>
        <filter val="344.9"/>
        <filter val="1390.9"/>
        <filter val="1608.9"/>
        <filter val="880"/>
      </filters>
    </filterColumn>
    <filterColumn colId="6">
      <filters blank="1">
        <filter val="-0.12"/>
        <filter val="-0.16"/>
        <filter val="-0.56"/>
        <filter val="-0.17"/>
        <filter val="-0.2"/>
        <filter val="-0.24"/>
        <filter val="-0.26"/>
        <filter val="-0.36"/>
        <filter val="#N/A"/>
        <filter val="-0.01"/>
        <filter val="0.02"/>
        <filter val="-0.02"/>
        <filter val="-0.03"/>
        <filter val="-0.04"/>
        <filter val="-0.06"/>
        <filter val="-0.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6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5127</v>
      </c>
      <c r="B1" s="2" t="s">
        <v>5128</v>
      </c>
      <c r="C1" s="2" t="s">
        <v>5129</v>
      </c>
      <c r="D1" s="2" t="s">
        <v>5130</v>
      </c>
      <c r="E1" s="2" t="s">
        <v>13</v>
      </c>
      <c r="F1" s="2" t="s">
        <v>5</v>
      </c>
      <c r="G1" s="2" t="s">
        <v>6</v>
      </c>
      <c r="H1" s="2" t="s">
        <v>5131</v>
      </c>
      <c r="I1" s="2" t="s">
        <v>5132</v>
      </c>
      <c r="J1" s="2" t="s">
        <v>5133</v>
      </c>
      <c r="K1" s="2" t="s">
        <v>5134</v>
      </c>
      <c r="L1" s="2" t="s">
        <v>5135</v>
      </c>
      <c r="M1" s="2" t="s">
        <v>5136</v>
      </c>
      <c r="N1" s="2" t="s">
        <v>5137</v>
      </c>
      <c r="O1" s="2" t="s">
        <v>5138</v>
      </c>
      <c r="P1" s="2" t="s">
        <v>5139</v>
      </c>
      <c r="Q1" s="2" t="s">
        <v>5140</v>
      </c>
      <c r="R1" s="2" t="s">
        <v>5141</v>
      </c>
      <c r="S1" s="2" t="s">
        <v>5142</v>
      </c>
      <c r="T1" s="2" t="s">
        <v>5143</v>
      </c>
      <c r="U1" s="2" t="s">
        <v>5144</v>
      </c>
      <c r="V1" s="2" t="s">
        <v>5145</v>
      </c>
    </row>
    <row r="2" s="1" customFormat="1" spans="1:22">
      <c r="A2" s="3">
        <v>999223326996660</v>
      </c>
      <c r="B2" s="1" t="s">
        <v>5146</v>
      </c>
      <c r="C2" s="1" t="s">
        <v>5147</v>
      </c>
      <c r="D2" s="1" t="s">
        <v>5148</v>
      </c>
      <c r="E2" s="1" t="s">
        <v>5149</v>
      </c>
      <c r="F2" s="1" t="s">
        <v>5150</v>
      </c>
      <c r="G2" s="1" t="s">
        <v>5151</v>
      </c>
      <c r="H2" s="1" t="s">
        <v>5152</v>
      </c>
      <c r="I2" s="1" t="s">
        <v>5153</v>
      </c>
      <c r="J2" s="1" t="s">
        <v>30</v>
      </c>
      <c r="K2" s="1" t="s">
        <v>5154</v>
      </c>
      <c r="L2" s="1" t="s">
        <v>5154</v>
      </c>
      <c r="M2" s="1" t="s">
        <v>5155</v>
      </c>
      <c r="N2" s="1" t="s">
        <v>5155</v>
      </c>
      <c r="O2" s="1" t="s">
        <v>5156</v>
      </c>
      <c r="P2" s="1" t="s">
        <v>5157</v>
      </c>
      <c r="Q2" s="1" t="s">
        <v>5158</v>
      </c>
      <c r="R2" s="1" t="s">
        <v>5159</v>
      </c>
      <c r="S2" s="1" t="s">
        <v>5160</v>
      </c>
      <c r="T2" s="1" t="s">
        <v>5161</v>
      </c>
      <c r="U2" s="1" t="s">
        <v>5121</v>
      </c>
      <c r="V2" s="1" t="s">
        <v>5162</v>
      </c>
    </row>
    <row r="3" s="1" customFormat="1" spans="1:22">
      <c r="A3" s="3">
        <v>999224728579837</v>
      </c>
      <c r="B3" s="1" t="s">
        <v>5163</v>
      </c>
      <c r="C3" s="1" t="s">
        <v>5164</v>
      </c>
      <c r="D3" s="1" t="s">
        <v>5165</v>
      </c>
      <c r="E3" s="1" t="s">
        <v>5166</v>
      </c>
      <c r="F3" s="1" t="s">
        <v>5167</v>
      </c>
      <c r="G3" s="1" t="s">
        <v>5168</v>
      </c>
      <c r="H3" s="1" t="s">
        <v>5152</v>
      </c>
      <c r="I3" s="1" t="s">
        <v>5169</v>
      </c>
      <c r="J3" s="1" t="s">
        <v>30</v>
      </c>
      <c r="K3" s="1" t="s">
        <v>5170</v>
      </c>
      <c r="L3" s="1" t="s">
        <v>5170</v>
      </c>
      <c r="M3" s="1" t="s">
        <v>5155</v>
      </c>
      <c r="N3" s="1" t="s">
        <v>5155</v>
      </c>
      <c r="O3" s="1" t="s">
        <v>5156</v>
      </c>
      <c r="P3" s="1" t="s">
        <v>5157</v>
      </c>
      <c r="Q3" s="1" t="s">
        <v>5158</v>
      </c>
      <c r="R3" s="1" t="s">
        <v>5171</v>
      </c>
      <c r="S3" s="1" t="s">
        <v>5160</v>
      </c>
      <c r="T3" s="1" t="s">
        <v>5161</v>
      </c>
      <c r="U3" s="1" t="s">
        <v>5121</v>
      </c>
      <c r="V3" s="1" t="s">
        <v>5172</v>
      </c>
    </row>
    <row r="4" s="1" customFormat="1" spans="1:22">
      <c r="A4" s="3">
        <v>999224817890684</v>
      </c>
      <c r="B4" s="1" t="s">
        <v>5173</v>
      </c>
      <c r="C4" s="1" t="s">
        <v>5174</v>
      </c>
      <c r="D4" s="1" t="s">
        <v>5175</v>
      </c>
      <c r="E4" s="1" t="s">
        <v>5176</v>
      </c>
      <c r="F4" s="1" t="s">
        <v>5150</v>
      </c>
      <c r="G4" s="1" t="s">
        <v>5151</v>
      </c>
      <c r="H4" s="1" t="s">
        <v>5152</v>
      </c>
      <c r="I4" s="1" t="s">
        <v>5177</v>
      </c>
      <c r="J4" s="1" t="s">
        <v>30</v>
      </c>
      <c r="K4" s="1" t="s">
        <v>5178</v>
      </c>
      <c r="L4" s="1" t="s">
        <v>5178</v>
      </c>
      <c r="M4" s="1" t="s">
        <v>5155</v>
      </c>
      <c r="N4" s="1" t="s">
        <v>5155</v>
      </c>
      <c r="O4" s="1" t="s">
        <v>5156</v>
      </c>
      <c r="P4" s="1" t="s">
        <v>5157</v>
      </c>
      <c r="Q4" s="1" t="s">
        <v>5158</v>
      </c>
      <c r="R4" s="1" t="s">
        <v>5179</v>
      </c>
      <c r="S4" s="1" t="s">
        <v>5160</v>
      </c>
      <c r="T4" s="1" t="s">
        <v>5161</v>
      </c>
      <c r="U4" s="1" t="s">
        <v>5180</v>
      </c>
      <c r="V4" s="1" t="s">
        <v>5172</v>
      </c>
    </row>
    <row r="5" s="1" customFormat="1" spans="1:22">
      <c r="A5" s="3">
        <v>999225068883966</v>
      </c>
      <c r="B5" s="1" t="s">
        <v>5181</v>
      </c>
      <c r="C5" s="1" t="s">
        <v>5182</v>
      </c>
      <c r="D5" s="1" t="s">
        <v>5183</v>
      </c>
      <c r="E5" s="1" t="s">
        <v>5184</v>
      </c>
      <c r="F5" s="1" t="s">
        <v>5185</v>
      </c>
      <c r="G5" s="1" t="s">
        <v>5168</v>
      </c>
      <c r="H5" s="1" t="s">
        <v>5152</v>
      </c>
      <c r="I5" s="1" t="s">
        <v>5186</v>
      </c>
      <c r="J5" s="1" t="s">
        <v>30</v>
      </c>
      <c r="K5" s="1" t="s">
        <v>5187</v>
      </c>
      <c r="L5" s="1" t="s">
        <v>5187</v>
      </c>
      <c r="M5" s="1" t="s">
        <v>5155</v>
      </c>
      <c r="N5" s="1" t="s">
        <v>5155</v>
      </c>
      <c r="O5" s="1" t="s">
        <v>5156</v>
      </c>
      <c r="P5" s="1" t="s">
        <v>5157</v>
      </c>
      <c r="Q5" s="1" t="s">
        <v>5158</v>
      </c>
      <c r="R5" s="1" t="s">
        <v>5188</v>
      </c>
      <c r="S5" s="1" t="s">
        <v>5160</v>
      </c>
      <c r="T5" s="1" t="s">
        <v>5161</v>
      </c>
      <c r="U5" s="1" t="s">
        <v>5121</v>
      </c>
      <c r="V5" s="1" t="s">
        <v>5189</v>
      </c>
    </row>
    <row r="6" s="1" customFormat="1" spans="1:22">
      <c r="A6" s="3">
        <v>999225185527187</v>
      </c>
      <c r="B6" s="1" t="s">
        <v>5190</v>
      </c>
      <c r="C6" s="1" t="s">
        <v>5191</v>
      </c>
      <c r="D6" s="1" t="s">
        <v>5192</v>
      </c>
      <c r="E6" s="1" t="s">
        <v>5193</v>
      </c>
      <c r="F6" s="1" t="s">
        <v>5168</v>
      </c>
      <c r="G6" s="1" t="s">
        <v>5151</v>
      </c>
      <c r="H6" s="1" t="s">
        <v>5152</v>
      </c>
      <c r="I6" s="1" t="s">
        <v>5194</v>
      </c>
      <c r="J6" s="1" t="s">
        <v>30</v>
      </c>
      <c r="K6" s="1" t="s">
        <v>5195</v>
      </c>
      <c r="L6" s="1" t="s">
        <v>5195</v>
      </c>
      <c r="M6" s="1" t="s">
        <v>5155</v>
      </c>
      <c r="N6" s="1" t="s">
        <v>5155</v>
      </c>
      <c r="O6" s="1" t="s">
        <v>5156</v>
      </c>
      <c r="P6" s="1" t="s">
        <v>5157</v>
      </c>
      <c r="Q6" s="1" t="s">
        <v>5158</v>
      </c>
      <c r="R6" s="1" t="s">
        <v>5196</v>
      </c>
      <c r="S6" s="1" t="s">
        <v>5160</v>
      </c>
      <c r="T6" s="1" t="s">
        <v>5161</v>
      </c>
      <c r="U6" s="1" t="s">
        <v>5121</v>
      </c>
      <c r="V6" s="1" t="s">
        <v>5197</v>
      </c>
    </row>
    <row r="7" s="1" customFormat="1" spans="1:22">
      <c r="A7" s="3">
        <v>999225539650075</v>
      </c>
      <c r="B7" s="1" t="s">
        <v>5198</v>
      </c>
      <c r="C7" s="1" t="s">
        <v>5199</v>
      </c>
      <c r="D7" s="1" t="s">
        <v>5200</v>
      </c>
      <c r="E7" s="1" t="s">
        <v>5201</v>
      </c>
      <c r="F7" s="1" t="s">
        <v>5150</v>
      </c>
      <c r="G7" s="1" t="s">
        <v>5151</v>
      </c>
      <c r="H7" s="1" t="s">
        <v>5152</v>
      </c>
      <c r="I7" s="1" t="s">
        <v>5202</v>
      </c>
      <c r="J7" s="1" t="s">
        <v>30</v>
      </c>
      <c r="K7" s="1" t="s">
        <v>5203</v>
      </c>
      <c r="L7" s="1" t="s">
        <v>5203</v>
      </c>
      <c r="M7" s="1" t="s">
        <v>5155</v>
      </c>
      <c r="N7" s="1" t="s">
        <v>5155</v>
      </c>
      <c r="O7" s="1" t="s">
        <v>5156</v>
      </c>
      <c r="P7" s="1" t="s">
        <v>5157</v>
      </c>
      <c r="Q7" s="1" t="s">
        <v>5158</v>
      </c>
      <c r="R7" s="1" t="s">
        <v>5204</v>
      </c>
      <c r="S7" s="1" t="s">
        <v>5160</v>
      </c>
      <c r="T7" s="1" t="s">
        <v>5161</v>
      </c>
      <c r="U7" s="1" t="s">
        <v>5121</v>
      </c>
      <c r="V7" s="1" t="s">
        <v>5197</v>
      </c>
    </row>
    <row r="8" s="1" customFormat="1" spans="1:22">
      <c r="A8" s="3">
        <v>999225895577232</v>
      </c>
      <c r="B8" s="1" t="s">
        <v>5205</v>
      </c>
      <c r="C8" s="1" t="s">
        <v>5206</v>
      </c>
      <c r="D8" s="1" t="s">
        <v>5207</v>
      </c>
      <c r="E8" s="1" t="s">
        <v>5208</v>
      </c>
      <c r="F8" s="1" t="s">
        <v>5151</v>
      </c>
      <c r="G8" s="1" t="s">
        <v>5209</v>
      </c>
      <c r="H8" s="1" t="s">
        <v>5152</v>
      </c>
      <c r="I8" s="1" t="s">
        <v>5210</v>
      </c>
      <c r="J8" s="1" t="s">
        <v>30</v>
      </c>
      <c r="K8" s="1" t="s">
        <v>5211</v>
      </c>
      <c r="L8" s="1" t="s">
        <v>5211</v>
      </c>
      <c r="M8" s="1" t="s">
        <v>5155</v>
      </c>
      <c r="N8" s="1" t="s">
        <v>5155</v>
      </c>
      <c r="O8" s="1" t="s">
        <v>5156</v>
      </c>
      <c r="P8" s="1" t="s">
        <v>5157</v>
      </c>
      <c r="Q8" s="1" t="s">
        <v>5158</v>
      </c>
      <c r="R8" s="1" t="s">
        <v>5212</v>
      </c>
      <c r="S8" s="1" t="s">
        <v>5160</v>
      </c>
      <c r="T8" s="1" t="s">
        <v>5161</v>
      </c>
      <c r="U8" s="1" t="s">
        <v>5121</v>
      </c>
      <c r="V8" s="1" t="s">
        <v>5213</v>
      </c>
    </row>
    <row r="9" s="1" customFormat="1" spans="1:22">
      <c r="A9" s="3">
        <v>999225952161008</v>
      </c>
      <c r="B9" s="1" t="s">
        <v>5214</v>
      </c>
      <c r="C9" s="1" t="s">
        <v>5215</v>
      </c>
      <c r="D9" s="1" t="s">
        <v>5216</v>
      </c>
      <c r="E9" s="1" t="s">
        <v>5217</v>
      </c>
      <c r="F9" s="1" t="s">
        <v>5151</v>
      </c>
      <c r="G9" s="1" t="s">
        <v>5209</v>
      </c>
      <c r="H9" s="1" t="s">
        <v>5152</v>
      </c>
      <c r="I9" s="1" t="s">
        <v>5218</v>
      </c>
      <c r="J9" s="1" t="s">
        <v>30</v>
      </c>
      <c r="K9" s="1" t="s">
        <v>5219</v>
      </c>
      <c r="L9" s="1" t="s">
        <v>5219</v>
      </c>
      <c r="M9" s="1" t="s">
        <v>5155</v>
      </c>
      <c r="N9" s="1" t="s">
        <v>5155</v>
      </c>
      <c r="O9" s="1" t="s">
        <v>5156</v>
      </c>
      <c r="P9" s="1" t="s">
        <v>5157</v>
      </c>
      <c r="Q9" s="1" t="s">
        <v>5158</v>
      </c>
      <c r="R9" s="1" t="s">
        <v>5220</v>
      </c>
      <c r="S9" s="1" t="s">
        <v>5160</v>
      </c>
      <c r="T9" s="1" t="s">
        <v>5161</v>
      </c>
      <c r="U9" s="1" t="s">
        <v>5121</v>
      </c>
      <c r="V9" s="1" t="s">
        <v>5221</v>
      </c>
    </row>
    <row r="10" s="1" customFormat="1" spans="1:22">
      <c r="A10" s="3">
        <v>999226054103836</v>
      </c>
      <c r="B10" s="1" t="s">
        <v>5222</v>
      </c>
      <c r="C10" s="1" t="s">
        <v>5223</v>
      </c>
      <c r="D10" s="1" t="s">
        <v>5224</v>
      </c>
      <c r="E10" s="1" t="s">
        <v>5225</v>
      </c>
      <c r="F10" s="1" t="s">
        <v>5150</v>
      </c>
      <c r="G10" s="1" t="s">
        <v>5151</v>
      </c>
      <c r="H10" s="1" t="s">
        <v>5152</v>
      </c>
      <c r="I10" s="1" t="s">
        <v>5226</v>
      </c>
      <c r="J10" s="1" t="s">
        <v>30</v>
      </c>
      <c r="K10" s="1" t="s">
        <v>5227</v>
      </c>
      <c r="L10" s="1" t="s">
        <v>5227</v>
      </c>
      <c r="M10" s="1" t="s">
        <v>5155</v>
      </c>
      <c r="N10" s="1" t="s">
        <v>5155</v>
      </c>
      <c r="O10" s="1" t="s">
        <v>5156</v>
      </c>
      <c r="P10" s="1" t="s">
        <v>5157</v>
      </c>
      <c r="Q10" s="1" t="s">
        <v>5158</v>
      </c>
      <c r="R10" s="1" t="s">
        <v>5228</v>
      </c>
      <c r="S10" s="1" t="s">
        <v>5160</v>
      </c>
      <c r="T10" s="1" t="s">
        <v>5161</v>
      </c>
      <c r="U10" s="1" t="s">
        <v>5121</v>
      </c>
      <c r="V10" s="1" t="s">
        <v>5229</v>
      </c>
    </row>
    <row r="11" s="1" customFormat="1" spans="1:22">
      <c r="A11" s="3">
        <v>999226125234397</v>
      </c>
      <c r="B11" s="1" t="s">
        <v>5230</v>
      </c>
      <c r="C11" s="1" t="s">
        <v>5231</v>
      </c>
      <c r="D11" s="1" t="s">
        <v>5232</v>
      </c>
      <c r="E11" s="1" t="s">
        <v>5233</v>
      </c>
      <c r="F11" s="1" t="s">
        <v>5185</v>
      </c>
      <c r="G11" s="1" t="s">
        <v>5151</v>
      </c>
      <c r="H11" s="1" t="s">
        <v>5152</v>
      </c>
      <c r="I11" s="1" t="s">
        <v>5234</v>
      </c>
      <c r="J11" s="1" t="s">
        <v>30</v>
      </c>
      <c r="K11" s="1" t="s">
        <v>5235</v>
      </c>
      <c r="L11" s="1" t="s">
        <v>5235</v>
      </c>
      <c r="M11" s="1" t="s">
        <v>5155</v>
      </c>
      <c r="N11" s="1" t="s">
        <v>5155</v>
      </c>
      <c r="O11" s="1" t="s">
        <v>5156</v>
      </c>
      <c r="P11" s="1" t="s">
        <v>5157</v>
      </c>
      <c r="Q11" s="1" t="s">
        <v>5158</v>
      </c>
      <c r="R11" s="1" t="s">
        <v>5236</v>
      </c>
      <c r="S11" s="1" t="s">
        <v>5160</v>
      </c>
      <c r="T11" s="1" t="s">
        <v>5161</v>
      </c>
      <c r="U11" s="1" t="s">
        <v>5121</v>
      </c>
      <c r="V11" s="1" t="s">
        <v>5172</v>
      </c>
    </row>
    <row r="12" s="1" customFormat="1" spans="1:22">
      <c r="A12" s="3">
        <v>999226146143450</v>
      </c>
      <c r="B12" s="1" t="s">
        <v>5237</v>
      </c>
      <c r="C12" s="1" t="s">
        <v>5238</v>
      </c>
      <c r="D12" s="1" t="s">
        <v>5239</v>
      </c>
      <c r="E12" s="1" t="s">
        <v>5240</v>
      </c>
      <c r="F12" s="1" t="s">
        <v>5150</v>
      </c>
      <c r="G12" s="1" t="s">
        <v>5151</v>
      </c>
      <c r="H12" s="1" t="s">
        <v>5152</v>
      </c>
      <c r="I12" s="1" t="s">
        <v>5241</v>
      </c>
      <c r="J12" s="1" t="s">
        <v>30</v>
      </c>
      <c r="K12" s="1" t="s">
        <v>5242</v>
      </c>
      <c r="L12" s="1" t="s">
        <v>5242</v>
      </c>
      <c r="M12" s="1" t="s">
        <v>5155</v>
      </c>
      <c r="N12" s="1" t="s">
        <v>5155</v>
      </c>
      <c r="O12" s="1" t="s">
        <v>5156</v>
      </c>
      <c r="P12" s="1" t="s">
        <v>5157</v>
      </c>
      <c r="Q12" s="1" t="s">
        <v>5158</v>
      </c>
      <c r="R12" s="1" t="s">
        <v>5243</v>
      </c>
      <c r="S12" s="1" t="s">
        <v>5160</v>
      </c>
      <c r="T12" s="1" t="s">
        <v>5161</v>
      </c>
      <c r="U12" s="1" t="s">
        <v>5121</v>
      </c>
      <c r="V12" s="1" t="s">
        <v>5189</v>
      </c>
    </row>
    <row r="13" s="1" customFormat="1" spans="1:22">
      <c r="A13" s="3">
        <v>999226190368510</v>
      </c>
      <c r="B13" s="1" t="s">
        <v>5244</v>
      </c>
      <c r="C13" s="1" t="s">
        <v>5245</v>
      </c>
      <c r="D13" s="1" t="s">
        <v>5246</v>
      </c>
      <c r="E13" s="1" t="s">
        <v>5247</v>
      </c>
      <c r="F13" s="1" t="s">
        <v>5150</v>
      </c>
      <c r="G13" s="1" t="s">
        <v>5151</v>
      </c>
      <c r="H13" s="1" t="s">
        <v>5152</v>
      </c>
      <c r="I13" s="1" t="s">
        <v>5248</v>
      </c>
      <c r="J13" s="1" t="s">
        <v>30</v>
      </c>
      <c r="K13" s="1" t="s">
        <v>5249</v>
      </c>
      <c r="L13" s="1" t="s">
        <v>5249</v>
      </c>
      <c r="M13" s="1" t="s">
        <v>5155</v>
      </c>
      <c r="N13" s="1" t="s">
        <v>5155</v>
      </c>
      <c r="O13" s="1" t="s">
        <v>5156</v>
      </c>
      <c r="P13" s="1" t="s">
        <v>5157</v>
      </c>
      <c r="Q13" s="1" t="s">
        <v>5158</v>
      </c>
      <c r="R13" s="1" t="s">
        <v>5250</v>
      </c>
      <c r="S13" s="1" t="s">
        <v>5160</v>
      </c>
      <c r="T13" s="1" t="s">
        <v>5161</v>
      </c>
      <c r="U13" s="1" t="s">
        <v>5121</v>
      </c>
      <c r="V13" s="1" t="s">
        <v>5251</v>
      </c>
    </row>
    <row r="14" s="1" customFormat="1" spans="1:22">
      <c r="A14" s="3">
        <v>999226195862268</v>
      </c>
      <c r="B14" s="1" t="s">
        <v>5252</v>
      </c>
      <c r="C14" s="1" t="s">
        <v>5253</v>
      </c>
      <c r="D14" s="1" t="s">
        <v>5254</v>
      </c>
      <c r="E14" s="1" t="s">
        <v>5255</v>
      </c>
      <c r="F14" s="1" t="s">
        <v>5150</v>
      </c>
      <c r="G14" s="1" t="s">
        <v>5168</v>
      </c>
      <c r="H14" s="1" t="s">
        <v>5152</v>
      </c>
      <c r="I14" s="1" t="s">
        <v>5256</v>
      </c>
      <c r="J14" s="1" t="s">
        <v>30</v>
      </c>
      <c r="K14" s="1" t="s">
        <v>5257</v>
      </c>
      <c r="L14" s="1" t="s">
        <v>5257</v>
      </c>
      <c r="M14" s="1" t="s">
        <v>5155</v>
      </c>
      <c r="N14" s="1" t="s">
        <v>5155</v>
      </c>
      <c r="O14" s="1" t="s">
        <v>5156</v>
      </c>
      <c r="P14" s="1" t="s">
        <v>5157</v>
      </c>
      <c r="Q14" s="1" t="s">
        <v>5158</v>
      </c>
      <c r="R14" s="1" t="s">
        <v>5258</v>
      </c>
      <c r="S14" s="1" t="s">
        <v>5160</v>
      </c>
      <c r="T14" s="1" t="s">
        <v>5161</v>
      </c>
      <c r="U14" s="1" t="s">
        <v>5121</v>
      </c>
      <c r="V14" s="1" t="s">
        <v>5259</v>
      </c>
    </row>
    <row r="15" s="1" customFormat="1" spans="1:22">
      <c r="A15" s="3">
        <v>999226269877052</v>
      </c>
      <c r="B15" s="1" t="s">
        <v>5260</v>
      </c>
      <c r="C15" s="1" t="s">
        <v>5261</v>
      </c>
      <c r="D15" s="1" t="s">
        <v>5262</v>
      </c>
      <c r="E15" s="1" t="s">
        <v>5263</v>
      </c>
      <c r="F15" s="1" t="s">
        <v>5168</v>
      </c>
      <c r="G15" s="1" t="s">
        <v>5209</v>
      </c>
      <c r="H15" s="1" t="s">
        <v>5152</v>
      </c>
      <c r="I15" s="1" t="s">
        <v>5264</v>
      </c>
      <c r="J15" s="1" t="s">
        <v>30</v>
      </c>
      <c r="K15" s="1" t="s">
        <v>5265</v>
      </c>
      <c r="L15" s="1" t="s">
        <v>5265</v>
      </c>
      <c r="M15" s="1" t="s">
        <v>5155</v>
      </c>
      <c r="N15" s="1" t="s">
        <v>5155</v>
      </c>
      <c r="O15" s="1" t="s">
        <v>5156</v>
      </c>
      <c r="P15" s="1" t="s">
        <v>5157</v>
      </c>
      <c r="Q15" s="1" t="s">
        <v>5158</v>
      </c>
      <c r="R15" s="1" t="s">
        <v>5266</v>
      </c>
      <c r="S15" s="1" t="s">
        <v>5160</v>
      </c>
      <c r="T15" s="1" t="s">
        <v>5161</v>
      </c>
      <c r="U15" s="1" t="s">
        <v>5121</v>
      </c>
      <c r="V15" s="1" t="s">
        <v>5267</v>
      </c>
    </row>
    <row r="16" s="1" customFormat="1" spans="1:22">
      <c r="A16" s="3">
        <v>999226359511167</v>
      </c>
      <c r="B16" s="1" t="s">
        <v>5268</v>
      </c>
      <c r="C16" s="1" t="s">
        <v>5269</v>
      </c>
      <c r="D16" s="1" t="s">
        <v>5270</v>
      </c>
      <c r="E16" s="1" t="s">
        <v>5271</v>
      </c>
      <c r="F16" s="1" t="s">
        <v>5185</v>
      </c>
      <c r="G16" s="1" t="s">
        <v>5168</v>
      </c>
      <c r="H16" s="1" t="s">
        <v>5152</v>
      </c>
      <c r="I16" s="1" t="s">
        <v>5272</v>
      </c>
      <c r="J16" s="1" t="s">
        <v>30</v>
      </c>
      <c r="K16" s="1" t="s">
        <v>5273</v>
      </c>
      <c r="L16" s="1" t="s">
        <v>5273</v>
      </c>
      <c r="M16" s="1" t="s">
        <v>5155</v>
      </c>
      <c r="N16" s="1" t="s">
        <v>5155</v>
      </c>
      <c r="O16" s="1" t="s">
        <v>5156</v>
      </c>
      <c r="P16" s="1" t="s">
        <v>5157</v>
      </c>
      <c r="Q16" s="1" t="s">
        <v>5158</v>
      </c>
      <c r="R16" s="1" t="s">
        <v>5274</v>
      </c>
      <c r="S16" s="1" t="s">
        <v>5160</v>
      </c>
      <c r="T16" s="1" t="s">
        <v>5161</v>
      </c>
      <c r="U16" s="1" t="s">
        <v>5121</v>
      </c>
      <c r="V16" s="1" t="s">
        <v>5172</v>
      </c>
    </row>
    <row r="17" s="1" customFormat="1" spans="1:22">
      <c r="A17" s="3">
        <v>999226365902687</v>
      </c>
      <c r="B17" s="1" t="s">
        <v>5268</v>
      </c>
      <c r="C17" s="1" t="s">
        <v>5275</v>
      </c>
      <c r="D17" s="1" t="s">
        <v>5276</v>
      </c>
      <c r="E17" s="1" t="s">
        <v>5277</v>
      </c>
      <c r="F17" s="1" t="s">
        <v>5167</v>
      </c>
      <c r="G17" s="1" t="s">
        <v>5168</v>
      </c>
      <c r="H17" s="1" t="s">
        <v>5152</v>
      </c>
      <c r="I17" s="1" t="s">
        <v>5278</v>
      </c>
      <c r="J17" s="1" t="s">
        <v>30</v>
      </c>
      <c r="K17" s="1" t="s">
        <v>5279</v>
      </c>
      <c r="L17" s="1" t="s">
        <v>5279</v>
      </c>
      <c r="M17" s="1" t="s">
        <v>5155</v>
      </c>
      <c r="N17" s="1" t="s">
        <v>5155</v>
      </c>
      <c r="O17" s="1" t="s">
        <v>5156</v>
      </c>
      <c r="P17" s="1" t="s">
        <v>5157</v>
      </c>
      <c r="Q17" s="1" t="s">
        <v>5158</v>
      </c>
      <c r="R17" s="1" t="s">
        <v>5280</v>
      </c>
      <c r="S17" s="1" t="s">
        <v>5160</v>
      </c>
      <c r="T17" s="1" t="s">
        <v>5161</v>
      </c>
      <c r="U17" s="1" t="s">
        <v>5121</v>
      </c>
      <c r="V17" s="1" t="s">
        <v>5281</v>
      </c>
    </row>
    <row r="18" s="1" customFormat="1" spans="1:22">
      <c r="A18" s="3">
        <v>999226488304377</v>
      </c>
      <c r="B18" s="1" t="s">
        <v>5282</v>
      </c>
      <c r="C18" s="1" t="s">
        <v>5283</v>
      </c>
      <c r="D18" s="1" t="s">
        <v>5284</v>
      </c>
      <c r="E18" s="1" t="s">
        <v>5285</v>
      </c>
      <c r="F18" s="1" t="s">
        <v>5151</v>
      </c>
      <c r="G18" s="1" t="s">
        <v>5209</v>
      </c>
      <c r="H18" s="1" t="s">
        <v>5152</v>
      </c>
      <c r="I18" s="1" t="s">
        <v>5286</v>
      </c>
      <c r="J18" s="1" t="s">
        <v>30</v>
      </c>
      <c r="K18" s="1" t="s">
        <v>5287</v>
      </c>
      <c r="L18" s="1" t="s">
        <v>5287</v>
      </c>
      <c r="M18" s="1" t="s">
        <v>5155</v>
      </c>
      <c r="N18" s="1" t="s">
        <v>5155</v>
      </c>
      <c r="O18" s="1" t="s">
        <v>5156</v>
      </c>
      <c r="P18" s="1" t="s">
        <v>5157</v>
      </c>
      <c r="Q18" s="1" t="s">
        <v>5158</v>
      </c>
      <c r="R18" s="1" t="s">
        <v>5288</v>
      </c>
      <c r="S18" s="1" t="s">
        <v>5160</v>
      </c>
      <c r="T18" s="1" t="s">
        <v>5161</v>
      </c>
      <c r="U18" s="1" t="s">
        <v>5121</v>
      </c>
      <c r="V18" s="1" t="s">
        <v>5221</v>
      </c>
    </row>
    <row r="19" s="1" customFormat="1" spans="1:22">
      <c r="A19" s="3">
        <v>999226493576698</v>
      </c>
      <c r="B19" s="1" t="s">
        <v>5289</v>
      </c>
      <c r="C19" s="1" t="s">
        <v>5290</v>
      </c>
      <c r="D19" s="1" t="s">
        <v>5291</v>
      </c>
      <c r="E19" s="1" t="s">
        <v>5292</v>
      </c>
      <c r="F19" s="1" t="s">
        <v>5293</v>
      </c>
      <c r="G19" s="1" t="s">
        <v>5168</v>
      </c>
      <c r="H19" s="1" t="s">
        <v>5152</v>
      </c>
      <c r="I19" s="1" t="s">
        <v>5294</v>
      </c>
      <c r="J19" s="1" t="s">
        <v>30</v>
      </c>
      <c r="K19" s="1" t="s">
        <v>5295</v>
      </c>
      <c r="L19" s="1" t="s">
        <v>5295</v>
      </c>
      <c r="M19" s="1" t="s">
        <v>5155</v>
      </c>
      <c r="N19" s="1" t="s">
        <v>5155</v>
      </c>
      <c r="O19" s="1" t="s">
        <v>5156</v>
      </c>
      <c r="P19" s="1" t="s">
        <v>5157</v>
      </c>
      <c r="Q19" s="1" t="s">
        <v>5158</v>
      </c>
      <c r="R19" s="1" t="s">
        <v>5296</v>
      </c>
      <c r="S19" s="1" t="s">
        <v>5160</v>
      </c>
      <c r="T19" s="1" t="s">
        <v>5161</v>
      </c>
      <c r="U19" s="1" t="s">
        <v>5121</v>
      </c>
      <c r="V19" s="1" t="s">
        <v>5189</v>
      </c>
    </row>
    <row r="20" s="1" customFormat="1" spans="1:22">
      <c r="A20" s="3">
        <v>999226498554341</v>
      </c>
      <c r="B20" s="1" t="s">
        <v>5297</v>
      </c>
      <c r="C20" s="1" t="s">
        <v>5298</v>
      </c>
      <c r="D20" s="1" t="s">
        <v>5299</v>
      </c>
      <c r="E20" s="1" t="s">
        <v>5300</v>
      </c>
      <c r="F20" s="1" t="s">
        <v>5185</v>
      </c>
      <c r="G20" s="1" t="s">
        <v>5168</v>
      </c>
      <c r="H20" s="1" t="s">
        <v>5152</v>
      </c>
      <c r="I20" s="1" t="s">
        <v>5301</v>
      </c>
      <c r="J20" s="1" t="s">
        <v>30</v>
      </c>
      <c r="K20" s="1" t="s">
        <v>5302</v>
      </c>
      <c r="L20" s="1" t="s">
        <v>5302</v>
      </c>
      <c r="M20" s="1" t="s">
        <v>5155</v>
      </c>
      <c r="N20" s="1" t="s">
        <v>5155</v>
      </c>
      <c r="O20" s="1" t="s">
        <v>5156</v>
      </c>
      <c r="P20" s="1" t="s">
        <v>5157</v>
      </c>
      <c r="Q20" s="1" t="s">
        <v>5158</v>
      </c>
      <c r="R20" s="1" t="s">
        <v>5303</v>
      </c>
      <c r="S20" s="1" t="s">
        <v>5160</v>
      </c>
      <c r="T20" s="1" t="s">
        <v>5161</v>
      </c>
      <c r="U20" s="1" t="s">
        <v>5180</v>
      </c>
      <c r="V20" s="1" t="s">
        <v>5221</v>
      </c>
    </row>
    <row r="21" s="1" customFormat="1" spans="1:22">
      <c r="A21" s="3">
        <v>999226596898449</v>
      </c>
      <c r="B21" s="1" t="s">
        <v>5304</v>
      </c>
      <c r="C21" s="1" t="s">
        <v>5305</v>
      </c>
      <c r="D21" s="1" t="s">
        <v>5306</v>
      </c>
      <c r="E21" s="1" t="s">
        <v>5307</v>
      </c>
      <c r="F21" s="1" t="s">
        <v>5168</v>
      </c>
      <c r="G21" s="1" t="s">
        <v>5209</v>
      </c>
      <c r="H21" s="1" t="s">
        <v>5152</v>
      </c>
      <c r="I21" s="1" t="s">
        <v>5308</v>
      </c>
      <c r="J21" s="1" t="s">
        <v>30</v>
      </c>
      <c r="K21" s="1" t="s">
        <v>5309</v>
      </c>
      <c r="L21" s="1" t="s">
        <v>5309</v>
      </c>
      <c r="M21" s="1" t="s">
        <v>5155</v>
      </c>
      <c r="N21" s="1" t="s">
        <v>5155</v>
      </c>
      <c r="O21" s="1" t="s">
        <v>5156</v>
      </c>
      <c r="P21" s="1" t="s">
        <v>5157</v>
      </c>
      <c r="Q21" s="1" t="s">
        <v>5158</v>
      </c>
      <c r="R21" s="1" t="s">
        <v>5310</v>
      </c>
      <c r="S21" s="1" t="s">
        <v>5160</v>
      </c>
      <c r="T21" s="1" t="s">
        <v>5161</v>
      </c>
      <c r="U21" s="1" t="s">
        <v>5121</v>
      </c>
      <c r="V21" s="1" t="s">
        <v>5162</v>
      </c>
    </row>
    <row r="22" s="1" customFormat="1" spans="1:22">
      <c r="A22" s="3">
        <v>999226609015913</v>
      </c>
      <c r="B22" s="1" t="s">
        <v>5311</v>
      </c>
      <c r="C22" s="1" t="s">
        <v>5312</v>
      </c>
      <c r="D22" s="1" t="s">
        <v>5313</v>
      </c>
      <c r="E22" s="1" t="s">
        <v>5314</v>
      </c>
      <c r="F22" s="1" t="s">
        <v>5168</v>
      </c>
      <c r="G22" s="1" t="s">
        <v>5151</v>
      </c>
      <c r="H22" s="1" t="s">
        <v>5152</v>
      </c>
      <c r="I22" s="1" t="s">
        <v>5315</v>
      </c>
      <c r="J22" s="1" t="s">
        <v>30</v>
      </c>
      <c r="K22" s="1" t="s">
        <v>5316</v>
      </c>
      <c r="L22" s="1" t="s">
        <v>5316</v>
      </c>
      <c r="M22" s="1" t="s">
        <v>5155</v>
      </c>
      <c r="N22" s="1" t="s">
        <v>5155</v>
      </c>
      <c r="O22" s="1" t="s">
        <v>5156</v>
      </c>
      <c r="P22" s="1" t="s">
        <v>5157</v>
      </c>
      <c r="Q22" s="1" t="s">
        <v>5158</v>
      </c>
      <c r="R22" s="1" t="s">
        <v>5317</v>
      </c>
      <c r="S22" s="1" t="s">
        <v>5160</v>
      </c>
      <c r="T22" s="1" t="s">
        <v>5161</v>
      </c>
      <c r="U22" s="1" t="s">
        <v>5121</v>
      </c>
      <c r="V22" s="1" t="s">
        <v>5318</v>
      </c>
    </row>
    <row r="23" s="1" customFormat="1" spans="1:22">
      <c r="A23" s="3">
        <v>999226660581672</v>
      </c>
      <c r="B23" s="1" t="s">
        <v>5319</v>
      </c>
      <c r="C23" s="1" t="s">
        <v>5320</v>
      </c>
      <c r="D23" s="1" t="s">
        <v>5321</v>
      </c>
      <c r="E23" s="1" t="s">
        <v>5322</v>
      </c>
      <c r="F23" s="1" t="s">
        <v>5168</v>
      </c>
      <c r="G23" s="1" t="s">
        <v>5151</v>
      </c>
      <c r="H23" s="1" t="s">
        <v>5152</v>
      </c>
      <c r="I23" s="1" t="s">
        <v>5323</v>
      </c>
      <c r="J23" s="1" t="s">
        <v>30</v>
      </c>
      <c r="K23" s="1" t="s">
        <v>5324</v>
      </c>
      <c r="L23" s="1" t="s">
        <v>5324</v>
      </c>
      <c r="M23" s="1" t="s">
        <v>5155</v>
      </c>
      <c r="N23" s="1" t="s">
        <v>5155</v>
      </c>
      <c r="O23" s="1" t="s">
        <v>5156</v>
      </c>
      <c r="P23" s="1" t="s">
        <v>5157</v>
      </c>
      <c r="Q23" s="1" t="s">
        <v>5158</v>
      </c>
      <c r="R23" s="1" t="s">
        <v>5325</v>
      </c>
      <c r="S23" s="1" t="s">
        <v>5160</v>
      </c>
      <c r="T23" s="1" t="s">
        <v>5161</v>
      </c>
      <c r="U23" s="1" t="s">
        <v>5121</v>
      </c>
      <c r="V23" s="1" t="s">
        <v>5326</v>
      </c>
    </row>
    <row r="24" s="1" customFormat="1" spans="1:22">
      <c r="A24" s="3">
        <v>999226727030001</v>
      </c>
      <c r="B24" s="1" t="s">
        <v>5327</v>
      </c>
      <c r="C24" s="1" t="s">
        <v>5328</v>
      </c>
      <c r="D24" s="1" t="s">
        <v>5329</v>
      </c>
      <c r="E24" s="1" t="s">
        <v>5330</v>
      </c>
      <c r="F24" s="1" t="s">
        <v>5185</v>
      </c>
      <c r="G24" s="1" t="s">
        <v>5168</v>
      </c>
      <c r="H24" s="1" t="s">
        <v>5152</v>
      </c>
      <c r="I24" s="1" t="s">
        <v>5331</v>
      </c>
      <c r="J24" s="1" t="s">
        <v>30</v>
      </c>
      <c r="K24" s="1" t="s">
        <v>5332</v>
      </c>
      <c r="L24" s="1" t="s">
        <v>5332</v>
      </c>
      <c r="M24" s="1" t="s">
        <v>5155</v>
      </c>
      <c r="N24" s="1" t="s">
        <v>5155</v>
      </c>
      <c r="O24" s="1" t="s">
        <v>5156</v>
      </c>
      <c r="P24" s="1" t="s">
        <v>5157</v>
      </c>
      <c r="Q24" s="1" t="s">
        <v>5158</v>
      </c>
      <c r="R24" s="1" t="s">
        <v>5333</v>
      </c>
      <c r="S24" s="1" t="s">
        <v>5160</v>
      </c>
      <c r="T24" s="1" t="s">
        <v>5161</v>
      </c>
      <c r="U24" s="1" t="s">
        <v>5121</v>
      </c>
      <c r="V24" s="1" t="s">
        <v>5334</v>
      </c>
    </row>
    <row r="25" s="1" customFormat="1" spans="1:22">
      <c r="A25" s="3">
        <v>999226774251369</v>
      </c>
      <c r="B25" s="1" t="s">
        <v>5335</v>
      </c>
      <c r="C25" s="1" t="s">
        <v>5336</v>
      </c>
      <c r="D25" s="1" t="s">
        <v>5337</v>
      </c>
      <c r="E25" s="1" t="s">
        <v>5338</v>
      </c>
      <c r="F25" s="1" t="s">
        <v>5151</v>
      </c>
      <c r="G25" s="1" t="s">
        <v>5209</v>
      </c>
      <c r="H25" s="1" t="s">
        <v>5152</v>
      </c>
      <c r="I25" s="1" t="s">
        <v>5339</v>
      </c>
      <c r="J25" s="1" t="s">
        <v>30</v>
      </c>
      <c r="K25" s="1" t="s">
        <v>5340</v>
      </c>
      <c r="L25" s="1" t="s">
        <v>5340</v>
      </c>
      <c r="M25" s="1" t="s">
        <v>5155</v>
      </c>
      <c r="N25" s="1" t="s">
        <v>5155</v>
      </c>
      <c r="O25" s="1" t="s">
        <v>5156</v>
      </c>
      <c r="P25" s="1" t="s">
        <v>5157</v>
      </c>
      <c r="Q25" s="1" t="s">
        <v>5158</v>
      </c>
      <c r="R25" s="1" t="s">
        <v>5341</v>
      </c>
      <c r="S25" s="1" t="s">
        <v>5160</v>
      </c>
      <c r="T25" s="1" t="s">
        <v>5161</v>
      </c>
      <c r="U25" s="1" t="s">
        <v>5121</v>
      </c>
      <c r="V25" s="1" t="s">
        <v>5221</v>
      </c>
    </row>
    <row r="26" s="1" customFormat="1" spans="1:22">
      <c r="A26" s="3">
        <v>999226792314040</v>
      </c>
      <c r="B26" s="1" t="s">
        <v>5342</v>
      </c>
      <c r="C26" s="1" t="s">
        <v>5343</v>
      </c>
      <c r="D26" s="1" t="s">
        <v>5344</v>
      </c>
      <c r="E26" s="1" t="s">
        <v>5345</v>
      </c>
      <c r="F26" s="1" t="s">
        <v>5346</v>
      </c>
      <c r="G26" s="1" t="s">
        <v>5151</v>
      </c>
      <c r="H26" s="1" t="s">
        <v>5152</v>
      </c>
      <c r="I26" s="1" t="s">
        <v>5347</v>
      </c>
      <c r="J26" s="1" t="s">
        <v>30</v>
      </c>
      <c r="K26" s="1" t="s">
        <v>5348</v>
      </c>
      <c r="L26" s="1" t="s">
        <v>5348</v>
      </c>
      <c r="M26" s="1" t="s">
        <v>5155</v>
      </c>
      <c r="N26" s="1" t="s">
        <v>5155</v>
      </c>
      <c r="O26" s="1" t="s">
        <v>5156</v>
      </c>
      <c r="P26" s="1" t="s">
        <v>5157</v>
      </c>
      <c r="Q26" s="1" t="s">
        <v>5158</v>
      </c>
      <c r="R26" s="1" t="s">
        <v>5349</v>
      </c>
      <c r="S26" s="1" t="s">
        <v>5160</v>
      </c>
      <c r="T26" s="1" t="s">
        <v>5161</v>
      </c>
      <c r="U26" s="1" t="s">
        <v>5121</v>
      </c>
      <c r="V26" s="1" t="s">
        <v>5350</v>
      </c>
    </row>
    <row r="27" s="1" customFormat="1" spans="1:22">
      <c r="A27" s="3">
        <v>999226850341423</v>
      </c>
      <c r="B27" s="1" t="s">
        <v>5351</v>
      </c>
      <c r="C27" s="1" t="s">
        <v>5352</v>
      </c>
      <c r="D27" s="1" t="s">
        <v>5353</v>
      </c>
      <c r="E27" s="1" t="s">
        <v>5354</v>
      </c>
      <c r="F27" s="1" t="s">
        <v>5355</v>
      </c>
      <c r="G27" s="1" t="s">
        <v>5151</v>
      </c>
      <c r="H27" s="1" t="s">
        <v>5152</v>
      </c>
      <c r="I27" s="1" t="s">
        <v>5356</v>
      </c>
      <c r="J27" s="1" t="s">
        <v>30</v>
      </c>
      <c r="K27" s="1" t="s">
        <v>5357</v>
      </c>
      <c r="L27" s="1" t="s">
        <v>5357</v>
      </c>
      <c r="M27" s="1" t="s">
        <v>5155</v>
      </c>
      <c r="N27" s="1" t="s">
        <v>5155</v>
      </c>
      <c r="O27" s="1" t="s">
        <v>5156</v>
      </c>
      <c r="P27" s="1" t="s">
        <v>5157</v>
      </c>
      <c r="Q27" s="1" t="s">
        <v>5158</v>
      </c>
      <c r="R27" s="1" t="s">
        <v>5358</v>
      </c>
      <c r="S27" s="1" t="s">
        <v>5160</v>
      </c>
      <c r="T27" s="1" t="s">
        <v>5161</v>
      </c>
      <c r="U27" s="1" t="s">
        <v>5180</v>
      </c>
      <c r="V27" s="1" t="s">
        <v>5221</v>
      </c>
    </row>
    <row r="28" s="1" customFormat="1" spans="1:22">
      <c r="A28" s="3">
        <v>999226933506372</v>
      </c>
      <c r="B28" s="1" t="s">
        <v>5359</v>
      </c>
      <c r="C28" s="1" t="s">
        <v>5360</v>
      </c>
      <c r="D28" s="1" t="s">
        <v>5361</v>
      </c>
      <c r="E28" s="1" t="s">
        <v>5362</v>
      </c>
      <c r="F28" s="1" t="s">
        <v>5185</v>
      </c>
      <c r="G28" s="1" t="s">
        <v>5168</v>
      </c>
      <c r="H28" s="1" t="s">
        <v>5152</v>
      </c>
      <c r="I28" s="1" t="s">
        <v>5363</v>
      </c>
      <c r="J28" s="1" t="s">
        <v>30</v>
      </c>
      <c r="K28" s="1" t="s">
        <v>5364</v>
      </c>
      <c r="L28" s="1" t="s">
        <v>5364</v>
      </c>
      <c r="M28" s="1" t="s">
        <v>5155</v>
      </c>
      <c r="N28" s="1" t="s">
        <v>5155</v>
      </c>
      <c r="O28" s="1" t="s">
        <v>5156</v>
      </c>
      <c r="P28" s="1" t="s">
        <v>5157</v>
      </c>
      <c r="Q28" s="1" t="s">
        <v>5158</v>
      </c>
      <c r="R28" s="1" t="s">
        <v>5365</v>
      </c>
      <c r="S28" s="1" t="s">
        <v>5160</v>
      </c>
      <c r="T28" s="1" t="s">
        <v>5161</v>
      </c>
      <c r="U28" s="1" t="s">
        <v>5121</v>
      </c>
      <c r="V28" s="1" t="s">
        <v>5366</v>
      </c>
    </row>
    <row r="29" s="1" customFormat="1" spans="1:22">
      <c r="A29" s="3">
        <v>999227040870061</v>
      </c>
      <c r="B29" s="1" t="s">
        <v>5367</v>
      </c>
      <c r="C29" s="1" t="s">
        <v>5368</v>
      </c>
      <c r="D29" s="1" t="s">
        <v>5369</v>
      </c>
      <c r="E29" s="1" t="s">
        <v>5370</v>
      </c>
      <c r="F29" s="1" t="s">
        <v>5185</v>
      </c>
      <c r="G29" s="1" t="s">
        <v>5209</v>
      </c>
      <c r="H29" s="1" t="s">
        <v>5152</v>
      </c>
      <c r="I29" s="1" t="s">
        <v>5371</v>
      </c>
      <c r="J29" s="1" t="s">
        <v>30</v>
      </c>
      <c r="K29" s="1" t="s">
        <v>5372</v>
      </c>
      <c r="L29" s="1" t="s">
        <v>5372</v>
      </c>
      <c r="M29" s="1" t="s">
        <v>5155</v>
      </c>
      <c r="N29" s="1" t="s">
        <v>5155</v>
      </c>
      <c r="O29" s="1" t="s">
        <v>5156</v>
      </c>
      <c r="P29" s="1" t="s">
        <v>5157</v>
      </c>
      <c r="Q29" s="1" t="s">
        <v>5158</v>
      </c>
      <c r="R29" s="1" t="s">
        <v>5373</v>
      </c>
      <c r="S29" s="1" t="s">
        <v>5160</v>
      </c>
      <c r="T29" s="1" t="s">
        <v>5161</v>
      </c>
      <c r="U29" s="1" t="s">
        <v>5121</v>
      </c>
      <c r="V29" s="1" t="s">
        <v>5374</v>
      </c>
    </row>
    <row r="30" s="1" customFormat="1" spans="1:22">
      <c r="A30" s="3">
        <v>999227043741800</v>
      </c>
      <c r="B30" s="1" t="s">
        <v>5367</v>
      </c>
      <c r="C30" s="1" t="s">
        <v>5375</v>
      </c>
      <c r="D30" s="1" t="s">
        <v>5376</v>
      </c>
      <c r="E30" s="1" t="s">
        <v>5377</v>
      </c>
      <c r="F30" s="1" t="s">
        <v>5346</v>
      </c>
      <c r="G30" s="1" t="s">
        <v>5168</v>
      </c>
      <c r="H30" s="1" t="s">
        <v>5152</v>
      </c>
      <c r="I30" s="1" t="s">
        <v>5378</v>
      </c>
      <c r="J30" s="1" t="s">
        <v>30</v>
      </c>
      <c r="K30" s="1" t="s">
        <v>5379</v>
      </c>
      <c r="L30" s="1" t="s">
        <v>5379</v>
      </c>
      <c r="M30" s="1" t="s">
        <v>5155</v>
      </c>
      <c r="N30" s="1" t="s">
        <v>5155</v>
      </c>
      <c r="O30" s="1" t="s">
        <v>5156</v>
      </c>
      <c r="P30" s="1" t="s">
        <v>5157</v>
      </c>
      <c r="Q30" s="1" t="s">
        <v>5158</v>
      </c>
      <c r="R30" s="1" t="s">
        <v>5380</v>
      </c>
      <c r="S30" s="1" t="s">
        <v>5160</v>
      </c>
      <c r="T30" s="1" t="s">
        <v>5161</v>
      </c>
      <c r="U30" s="1" t="s">
        <v>5121</v>
      </c>
      <c r="V30" s="1" t="s">
        <v>5281</v>
      </c>
    </row>
    <row r="31" s="1" customFormat="1" spans="1:22">
      <c r="A31" s="3">
        <v>999227051720882</v>
      </c>
      <c r="B31" s="1" t="s">
        <v>5367</v>
      </c>
      <c r="C31" s="1" t="s">
        <v>5381</v>
      </c>
      <c r="D31" s="1" t="s">
        <v>5382</v>
      </c>
      <c r="E31" s="1" t="s">
        <v>5383</v>
      </c>
      <c r="F31" s="1" t="s">
        <v>5185</v>
      </c>
      <c r="G31" s="1" t="s">
        <v>5168</v>
      </c>
      <c r="H31" s="1" t="s">
        <v>5152</v>
      </c>
      <c r="I31" s="1" t="s">
        <v>5384</v>
      </c>
      <c r="J31" s="1" t="s">
        <v>30</v>
      </c>
      <c r="K31" s="1" t="s">
        <v>5385</v>
      </c>
      <c r="L31" s="1" t="s">
        <v>5385</v>
      </c>
      <c r="M31" s="1" t="s">
        <v>5155</v>
      </c>
      <c r="N31" s="1" t="s">
        <v>5155</v>
      </c>
      <c r="O31" s="1" t="s">
        <v>5156</v>
      </c>
      <c r="P31" s="1" t="s">
        <v>5157</v>
      </c>
      <c r="Q31" s="1" t="s">
        <v>5158</v>
      </c>
      <c r="R31" s="1" t="s">
        <v>5386</v>
      </c>
      <c r="S31" s="1" t="s">
        <v>5160</v>
      </c>
      <c r="T31" s="1" t="s">
        <v>5161</v>
      </c>
      <c r="U31" s="1" t="s">
        <v>5121</v>
      </c>
      <c r="V31" s="1" t="s">
        <v>5221</v>
      </c>
    </row>
    <row r="32" s="1" customFormat="1" spans="1:22">
      <c r="A32" s="3">
        <v>999227060462005</v>
      </c>
      <c r="B32" s="1" t="s">
        <v>5387</v>
      </c>
      <c r="C32" s="1" t="s">
        <v>5388</v>
      </c>
      <c r="D32" s="1" t="s">
        <v>5389</v>
      </c>
      <c r="E32" s="1" t="s">
        <v>5390</v>
      </c>
      <c r="F32" s="1" t="s">
        <v>5185</v>
      </c>
      <c r="G32" s="1" t="s">
        <v>5151</v>
      </c>
      <c r="H32" s="1" t="s">
        <v>5152</v>
      </c>
      <c r="I32" s="1" t="s">
        <v>5391</v>
      </c>
      <c r="J32" s="1" t="s">
        <v>30</v>
      </c>
      <c r="K32" s="1" t="s">
        <v>5392</v>
      </c>
      <c r="L32" s="1" t="s">
        <v>5392</v>
      </c>
      <c r="M32" s="1" t="s">
        <v>5155</v>
      </c>
      <c r="N32" s="1" t="s">
        <v>5155</v>
      </c>
      <c r="O32" s="1" t="s">
        <v>5156</v>
      </c>
      <c r="P32" s="1" t="s">
        <v>5157</v>
      </c>
      <c r="Q32" s="1" t="s">
        <v>5158</v>
      </c>
      <c r="R32" s="1" t="s">
        <v>5393</v>
      </c>
      <c r="S32" s="1" t="s">
        <v>5160</v>
      </c>
      <c r="T32" s="1" t="s">
        <v>5161</v>
      </c>
      <c r="U32" s="1" t="s">
        <v>5121</v>
      </c>
      <c r="V32" s="1" t="s">
        <v>5281</v>
      </c>
    </row>
    <row r="33" s="1" customFormat="1" spans="1:22">
      <c r="A33" s="3">
        <v>999227096933110</v>
      </c>
      <c r="B33" s="1" t="s">
        <v>5394</v>
      </c>
      <c r="C33" s="1" t="s">
        <v>5395</v>
      </c>
      <c r="D33" s="1" t="s">
        <v>5396</v>
      </c>
      <c r="E33" s="1" t="s">
        <v>5397</v>
      </c>
      <c r="F33" s="1" t="s">
        <v>5168</v>
      </c>
      <c r="G33" s="1" t="s">
        <v>5151</v>
      </c>
      <c r="H33" s="1" t="s">
        <v>5152</v>
      </c>
      <c r="I33" s="1" t="s">
        <v>5398</v>
      </c>
      <c r="J33" s="1" t="s">
        <v>30</v>
      </c>
      <c r="K33" s="1" t="s">
        <v>5399</v>
      </c>
      <c r="L33" s="1" t="s">
        <v>5399</v>
      </c>
      <c r="M33" s="1" t="s">
        <v>5155</v>
      </c>
      <c r="N33" s="1" t="s">
        <v>5155</v>
      </c>
      <c r="O33" s="1" t="s">
        <v>5156</v>
      </c>
      <c r="P33" s="1" t="s">
        <v>5157</v>
      </c>
      <c r="Q33" s="1" t="s">
        <v>5158</v>
      </c>
      <c r="R33" s="1" t="s">
        <v>5400</v>
      </c>
      <c r="S33" s="1" t="s">
        <v>5160</v>
      </c>
      <c r="T33" s="1" t="s">
        <v>5161</v>
      </c>
      <c r="U33" s="1" t="s">
        <v>5121</v>
      </c>
      <c r="V33" s="1" t="s">
        <v>5401</v>
      </c>
    </row>
    <row r="34" s="1" customFormat="1" spans="1:22">
      <c r="A34" s="3">
        <v>999227099454738</v>
      </c>
      <c r="B34" s="1" t="s">
        <v>5394</v>
      </c>
      <c r="C34" s="1" t="s">
        <v>5402</v>
      </c>
      <c r="D34" s="1" t="s">
        <v>5403</v>
      </c>
      <c r="E34" s="1" t="s">
        <v>5404</v>
      </c>
      <c r="F34" s="1" t="s">
        <v>5168</v>
      </c>
      <c r="G34" s="1" t="s">
        <v>5151</v>
      </c>
      <c r="H34" s="1" t="s">
        <v>5152</v>
      </c>
      <c r="I34" s="1" t="s">
        <v>5405</v>
      </c>
      <c r="J34" s="1" t="s">
        <v>30</v>
      </c>
      <c r="K34" s="1" t="s">
        <v>5406</v>
      </c>
      <c r="L34" s="1" t="s">
        <v>5406</v>
      </c>
      <c r="M34" s="1" t="s">
        <v>5155</v>
      </c>
      <c r="N34" s="1" t="s">
        <v>5155</v>
      </c>
      <c r="O34" s="1" t="s">
        <v>5156</v>
      </c>
      <c r="P34" s="1" t="s">
        <v>5157</v>
      </c>
      <c r="Q34" s="1" t="s">
        <v>5158</v>
      </c>
      <c r="R34" s="1" t="s">
        <v>5407</v>
      </c>
      <c r="S34" s="1" t="s">
        <v>5160</v>
      </c>
      <c r="T34" s="1" t="s">
        <v>5161</v>
      </c>
      <c r="U34" s="1" t="s">
        <v>5121</v>
      </c>
      <c r="V34" s="1" t="s">
        <v>5408</v>
      </c>
    </row>
    <row r="35" s="1" customFormat="1" spans="1:22">
      <c r="A35" s="3">
        <v>999227108808485</v>
      </c>
      <c r="B35" s="1" t="s">
        <v>5409</v>
      </c>
      <c r="C35" s="1" t="s">
        <v>5410</v>
      </c>
      <c r="D35" s="1" t="s">
        <v>5411</v>
      </c>
      <c r="E35" s="1" t="s">
        <v>5412</v>
      </c>
      <c r="F35" s="1" t="s">
        <v>5150</v>
      </c>
      <c r="G35" s="1" t="s">
        <v>5168</v>
      </c>
      <c r="H35" s="1" t="s">
        <v>5152</v>
      </c>
      <c r="I35" s="1" t="s">
        <v>5413</v>
      </c>
      <c r="J35" s="1" t="s">
        <v>30</v>
      </c>
      <c r="K35" s="1" t="s">
        <v>5414</v>
      </c>
      <c r="L35" s="1" t="s">
        <v>5414</v>
      </c>
      <c r="M35" s="1" t="s">
        <v>5155</v>
      </c>
      <c r="N35" s="1" t="s">
        <v>5155</v>
      </c>
      <c r="O35" s="1" t="s">
        <v>5156</v>
      </c>
      <c r="P35" s="1" t="s">
        <v>5157</v>
      </c>
      <c r="Q35" s="1" t="s">
        <v>5158</v>
      </c>
      <c r="R35" s="1" t="s">
        <v>5415</v>
      </c>
      <c r="S35" s="1" t="s">
        <v>5160</v>
      </c>
      <c r="T35" s="1" t="s">
        <v>5161</v>
      </c>
      <c r="U35" s="1" t="s">
        <v>5121</v>
      </c>
      <c r="V35" s="1" t="s">
        <v>5172</v>
      </c>
    </row>
    <row r="36" s="1" customFormat="1" spans="1:22">
      <c r="A36" s="3">
        <v>999227192198722</v>
      </c>
      <c r="B36" s="1" t="s">
        <v>5416</v>
      </c>
      <c r="C36" s="1" t="s">
        <v>5417</v>
      </c>
      <c r="D36" s="1" t="s">
        <v>5418</v>
      </c>
      <c r="E36" s="1" t="s">
        <v>5419</v>
      </c>
      <c r="F36" s="1" t="s">
        <v>5355</v>
      </c>
      <c r="G36" s="1" t="s">
        <v>5168</v>
      </c>
      <c r="H36" s="1" t="s">
        <v>5152</v>
      </c>
      <c r="I36" s="1" t="s">
        <v>5420</v>
      </c>
      <c r="J36" s="1" t="s">
        <v>30</v>
      </c>
      <c r="K36" s="1" t="s">
        <v>5421</v>
      </c>
      <c r="L36" s="1" t="s">
        <v>5421</v>
      </c>
      <c r="M36" s="1" t="s">
        <v>5155</v>
      </c>
      <c r="N36" s="1" t="s">
        <v>5155</v>
      </c>
      <c r="O36" s="1" t="s">
        <v>5156</v>
      </c>
      <c r="P36" s="1" t="s">
        <v>5157</v>
      </c>
      <c r="Q36" s="1" t="s">
        <v>5158</v>
      </c>
      <c r="R36" s="1" t="s">
        <v>5422</v>
      </c>
      <c r="S36" s="1" t="s">
        <v>5160</v>
      </c>
      <c r="T36" s="1" t="s">
        <v>5161</v>
      </c>
      <c r="U36" s="1" t="s">
        <v>5121</v>
      </c>
      <c r="V36" s="1" t="s">
        <v>5251</v>
      </c>
    </row>
    <row r="37" s="1" customFormat="1" spans="1:22">
      <c r="A37" s="3">
        <v>999227192215745</v>
      </c>
      <c r="B37" s="1" t="s">
        <v>5416</v>
      </c>
      <c r="C37" s="1" t="s">
        <v>5423</v>
      </c>
      <c r="D37" s="1" t="s">
        <v>5418</v>
      </c>
      <c r="E37" s="1" t="s">
        <v>5424</v>
      </c>
      <c r="F37" s="1" t="s">
        <v>5355</v>
      </c>
      <c r="G37" s="1" t="s">
        <v>5168</v>
      </c>
      <c r="H37" s="1" t="s">
        <v>5152</v>
      </c>
      <c r="I37" s="1" t="s">
        <v>5420</v>
      </c>
      <c r="J37" s="1" t="s">
        <v>30</v>
      </c>
      <c r="K37" s="1" t="s">
        <v>5421</v>
      </c>
      <c r="L37" s="1" t="s">
        <v>5421</v>
      </c>
      <c r="M37" s="1" t="s">
        <v>5155</v>
      </c>
      <c r="N37" s="1" t="s">
        <v>5155</v>
      </c>
      <c r="O37" s="1" t="s">
        <v>5156</v>
      </c>
      <c r="P37" s="1" t="s">
        <v>5157</v>
      </c>
      <c r="Q37" s="1" t="s">
        <v>5158</v>
      </c>
      <c r="R37" s="1" t="s">
        <v>5425</v>
      </c>
      <c r="S37" s="1" t="s">
        <v>5160</v>
      </c>
      <c r="T37" s="1" t="s">
        <v>5161</v>
      </c>
      <c r="U37" s="1" t="s">
        <v>5121</v>
      </c>
      <c r="V37" s="1" t="s">
        <v>5251</v>
      </c>
    </row>
    <row r="38" s="1" customFormat="1" spans="1:22">
      <c r="A38" s="3">
        <v>999227303560166</v>
      </c>
      <c r="B38" s="1" t="s">
        <v>5426</v>
      </c>
      <c r="C38" s="1" t="s">
        <v>5427</v>
      </c>
      <c r="D38" s="1" t="s">
        <v>5428</v>
      </c>
      <c r="E38" s="1" t="s">
        <v>5429</v>
      </c>
      <c r="F38" s="1" t="s">
        <v>5151</v>
      </c>
      <c r="G38" s="1" t="s">
        <v>5209</v>
      </c>
      <c r="H38" s="1" t="s">
        <v>5152</v>
      </c>
      <c r="I38" s="1" t="s">
        <v>5430</v>
      </c>
      <c r="J38" s="1" t="s">
        <v>30</v>
      </c>
      <c r="K38" s="1" t="s">
        <v>5431</v>
      </c>
      <c r="L38" s="1" t="s">
        <v>5431</v>
      </c>
      <c r="M38" s="1" t="s">
        <v>5155</v>
      </c>
      <c r="N38" s="1" t="s">
        <v>5155</v>
      </c>
      <c r="O38" s="1" t="s">
        <v>5156</v>
      </c>
      <c r="P38" s="1" t="s">
        <v>5157</v>
      </c>
      <c r="Q38" s="1" t="s">
        <v>5158</v>
      </c>
      <c r="R38" s="1" t="s">
        <v>5432</v>
      </c>
      <c r="S38" s="1" t="s">
        <v>5160</v>
      </c>
      <c r="T38" s="1" t="s">
        <v>5161</v>
      </c>
      <c r="U38" s="1" t="s">
        <v>5121</v>
      </c>
      <c r="V38" s="1" t="s">
        <v>5433</v>
      </c>
    </row>
    <row r="39" s="1" customFormat="1" spans="1:22">
      <c r="A39" s="3">
        <v>999227308677616</v>
      </c>
      <c r="B39" s="1" t="s">
        <v>5426</v>
      </c>
      <c r="C39" s="1" t="s">
        <v>5434</v>
      </c>
      <c r="D39" s="1" t="s">
        <v>5435</v>
      </c>
      <c r="E39" s="1" t="s">
        <v>5436</v>
      </c>
      <c r="F39" s="1" t="s">
        <v>5150</v>
      </c>
      <c r="G39" s="1" t="s">
        <v>5168</v>
      </c>
      <c r="H39" s="1" t="s">
        <v>5152</v>
      </c>
      <c r="I39" s="1" t="s">
        <v>5437</v>
      </c>
      <c r="J39" s="1" t="s">
        <v>30</v>
      </c>
      <c r="K39" s="1" t="s">
        <v>5438</v>
      </c>
      <c r="L39" s="1" t="s">
        <v>5438</v>
      </c>
      <c r="M39" s="1" t="s">
        <v>5155</v>
      </c>
      <c r="N39" s="1" t="s">
        <v>5155</v>
      </c>
      <c r="O39" s="1" t="s">
        <v>5156</v>
      </c>
      <c r="P39" s="1" t="s">
        <v>5157</v>
      </c>
      <c r="Q39" s="1" t="s">
        <v>5158</v>
      </c>
      <c r="R39" s="1" t="s">
        <v>5439</v>
      </c>
      <c r="S39" s="1" t="s">
        <v>5160</v>
      </c>
      <c r="T39" s="1" t="s">
        <v>5161</v>
      </c>
      <c r="U39" s="1" t="s">
        <v>5121</v>
      </c>
      <c r="V39" s="1" t="s">
        <v>5408</v>
      </c>
    </row>
    <row r="40" s="1" customFormat="1" spans="1:22">
      <c r="A40" s="3">
        <v>999227321719473</v>
      </c>
      <c r="B40" s="1" t="s">
        <v>5440</v>
      </c>
      <c r="C40" s="1" t="s">
        <v>5441</v>
      </c>
      <c r="D40" s="1" t="s">
        <v>5442</v>
      </c>
      <c r="E40" s="1" t="s">
        <v>5443</v>
      </c>
      <c r="F40" s="1" t="s">
        <v>5444</v>
      </c>
      <c r="G40" s="1" t="s">
        <v>5168</v>
      </c>
      <c r="H40" s="1" t="s">
        <v>5152</v>
      </c>
      <c r="I40" s="1" t="s">
        <v>5445</v>
      </c>
      <c r="J40" s="1" t="s">
        <v>30</v>
      </c>
      <c r="K40" s="1" t="s">
        <v>5446</v>
      </c>
      <c r="L40" s="1" t="s">
        <v>5446</v>
      </c>
      <c r="M40" s="1" t="s">
        <v>5155</v>
      </c>
      <c r="N40" s="1" t="s">
        <v>5155</v>
      </c>
      <c r="O40" s="1" t="s">
        <v>5156</v>
      </c>
      <c r="P40" s="1" t="s">
        <v>5157</v>
      </c>
      <c r="Q40" s="1" t="s">
        <v>5158</v>
      </c>
      <c r="R40" s="1" t="s">
        <v>5447</v>
      </c>
      <c r="S40" s="1" t="s">
        <v>5160</v>
      </c>
      <c r="T40" s="1" t="s">
        <v>5161</v>
      </c>
      <c r="U40" s="1" t="s">
        <v>5121</v>
      </c>
      <c r="V40" s="1" t="s">
        <v>5221</v>
      </c>
    </row>
    <row r="41" s="1" customFormat="1" spans="1:22">
      <c r="A41" s="3">
        <v>999227334288340</v>
      </c>
      <c r="B41" s="1" t="s">
        <v>5448</v>
      </c>
      <c r="C41" s="1" t="s">
        <v>5449</v>
      </c>
      <c r="D41" s="1" t="s">
        <v>5450</v>
      </c>
      <c r="E41" s="1" t="s">
        <v>5451</v>
      </c>
      <c r="F41" s="1" t="s">
        <v>5150</v>
      </c>
      <c r="G41" s="1" t="s">
        <v>5151</v>
      </c>
      <c r="H41" s="1" t="s">
        <v>5152</v>
      </c>
      <c r="I41" s="1" t="s">
        <v>5452</v>
      </c>
      <c r="J41" s="1" t="s">
        <v>30</v>
      </c>
      <c r="K41" s="1" t="s">
        <v>5453</v>
      </c>
      <c r="L41" s="1" t="s">
        <v>5453</v>
      </c>
      <c r="M41" s="1" t="s">
        <v>5155</v>
      </c>
      <c r="N41" s="1" t="s">
        <v>5155</v>
      </c>
      <c r="O41" s="1" t="s">
        <v>5156</v>
      </c>
      <c r="P41" s="1" t="s">
        <v>5157</v>
      </c>
      <c r="Q41" s="1" t="s">
        <v>5158</v>
      </c>
      <c r="R41" s="1" t="s">
        <v>5454</v>
      </c>
      <c r="S41" s="1" t="s">
        <v>5160</v>
      </c>
      <c r="T41" s="1" t="s">
        <v>5161</v>
      </c>
      <c r="U41" s="1" t="s">
        <v>5121</v>
      </c>
      <c r="V41" s="1" t="s">
        <v>5408</v>
      </c>
    </row>
    <row r="42" s="1" customFormat="1" spans="1:22">
      <c r="A42" s="3">
        <v>999227343451388</v>
      </c>
      <c r="B42" s="1" t="s">
        <v>5448</v>
      </c>
      <c r="C42" s="1" t="s">
        <v>5455</v>
      </c>
      <c r="D42" s="1" t="s">
        <v>5456</v>
      </c>
      <c r="E42" s="1" t="s">
        <v>5457</v>
      </c>
      <c r="F42" s="1" t="s">
        <v>5150</v>
      </c>
      <c r="G42" s="1" t="s">
        <v>5151</v>
      </c>
      <c r="H42" s="1" t="s">
        <v>5152</v>
      </c>
      <c r="I42" s="1" t="s">
        <v>5458</v>
      </c>
      <c r="J42" s="1" t="s">
        <v>30</v>
      </c>
      <c r="K42" s="1" t="s">
        <v>5459</v>
      </c>
      <c r="L42" s="1" t="s">
        <v>5459</v>
      </c>
      <c r="M42" s="1" t="s">
        <v>5155</v>
      </c>
      <c r="N42" s="1" t="s">
        <v>5155</v>
      </c>
      <c r="O42" s="1" t="s">
        <v>5156</v>
      </c>
      <c r="P42" s="1" t="s">
        <v>5157</v>
      </c>
      <c r="Q42" s="1" t="s">
        <v>5158</v>
      </c>
      <c r="R42" s="1" t="s">
        <v>5460</v>
      </c>
      <c r="S42" s="1" t="s">
        <v>5160</v>
      </c>
      <c r="T42" s="1" t="s">
        <v>5161</v>
      </c>
      <c r="U42" s="1" t="s">
        <v>5121</v>
      </c>
      <c r="V42" s="1" t="s">
        <v>5221</v>
      </c>
    </row>
    <row r="43" s="1" customFormat="1" spans="1:22">
      <c r="A43" s="3">
        <v>999227345361677</v>
      </c>
      <c r="B43" s="1" t="s">
        <v>5461</v>
      </c>
      <c r="C43" s="1" t="s">
        <v>5462</v>
      </c>
      <c r="D43" s="1" t="s">
        <v>5463</v>
      </c>
      <c r="E43" s="1" t="s">
        <v>5464</v>
      </c>
      <c r="F43" s="1" t="s">
        <v>5185</v>
      </c>
      <c r="G43" s="1" t="s">
        <v>5209</v>
      </c>
      <c r="H43" s="1" t="s">
        <v>5152</v>
      </c>
      <c r="I43" s="1" t="s">
        <v>5465</v>
      </c>
      <c r="J43" s="1" t="s">
        <v>30</v>
      </c>
      <c r="K43" s="1" t="s">
        <v>5466</v>
      </c>
      <c r="L43" s="1" t="s">
        <v>5466</v>
      </c>
      <c r="M43" s="1" t="s">
        <v>5155</v>
      </c>
      <c r="N43" s="1" t="s">
        <v>5155</v>
      </c>
      <c r="O43" s="1" t="s">
        <v>5156</v>
      </c>
      <c r="P43" s="1" t="s">
        <v>5157</v>
      </c>
      <c r="Q43" s="1" t="s">
        <v>5158</v>
      </c>
      <c r="R43" s="1" t="s">
        <v>5467</v>
      </c>
      <c r="S43" s="1" t="s">
        <v>5160</v>
      </c>
      <c r="T43" s="1" t="s">
        <v>5161</v>
      </c>
      <c r="U43" s="1" t="s">
        <v>5121</v>
      </c>
      <c r="V43" s="1" t="s">
        <v>5251</v>
      </c>
    </row>
    <row r="44" s="1" customFormat="1" spans="1:22">
      <c r="A44" s="3">
        <v>999227373646094</v>
      </c>
      <c r="B44" s="1" t="s">
        <v>5461</v>
      </c>
      <c r="C44" s="1" t="s">
        <v>5468</v>
      </c>
      <c r="D44" s="1" t="s">
        <v>5469</v>
      </c>
      <c r="E44" s="1" t="s">
        <v>5470</v>
      </c>
      <c r="F44" s="1" t="s">
        <v>5150</v>
      </c>
      <c r="G44" s="1" t="s">
        <v>5168</v>
      </c>
      <c r="H44" s="1" t="s">
        <v>5152</v>
      </c>
      <c r="I44" s="1" t="s">
        <v>5471</v>
      </c>
      <c r="J44" s="1" t="s">
        <v>30</v>
      </c>
      <c r="K44" s="1" t="s">
        <v>5472</v>
      </c>
      <c r="L44" s="1" t="s">
        <v>5472</v>
      </c>
      <c r="M44" s="1" t="s">
        <v>5155</v>
      </c>
      <c r="N44" s="1" t="s">
        <v>5155</v>
      </c>
      <c r="O44" s="1" t="s">
        <v>5156</v>
      </c>
      <c r="P44" s="1" t="s">
        <v>5157</v>
      </c>
      <c r="Q44" s="1" t="s">
        <v>5158</v>
      </c>
      <c r="R44" s="1" t="s">
        <v>5473</v>
      </c>
      <c r="S44" s="1" t="s">
        <v>5160</v>
      </c>
      <c r="T44" s="1" t="s">
        <v>5161</v>
      </c>
      <c r="U44" s="1" t="s">
        <v>5121</v>
      </c>
      <c r="V44" s="1" t="s">
        <v>5408</v>
      </c>
    </row>
    <row r="45" s="1" customFormat="1" spans="1:22">
      <c r="A45" s="3">
        <v>999227375019732</v>
      </c>
      <c r="B45" s="1" t="s">
        <v>5474</v>
      </c>
      <c r="C45" s="1" t="s">
        <v>5475</v>
      </c>
      <c r="D45" s="1" t="s">
        <v>5476</v>
      </c>
      <c r="E45" s="1" t="s">
        <v>5477</v>
      </c>
      <c r="F45" s="1" t="s">
        <v>5185</v>
      </c>
      <c r="G45" s="1" t="s">
        <v>5209</v>
      </c>
      <c r="H45" s="1" t="s">
        <v>5152</v>
      </c>
      <c r="I45" s="1" t="s">
        <v>5478</v>
      </c>
      <c r="J45" s="1" t="s">
        <v>30</v>
      </c>
      <c r="K45" s="1" t="s">
        <v>5479</v>
      </c>
      <c r="L45" s="1" t="s">
        <v>5479</v>
      </c>
      <c r="M45" s="1" t="s">
        <v>5155</v>
      </c>
      <c r="N45" s="1" t="s">
        <v>5155</v>
      </c>
      <c r="O45" s="1" t="s">
        <v>5156</v>
      </c>
      <c r="P45" s="1" t="s">
        <v>5157</v>
      </c>
      <c r="Q45" s="1" t="s">
        <v>5158</v>
      </c>
      <c r="R45" s="1" t="s">
        <v>5480</v>
      </c>
      <c r="S45" s="1" t="s">
        <v>5160</v>
      </c>
      <c r="T45" s="1" t="s">
        <v>5161</v>
      </c>
      <c r="U45" s="1" t="s">
        <v>5121</v>
      </c>
      <c r="V45" s="1" t="s">
        <v>5281</v>
      </c>
    </row>
    <row r="46" s="1" customFormat="1" spans="1:22">
      <c r="A46" s="3">
        <v>999227410167065</v>
      </c>
      <c r="B46" s="1" t="s">
        <v>5481</v>
      </c>
      <c r="C46" s="1" t="s">
        <v>5482</v>
      </c>
      <c r="D46" s="1" t="s">
        <v>5483</v>
      </c>
      <c r="E46" s="1" t="s">
        <v>5484</v>
      </c>
      <c r="F46" s="1" t="s">
        <v>5346</v>
      </c>
      <c r="G46" s="1" t="s">
        <v>5151</v>
      </c>
      <c r="H46" s="1" t="s">
        <v>5152</v>
      </c>
      <c r="I46" s="1" t="s">
        <v>5485</v>
      </c>
      <c r="J46" s="1" t="s">
        <v>30</v>
      </c>
      <c r="K46" s="1" t="s">
        <v>5486</v>
      </c>
      <c r="L46" s="1" t="s">
        <v>5486</v>
      </c>
      <c r="M46" s="1" t="s">
        <v>5155</v>
      </c>
      <c r="N46" s="1" t="s">
        <v>5155</v>
      </c>
      <c r="O46" s="1" t="s">
        <v>5156</v>
      </c>
      <c r="P46" s="1" t="s">
        <v>5157</v>
      </c>
      <c r="Q46" s="1" t="s">
        <v>5158</v>
      </c>
      <c r="R46" s="1" t="s">
        <v>5487</v>
      </c>
      <c r="S46" s="1" t="s">
        <v>5160</v>
      </c>
      <c r="T46" s="1" t="s">
        <v>5161</v>
      </c>
      <c r="U46" s="1" t="s">
        <v>5121</v>
      </c>
      <c r="V46" s="1" t="s">
        <v>5172</v>
      </c>
    </row>
    <row r="47" s="1" customFormat="1" spans="1:22">
      <c r="A47" s="3">
        <v>999227410604428</v>
      </c>
      <c r="B47" s="1" t="s">
        <v>5488</v>
      </c>
      <c r="C47" s="1" t="s">
        <v>5489</v>
      </c>
      <c r="D47" s="1" t="s">
        <v>5490</v>
      </c>
      <c r="E47" s="1" t="s">
        <v>5491</v>
      </c>
      <c r="F47" s="1" t="s">
        <v>5151</v>
      </c>
      <c r="G47" s="1" t="s">
        <v>5209</v>
      </c>
      <c r="H47" s="1" t="s">
        <v>5152</v>
      </c>
      <c r="I47" s="1" t="s">
        <v>5492</v>
      </c>
      <c r="J47" s="1" t="s">
        <v>30</v>
      </c>
      <c r="K47" s="1" t="s">
        <v>5493</v>
      </c>
      <c r="L47" s="1" t="s">
        <v>5493</v>
      </c>
      <c r="M47" s="1" t="s">
        <v>5155</v>
      </c>
      <c r="N47" s="1" t="s">
        <v>5155</v>
      </c>
      <c r="O47" s="1" t="s">
        <v>5156</v>
      </c>
      <c r="P47" s="1" t="s">
        <v>5157</v>
      </c>
      <c r="Q47" s="1" t="s">
        <v>5158</v>
      </c>
      <c r="R47" s="1" t="s">
        <v>5494</v>
      </c>
      <c r="S47" s="1" t="s">
        <v>5160</v>
      </c>
      <c r="T47" s="1" t="s">
        <v>5161</v>
      </c>
      <c r="U47" s="1" t="s">
        <v>5121</v>
      </c>
      <c r="V47" s="1" t="s">
        <v>5495</v>
      </c>
    </row>
    <row r="48" s="1" customFormat="1" spans="1:22">
      <c r="A48" s="3">
        <v>999227411993355</v>
      </c>
      <c r="B48" s="1" t="s">
        <v>5488</v>
      </c>
      <c r="C48" s="1" t="s">
        <v>5496</v>
      </c>
      <c r="D48" s="1" t="s">
        <v>5497</v>
      </c>
      <c r="E48" s="1" t="s">
        <v>5498</v>
      </c>
      <c r="F48" s="1" t="s">
        <v>5293</v>
      </c>
      <c r="G48" s="1" t="s">
        <v>5168</v>
      </c>
      <c r="H48" s="1" t="s">
        <v>5152</v>
      </c>
      <c r="I48" s="1" t="s">
        <v>5499</v>
      </c>
      <c r="J48" s="1" t="s">
        <v>30</v>
      </c>
      <c r="K48" s="1" t="s">
        <v>5500</v>
      </c>
      <c r="L48" s="1" t="s">
        <v>5500</v>
      </c>
      <c r="M48" s="1" t="s">
        <v>5155</v>
      </c>
      <c r="N48" s="1" t="s">
        <v>5155</v>
      </c>
      <c r="O48" s="1" t="s">
        <v>5156</v>
      </c>
      <c r="P48" s="1" t="s">
        <v>5157</v>
      </c>
      <c r="Q48" s="1" t="s">
        <v>5158</v>
      </c>
      <c r="R48" s="1" t="s">
        <v>5501</v>
      </c>
      <c r="S48" s="1" t="s">
        <v>5160</v>
      </c>
      <c r="T48" s="1" t="s">
        <v>5161</v>
      </c>
      <c r="U48" s="1" t="s">
        <v>5121</v>
      </c>
      <c r="V48" s="1" t="s">
        <v>5502</v>
      </c>
    </row>
    <row r="49" s="1" customFormat="1" spans="1:22">
      <c r="A49" s="3">
        <v>999227435351242</v>
      </c>
      <c r="B49" s="1" t="s">
        <v>5488</v>
      </c>
      <c r="C49" s="1" t="s">
        <v>5503</v>
      </c>
      <c r="D49" s="1" t="s">
        <v>5504</v>
      </c>
      <c r="E49" s="1" t="s">
        <v>5505</v>
      </c>
      <c r="F49" s="1" t="s">
        <v>5150</v>
      </c>
      <c r="G49" s="1" t="s">
        <v>5209</v>
      </c>
      <c r="H49" s="1" t="s">
        <v>5152</v>
      </c>
      <c r="I49" s="1" t="s">
        <v>5506</v>
      </c>
      <c r="J49" s="1" t="s">
        <v>30</v>
      </c>
      <c r="K49" s="1" t="s">
        <v>5507</v>
      </c>
      <c r="L49" s="1" t="s">
        <v>5507</v>
      </c>
      <c r="M49" s="1" t="s">
        <v>5155</v>
      </c>
      <c r="N49" s="1" t="s">
        <v>5155</v>
      </c>
      <c r="O49" s="1" t="s">
        <v>5156</v>
      </c>
      <c r="P49" s="1" t="s">
        <v>5157</v>
      </c>
      <c r="Q49" s="1" t="s">
        <v>5158</v>
      </c>
      <c r="R49" s="1" t="s">
        <v>5508</v>
      </c>
      <c r="S49" s="1" t="s">
        <v>5160</v>
      </c>
      <c r="T49" s="1" t="s">
        <v>5161</v>
      </c>
      <c r="U49" s="1" t="s">
        <v>5180</v>
      </c>
      <c r="V49" s="1" t="s">
        <v>5189</v>
      </c>
    </row>
    <row r="50" s="1" customFormat="1" spans="1:22">
      <c r="A50" s="3">
        <v>999227439533995</v>
      </c>
      <c r="B50" s="1" t="s">
        <v>5488</v>
      </c>
      <c r="C50" s="1" t="s">
        <v>5509</v>
      </c>
      <c r="D50" s="1" t="s">
        <v>5510</v>
      </c>
      <c r="E50" s="1" t="s">
        <v>5511</v>
      </c>
      <c r="F50" s="1" t="s">
        <v>5185</v>
      </c>
      <c r="G50" s="1" t="s">
        <v>5151</v>
      </c>
      <c r="H50" s="1" t="s">
        <v>5152</v>
      </c>
      <c r="I50" s="1" t="s">
        <v>5512</v>
      </c>
      <c r="J50" s="1" t="s">
        <v>30</v>
      </c>
      <c r="K50" s="1" t="s">
        <v>5513</v>
      </c>
      <c r="L50" s="1" t="s">
        <v>5513</v>
      </c>
      <c r="M50" s="1" t="s">
        <v>5155</v>
      </c>
      <c r="N50" s="1" t="s">
        <v>5155</v>
      </c>
      <c r="O50" s="1" t="s">
        <v>5156</v>
      </c>
      <c r="P50" s="1" t="s">
        <v>5157</v>
      </c>
      <c r="Q50" s="1" t="s">
        <v>5158</v>
      </c>
      <c r="R50" s="1" t="s">
        <v>5514</v>
      </c>
      <c r="S50" s="1" t="s">
        <v>5160</v>
      </c>
      <c r="T50" s="1" t="s">
        <v>5161</v>
      </c>
      <c r="U50" s="1" t="s">
        <v>5121</v>
      </c>
      <c r="V50" s="1" t="s">
        <v>5515</v>
      </c>
    </row>
    <row r="51" s="1" customFormat="1" spans="1:22">
      <c r="A51" s="3">
        <v>999227439647563</v>
      </c>
      <c r="B51" s="1" t="s">
        <v>5488</v>
      </c>
      <c r="C51" s="1" t="s">
        <v>5516</v>
      </c>
      <c r="D51" s="1" t="s">
        <v>5517</v>
      </c>
      <c r="E51" s="1" t="s">
        <v>5518</v>
      </c>
      <c r="F51" s="1" t="s">
        <v>5151</v>
      </c>
      <c r="G51" s="1" t="s">
        <v>5209</v>
      </c>
      <c r="H51" s="1" t="s">
        <v>5152</v>
      </c>
      <c r="I51" s="1" t="s">
        <v>5519</v>
      </c>
      <c r="J51" s="1" t="s">
        <v>30</v>
      </c>
      <c r="K51" s="1" t="s">
        <v>5520</v>
      </c>
      <c r="L51" s="1" t="s">
        <v>5520</v>
      </c>
      <c r="M51" s="1" t="s">
        <v>5155</v>
      </c>
      <c r="N51" s="1" t="s">
        <v>5155</v>
      </c>
      <c r="O51" s="1" t="s">
        <v>5156</v>
      </c>
      <c r="P51" s="1" t="s">
        <v>5157</v>
      </c>
      <c r="Q51" s="1" t="s">
        <v>5158</v>
      </c>
      <c r="R51" s="1" t="s">
        <v>5521</v>
      </c>
      <c r="S51" s="1" t="s">
        <v>5160</v>
      </c>
      <c r="T51" s="1" t="s">
        <v>5161</v>
      </c>
      <c r="U51" s="1" t="s">
        <v>5121</v>
      </c>
      <c r="V51" s="1" t="s">
        <v>5221</v>
      </c>
    </row>
    <row r="52" s="1" customFormat="1" spans="1:22">
      <c r="A52" s="3">
        <v>999227450155234</v>
      </c>
      <c r="B52" s="1" t="s">
        <v>5522</v>
      </c>
      <c r="C52" s="1" t="s">
        <v>5523</v>
      </c>
      <c r="D52" s="1" t="s">
        <v>5524</v>
      </c>
      <c r="E52" s="1" t="s">
        <v>5525</v>
      </c>
      <c r="F52" s="1" t="s">
        <v>5185</v>
      </c>
      <c r="G52" s="1" t="s">
        <v>5168</v>
      </c>
      <c r="H52" s="1" t="s">
        <v>5152</v>
      </c>
      <c r="I52" s="1" t="s">
        <v>5526</v>
      </c>
      <c r="J52" s="1" t="s">
        <v>30</v>
      </c>
      <c r="K52" s="1" t="s">
        <v>5527</v>
      </c>
      <c r="L52" s="1" t="s">
        <v>5527</v>
      </c>
      <c r="M52" s="1" t="s">
        <v>5155</v>
      </c>
      <c r="N52" s="1" t="s">
        <v>5155</v>
      </c>
      <c r="O52" s="1" t="s">
        <v>5156</v>
      </c>
      <c r="P52" s="1" t="s">
        <v>5157</v>
      </c>
      <c r="Q52" s="1" t="s">
        <v>5158</v>
      </c>
      <c r="R52" s="1" t="s">
        <v>5528</v>
      </c>
      <c r="S52" s="1" t="s">
        <v>5160</v>
      </c>
      <c r="T52" s="1" t="s">
        <v>5161</v>
      </c>
      <c r="U52" s="1" t="s">
        <v>5121</v>
      </c>
      <c r="V52" s="1" t="s">
        <v>5189</v>
      </c>
    </row>
    <row r="53" s="1" customFormat="1" spans="1:22">
      <c r="A53" s="3">
        <v>999227942840592</v>
      </c>
      <c r="B53" s="1" t="s">
        <v>5522</v>
      </c>
      <c r="C53" s="1" t="s">
        <v>5529</v>
      </c>
      <c r="D53" s="1" t="s">
        <v>5530</v>
      </c>
      <c r="E53" s="1" t="s">
        <v>5531</v>
      </c>
      <c r="F53" s="1" t="s">
        <v>5168</v>
      </c>
      <c r="G53" s="1" t="s">
        <v>5209</v>
      </c>
      <c r="H53" s="1" t="s">
        <v>5152</v>
      </c>
      <c r="I53" s="1" t="s">
        <v>5532</v>
      </c>
      <c r="J53" s="1" t="s">
        <v>30</v>
      </c>
      <c r="K53" s="1" t="s">
        <v>5533</v>
      </c>
      <c r="L53" s="1" t="s">
        <v>5533</v>
      </c>
      <c r="M53" s="1" t="s">
        <v>5155</v>
      </c>
      <c r="N53" s="1" t="s">
        <v>5155</v>
      </c>
      <c r="O53" s="1" t="s">
        <v>5156</v>
      </c>
      <c r="P53" s="1" t="s">
        <v>5157</v>
      </c>
      <c r="Q53" s="1" t="s">
        <v>5158</v>
      </c>
      <c r="R53" s="1" t="s">
        <v>5534</v>
      </c>
      <c r="S53" s="1" t="s">
        <v>5160</v>
      </c>
      <c r="T53" s="1" t="s">
        <v>5161</v>
      </c>
      <c r="U53" s="1" t="s">
        <v>5121</v>
      </c>
      <c r="V53" s="1" t="s">
        <v>5401</v>
      </c>
    </row>
    <row r="54" s="1" customFormat="1" spans="1:22">
      <c r="A54" s="3">
        <v>999227949737055</v>
      </c>
      <c r="B54" s="1" t="s">
        <v>5535</v>
      </c>
      <c r="C54" s="1" t="s">
        <v>5536</v>
      </c>
      <c r="D54" s="1" t="s">
        <v>5537</v>
      </c>
      <c r="E54" s="1" t="s">
        <v>5538</v>
      </c>
      <c r="F54" s="1" t="s">
        <v>5150</v>
      </c>
      <c r="G54" s="1" t="s">
        <v>5209</v>
      </c>
      <c r="H54" s="1" t="s">
        <v>5152</v>
      </c>
      <c r="I54" s="1" t="s">
        <v>5539</v>
      </c>
      <c r="J54" s="1" t="s">
        <v>30</v>
      </c>
      <c r="K54" s="1" t="s">
        <v>5540</v>
      </c>
      <c r="L54" s="1" t="s">
        <v>5540</v>
      </c>
      <c r="M54" s="1" t="s">
        <v>5155</v>
      </c>
      <c r="N54" s="1" t="s">
        <v>5155</v>
      </c>
      <c r="O54" s="1" t="s">
        <v>5156</v>
      </c>
      <c r="P54" s="1" t="s">
        <v>5157</v>
      </c>
      <c r="Q54" s="1" t="s">
        <v>5158</v>
      </c>
      <c r="R54" s="1" t="s">
        <v>5541</v>
      </c>
      <c r="S54" s="1" t="s">
        <v>5160</v>
      </c>
      <c r="T54" s="1" t="s">
        <v>5161</v>
      </c>
      <c r="U54" s="1" t="s">
        <v>5121</v>
      </c>
      <c r="V54" s="1" t="s">
        <v>5221</v>
      </c>
    </row>
    <row r="55" s="1" customFormat="1" spans="1:22">
      <c r="A55" s="3">
        <v>999227967579191</v>
      </c>
      <c r="B55" s="1" t="s">
        <v>5542</v>
      </c>
      <c r="C55" s="1" t="s">
        <v>5543</v>
      </c>
      <c r="D55" s="1" t="s">
        <v>5544</v>
      </c>
      <c r="E55" s="1" t="s">
        <v>5545</v>
      </c>
      <c r="F55" s="1" t="s">
        <v>5150</v>
      </c>
      <c r="G55" s="1" t="s">
        <v>5168</v>
      </c>
      <c r="H55" s="1" t="s">
        <v>5152</v>
      </c>
      <c r="I55" s="1" t="s">
        <v>5546</v>
      </c>
      <c r="J55" s="1" t="s">
        <v>30</v>
      </c>
      <c r="K55" s="1" t="s">
        <v>5547</v>
      </c>
      <c r="L55" s="1" t="s">
        <v>5547</v>
      </c>
      <c r="M55" s="1" t="s">
        <v>5155</v>
      </c>
      <c r="N55" s="1" t="s">
        <v>5155</v>
      </c>
      <c r="O55" s="1" t="s">
        <v>5156</v>
      </c>
      <c r="P55" s="1" t="s">
        <v>5157</v>
      </c>
      <c r="Q55" s="1" t="s">
        <v>5158</v>
      </c>
      <c r="R55" s="1" t="s">
        <v>5548</v>
      </c>
      <c r="S55" s="1" t="s">
        <v>5160</v>
      </c>
      <c r="T55" s="1" t="s">
        <v>5161</v>
      </c>
      <c r="U55" s="1" t="s">
        <v>5121</v>
      </c>
      <c r="V55" s="1" t="s">
        <v>5259</v>
      </c>
    </row>
    <row r="56" s="1" customFormat="1" spans="1:22">
      <c r="A56" s="3">
        <v>999227969306355</v>
      </c>
      <c r="B56" s="1" t="s">
        <v>5542</v>
      </c>
      <c r="C56" s="1" t="s">
        <v>5549</v>
      </c>
      <c r="D56" s="1" t="s">
        <v>5550</v>
      </c>
      <c r="E56" s="1" t="s">
        <v>5551</v>
      </c>
      <c r="F56" s="1" t="s">
        <v>5168</v>
      </c>
      <c r="G56" s="1" t="s">
        <v>5209</v>
      </c>
      <c r="H56" s="1" t="s">
        <v>5152</v>
      </c>
      <c r="I56" s="1" t="s">
        <v>5552</v>
      </c>
      <c r="J56" s="1" t="s">
        <v>30</v>
      </c>
      <c r="K56" s="1" t="s">
        <v>5553</v>
      </c>
      <c r="L56" s="1" t="s">
        <v>5553</v>
      </c>
      <c r="M56" s="1" t="s">
        <v>5155</v>
      </c>
      <c r="N56" s="1" t="s">
        <v>5155</v>
      </c>
      <c r="O56" s="1" t="s">
        <v>5156</v>
      </c>
      <c r="P56" s="1" t="s">
        <v>5157</v>
      </c>
      <c r="Q56" s="1" t="s">
        <v>5158</v>
      </c>
      <c r="R56" s="1" t="s">
        <v>5554</v>
      </c>
      <c r="S56" s="1" t="s">
        <v>5160</v>
      </c>
      <c r="T56" s="1" t="s">
        <v>5161</v>
      </c>
      <c r="U56" s="1" t="s">
        <v>5121</v>
      </c>
      <c r="V56" s="1" t="s">
        <v>5401</v>
      </c>
    </row>
    <row r="57" s="1" customFormat="1" spans="1:22">
      <c r="A57" s="3">
        <v>999227982136424</v>
      </c>
      <c r="B57" s="1" t="s">
        <v>5555</v>
      </c>
      <c r="C57" s="1" t="s">
        <v>5556</v>
      </c>
      <c r="D57" s="1" t="s">
        <v>5557</v>
      </c>
      <c r="E57" s="1" t="s">
        <v>5558</v>
      </c>
      <c r="F57" s="1" t="s">
        <v>5167</v>
      </c>
      <c r="G57" s="1" t="s">
        <v>5168</v>
      </c>
      <c r="H57" s="1" t="s">
        <v>5152</v>
      </c>
      <c r="I57" s="1" t="s">
        <v>5559</v>
      </c>
      <c r="J57" s="1" t="s">
        <v>30</v>
      </c>
      <c r="K57" s="1" t="s">
        <v>5560</v>
      </c>
      <c r="L57" s="1" t="s">
        <v>5560</v>
      </c>
      <c r="M57" s="1" t="s">
        <v>5155</v>
      </c>
      <c r="N57" s="1" t="s">
        <v>5155</v>
      </c>
      <c r="O57" s="1" t="s">
        <v>5156</v>
      </c>
      <c r="P57" s="1" t="s">
        <v>5157</v>
      </c>
      <c r="Q57" s="1" t="s">
        <v>5158</v>
      </c>
      <c r="R57" s="1" t="s">
        <v>5561</v>
      </c>
      <c r="S57" s="1" t="s">
        <v>5160</v>
      </c>
      <c r="T57" s="1" t="s">
        <v>5161</v>
      </c>
      <c r="U57" s="1" t="s">
        <v>5121</v>
      </c>
      <c r="V57" s="1" t="s">
        <v>5502</v>
      </c>
    </row>
    <row r="58" s="1" customFormat="1" spans="1:22">
      <c r="A58" s="3">
        <v>999227984765211</v>
      </c>
      <c r="B58" s="1" t="s">
        <v>5555</v>
      </c>
      <c r="C58" s="1" t="s">
        <v>5562</v>
      </c>
      <c r="D58" s="1" t="s">
        <v>5563</v>
      </c>
      <c r="E58" s="1" t="s">
        <v>5564</v>
      </c>
      <c r="F58" s="1" t="s">
        <v>5185</v>
      </c>
      <c r="G58" s="1" t="s">
        <v>5209</v>
      </c>
      <c r="H58" s="1" t="s">
        <v>5152</v>
      </c>
      <c r="I58" s="1" t="s">
        <v>5565</v>
      </c>
      <c r="J58" s="1" t="s">
        <v>30</v>
      </c>
      <c r="K58" s="1" t="s">
        <v>5566</v>
      </c>
      <c r="L58" s="1" t="s">
        <v>5566</v>
      </c>
      <c r="M58" s="1" t="s">
        <v>5155</v>
      </c>
      <c r="N58" s="1" t="s">
        <v>5155</v>
      </c>
      <c r="O58" s="1" t="s">
        <v>5156</v>
      </c>
      <c r="P58" s="1" t="s">
        <v>5157</v>
      </c>
      <c r="Q58" s="1" t="s">
        <v>5158</v>
      </c>
      <c r="R58" s="1" t="s">
        <v>5567</v>
      </c>
      <c r="S58" s="1" t="s">
        <v>5160</v>
      </c>
      <c r="T58" s="1" t="s">
        <v>5161</v>
      </c>
      <c r="U58" s="1" t="s">
        <v>5180</v>
      </c>
      <c r="V58" s="1" t="s">
        <v>5189</v>
      </c>
    </row>
    <row r="59" s="1" customFormat="1" spans="1:22">
      <c r="A59" s="3">
        <v>999227990139901</v>
      </c>
      <c r="B59" s="1" t="s">
        <v>5555</v>
      </c>
      <c r="C59" s="1" t="s">
        <v>5568</v>
      </c>
      <c r="D59" s="1" t="s">
        <v>5569</v>
      </c>
      <c r="E59" s="1" t="s">
        <v>5570</v>
      </c>
      <c r="F59" s="1" t="s">
        <v>5185</v>
      </c>
      <c r="G59" s="1" t="s">
        <v>5168</v>
      </c>
      <c r="H59" s="1" t="s">
        <v>5152</v>
      </c>
      <c r="I59" s="1" t="s">
        <v>5571</v>
      </c>
      <c r="J59" s="1" t="s">
        <v>30</v>
      </c>
      <c r="K59" s="1" t="s">
        <v>5572</v>
      </c>
      <c r="L59" s="1" t="s">
        <v>5572</v>
      </c>
      <c r="M59" s="1" t="s">
        <v>5155</v>
      </c>
      <c r="N59" s="1" t="s">
        <v>5155</v>
      </c>
      <c r="O59" s="1" t="s">
        <v>5156</v>
      </c>
      <c r="P59" s="1" t="s">
        <v>5157</v>
      </c>
      <c r="Q59" s="1" t="s">
        <v>5158</v>
      </c>
      <c r="R59" s="1" t="s">
        <v>5573</v>
      </c>
      <c r="S59" s="1" t="s">
        <v>5160</v>
      </c>
      <c r="T59" s="1" t="s">
        <v>5161</v>
      </c>
      <c r="U59" s="1" t="s">
        <v>5121</v>
      </c>
      <c r="V59" s="1" t="s">
        <v>5221</v>
      </c>
    </row>
    <row r="60" s="1" customFormat="1" spans="1:22">
      <c r="A60" s="3">
        <v>999227994846887</v>
      </c>
      <c r="B60" s="1" t="s">
        <v>5555</v>
      </c>
      <c r="C60" s="1" t="s">
        <v>5574</v>
      </c>
      <c r="D60" s="1" t="s">
        <v>5575</v>
      </c>
      <c r="E60" s="1" t="s">
        <v>5576</v>
      </c>
      <c r="F60" s="1" t="s">
        <v>5293</v>
      </c>
      <c r="G60" s="1" t="s">
        <v>5168</v>
      </c>
      <c r="H60" s="1" t="s">
        <v>5152</v>
      </c>
      <c r="I60" s="1" t="s">
        <v>5577</v>
      </c>
      <c r="J60" s="1" t="s">
        <v>30</v>
      </c>
      <c r="K60" s="1" t="s">
        <v>5578</v>
      </c>
      <c r="L60" s="1" t="s">
        <v>5578</v>
      </c>
      <c r="M60" s="1" t="s">
        <v>5155</v>
      </c>
      <c r="N60" s="1" t="s">
        <v>5155</v>
      </c>
      <c r="O60" s="1" t="s">
        <v>5156</v>
      </c>
      <c r="P60" s="1" t="s">
        <v>5157</v>
      </c>
      <c r="Q60" s="1" t="s">
        <v>5158</v>
      </c>
      <c r="R60" s="1" t="s">
        <v>5579</v>
      </c>
      <c r="S60" s="1" t="s">
        <v>5160</v>
      </c>
      <c r="T60" s="1" t="s">
        <v>5161</v>
      </c>
      <c r="U60" s="1" t="s">
        <v>5121</v>
      </c>
      <c r="V60" s="1" t="s">
        <v>5172</v>
      </c>
    </row>
    <row r="61" s="1" customFormat="1" spans="1:22">
      <c r="A61" s="3">
        <v>999228004311740</v>
      </c>
      <c r="B61" s="1" t="s">
        <v>5580</v>
      </c>
      <c r="C61" s="1" t="s">
        <v>5581</v>
      </c>
      <c r="D61" s="1" t="s">
        <v>5582</v>
      </c>
      <c r="E61" s="1" t="s">
        <v>5583</v>
      </c>
      <c r="F61" s="1" t="s">
        <v>5168</v>
      </c>
      <c r="G61" s="1" t="s">
        <v>5151</v>
      </c>
      <c r="H61" s="1" t="s">
        <v>5152</v>
      </c>
      <c r="I61" s="1" t="s">
        <v>5584</v>
      </c>
      <c r="J61" s="1" t="s">
        <v>30</v>
      </c>
      <c r="K61" s="1" t="s">
        <v>5585</v>
      </c>
      <c r="L61" s="1" t="s">
        <v>5585</v>
      </c>
      <c r="M61" s="1" t="s">
        <v>5155</v>
      </c>
      <c r="N61" s="1" t="s">
        <v>5155</v>
      </c>
      <c r="O61" s="1" t="s">
        <v>5156</v>
      </c>
      <c r="P61" s="1" t="s">
        <v>5157</v>
      </c>
      <c r="Q61" s="1" t="s">
        <v>5158</v>
      </c>
      <c r="R61" s="1" t="s">
        <v>5586</v>
      </c>
      <c r="S61" s="1" t="s">
        <v>5160</v>
      </c>
      <c r="T61" s="1" t="s">
        <v>5161</v>
      </c>
      <c r="U61" s="1" t="s">
        <v>5121</v>
      </c>
      <c r="V61" s="1" t="s">
        <v>5587</v>
      </c>
    </row>
    <row r="62" s="1" customFormat="1" spans="1:22">
      <c r="A62" s="3">
        <v>999228008856803</v>
      </c>
      <c r="B62" s="1" t="s">
        <v>5580</v>
      </c>
      <c r="C62" s="1" t="s">
        <v>5588</v>
      </c>
      <c r="D62" s="1" t="s">
        <v>5589</v>
      </c>
      <c r="E62" s="1" t="s">
        <v>5590</v>
      </c>
      <c r="F62" s="1" t="s">
        <v>5185</v>
      </c>
      <c r="G62" s="1" t="s">
        <v>5151</v>
      </c>
      <c r="H62" s="1" t="s">
        <v>5152</v>
      </c>
      <c r="I62" s="1" t="s">
        <v>5591</v>
      </c>
      <c r="J62" s="1" t="s">
        <v>30</v>
      </c>
      <c r="K62" s="1" t="s">
        <v>5592</v>
      </c>
      <c r="L62" s="1" t="s">
        <v>5592</v>
      </c>
      <c r="M62" s="1" t="s">
        <v>5155</v>
      </c>
      <c r="N62" s="1" t="s">
        <v>5155</v>
      </c>
      <c r="O62" s="1" t="s">
        <v>5156</v>
      </c>
      <c r="P62" s="1" t="s">
        <v>5157</v>
      </c>
      <c r="Q62" s="1" t="s">
        <v>5158</v>
      </c>
      <c r="R62" s="1" t="s">
        <v>5593</v>
      </c>
      <c r="S62" s="1" t="s">
        <v>5160</v>
      </c>
      <c r="T62" s="1" t="s">
        <v>5161</v>
      </c>
      <c r="U62" s="1" t="s">
        <v>5121</v>
      </c>
      <c r="V62" s="1" t="s">
        <v>5594</v>
      </c>
    </row>
    <row r="63" s="1" customFormat="1" spans="1:22">
      <c r="A63" s="3">
        <v>999228038660484</v>
      </c>
      <c r="B63" s="1" t="s">
        <v>5595</v>
      </c>
      <c r="C63" s="1" t="s">
        <v>5596</v>
      </c>
      <c r="D63" s="1" t="s">
        <v>5597</v>
      </c>
      <c r="E63" s="1" t="s">
        <v>5598</v>
      </c>
      <c r="F63" s="1" t="s">
        <v>5293</v>
      </c>
      <c r="G63" s="1" t="s">
        <v>5168</v>
      </c>
      <c r="H63" s="1" t="s">
        <v>5152</v>
      </c>
      <c r="I63" s="1" t="s">
        <v>5599</v>
      </c>
      <c r="J63" s="1" t="s">
        <v>30</v>
      </c>
      <c r="K63" s="1" t="s">
        <v>5600</v>
      </c>
      <c r="L63" s="1" t="s">
        <v>5600</v>
      </c>
      <c r="M63" s="1" t="s">
        <v>5155</v>
      </c>
      <c r="N63" s="1" t="s">
        <v>5155</v>
      </c>
      <c r="O63" s="1" t="s">
        <v>5156</v>
      </c>
      <c r="P63" s="1" t="s">
        <v>5157</v>
      </c>
      <c r="Q63" s="1" t="s">
        <v>5158</v>
      </c>
      <c r="R63" s="1" t="s">
        <v>5601</v>
      </c>
      <c r="S63" s="1" t="s">
        <v>5160</v>
      </c>
      <c r="T63" s="1" t="s">
        <v>5161</v>
      </c>
      <c r="U63" s="1" t="s">
        <v>5180</v>
      </c>
      <c r="V63" s="1" t="s">
        <v>5221</v>
      </c>
    </row>
    <row r="64" s="1" customFormat="1" spans="1:22">
      <c r="A64" s="3">
        <v>999228040490162</v>
      </c>
      <c r="B64" s="1" t="s">
        <v>5595</v>
      </c>
      <c r="C64" s="1" t="s">
        <v>5602</v>
      </c>
      <c r="D64" s="1" t="s">
        <v>5603</v>
      </c>
      <c r="E64" s="1" t="s">
        <v>5604</v>
      </c>
      <c r="F64" s="1" t="s">
        <v>5185</v>
      </c>
      <c r="G64" s="1" t="s">
        <v>5168</v>
      </c>
      <c r="H64" s="1" t="s">
        <v>5152</v>
      </c>
      <c r="I64" s="1" t="s">
        <v>5605</v>
      </c>
      <c r="J64" s="1" t="s">
        <v>30</v>
      </c>
      <c r="K64" s="1" t="s">
        <v>5606</v>
      </c>
      <c r="L64" s="1" t="s">
        <v>5606</v>
      </c>
      <c r="M64" s="1" t="s">
        <v>5155</v>
      </c>
      <c r="N64" s="1" t="s">
        <v>5155</v>
      </c>
      <c r="O64" s="1" t="s">
        <v>5156</v>
      </c>
      <c r="P64" s="1" t="s">
        <v>5157</v>
      </c>
      <c r="Q64" s="1" t="s">
        <v>5158</v>
      </c>
      <c r="R64" s="1" t="s">
        <v>5607</v>
      </c>
      <c r="S64" s="1" t="s">
        <v>5160</v>
      </c>
      <c r="T64" s="1" t="s">
        <v>5161</v>
      </c>
      <c r="U64" s="1" t="s">
        <v>5121</v>
      </c>
      <c r="V64" s="1" t="s">
        <v>5334</v>
      </c>
    </row>
    <row r="65" s="1" customFormat="1" spans="1:22">
      <c r="A65" s="3">
        <v>999228044739096</v>
      </c>
      <c r="B65" s="1" t="s">
        <v>5595</v>
      </c>
      <c r="C65" s="1" t="s">
        <v>5608</v>
      </c>
      <c r="D65" s="1" t="s">
        <v>5609</v>
      </c>
      <c r="E65" s="1" t="s">
        <v>5610</v>
      </c>
      <c r="F65" s="1" t="s">
        <v>5150</v>
      </c>
      <c r="G65" s="1" t="s">
        <v>5151</v>
      </c>
      <c r="H65" s="1" t="s">
        <v>5152</v>
      </c>
      <c r="I65" s="1" t="s">
        <v>5611</v>
      </c>
      <c r="J65" s="1" t="s">
        <v>30</v>
      </c>
      <c r="K65" s="1" t="s">
        <v>5612</v>
      </c>
      <c r="L65" s="1" t="s">
        <v>5612</v>
      </c>
      <c r="M65" s="1" t="s">
        <v>5155</v>
      </c>
      <c r="N65" s="1" t="s">
        <v>5155</v>
      </c>
      <c r="O65" s="1" t="s">
        <v>5156</v>
      </c>
      <c r="P65" s="1" t="s">
        <v>5157</v>
      </c>
      <c r="Q65" s="1" t="s">
        <v>5158</v>
      </c>
      <c r="R65" s="1" t="s">
        <v>5613</v>
      </c>
      <c r="S65" s="1" t="s">
        <v>5160</v>
      </c>
      <c r="T65" s="1" t="s">
        <v>5161</v>
      </c>
      <c r="U65" s="1" t="s">
        <v>5121</v>
      </c>
      <c r="V65" s="1" t="s">
        <v>5221</v>
      </c>
    </row>
    <row r="66" s="1" customFormat="1" spans="1:22">
      <c r="A66" s="3">
        <v>999228045265582</v>
      </c>
      <c r="B66" s="1" t="s">
        <v>5595</v>
      </c>
      <c r="C66" s="1" t="s">
        <v>5614</v>
      </c>
      <c r="D66" s="1" t="s">
        <v>5615</v>
      </c>
      <c r="E66" s="1" t="s">
        <v>5616</v>
      </c>
      <c r="F66" s="1" t="s">
        <v>5185</v>
      </c>
      <c r="G66" s="1" t="s">
        <v>5209</v>
      </c>
      <c r="H66" s="1" t="s">
        <v>5152</v>
      </c>
      <c r="I66" s="1" t="s">
        <v>5617</v>
      </c>
      <c r="J66" s="1" t="s">
        <v>30</v>
      </c>
      <c r="K66" s="1" t="s">
        <v>5618</v>
      </c>
      <c r="L66" s="1" t="s">
        <v>5618</v>
      </c>
      <c r="M66" s="1" t="s">
        <v>5155</v>
      </c>
      <c r="N66" s="1" t="s">
        <v>5155</v>
      </c>
      <c r="O66" s="1" t="s">
        <v>5156</v>
      </c>
      <c r="P66" s="1" t="s">
        <v>5157</v>
      </c>
      <c r="Q66" s="1" t="s">
        <v>5158</v>
      </c>
      <c r="R66" s="1" t="s">
        <v>5619</v>
      </c>
      <c r="S66" s="1" t="s">
        <v>5160</v>
      </c>
      <c r="T66" s="1" t="s">
        <v>5161</v>
      </c>
      <c r="U66" s="1" t="s">
        <v>5121</v>
      </c>
      <c r="V66" s="1" t="s">
        <v>5620</v>
      </c>
    </row>
    <row r="67" s="1" customFormat="1" spans="1:22">
      <c r="A67" s="3">
        <v>999228060608657</v>
      </c>
      <c r="B67" s="1" t="s">
        <v>5595</v>
      </c>
      <c r="C67" s="1" t="s">
        <v>5621</v>
      </c>
      <c r="D67" s="1" t="s">
        <v>5622</v>
      </c>
      <c r="E67" s="1" t="s">
        <v>5623</v>
      </c>
      <c r="F67" s="1" t="s">
        <v>5185</v>
      </c>
      <c r="G67" s="1" t="s">
        <v>5151</v>
      </c>
      <c r="H67" s="1" t="s">
        <v>5152</v>
      </c>
      <c r="I67" s="1" t="s">
        <v>5624</v>
      </c>
      <c r="J67" s="1" t="s">
        <v>30</v>
      </c>
      <c r="K67" s="1" t="s">
        <v>5625</v>
      </c>
      <c r="L67" s="1" t="s">
        <v>5625</v>
      </c>
      <c r="M67" s="1" t="s">
        <v>5155</v>
      </c>
      <c r="N67" s="1" t="s">
        <v>5155</v>
      </c>
      <c r="O67" s="1" t="s">
        <v>5156</v>
      </c>
      <c r="P67" s="1" t="s">
        <v>5157</v>
      </c>
      <c r="Q67" s="1" t="s">
        <v>5158</v>
      </c>
      <c r="R67" s="1" t="s">
        <v>5626</v>
      </c>
      <c r="S67" s="1" t="s">
        <v>5160</v>
      </c>
      <c r="T67" s="1" t="s">
        <v>5161</v>
      </c>
      <c r="U67" s="1" t="s">
        <v>5121</v>
      </c>
      <c r="V67" s="1" t="s">
        <v>5221</v>
      </c>
    </row>
    <row r="68" s="1" customFormat="1" spans="1:22">
      <c r="A68" s="3">
        <v>999228062991024</v>
      </c>
      <c r="B68" s="1" t="s">
        <v>5595</v>
      </c>
      <c r="C68" s="1" t="s">
        <v>5627</v>
      </c>
      <c r="D68" s="1" t="s">
        <v>5628</v>
      </c>
      <c r="E68" s="1" t="s">
        <v>5629</v>
      </c>
      <c r="F68" s="1" t="s">
        <v>5150</v>
      </c>
      <c r="G68" s="1" t="s">
        <v>5168</v>
      </c>
      <c r="H68" s="1" t="s">
        <v>5152</v>
      </c>
      <c r="I68" s="1" t="s">
        <v>5630</v>
      </c>
      <c r="J68" s="1" t="s">
        <v>30</v>
      </c>
      <c r="K68" s="1" t="s">
        <v>5631</v>
      </c>
      <c r="L68" s="1" t="s">
        <v>5631</v>
      </c>
      <c r="M68" s="1" t="s">
        <v>5155</v>
      </c>
      <c r="N68" s="1" t="s">
        <v>5155</v>
      </c>
      <c r="O68" s="1" t="s">
        <v>5156</v>
      </c>
      <c r="P68" s="1" t="s">
        <v>5157</v>
      </c>
      <c r="Q68" s="1" t="s">
        <v>5158</v>
      </c>
      <c r="R68" s="1" t="s">
        <v>5632</v>
      </c>
      <c r="S68" s="1" t="s">
        <v>5160</v>
      </c>
      <c r="T68" s="1" t="s">
        <v>5161</v>
      </c>
      <c r="U68" s="1" t="s">
        <v>5180</v>
      </c>
      <c r="V68" s="1" t="s">
        <v>5633</v>
      </c>
    </row>
    <row r="69" s="1" customFormat="1" spans="1:22">
      <c r="A69" s="3">
        <v>999228065191386</v>
      </c>
      <c r="B69" s="1" t="s">
        <v>5634</v>
      </c>
      <c r="C69" s="1" t="s">
        <v>5635</v>
      </c>
      <c r="D69" s="1" t="s">
        <v>5636</v>
      </c>
      <c r="E69" s="1" t="s">
        <v>5637</v>
      </c>
      <c r="F69" s="1" t="s">
        <v>5168</v>
      </c>
      <c r="G69" s="1" t="s">
        <v>5209</v>
      </c>
      <c r="H69" s="1" t="s">
        <v>5152</v>
      </c>
      <c r="I69" s="1" t="s">
        <v>5638</v>
      </c>
      <c r="J69" s="1" t="s">
        <v>30</v>
      </c>
      <c r="K69" s="1" t="s">
        <v>5639</v>
      </c>
      <c r="L69" s="1" t="s">
        <v>5639</v>
      </c>
      <c r="M69" s="1" t="s">
        <v>5155</v>
      </c>
      <c r="N69" s="1" t="s">
        <v>5155</v>
      </c>
      <c r="O69" s="1" t="s">
        <v>5156</v>
      </c>
      <c r="P69" s="1" t="s">
        <v>5157</v>
      </c>
      <c r="Q69" s="1" t="s">
        <v>5158</v>
      </c>
      <c r="R69" s="1" t="s">
        <v>5640</v>
      </c>
      <c r="S69" s="1" t="s">
        <v>5160</v>
      </c>
      <c r="T69" s="1" t="s">
        <v>5161</v>
      </c>
      <c r="U69" s="1" t="s">
        <v>5121</v>
      </c>
      <c r="V69" s="1" t="s">
        <v>5162</v>
      </c>
    </row>
    <row r="70" s="1" customFormat="1" spans="1:22">
      <c r="A70" s="3">
        <v>999228065760814</v>
      </c>
      <c r="B70" s="1" t="s">
        <v>5634</v>
      </c>
      <c r="C70" s="1" t="s">
        <v>5641</v>
      </c>
      <c r="D70" s="1" t="s">
        <v>5642</v>
      </c>
      <c r="E70" s="1" t="s">
        <v>5643</v>
      </c>
      <c r="F70" s="1" t="s">
        <v>5185</v>
      </c>
      <c r="G70" s="1" t="s">
        <v>5151</v>
      </c>
      <c r="H70" s="1" t="s">
        <v>5152</v>
      </c>
      <c r="I70" s="1" t="s">
        <v>5644</v>
      </c>
      <c r="J70" s="1" t="s">
        <v>30</v>
      </c>
      <c r="K70" s="1" t="s">
        <v>5645</v>
      </c>
      <c r="L70" s="1" t="s">
        <v>5645</v>
      </c>
      <c r="M70" s="1" t="s">
        <v>5155</v>
      </c>
      <c r="N70" s="1" t="s">
        <v>5155</v>
      </c>
      <c r="O70" s="1" t="s">
        <v>5156</v>
      </c>
      <c r="P70" s="1" t="s">
        <v>5157</v>
      </c>
      <c r="Q70" s="1" t="s">
        <v>5158</v>
      </c>
      <c r="R70" s="1" t="s">
        <v>5646</v>
      </c>
      <c r="S70" s="1" t="s">
        <v>5160</v>
      </c>
      <c r="T70" s="1" t="s">
        <v>5161</v>
      </c>
      <c r="U70" s="1" t="s">
        <v>5121</v>
      </c>
      <c r="V70" s="1" t="s">
        <v>5189</v>
      </c>
    </row>
    <row r="71" s="1" customFormat="1" spans="1:22">
      <c r="A71" s="3">
        <v>999228072884978</v>
      </c>
      <c r="B71" s="1" t="s">
        <v>5634</v>
      </c>
      <c r="C71" s="1" t="s">
        <v>5647</v>
      </c>
      <c r="D71" s="1" t="s">
        <v>5648</v>
      </c>
      <c r="E71" s="1" t="s">
        <v>5649</v>
      </c>
      <c r="F71" s="1" t="s">
        <v>5151</v>
      </c>
      <c r="G71" s="1" t="s">
        <v>5209</v>
      </c>
      <c r="H71" s="1" t="s">
        <v>5152</v>
      </c>
      <c r="I71" s="1" t="s">
        <v>5650</v>
      </c>
      <c r="J71" s="1" t="s">
        <v>30</v>
      </c>
      <c r="K71" s="1" t="s">
        <v>5651</v>
      </c>
      <c r="L71" s="1" t="s">
        <v>5651</v>
      </c>
      <c r="M71" s="1" t="s">
        <v>5155</v>
      </c>
      <c r="N71" s="1" t="s">
        <v>5155</v>
      </c>
      <c r="O71" s="1" t="s">
        <v>5156</v>
      </c>
      <c r="P71" s="1" t="s">
        <v>5157</v>
      </c>
      <c r="Q71" s="1" t="s">
        <v>5158</v>
      </c>
      <c r="R71" s="1" t="s">
        <v>5652</v>
      </c>
      <c r="S71" s="1" t="s">
        <v>5160</v>
      </c>
      <c r="T71" s="1" t="s">
        <v>5161</v>
      </c>
      <c r="U71" s="1" t="s">
        <v>5121</v>
      </c>
      <c r="V71" s="1" t="s">
        <v>5221</v>
      </c>
    </row>
    <row r="72" s="1" customFormat="1" spans="1:22">
      <c r="A72" s="3">
        <v>999228072919007</v>
      </c>
      <c r="B72" s="1" t="s">
        <v>5634</v>
      </c>
      <c r="C72" s="1" t="s">
        <v>5653</v>
      </c>
      <c r="D72" s="1" t="s">
        <v>5654</v>
      </c>
      <c r="E72" s="1" t="s">
        <v>5655</v>
      </c>
      <c r="F72" s="1" t="s">
        <v>5168</v>
      </c>
      <c r="G72" s="1" t="s">
        <v>5209</v>
      </c>
      <c r="H72" s="1" t="s">
        <v>5152</v>
      </c>
      <c r="I72" s="1" t="s">
        <v>5656</v>
      </c>
      <c r="J72" s="1" t="s">
        <v>30</v>
      </c>
      <c r="K72" s="1" t="s">
        <v>5657</v>
      </c>
      <c r="L72" s="1" t="s">
        <v>5657</v>
      </c>
      <c r="M72" s="1" t="s">
        <v>5155</v>
      </c>
      <c r="N72" s="1" t="s">
        <v>5155</v>
      </c>
      <c r="O72" s="1" t="s">
        <v>5156</v>
      </c>
      <c r="P72" s="1" t="s">
        <v>5157</v>
      </c>
      <c r="Q72" s="1" t="s">
        <v>5158</v>
      </c>
      <c r="R72" s="1" t="s">
        <v>5658</v>
      </c>
      <c r="S72" s="1" t="s">
        <v>5160</v>
      </c>
      <c r="T72" s="1" t="s">
        <v>5161</v>
      </c>
      <c r="U72" s="1" t="s">
        <v>5121</v>
      </c>
      <c r="V72" s="1" t="s">
        <v>5221</v>
      </c>
    </row>
    <row r="73" s="1" customFormat="1" spans="1:22">
      <c r="A73" s="3">
        <v>999228073794131</v>
      </c>
      <c r="B73" s="1" t="s">
        <v>5634</v>
      </c>
      <c r="C73" s="1" t="s">
        <v>5659</v>
      </c>
      <c r="D73" s="1" t="s">
        <v>5660</v>
      </c>
      <c r="E73" s="1" t="s">
        <v>5661</v>
      </c>
      <c r="F73" s="1" t="s">
        <v>5150</v>
      </c>
      <c r="G73" s="1" t="s">
        <v>5151</v>
      </c>
      <c r="H73" s="1" t="s">
        <v>5152</v>
      </c>
      <c r="I73" s="1" t="s">
        <v>5662</v>
      </c>
      <c r="J73" s="1" t="s">
        <v>30</v>
      </c>
      <c r="K73" s="1" t="s">
        <v>5663</v>
      </c>
      <c r="L73" s="1" t="s">
        <v>5663</v>
      </c>
      <c r="M73" s="1" t="s">
        <v>5155</v>
      </c>
      <c r="N73" s="1" t="s">
        <v>5155</v>
      </c>
      <c r="O73" s="1" t="s">
        <v>5156</v>
      </c>
      <c r="P73" s="1" t="s">
        <v>5157</v>
      </c>
      <c r="Q73" s="1" t="s">
        <v>5158</v>
      </c>
      <c r="R73" s="1" t="s">
        <v>5664</v>
      </c>
      <c r="S73" s="1" t="s">
        <v>5160</v>
      </c>
      <c r="T73" s="1" t="s">
        <v>5161</v>
      </c>
      <c r="U73" s="1" t="s">
        <v>5121</v>
      </c>
      <c r="V73" s="1" t="s">
        <v>5189</v>
      </c>
    </row>
    <row r="74" s="1" customFormat="1" spans="1:22">
      <c r="A74" s="3">
        <v>999228075840902</v>
      </c>
      <c r="B74" s="1" t="s">
        <v>5665</v>
      </c>
      <c r="C74" s="1" t="s">
        <v>5666</v>
      </c>
      <c r="D74" s="1" t="s">
        <v>5667</v>
      </c>
      <c r="E74" s="1" t="s">
        <v>5668</v>
      </c>
      <c r="F74" s="1" t="s">
        <v>5150</v>
      </c>
      <c r="G74" s="1" t="s">
        <v>5151</v>
      </c>
      <c r="H74" s="1" t="s">
        <v>5152</v>
      </c>
      <c r="I74" s="1" t="s">
        <v>5669</v>
      </c>
      <c r="J74" s="1" t="s">
        <v>30</v>
      </c>
      <c r="K74" s="1" t="s">
        <v>5670</v>
      </c>
      <c r="L74" s="1" t="s">
        <v>5670</v>
      </c>
      <c r="M74" s="1" t="s">
        <v>5155</v>
      </c>
      <c r="N74" s="1" t="s">
        <v>5155</v>
      </c>
      <c r="O74" s="1" t="s">
        <v>5156</v>
      </c>
      <c r="P74" s="1" t="s">
        <v>5157</v>
      </c>
      <c r="Q74" s="1" t="s">
        <v>5158</v>
      </c>
      <c r="R74" s="1" t="s">
        <v>5671</v>
      </c>
      <c r="S74" s="1" t="s">
        <v>5160</v>
      </c>
      <c r="T74" s="1" t="s">
        <v>5161</v>
      </c>
      <c r="U74" s="1" t="s">
        <v>5121</v>
      </c>
      <c r="V74" s="1" t="s">
        <v>5318</v>
      </c>
    </row>
    <row r="75" s="1" customFormat="1" spans="1:22">
      <c r="A75" s="3">
        <v>999228089908756</v>
      </c>
      <c r="B75" s="1" t="s">
        <v>5665</v>
      </c>
      <c r="C75" s="1" t="s">
        <v>5672</v>
      </c>
      <c r="D75" s="1" t="s">
        <v>5673</v>
      </c>
      <c r="E75" s="1" t="s">
        <v>5674</v>
      </c>
      <c r="F75" s="1" t="s">
        <v>5150</v>
      </c>
      <c r="G75" s="1" t="s">
        <v>5151</v>
      </c>
      <c r="H75" s="1" t="s">
        <v>5152</v>
      </c>
      <c r="I75" s="1" t="s">
        <v>5675</v>
      </c>
      <c r="J75" s="1" t="s">
        <v>30</v>
      </c>
      <c r="K75" s="1" t="s">
        <v>5676</v>
      </c>
      <c r="L75" s="1" t="s">
        <v>5677</v>
      </c>
      <c r="M75" s="1" t="s">
        <v>5678</v>
      </c>
      <c r="N75" s="1" t="s">
        <v>5679</v>
      </c>
      <c r="O75" s="1" t="s">
        <v>5156</v>
      </c>
      <c r="P75" s="1" t="s">
        <v>5157</v>
      </c>
      <c r="Q75" s="1" t="s">
        <v>5158</v>
      </c>
      <c r="R75" s="1" t="s">
        <v>5680</v>
      </c>
      <c r="S75" s="1" t="s">
        <v>5160</v>
      </c>
      <c r="T75" s="1" t="s">
        <v>5161</v>
      </c>
      <c r="U75" s="1" t="s">
        <v>5121</v>
      </c>
      <c r="V75" s="1" t="s">
        <v>5334</v>
      </c>
    </row>
    <row r="76" s="1" customFormat="1" spans="1:22">
      <c r="A76" s="3">
        <v>999228091121069</v>
      </c>
      <c r="B76" s="1" t="s">
        <v>5665</v>
      </c>
      <c r="C76" s="1" t="s">
        <v>5681</v>
      </c>
      <c r="D76" s="1" t="s">
        <v>5382</v>
      </c>
      <c r="E76" s="1" t="s">
        <v>5682</v>
      </c>
      <c r="F76" s="1" t="s">
        <v>5168</v>
      </c>
      <c r="G76" s="1" t="s">
        <v>5209</v>
      </c>
      <c r="H76" s="1" t="s">
        <v>5152</v>
      </c>
      <c r="I76" s="1" t="s">
        <v>5683</v>
      </c>
      <c r="J76" s="1" t="s">
        <v>30</v>
      </c>
      <c r="K76" s="1" t="s">
        <v>5684</v>
      </c>
      <c r="L76" s="1" t="s">
        <v>5684</v>
      </c>
      <c r="M76" s="1" t="s">
        <v>5155</v>
      </c>
      <c r="N76" s="1" t="s">
        <v>5155</v>
      </c>
      <c r="O76" s="1" t="s">
        <v>5156</v>
      </c>
      <c r="P76" s="1" t="s">
        <v>5157</v>
      </c>
      <c r="Q76" s="1" t="s">
        <v>5158</v>
      </c>
      <c r="R76" s="1" t="s">
        <v>5685</v>
      </c>
      <c r="S76" s="1" t="s">
        <v>5160</v>
      </c>
      <c r="T76" s="1" t="s">
        <v>5161</v>
      </c>
      <c r="U76" s="1" t="s">
        <v>5121</v>
      </c>
      <c r="V76" s="1" t="s">
        <v>5221</v>
      </c>
    </row>
    <row r="77" s="1" customFormat="1" spans="1:22">
      <c r="A77" s="3">
        <v>999228096993687</v>
      </c>
      <c r="B77" s="1" t="s">
        <v>5665</v>
      </c>
      <c r="C77" s="1" t="s">
        <v>5686</v>
      </c>
      <c r="D77" s="1" t="s">
        <v>5687</v>
      </c>
      <c r="E77" s="1" t="s">
        <v>5688</v>
      </c>
      <c r="F77" s="1" t="s">
        <v>5168</v>
      </c>
      <c r="G77" s="1" t="s">
        <v>5151</v>
      </c>
      <c r="H77" s="1" t="s">
        <v>5152</v>
      </c>
      <c r="I77" s="1" t="s">
        <v>5689</v>
      </c>
      <c r="J77" s="1" t="s">
        <v>30</v>
      </c>
      <c r="K77" s="1" t="s">
        <v>5690</v>
      </c>
      <c r="L77" s="1" t="s">
        <v>5690</v>
      </c>
      <c r="M77" s="1" t="s">
        <v>5155</v>
      </c>
      <c r="N77" s="1" t="s">
        <v>5155</v>
      </c>
      <c r="O77" s="1" t="s">
        <v>5156</v>
      </c>
      <c r="P77" s="1" t="s">
        <v>5157</v>
      </c>
      <c r="Q77" s="1" t="s">
        <v>5158</v>
      </c>
      <c r="R77" s="1" t="s">
        <v>5691</v>
      </c>
      <c r="S77" s="1" t="s">
        <v>5160</v>
      </c>
      <c r="T77" s="1" t="s">
        <v>5161</v>
      </c>
      <c r="U77" s="1" t="s">
        <v>5121</v>
      </c>
      <c r="V77" s="1" t="s">
        <v>5334</v>
      </c>
    </row>
    <row r="78" s="1" customFormat="1" spans="1:22">
      <c r="A78" s="3">
        <v>999228098626423</v>
      </c>
      <c r="B78" s="1" t="s">
        <v>5665</v>
      </c>
      <c r="C78" s="1" t="s">
        <v>5692</v>
      </c>
      <c r="D78" s="1" t="s">
        <v>5687</v>
      </c>
      <c r="E78" s="1" t="s">
        <v>5693</v>
      </c>
      <c r="F78" s="1" t="s">
        <v>5150</v>
      </c>
      <c r="G78" s="1" t="s">
        <v>5168</v>
      </c>
      <c r="H78" s="1" t="s">
        <v>5152</v>
      </c>
      <c r="I78" s="1" t="s">
        <v>5694</v>
      </c>
      <c r="J78" s="1" t="s">
        <v>30</v>
      </c>
      <c r="K78" s="1" t="s">
        <v>5695</v>
      </c>
      <c r="L78" s="1" t="s">
        <v>5695</v>
      </c>
      <c r="M78" s="1" t="s">
        <v>5155</v>
      </c>
      <c r="N78" s="1" t="s">
        <v>5155</v>
      </c>
      <c r="O78" s="1" t="s">
        <v>5156</v>
      </c>
      <c r="P78" s="1" t="s">
        <v>5157</v>
      </c>
      <c r="Q78" s="1" t="s">
        <v>5158</v>
      </c>
      <c r="R78" s="1" t="s">
        <v>5696</v>
      </c>
      <c r="S78" s="1" t="s">
        <v>5160</v>
      </c>
      <c r="T78" s="1" t="s">
        <v>5161</v>
      </c>
      <c r="U78" s="1" t="s">
        <v>5121</v>
      </c>
      <c r="V78" s="1" t="s">
        <v>5334</v>
      </c>
    </row>
    <row r="79" s="1" customFormat="1" spans="1:22">
      <c r="A79" s="3">
        <v>999228122946582</v>
      </c>
      <c r="B79" s="1" t="s">
        <v>5697</v>
      </c>
      <c r="C79" s="1" t="s">
        <v>5698</v>
      </c>
      <c r="D79" s="1" t="s">
        <v>5699</v>
      </c>
      <c r="E79" s="1" t="s">
        <v>5700</v>
      </c>
      <c r="F79" s="1" t="s">
        <v>5150</v>
      </c>
      <c r="G79" s="1" t="s">
        <v>5151</v>
      </c>
      <c r="H79" s="1" t="s">
        <v>5152</v>
      </c>
      <c r="I79" s="1" t="s">
        <v>5701</v>
      </c>
      <c r="J79" s="1" t="s">
        <v>30</v>
      </c>
      <c r="K79" s="1" t="s">
        <v>5702</v>
      </c>
      <c r="L79" s="1" t="s">
        <v>5702</v>
      </c>
      <c r="M79" s="1" t="s">
        <v>5155</v>
      </c>
      <c r="N79" s="1" t="s">
        <v>5155</v>
      </c>
      <c r="O79" s="1" t="s">
        <v>5156</v>
      </c>
      <c r="P79" s="1" t="s">
        <v>5157</v>
      </c>
      <c r="Q79" s="1" t="s">
        <v>5158</v>
      </c>
      <c r="R79" s="1" t="s">
        <v>5703</v>
      </c>
      <c r="S79" s="1" t="s">
        <v>5160</v>
      </c>
      <c r="T79" s="1" t="s">
        <v>5161</v>
      </c>
      <c r="U79" s="1" t="s">
        <v>5121</v>
      </c>
      <c r="V79" s="1" t="s">
        <v>5189</v>
      </c>
    </row>
    <row r="80" s="1" customFormat="1" spans="1:22">
      <c r="A80" s="3">
        <v>999228133639794</v>
      </c>
      <c r="B80" s="1" t="s">
        <v>5697</v>
      </c>
      <c r="C80" s="1" t="s">
        <v>5704</v>
      </c>
      <c r="D80" s="1" t="s">
        <v>5705</v>
      </c>
      <c r="E80" s="1" t="s">
        <v>5706</v>
      </c>
      <c r="F80" s="1" t="s">
        <v>5150</v>
      </c>
      <c r="G80" s="1" t="s">
        <v>5151</v>
      </c>
      <c r="H80" s="1" t="s">
        <v>5152</v>
      </c>
      <c r="I80" s="1" t="s">
        <v>5707</v>
      </c>
      <c r="J80" s="1" t="s">
        <v>30</v>
      </c>
      <c r="K80" s="1" t="s">
        <v>5708</v>
      </c>
      <c r="L80" s="1" t="s">
        <v>5708</v>
      </c>
      <c r="M80" s="1" t="s">
        <v>5155</v>
      </c>
      <c r="N80" s="1" t="s">
        <v>5155</v>
      </c>
      <c r="O80" s="1" t="s">
        <v>5156</v>
      </c>
      <c r="P80" s="1" t="s">
        <v>5157</v>
      </c>
      <c r="Q80" s="1" t="s">
        <v>5158</v>
      </c>
      <c r="R80" s="1" t="s">
        <v>5709</v>
      </c>
      <c r="S80" s="1" t="s">
        <v>5160</v>
      </c>
      <c r="T80" s="1" t="s">
        <v>5161</v>
      </c>
      <c r="U80" s="1" t="s">
        <v>5121</v>
      </c>
      <c r="V80" s="1" t="s">
        <v>5401</v>
      </c>
    </row>
    <row r="81" s="1" customFormat="1" spans="1:22">
      <c r="A81" s="3">
        <v>999228139726997</v>
      </c>
      <c r="B81" s="1" t="s">
        <v>5697</v>
      </c>
      <c r="C81" s="1" t="s">
        <v>5710</v>
      </c>
      <c r="D81" s="1" t="s">
        <v>5711</v>
      </c>
      <c r="E81" s="1" t="s">
        <v>5712</v>
      </c>
      <c r="F81" s="1" t="s">
        <v>5151</v>
      </c>
      <c r="G81" s="1" t="s">
        <v>5209</v>
      </c>
      <c r="H81" s="1" t="s">
        <v>5152</v>
      </c>
      <c r="I81" s="1" t="s">
        <v>5713</v>
      </c>
      <c r="J81" s="1" t="s">
        <v>30</v>
      </c>
      <c r="K81" s="1" t="s">
        <v>5714</v>
      </c>
      <c r="L81" s="1" t="s">
        <v>5714</v>
      </c>
      <c r="M81" s="1" t="s">
        <v>5155</v>
      </c>
      <c r="N81" s="1" t="s">
        <v>5155</v>
      </c>
      <c r="O81" s="1" t="s">
        <v>5156</v>
      </c>
      <c r="P81" s="1" t="s">
        <v>5157</v>
      </c>
      <c r="Q81" s="1" t="s">
        <v>5158</v>
      </c>
      <c r="R81" s="1" t="s">
        <v>5715</v>
      </c>
      <c r="S81" s="1" t="s">
        <v>5160</v>
      </c>
      <c r="T81" s="1" t="s">
        <v>5161</v>
      </c>
      <c r="U81" s="1" t="s">
        <v>5121</v>
      </c>
      <c r="V81" s="1" t="s">
        <v>5221</v>
      </c>
    </row>
    <row r="82" s="1" customFormat="1" spans="1:22">
      <c r="A82" s="3">
        <v>999228140295195</v>
      </c>
      <c r="B82" s="1" t="s">
        <v>5697</v>
      </c>
      <c r="C82" s="1" t="s">
        <v>5716</v>
      </c>
      <c r="D82" s="1" t="s">
        <v>5717</v>
      </c>
      <c r="E82" s="1" t="s">
        <v>5718</v>
      </c>
      <c r="F82" s="1" t="s">
        <v>5151</v>
      </c>
      <c r="G82" s="1" t="s">
        <v>5209</v>
      </c>
      <c r="H82" s="1" t="s">
        <v>5152</v>
      </c>
      <c r="I82" s="1" t="s">
        <v>5719</v>
      </c>
      <c r="J82" s="1" t="s">
        <v>30</v>
      </c>
      <c r="K82" s="1" t="s">
        <v>5720</v>
      </c>
      <c r="L82" s="1" t="s">
        <v>5720</v>
      </c>
      <c r="M82" s="1" t="s">
        <v>5155</v>
      </c>
      <c r="N82" s="1" t="s">
        <v>5155</v>
      </c>
      <c r="O82" s="1" t="s">
        <v>5156</v>
      </c>
      <c r="P82" s="1" t="s">
        <v>5157</v>
      </c>
      <c r="Q82" s="1" t="s">
        <v>5158</v>
      </c>
      <c r="R82" s="1" t="s">
        <v>5721</v>
      </c>
      <c r="S82" s="1" t="s">
        <v>5160</v>
      </c>
      <c r="T82" s="1" t="s">
        <v>5161</v>
      </c>
      <c r="U82" s="1" t="s">
        <v>5121</v>
      </c>
      <c r="V82" s="1" t="s">
        <v>5189</v>
      </c>
    </row>
    <row r="83" s="1" customFormat="1" spans="1:22">
      <c r="A83" s="3">
        <v>999228142671622</v>
      </c>
      <c r="B83" s="1" t="s">
        <v>5722</v>
      </c>
      <c r="C83" s="1" t="s">
        <v>5723</v>
      </c>
      <c r="D83" s="1" t="s">
        <v>5724</v>
      </c>
      <c r="E83" s="1" t="s">
        <v>5725</v>
      </c>
      <c r="F83" s="1" t="s">
        <v>5185</v>
      </c>
      <c r="G83" s="1" t="s">
        <v>5168</v>
      </c>
      <c r="H83" s="1" t="s">
        <v>5152</v>
      </c>
      <c r="I83" s="1" t="s">
        <v>5726</v>
      </c>
      <c r="J83" s="1" t="s">
        <v>30</v>
      </c>
      <c r="K83" s="1" t="s">
        <v>5727</v>
      </c>
      <c r="L83" s="1" t="s">
        <v>5727</v>
      </c>
      <c r="M83" s="1" t="s">
        <v>5155</v>
      </c>
      <c r="N83" s="1" t="s">
        <v>5155</v>
      </c>
      <c r="O83" s="1" t="s">
        <v>5156</v>
      </c>
      <c r="P83" s="1" t="s">
        <v>5157</v>
      </c>
      <c r="Q83" s="1" t="s">
        <v>5158</v>
      </c>
      <c r="R83" s="1" t="s">
        <v>5728</v>
      </c>
      <c r="S83" s="1" t="s">
        <v>5160</v>
      </c>
      <c r="T83" s="1" t="s">
        <v>5161</v>
      </c>
      <c r="U83" s="1" t="s">
        <v>5121</v>
      </c>
      <c r="V83" s="1" t="s">
        <v>5221</v>
      </c>
    </row>
    <row r="84" s="1" customFormat="1" spans="1:22">
      <c r="A84" s="3">
        <v>999228145300959</v>
      </c>
      <c r="B84" s="1" t="s">
        <v>5722</v>
      </c>
      <c r="C84" s="1" t="s">
        <v>5729</v>
      </c>
      <c r="D84" s="1" t="s">
        <v>5642</v>
      </c>
      <c r="E84" s="1" t="s">
        <v>5730</v>
      </c>
      <c r="F84" s="1" t="s">
        <v>5150</v>
      </c>
      <c r="G84" s="1" t="s">
        <v>5168</v>
      </c>
      <c r="H84" s="1" t="s">
        <v>5152</v>
      </c>
      <c r="I84" s="1" t="s">
        <v>5731</v>
      </c>
      <c r="J84" s="1" t="s">
        <v>30</v>
      </c>
      <c r="K84" s="1" t="s">
        <v>5732</v>
      </c>
      <c r="L84" s="1" t="s">
        <v>5732</v>
      </c>
      <c r="M84" s="1" t="s">
        <v>5155</v>
      </c>
      <c r="N84" s="1" t="s">
        <v>5155</v>
      </c>
      <c r="O84" s="1" t="s">
        <v>5156</v>
      </c>
      <c r="P84" s="1" t="s">
        <v>5157</v>
      </c>
      <c r="Q84" s="1" t="s">
        <v>5158</v>
      </c>
      <c r="R84" s="1" t="s">
        <v>5733</v>
      </c>
      <c r="S84" s="1" t="s">
        <v>5160</v>
      </c>
      <c r="T84" s="1" t="s">
        <v>5161</v>
      </c>
      <c r="U84" s="1" t="s">
        <v>5121</v>
      </c>
      <c r="V84" s="1" t="s">
        <v>5189</v>
      </c>
    </row>
    <row r="85" s="1" customFormat="1" spans="1:22">
      <c r="A85" s="3">
        <v>999228146852615</v>
      </c>
      <c r="B85" s="1" t="s">
        <v>5722</v>
      </c>
      <c r="C85" s="1" t="s">
        <v>5734</v>
      </c>
      <c r="D85" s="1" t="s">
        <v>5603</v>
      </c>
      <c r="E85" s="1" t="s">
        <v>5735</v>
      </c>
      <c r="F85" s="1" t="s">
        <v>5346</v>
      </c>
      <c r="G85" s="1" t="s">
        <v>5168</v>
      </c>
      <c r="H85" s="1" t="s">
        <v>5152</v>
      </c>
      <c r="I85" s="1" t="s">
        <v>5736</v>
      </c>
      <c r="J85" s="1" t="s">
        <v>30</v>
      </c>
      <c r="K85" s="1" t="s">
        <v>5737</v>
      </c>
      <c r="L85" s="1" t="s">
        <v>5737</v>
      </c>
      <c r="M85" s="1" t="s">
        <v>5155</v>
      </c>
      <c r="N85" s="1" t="s">
        <v>5155</v>
      </c>
      <c r="O85" s="1" t="s">
        <v>5156</v>
      </c>
      <c r="P85" s="1" t="s">
        <v>5157</v>
      </c>
      <c r="Q85" s="1" t="s">
        <v>5158</v>
      </c>
      <c r="R85" s="1" t="s">
        <v>5738</v>
      </c>
      <c r="S85" s="1" t="s">
        <v>5160</v>
      </c>
      <c r="T85" s="1" t="s">
        <v>5161</v>
      </c>
      <c r="U85" s="1" t="s">
        <v>5121</v>
      </c>
      <c r="V85" s="1" t="s">
        <v>5334</v>
      </c>
    </row>
    <row r="86" s="1" customFormat="1" spans="1:22">
      <c r="A86" s="3">
        <v>999228148212759</v>
      </c>
      <c r="B86" s="1" t="s">
        <v>5722</v>
      </c>
      <c r="C86" s="1" t="s">
        <v>5739</v>
      </c>
      <c r="D86" s="1" t="s">
        <v>5740</v>
      </c>
      <c r="E86" s="1" t="s">
        <v>5741</v>
      </c>
      <c r="F86" s="1" t="s">
        <v>5167</v>
      </c>
      <c r="G86" s="1" t="s">
        <v>5151</v>
      </c>
      <c r="H86" s="1" t="s">
        <v>5152</v>
      </c>
      <c r="I86" s="1" t="s">
        <v>5742</v>
      </c>
      <c r="J86" s="1" t="s">
        <v>30</v>
      </c>
      <c r="K86" s="1" t="s">
        <v>5743</v>
      </c>
      <c r="L86" s="1" t="s">
        <v>5743</v>
      </c>
      <c r="M86" s="1" t="s">
        <v>5155</v>
      </c>
      <c r="N86" s="1" t="s">
        <v>5155</v>
      </c>
      <c r="O86" s="1" t="s">
        <v>5156</v>
      </c>
      <c r="P86" s="1" t="s">
        <v>5157</v>
      </c>
      <c r="Q86" s="1" t="s">
        <v>5158</v>
      </c>
      <c r="R86" s="1" t="s">
        <v>5744</v>
      </c>
      <c r="S86" s="1" t="s">
        <v>5160</v>
      </c>
      <c r="T86" s="1" t="s">
        <v>5161</v>
      </c>
      <c r="U86" s="1" t="s">
        <v>5121</v>
      </c>
      <c r="V86" s="1" t="s">
        <v>5515</v>
      </c>
    </row>
    <row r="87" s="1" customFormat="1" spans="1:22">
      <c r="A87" s="3">
        <v>999228154832311</v>
      </c>
      <c r="B87" s="1" t="s">
        <v>5722</v>
      </c>
      <c r="C87" s="1" t="s">
        <v>5745</v>
      </c>
      <c r="D87" s="1" t="s">
        <v>5746</v>
      </c>
      <c r="E87" s="1" t="s">
        <v>5747</v>
      </c>
      <c r="F87" s="1" t="s">
        <v>5168</v>
      </c>
      <c r="G87" s="1" t="s">
        <v>5151</v>
      </c>
      <c r="H87" s="1" t="s">
        <v>5152</v>
      </c>
      <c r="I87" s="1" t="s">
        <v>5748</v>
      </c>
      <c r="J87" s="1" t="s">
        <v>30</v>
      </c>
      <c r="K87" s="1" t="s">
        <v>5749</v>
      </c>
      <c r="L87" s="1" t="s">
        <v>5749</v>
      </c>
      <c r="M87" s="1" t="s">
        <v>5155</v>
      </c>
      <c r="N87" s="1" t="s">
        <v>5155</v>
      </c>
      <c r="O87" s="1" t="s">
        <v>5156</v>
      </c>
      <c r="P87" s="1" t="s">
        <v>5157</v>
      </c>
      <c r="Q87" s="1" t="s">
        <v>5158</v>
      </c>
      <c r="R87" s="1" t="s">
        <v>5750</v>
      </c>
      <c r="S87" s="1" t="s">
        <v>5160</v>
      </c>
      <c r="T87" s="1" t="s">
        <v>5161</v>
      </c>
      <c r="U87" s="1" t="s">
        <v>5121</v>
      </c>
      <c r="V87" s="1" t="s">
        <v>5259</v>
      </c>
    </row>
    <row r="88" s="1" customFormat="1" spans="1:22">
      <c r="A88" s="3">
        <v>999228156271311</v>
      </c>
      <c r="B88" s="1" t="s">
        <v>5722</v>
      </c>
      <c r="C88" s="1" t="s">
        <v>5751</v>
      </c>
      <c r="D88" s="1" t="s">
        <v>5752</v>
      </c>
      <c r="E88" s="1" t="s">
        <v>5753</v>
      </c>
      <c r="F88" s="1" t="s">
        <v>5293</v>
      </c>
      <c r="G88" s="1" t="s">
        <v>5168</v>
      </c>
      <c r="H88" s="1" t="s">
        <v>5152</v>
      </c>
      <c r="I88" s="1" t="s">
        <v>5754</v>
      </c>
      <c r="J88" s="1" t="s">
        <v>30</v>
      </c>
      <c r="K88" s="1" t="s">
        <v>5755</v>
      </c>
      <c r="L88" s="1" t="s">
        <v>5755</v>
      </c>
      <c r="M88" s="1" t="s">
        <v>5155</v>
      </c>
      <c r="N88" s="1" t="s">
        <v>5155</v>
      </c>
      <c r="O88" s="1" t="s">
        <v>5156</v>
      </c>
      <c r="P88" s="1" t="s">
        <v>5157</v>
      </c>
      <c r="Q88" s="1" t="s">
        <v>5158</v>
      </c>
      <c r="R88" s="1" t="s">
        <v>5756</v>
      </c>
      <c r="S88" s="1" t="s">
        <v>5160</v>
      </c>
      <c r="T88" s="1" t="s">
        <v>5161</v>
      </c>
      <c r="U88" s="1" t="s">
        <v>5121</v>
      </c>
      <c r="V88" s="1" t="s">
        <v>5221</v>
      </c>
    </row>
    <row r="89" s="1" customFormat="1" spans="1:22">
      <c r="A89" s="3">
        <v>999228158177425</v>
      </c>
      <c r="B89" s="1" t="s">
        <v>5722</v>
      </c>
      <c r="C89" s="1" t="s">
        <v>5757</v>
      </c>
      <c r="D89" s="1" t="s">
        <v>5758</v>
      </c>
      <c r="E89" s="1" t="s">
        <v>5759</v>
      </c>
      <c r="F89" s="1" t="s">
        <v>5150</v>
      </c>
      <c r="G89" s="1" t="s">
        <v>5168</v>
      </c>
      <c r="H89" s="1" t="s">
        <v>5152</v>
      </c>
      <c r="I89" s="1" t="s">
        <v>5760</v>
      </c>
      <c r="J89" s="1" t="s">
        <v>30</v>
      </c>
      <c r="K89" s="1" t="s">
        <v>5761</v>
      </c>
      <c r="L89" s="1" t="s">
        <v>5761</v>
      </c>
      <c r="M89" s="1" t="s">
        <v>5155</v>
      </c>
      <c r="N89" s="1" t="s">
        <v>5155</v>
      </c>
      <c r="O89" s="1" t="s">
        <v>5156</v>
      </c>
      <c r="P89" s="1" t="s">
        <v>5157</v>
      </c>
      <c r="Q89" s="1" t="s">
        <v>5158</v>
      </c>
      <c r="R89" s="1" t="s">
        <v>5762</v>
      </c>
      <c r="S89" s="1" t="s">
        <v>5160</v>
      </c>
      <c r="T89" s="1" t="s">
        <v>5161</v>
      </c>
      <c r="U89" s="1" t="s">
        <v>5121</v>
      </c>
      <c r="V89" s="1" t="s">
        <v>5197</v>
      </c>
    </row>
    <row r="90" s="1" customFormat="1" spans="1:22">
      <c r="A90" s="3">
        <v>999228166063137</v>
      </c>
      <c r="B90" s="1" t="s">
        <v>5763</v>
      </c>
      <c r="C90" s="1" t="s">
        <v>5764</v>
      </c>
      <c r="D90" s="1" t="s">
        <v>5575</v>
      </c>
      <c r="E90" s="1" t="s">
        <v>5765</v>
      </c>
      <c r="F90" s="1" t="s">
        <v>5150</v>
      </c>
      <c r="G90" s="1" t="s">
        <v>5151</v>
      </c>
      <c r="H90" s="1" t="s">
        <v>5152</v>
      </c>
      <c r="I90" s="1" t="s">
        <v>5766</v>
      </c>
      <c r="J90" s="1" t="s">
        <v>30</v>
      </c>
      <c r="K90" s="1" t="s">
        <v>5767</v>
      </c>
      <c r="L90" s="1" t="s">
        <v>5767</v>
      </c>
      <c r="M90" s="1" t="s">
        <v>5155</v>
      </c>
      <c r="N90" s="1" t="s">
        <v>5155</v>
      </c>
      <c r="O90" s="1" t="s">
        <v>5156</v>
      </c>
      <c r="P90" s="1" t="s">
        <v>5157</v>
      </c>
      <c r="Q90" s="1" t="s">
        <v>5158</v>
      </c>
      <c r="R90" s="1" t="s">
        <v>5768</v>
      </c>
      <c r="S90" s="1" t="s">
        <v>5160</v>
      </c>
      <c r="T90" s="1" t="s">
        <v>5161</v>
      </c>
      <c r="U90" s="1" t="s">
        <v>5121</v>
      </c>
      <c r="V90" s="1" t="s">
        <v>5172</v>
      </c>
    </row>
    <row r="91" s="1" customFormat="1" spans="1:22">
      <c r="A91" s="3">
        <v>999228166084614</v>
      </c>
      <c r="B91" s="1" t="s">
        <v>5763</v>
      </c>
      <c r="C91" s="1" t="s">
        <v>5769</v>
      </c>
      <c r="D91" s="1" t="s">
        <v>5770</v>
      </c>
      <c r="E91" s="1" t="s">
        <v>5771</v>
      </c>
      <c r="F91" s="1" t="s">
        <v>5168</v>
      </c>
      <c r="G91" s="1" t="s">
        <v>5151</v>
      </c>
      <c r="H91" s="1" t="s">
        <v>5152</v>
      </c>
      <c r="I91" s="1" t="s">
        <v>5772</v>
      </c>
      <c r="J91" s="1" t="s">
        <v>30</v>
      </c>
      <c r="K91" s="1" t="s">
        <v>5773</v>
      </c>
      <c r="L91" s="1" t="s">
        <v>5773</v>
      </c>
      <c r="M91" s="1" t="s">
        <v>5155</v>
      </c>
      <c r="N91" s="1" t="s">
        <v>5155</v>
      </c>
      <c r="O91" s="1" t="s">
        <v>5156</v>
      </c>
      <c r="P91" s="1" t="s">
        <v>5157</v>
      </c>
      <c r="Q91" s="1" t="s">
        <v>5158</v>
      </c>
      <c r="R91" s="1" t="s">
        <v>5774</v>
      </c>
      <c r="S91" s="1" t="s">
        <v>5160</v>
      </c>
      <c r="T91" s="1" t="s">
        <v>5161</v>
      </c>
      <c r="U91" s="1" t="s">
        <v>5121</v>
      </c>
      <c r="V91" s="1" t="s">
        <v>5172</v>
      </c>
    </row>
    <row r="92" s="1" customFormat="1" spans="1:22">
      <c r="A92" s="3">
        <v>999228166752161</v>
      </c>
      <c r="B92" s="1" t="s">
        <v>5763</v>
      </c>
      <c r="C92" s="1" t="s">
        <v>5775</v>
      </c>
      <c r="D92" s="1" t="s">
        <v>5776</v>
      </c>
      <c r="E92" s="1" t="s">
        <v>5777</v>
      </c>
      <c r="F92" s="1" t="s">
        <v>5293</v>
      </c>
      <c r="G92" s="1" t="s">
        <v>5168</v>
      </c>
      <c r="H92" s="1" t="s">
        <v>5152</v>
      </c>
      <c r="I92" s="1" t="s">
        <v>5778</v>
      </c>
      <c r="J92" s="1" t="s">
        <v>30</v>
      </c>
      <c r="K92" s="1" t="s">
        <v>5779</v>
      </c>
      <c r="L92" s="1" t="s">
        <v>5779</v>
      </c>
      <c r="M92" s="1" t="s">
        <v>5155</v>
      </c>
      <c r="N92" s="1" t="s">
        <v>5155</v>
      </c>
      <c r="O92" s="1" t="s">
        <v>5156</v>
      </c>
      <c r="P92" s="1" t="s">
        <v>5157</v>
      </c>
      <c r="Q92" s="1" t="s">
        <v>5158</v>
      </c>
      <c r="R92" s="1" t="s">
        <v>5780</v>
      </c>
      <c r="S92" s="1" t="s">
        <v>5160</v>
      </c>
      <c r="T92" s="1" t="s">
        <v>5161</v>
      </c>
      <c r="U92" s="1" t="s">
        <v>5121</v>
      </c>
      <c r="V92" s="1" t="s">
        <v>5221</v>
      </c>
    </row>
    <row r="93" s="1" customFormat="1" spans="1:22">
      <c r="A93" s="3">
        <v>999228209764676</v>
      </c>
      <c r="B93" s="1" t="s">
        <v>5781</v>
      </c>
      <c r="C93" s="1" t="s">
        <v>5782</v>
      </c>
      <c r="D93" s="1" t="s">
        <v>5783</v>
      </c>
      <c r="E93" s="1" t="s">
        <v>5784</v>
      </c>
      <c r="F93" s="1" t="s">
        <v>5150</v>
      </c>
      <c r="G93" s="1" t="s">
        <v>5209</v>
      </c>
      <c r="H93" s="1" t="s">
        <v>5152</v>
      </c>
      <c r="I93" s="1" t="s">
        <v>5785</v>
      </c>
      <c r="J93" s="1" t="s">
        <v>30</v>
      </c>
      <c r="K93" s="1" t="s">
        <v>5786</v>
      </c>
      <c r="L93" s="1" t="s">
        <v>5786</v>
      </c>
      <c r="M93" s="1" t="s">
        <v>5155</v>
      </c>
      <c r="N93" s="1" t="s">
        <v>5155</v>
      </c>
      <c r="O93" s="1" t="s">
        <v>5156</v>
      </c>
      <c r="P93" s="1" t="s">
        <v>5157</v>
      </c>
      <c r="Q93" s="1" t="s">
        <v>5158</v>
      </c>
      <c r="R93" s="1" t="s">
        <v>5787</v>
      </c>
      <c r="S93" s="1" t="s">
        <v>5160</v>
      </c>
      <c r="T93" s="1" t="s">
        <v>5161</v>
      </c>
      <c r="U93" s="1" t="s">
        <v>5121</v>
      </c>
      <c r="V93" s="1" t="s">
        <v>5318</v>
      </c>
    </row>
    <row r="94" s="1" customFormat="1" spans="1:22">
      <c r="A94" s="3">
        <v>999228212592356</v>
      </c>
      <c r="B94" s="1" t="s">
        <v>5781</v>
      </c>
      <c r="C94" s="1" t="s">
        <v>5788</v>
      </c>
      <c r="D94" s="1" t="s">
        <v>5789</v>
      </c>
      <c r="E94" s="1" t="s">
        <v>5790</v>
      </c>
      <c r="F94" s="1" t="s">
        <v>5168</v>
      </c>
      <c r="G94" s="1" t="s">
        <v>5209</v>
      </c>
      <c r="H94" s="1" t="s">
        <v>5152</v>
      </c>
      <c r="I94" s="1" t="s">
        <v>5791</v>
      </c>
      <c r="J94" s="1" t="s">
        <v>30</v>
      </c>
      <c r="K94" s="1" t="s">
        <v>5792</v>
      </c>
      <c r="L94" s="1" t="s">
        <v>5792</v>
      </c>
      <c r="M94" s="1" t="s">
        <v>5155</v>
      </c>
      <c r="N94" s="1" t="s">
        <v>5155</v>
      </c>
      <c r="O94" s="1" t="s">
        <v>5156</v>
      </c>
      <c r="P94" s="1" t="s">
        <v>5157</v>
      </c>
      <c r="Q94" s="1" t="s">
        <v>5158</v>
      </c>
      <c r="R94" s="1" t="s">
        <v>5793</v>
      </c>
      <c r="S94" s="1" t="s">
        <v>5160</v>
      </c>
      <c r="T94" s="1" t="s">
        <v>5161</v>
      </c>
      <c r="U94" s="1" t="s">
        <v>5121</v>
      </c>
      <c r="V94" s="1" t="s">
        <v>5221</v>
      </c>
    </row>
    <row r="95" s="1" customFormat="1" spans="1:22">
      <c r="A95" s="3">
        <v>999228213332402</v>
      </c>
      <c r="B95" s="1" t="s">
        <v>5781</v>
      </c>
      <c r="C95" s="1" t="s">
        <v>5794</v>
      </c>
      <c r="D95" s="1" t="s">
        <v>5795</v>
      </c>
      <c r="E95" s="1" t="s">
        <v>5796</v>
      </c>
      <c r="F95" s="1" t="s">
        <v>5151</v>
      </c>
      <c r="G95" s="1" t="s">
        <v>5209</v>
      </c>
      <c r="H95" s="1" t="s">
        <v>5152</v>
      </c>
      <c r="I95" s="1" t="s">
        <v>5797</v>
      </c>
      <c r="J95" s="1" t="s">
        <v>30</v>
      </c>
      <c r="K95" s="1" t="s">
        <v>5798</v>
      </c>
      <c r="L95" s="1" t="s">
        <v>5798</v>
      </c>
      <c r="M95" s="1" t="s">
        <v>5155</v>
      </c>
      <c r="N95" s="1" t="s">
        <v>5155</v>
      </c>
      <c r="O95" s="1" t="s">
        <v>5156</v>
      </c>
      <c r="P95" s="1" t="s">
        <v>5157</v>
      </c>
      <c r="Q95" s="1" t="s">
        <v>5158</v>
      </c>
      <c r="R95" s="1" t="s">
        <v>5799</v>
      </c>
      <c r="S95" s="1" t="s">
        <v>5160</v>
      </c>
      <c r="T95" s="1" t="s">
        <v>5161</v>
      </c>
      <c r="U95" s="1" t="s">
        <v>5121</v>
      </c>
      <c r="V95" s="1" t="s">
        <v>5334</v>
      </c>
    </row>
    <row r="96" s="1" customFormat="1" spans="1:22">
      <c r="A96" s="3">
        <v>999228214824712</v>
      </c>
      <c r="B96" s="1" t="s">
        <v>5781</v>
      </c>
      <c r="C96" s="1" t="s">
        <v>5800</v>
      </c>
      <c r="D96" s="1" t="s">
        <v>5801</v>
      </c>
      <c r="E96" s="1" t="s">
        <v>5802</v>
      </c>
      <c r="F96" s="1" t="s">
        <v>5293</v>
      </c>
      <c r="G96" s="1" t="s">
        <v>5209</v>
      </c>
      <c r="H96" s="1" t="s">
        <v>5152</v>
      </c>
      <c r="I96" s="1" t="s">
        <v>5803</v>
      </c>
      <c r="J96" s="1" t="s">
        <v>30</v>
      </c>
      <c r="K96" s="1" t="s">
        <v>5804</v>
      </c>
      <c r="L96" s="1" t="s">
        <v>5804</v>
      </c>
      <c r="M96" s="1" t="s">
        <v>5155</v>
      </c>
      <c r="N96" s="1" t="s">
        <v>5155</v>
      </c>
      <c r="O96" s="1" t="s">
        <v>5156</v>
      </c>
      <c r="P96" s="1" t="s">
        <v>5157</v>
      </c>
      <c r="Q96" s="1" t="s">
        <v>5158</v>
      </c>
      <c r="R96" s="1" t="s">
        <v>5805</v>
      </c>
      <c r="S96" s="1" t="s">
        <v>5160</v>
      </c>
      <c r="T96" s="1" t="s">
        <v>5161</v>
      </c>
      <c r="U96" s="1" t="s">
        <v>5121</v>
      </c>
      <c r="V96" s="1" t="s">
        <v>5221</v>
      </c>
    </row>
    <row r="97" s="1" customFormat="1" spans="1:22">
      <c r="A97" s="3">
        <v>999228217329174</v>
      </c>
      <c r="B97" s="1" t="s">
        <v>5781</v>
      </c>
      <c r="C97" s="1" t="s">
        <v>5806</v>
      </c>
      <c r="D97" s="1" t="s">
        <v>5807</v>
      </c>
      <c r="E97" s="1" t="s">
        <v>5808</v>
      </c>
      <c r="F97" s="1" t="s">
        <v>5355</v>
      </c>
      <c r="G97" s="1" t="s">
        <v>5168</v>
      </c>
      <c r="H97" s="1" t="s">
        <v>5152</v>
      </c>
      <c r="I97" s="1" t="s">
        <v>5809</v>
      </c>
      <c r="J97" s="1" t="s">
        <v>30</v>
      </c>
      <c r="K97" s="1" t="s">
        <v>5810</v>
      </c>
      <c r="L97" s="1" t="s">
        <v>5810</v>
      </c>
      <c r="M97" s="1" t="s">
        <v>5155</v>
      </c>
      <c r="N97" s="1" t="s">
        <v>5155</v>
      </c>
      <c r="O97" s="1" t="s">
        <v>5156</v>
      </c>
      <c r="P97" s="1" t="s">
        <v>5157</v>
      </c>
      <c r="Q97" s="1" t="s">
        <v>5158</v>
      </c>
      <c r="R97" s="1" t="s">
        <v>5811</v>
      </c>
      <c r="S97" s="1" t="s">
        <v>5160</v>
      </c>
      <c r="T97" s="1" t="s">
        <v>5161</v>
      </c>
      <c r="U97" s="1" t="s">
        <v>5121</v>
      </c>
      <c r="V97" s="1" t="s">
        <v>5374</v>
      </c>
    </row>
    <row r="98" s="1" customFormat="1" spans="1:22">
      <c r="A98" s="3">
        <v>999228217770281</v>
      </c>
      <c r="B98" s="1" t="s">
        <v>5781</v>
      </c>
      <c r="C98" s="1" t="s">
        <v>5812</v>
      </c>
      <c r="D98" s="1" t="s">
        <v>5813</v>
      </c>
      <c r="E98" s="1" t="s">
        <v>5814</v>
      </c>
      <c r="F98" s="1" t="s">
        <v>5293</v>
      </c>
      <c r="G98" s="1" t="s">
        <v>5168</v>
      </c>
      <c r="H98" s="1" t="s">
        <v>5152</v>
      </c>
      <c r="I98" s="1" t="s">
        <v>5815</v>
      </c>
      <c r="J98" s="1" t="s">
        <v>30</v>
      </c>
      <c r="K98" s="1" t="s">
        <v>5816</v>
      </c>
      <c r="L98" s="1" t="s">
        <v>5816</v>
      </c>
      <c r="M98" s="1" t="s">
        <v>5155</v>
      </c>
      <c r="N98" s="1" t="s">
        <v>5155</v>
      </c>
      <c r="O98" s="1" t="s">
        <v>5156</v>
      </c>
      <c r="P98" s="1" t="s">
        <v>5157</v>
      </c>
      <c r="Q98" s="1" t="s">
        <v>5158</v>
      </c>
      <c r="R98" s="1" t="s">
        <v>5817</v>
      </c>
      <c r="S98" s="1" t="s">
        <v>5160</v>
      </c>
      <c r="T98" s="1" t="s">
        <v>5161</v>
      </c>
      <c r="U98" s="1" t="s">
        <v>5121</v>
      </c>
      <c r="V98" s="1" t="s">
        <v>5221</v>
      </c>
    </row>
    <row r="99" s="1" customFormat="1" spans="1:22">
      <c r="A99" s="3">
        <v>999228231305324</v>
      </c>
      <c r="B99" s="1" t="s">
        <v>5818</v>
      </c>
      <c r="C99" s="1" t="s">
        <v>5819</v>
      </c>
      <c r="D99" s="1" t="s">
        <v>5820</v>
      </c>
      <c r="E99" s="1" t="s">
        <v>5821</v>
      </c>
      <c r="F99" s="1" t="s">
        <v>5293</v>
      </c>
      <c r="G99" s="1" t="s">
        <v>5151</v>
      </c>
      <c r="H99" s="1" t="s">
        <v>5152</v>
      </c>
      <c r="I99" s="1" t="s">
        <v>5822</v>
      </c>
      <c r="J99" s="1" t="s">
        <v>30</v>
      </c>
      <c r="K99" s="1" t="s">
        <v>5823</v>
      </c>
      <c r="L99" s="1" t="s">
        <v>5823</v>
      </c>
      <c r="M99" s="1" t="s">
        <v>5155</v>
      </c>
      <c r="N99" s="1" t="s">
        <v>5155</v>
      </c>
      <c r="O99" s="1" t="s">
        <v>5156</v>
      </c>
      <c r="P99" s="1" t="s">
        <v>5157</v>
      </c>
      <c r="Q99" s="1" t="s">
        <v>5158</v>
      </c>
      <c r="R99" s="1" t="s">
        <v>5824</v>
      </c>
      <c r="S99" s="1" t="s">
        <v>5160</v>
      </c>
      <c r="T99" s="1" t="s">
        <v>5161</v>
      </c>
      <c r="U99" s="1" t="s">
        <v>5121</v>
      </c>
      <c r="V99" s="1" t="s">
        <v>5221</v>
      </c>
    </row>
    <row r="100" s="1" customFormat="1" spans="1:22">
      <c r="A100" s="3">
        <v>999228232175281</v>
      </c>
      <c r="B100" s="1" t="s">
        <v>5818</v>
      </c>
      <c r="C100" s="1" t="s">
        <v>5825</v>
      </c>
      <c r="D100" s="1" t="s">
        <v>5826</v>
      </c>
      <c r="E100" s="1" t="s">
        <v>5827</v>
      </c>
      <c r="F100" s="1" t="s">
        <v>5150</v>
      </c>
      <c r="G100" s="1" t="s">
        <v>5209</v>
      </c>
      <c r="H100" s="1" t="s">
        <v>5152</v>
      </c>
      <c r="I100" s="1" t="s">
        <v>5828</v>
      </c>
      <c r="J100" s="1" t="s">
        <v>30</v>
      </c>
      <c r="K100" s="1" t="s">
        <v>5829</v>
      </c>
      <c r="L100" s="1" t="s">
        <v>5829</v>
      </c>
      <c r="M100" s="1" t="s">
        <v>5155</v>
      </c>
      <c r="N100" s="1" t="s">
        <v>5155</v>
      </c>
      <c r="O100" s="1" t="s">
        <v>5156</v>
      </c>
      <c r="P100" s="1" t="s">
        <v>5157</v>
      </c>
      <c r="Q100" s="1" t="s">
        <v>5158</v>
      </c>
      <c r="R100" s="1" t="s">
        <v>5830</v>
      </c>
      <c r="S100" s="1" t="s">
        <v>5160</v>
      </c>
      <c r="T100" s="1" t="s">
        <v>5161</v>
      </c>
      <c r="U100" s="1" t="s">
        <v>5121</v>
      </c>
      <c r="V100" s="1" t="s">
        <v>5221</v>
      </c>
    </row>
    <row r="101" s="1" customFormat="1" spans="1:22">
      <c r="A101" s="3">
        <v>999228233308125</v>
      </c>
      <c r="B101" s="1" t="s">
        <v>5818</v>
      </c>
      <c r="C101" s="1" t="s">
        <v>5831</v>
      </c>
      <c r="D101" s="1" t="s">
        <v>5832</v>
      </c>
      <c r="E101" s="1" t="s">
        <v>5833</v>
      </c>
      <c r="F101" s="1" t="s">
        <v>5150</v>
      </c>
      <c r="G101" s="1" t="s">
        <v>5168</v>
      </c>
      <c r="H101" s="1" t="s">
        <v>5152</v>
      </c>
      <c r="I101" s="1" t="s">
        <v>5834</v>
      </c>
      <c r="J101" s="1" t="s">
        <v>30</v>
      </c>
      <c r="K101" s="1" t="s">
        <v>5835</v>
      </c>
      <c r="L101" s="1" t="s">
        <v>5835</v>
      </c>
      <c r="M101" s="1" t="s">
        <v>5155</v>
      </c>
      <c r="N101" s="1" t="s">
        <v>5155</v>
      </c>
      <c r="O101" s="1" t="s">
        <v>5156</v>
      </c>
      <c r="P101" s="1" t="s">
        <v>5157</v>
      </c>
      <c r="Q101" s="1" t="s">
        <v>5158</v>
      </c>
      <c r="R101" s="1" t="s">
        <v>5836</v>
      </c>
      <c r="S101" s="1" t="s">
        <v>5160</v>
      </c>
      <c r="T101" s="1" t="s">
        <v>5161</v>
      </c>
      <c r="U101" s="1" t="s">
        <v>5121</v>
      </c>
      <c r="V101" s="1" t="s">
        <v>5172</v>
      </c>
    </row>
    <row r="102" s="1" customFormat="1" spans="1:22">
      <c r="A102" s="3">
        <v>999228235088585</v>
      </c>
      <c r="B102" s="1" t="s">
        <v>5818</v>
      </c>
      <c r="C102" s="1" t="s">
        <v>5837</v>
      </c>
      <c r="D102" s="1" t="s">
        <v>5838</v>
      </c>
      <c r="E102" s="1" t="s">
        <v>5839</v>
      </c>
      <c r="F102" s="1" t="s">
        <v>5150</v>
      </c>
      <c r="G102" s="1" t="s">
        <v>5168</v>
      </c>
      <c r="H102" s="1" t="s">
        <v>5152</v>
      </c>
      <c r="I102" s="1" t="s">
        <v>5840</v>
      </c>
      <c r="J102" s="1" t="s">
        <v>30</v>
      </c>
      <c r="K102" s="1" t="s">
        <v>5841</v>
      </c>
      <c r="L102" s="1" t="s">
        <v>5841</v>
      </c>
      <c r="M102" s="1" t="s">
        <v>5155</v>
      </c>
      <c r="N102" s="1" t="s">
        <v>5155</v>
      </c>
      <c r="O102" s="1" t="s">
        <v>5156</v>
      </c>
      <c r="P102" s="1" t="s">
        <v>5157</v>
      </c>
      <c r="Q102" s="1" t="s">
        <v>5158</v>
      </c>
      <c r="R102" s="1" t="s">
        <v>5842</v>
      </c>
      <c r="S102" s="1" t="s">
        <v>5160</v>
      </c>
      <c r="T102" s="1" t="s">
        <v>5161</v>
      </c>
      <c r="U102" s="1" t="s">
        <v>5121</v>
      </c>
      <c r="V102" s="1" t="s">
        <v>5843</v>
      </c>
    </row>
    <row r="103" s="1" customFormat="1" spans="1:22">
      <c r="A103" s="3">
        <v>999228237643210</v>
      </c>
      <c r="B103" s="1" t="s">
        <v>5818</v>
      </c>
      <c r="C103" s="1" t="s">
        <v>5844</v>
      </c>
      <c r="D103" s="1" t="s">
        <v>5845</v>
      </c>
      <c r="E103" s="1" t="s">
        <v>5846</v>
      </c>
      <c r="F103" s="1" t="s">
        <v>5346</v>
      </c>
      <c r="G103" s="1" t="s">
        <v>5168</v>
      </c>
      <c r="H103" s="1" t="s">
        <v>5152</v>
      </c>
      <c r="I103" s="1" t="s">
        <v>5847</v>
      </c>
      <c r="J103" s="1" t="s">
        <v>30</v>
      </c>
      <c r="K103" s="1" t="s">
        <v>5848</v>
      </c>
      <c r="L103" s="1" t="s">
        <v>5848</v>
      </c>
      <c r="M103" s="1" t="s">
        <v>5155</v>
      </c>
      <c r="N103" s="1" t="s">
        <v>5155</v>
      </c>
      <c r="O103" s="1" t="s">
        <v>5156</v>
      </c>
      <c r="P103" s="1" t="s">
        <v>5157</v>
      </c>
      <c r="Q103" s="1" t="s">
        <v>5158</v>
      </c>
      <c r="R103" s="1" t="s">
        <v>5849</v>
      </c>
      <c r="S103" s="1" t="s">
        <v>5160</v>
      </c>
      <c r="T103" s="1" t="s">
        <v>5161</v>
      </c>
      <c r="U103" s="1" t="s">
        <v>5121</v>
      </c>
      <c r="V103" s="1" t="s">
        <v>5221</v>
      </c>
    </row>
    <row r="104" s="1" customFormat="1" spans="1:22">
      <c r="A104" s="3">
        <v>999228237858589</v>
      </c>
      <c r="B104" s="1" t="s">
        <v>5850</v>
      </c>
      <c r="C104" s="1" t="s">
        <v>5851</v>
      </c>
      <c r="D104" s="1" t="s">
        <v>5852</v>
      </c>
      <c r="E104" s="1" t="s">
        <v>5853</v>
      </c>
      <c r="F104" s="1" t="s">
        <v>5168</v>
      </c>
      <c r="G104" s="1" t="s">
        <v>5209</v>
      </c>
      <c r="H104" s="1" t="s">
        <v>5152</v>
      </c>
      <c r="I104" s="1" t="s">
        <v>5854</v>
      </c>
      <c r="J104" s="1" t="s">
        <v>30</v>
      </c>
      <c r="K104" s="1" t="s">
        <v>5855</v>
      </c>
      <c r="L104" s="1" t="s">
        <v>5855</v>
      </c>
      <c r="M104" s="1" t="s">
        <v>5155</v>
      </c>
      <c r="N104" s="1" t="s">
        <v>5155</v>
      </c>
      <c r="O104" s="1" t="s">
        <v>5156</v>
      </c>
      <c r="P104" s="1" t="s">
        <v>5157</v>
      </c>
      <c r="Q104" s="1" t="s">
        <v>5158</v>
      </c>
      <c r="R104" s="1" t="s">
        <v>5856</v>
      </c>
      <c r="S104" s="1" t="s">
        <v>5160</v>
      </c>
      <c r="T104" s="1" t="s">
        <v>5161</v>
      </c>
      <c r="U104" s="1" t="s">
        <v>5121</v>
      </c>
      <c r="V104" s="1" t="s">
        <v>5259</v>
      </c>
    </row>
    <row r="105" s="1" customFormat="1" spans="1:22">
      <c r="A105" s="3">
        <v>999228240609346</v>
      </c>
      <c r="B105" s="1" t="s">
        <v>5850</v>
      </c>
      <c r="C105" s="1" t="s">
        <v>5857</v>
      </c>
      <c r="D105" s="1" t="s">
        <v>5858</v>
      </c>
      <c r="E105" s="1" t="s">
        <v>5859</v>
      </c>
      <c r="F105" s="1" t="s">
        <v>5293</v>
      </c>
      <c r="G105" s="1" t="s">
        <v>5168</v>
      </c>
      <c r="H105" s="1" t="s">
        <v>5152</v>
      </c>
      <c r="I105" s="1" t="s">
        <v>5860</v>
      </c>
      <c r="J105" s="1" t="s">
        <v>30</v>
      </c>
      <c r="K105" s="1" t="s">
        <v>5861</v>
      </c>
      <c r="L105" s="1" t="s">
        <v>5861</v>
      </c>
      <c r="M105" s="1" t="s">
        <v>5155</v>
      </c>
      <c r="N105" s="1" t="s">
        <v>5155</v>
      </c>
      <c r="O105" s="1" t="s">
        <v>5156</v>
      </c>
      <c r="P105" s="1" t="s">
        <v>5157</v>
      </c>
      <c r="Q105" s="1" t="s">
        <v>5158</v>
      </c>
      <c r="R105" s="1" t="s">
        <v>5862</v>
      </c>
      <c r="S105" s="1" t="s">
        <v>5160</v>
      </c>
      <c r="T105" s="1" t="s">
        <v>5161</v>
      </c>
      <c r="U105" s="1" t="s">
        <v>5121</v>
      </c>
      <c r="V105" s="1" t="s">
        <v>5172</v>
      </c>
    </row>
    <row r="106" s="1" customFormat="1" spans="1:22">
      <c r="A106" s="3">
        <v>999228241035823</v>
      </c>
      <c r="B106" s="1" t="s">
        <v>5850</v>
      </c>
      <c r="C106" s="1" t="s">
        <v>5863</v>
      </c>
      <c r="D106" s="1" t="s">
        <v>5864</v>
      </c>
      <c r="E106" s="1" t="s">
        <v>5865</v>
      </c>
      <c r="F106" s="1" t="s">
        <v>5168</v>
      </c>
      <c r="G106" s="1" t="s">
        <v>5209</v>
      </c>
      <c r="H106" s="1" t="s">
        <v>5152</v>
      </c>
      <c r="I106" s="1" t="s">
        <v>5866</v>
      </c>
      <c r="J106" s="1" t="s">
        <v>30</v>
      </c>
      <c r="K106" s="1" t="s">
        <v>5867</v>
      </c>
      <c r="L106" s="1" t="s">
        <v>5867</v>
      </c>
      <c r="M106" s="1" t="s">
        <v>5155</v>
      </c>
      <c r="N106" s="1" t="s">
        <v>5155</v>
      </c>
      <c r="O106" s="1" t="s">
        <v>5156</v>
      </c>
      <c r="P106" s="1" t="s">
        <v>5157</v>
      </c>
      <c r="Q106" s="1" t="s">
        <v>5158</v>
      </c>
      <c r="R106" s="1" t="s">
        <v>5868</v>
      </c>
      <c r="S106" s="1" t="s">
        <v>5160</v>
      </c>
      <c r="T106" s="1" t="s">
        <v>5161</v>
      </c>
      <c r="U106" s="1" t="s">
        <v>5180</v>
      </c>
      <c r="V106" s="1" t="s">
        <v>5221</v>
      </c>
    </row>
    <row r="107" s="1" customFormat="1" spans="1:22">
      <c r="A107" s="3">
        <v>999228241211348</v>
      </c>
      <c r="B107" s="1" t="s">
        <v>5850</v>
      </c>
      <c r="C107" s="1" t="s">
        <v>5869</v>
      </c>
      <c r="D107" s="1" t="s">
        <v>5870</v>
      </c>
      <c r="E107" s="1" t="s">
        <v>5871</v>
      </c>
      <c r="F107" s="1" t="s">
        <v>5150</v>
      </c>
      <c r="G107" s="1" t="s">
        <v>5151</v>
      </c>
      <c r="H107" s="1" t="s">
        <v>5152</v>
      </c>
      <c r="I107" s="1" t="s">
        <v>5872</v>
      </c>
      <c r="J107" s="1" t="s">
        <v>30</v>
      </c>
      <c r="K107" s="1" t="s">
        <v>5873</v>
      </c>
      <c r="L107" s="1" t="s">
        <v>5873</v>
      </c>
      <c r="M107" s="1" t="s">
        <v>5155</v>
      </c>
      <c r="N107" s="1" t="s">
        <v>5155</v>
      </c>
      <c r="O107" s="1" t="s">
        <v>5156</v>
      </c>
      <c r="P107" s="1" t="s">
        <v>5157</v>
      </c>
      <c r="Q107" s="1" t="s">
        <v>5158</v>
      </c>
      <c r="R107" s="1" t="s">
        <v>5874</v>
      </c>
      <c r="S107" s="1" t="s">
        <v>5160</v>
      </c>
      <c r="T107" s="1" t="s">
        <v>5161</v>
      </c>
      <c r="U107" s="1" t="s">
        <v>5121</v>
      </c>
      <c r="V107" s="1" t="s">
        <v>5401</v>
      </c>
    </row>
    <row r="108" s="1" customFormat="1" spans="1:22">
      <c r="A108" s="3">
        <v>999228253918316</v>
      </c>
      <c r="B108" s="1" t="s">
        <v>5850</v>
      </c>
      <c r="C108" s="1" t="s">
        <v>5875</v>
      </c>
      <c r="D108" s="1" t="s">
        <v>5876</v>
      </c>
      <c r="E108" s="1" t="s">
        <v>5877</v>
      </c>
      <c r="F108" s="1" t="s">
        <v>5150</v>
      </c>
      <c r="G108" s="1" t="s">
        <v>5168</v>
      </c>
      <c r="H108" s="1" t="s">
        <v>5152</v>
      </c>
      <c r="I108" s="1" t="s">
        <v>5878</v>
      </c>
      <c r="J108" s="1" t="s">
        <v>30</v>
      </c>
      <c r="K108" s="1" t="s">
        <v>5879</v>
      </c>
      <c r="L108" s="1" t="s">
        <v>5879</v>
      </c>
      <c r="M108" s="1" t="s">
        <v>5155</v>
      </c>
      <c r="N108" s="1" t="s">
        <v>5155</v>
      </c>
      <c r="O108" s="1" t="s">
        <v>5156</v>
      </c>
      <c r="P108" s="1" t="s">
        <v>5157</v>
      </c>
      <c r="Q108" s="1" t="s">
        <v>5158</v>
      </c>
      <c r="R108" s="1" t="s">
        <v>5880</v>
      </c>
      <c r="S108" s="1" t="s">
        <v>5160</v>
      </c>
      <c r="T108" s="1" t="s">
        <v>5161</v>
      </c>
      <c r="U108" s="1" t="s">
        <v>5121</v>
      </c>
      <c r="V108" s="1" t="s">
        <v>5281</v>
      </c>
    </row>
    <row r="109" s="1" customFormat="1" spans="1:22">
      <c r="A109" s="3">
        <v>999228254076205</v>
      </c>
      <c r="B109" s="1" t="s">
        <v>5850</v>
      </c>
      <c r="C109" s="1" t="s">
        <v>5881</v>
      </c>
      <c r="D109" s="1" t="s">
        <v>5876</v>
      </c>
      <c r="E109" s="1" t="s">
        <v>5882</v>
      </c>
      <c r="F109" s="1" t="s">
        <v>5150</v>
      </c>
      <c r="G109" s="1" t="s">
        <v>5168</v>
      </c>
      <c r="H109" s="1" t="s">
        <v>5152</v>
      </c>
      <c r="I109" s="1" t="s">
        <v>5878</v>
      </c>
      <c r="J109" s="1" t="s">
        <v>30</v>
      </c>
      <c r="K109" s="1" t="s">
        <v>5879</v>
      </c>
      <c r="L109" s="1" t="s">
        <v>5879</v>
      </c>
      <c r="M109" s="1" t="s">
        <v>5155</v>
      </c>
      <c r="N109" s="1" t="s">
        <v>5155</v>
      </c>
      <c r="O109" s="1" t="s">
        <v>5156</v>
      </c>
      <c r="P109" s="1" t="s">
        <v>5157</v>
      </c>
      <c r="Q109" s="1" t="s">
        <v>5158</v>
      </c>
      <c r="R109" s="1" t="s">
        <v>5883</v>
      </c>
      <c r="S109" s="1" t="s">
        <v>5160</v>
      </c>
      <c r="T109" s="1" t="s">
        <v>5161</v>
      </c>
      <c r="U109" s="1" t="s">
        <v>5121</v>
      </c>
      <c r="V109" s="1" t="s">
        <v>5281</v>
      </c>
    </row>
    <row r="110" s="1" customFormat="1" spans="1:22">
      <c r="A110" s="3">
        <v>999228254263489</v>
      </c>
      <c r="B110" s="1" t="s">
        <v>5850</v>
      </c>
      <c r="C110" s="1" t="s">
        <v>5884</v>
      </c>
      <c r="D110" s="1" t="s">
        <v>5876</v>
      </c>
      <c r="E110" s="1" t="s">
        <v>5885</v>
      </c>
      <c r="F110" s="1" t="s">
        <v>5150</v>
      </c>
      <c r="G110" s="1" t="s">
        <v>5168</v>
      </c>
      <c r="H110" s="1" t="s">
        <v>5152</v>
      </c>
      <c r="I110" s="1" t="s">
        <v>5878</v>
      </c>
      <c r="J110" s="1" t="s">
        <v>30</v>
      </c>
      <c r="K110" s="1" t="s">
        <v>5879</v>
      </c>
      <c r="L110" s="1" t="s">
        <v>5879</v>
      </c>
      <c r="M110" s="1" t="s">
        <v>5155</v>
      </c>
      <c r="N110" s="1" t="s">
        <v>5155</v>
      </c>
      <c r="O110" s="1" t="s">
        <v>5156</v>
      </c>
      <c r="P110" s="1" t="s">
        <v>5157</v>
      </c>
      <c r="Q110" s="1" t="s">
        <v>5158</v>
      </c>
      <c r="R110" s="1" t="s">
        <v>5886</v>
      </c>
      <c r="S110" s="1" t="s">
        <v>5160</v>
      </c>
      <c r="T110" s="1" t="s">
        <v>5161</v>
      </c>
      <c r="U110" s="1" t="s">
        <v>5121</v>
      </c>
      <c r="V110" s="1" t="s">
        <v>5281</v>
      </c>
    </row>
    <row r="111" s="1" customFormat="1" spans="1:22">
      <c r="A111" s="3">
        <v>999228255425622</v>
      </c>
      <c r="B111" s="1" t="s">
        <v>5850</v>
      </c>
      <c r="C111" s="1" t="s">
        <v>5887</v>
      </c>
      <c r="D111" s="1" t="s">
        <v>5888</v>
      </c>
      <c r="E111" s="1" t="s">
        <v>5889</v>
      </c>
      <c r="F111" s="1" t="s">
        <v>5168</v>
      </c>
      <c r="G111" s="1" t="s">
        <v>5151</v>
      </c>
      <c r="H111" s="1" t="s">
        <v>5152</v>
      </c>
      <c r="I111" s="1" t="s">
        <v>5890</v>
      </c>
      <c r="J111" s="1" t="s">
        <v>30</v>
      </c>
      <c r="K111" s="1" t="s">
        <v>5891</v>
      </c>
      <c r="L111" s="1" t="s">
        <v>5891</v>
      </c>
      <c r="M111" s="1" t="s">
        <v>5155</v>
      </c>
      <c r="N111" s="1" t="s">
        <v>5155</v>
      </c>
      <c r="O111" s="1" t="s">
        <v>5156</v>
      </c>
      <c r="P111" s="1" t="s">
        <v>5157</v>
      </c>
      <c r="Q111" s="1" t="s">
        <v>5158</v>
      </c>
      <c r="R111" s="1" t="s">
        <v>5892</v>
      </c>
      <c r="S111" s="1" t="s">
        <v>5160</v>
      </c>
      <c r="T111" s="1" t="s">
        <v>5161</v>
      </c>
      <c r="U111" s="1" t="s">
        <v>5121</v>
      </c>
      <c r="V111" s="1" t="s">
        <v>5221</v>
      </c>
    </row>
    <row r="112" s="1" customFormat="1" spans="1:22">
      <c r="A112" s="3">
        <v>999228255501511</v>
      </c>
      <c r="B112" s="1" t="s">
        <v>5850</v>
      </c>
      <c r="C112" s="1" t="s">
        <v>5893</v>
      </c>
      <c r="D112" s="1" t="s">
        <v>5894</v>
      </c>
      <c r="E112" s="1" t="s">
        <v>5895</v>
      </c>
      <c r="F112" s="1" t="s">
        <v>5168</v>
      </c>
      <c r="G112" s="1" t="s">
        <v>5151</v>
      </c>
      <c r="H112" s="1" t="s">
        <v>5152</v>
      </c>
      <c r="I112" s="1" t="s">
        <v>5896</v>
      </c>
      <c r="J112" s="1" t="s">
        <v>30</v>
      </c>
      <c r="K112" s="1" t="s">
        <v>5897</v>
      </c>
      <c r="L112" s="1" t="s">
        <v>5897</v>
      </c>
      <c r="M112" s="1" t="s">
        <v>5155</v>
      </c>
      <c r="N112" s="1" t="s">
        <v>5155</v>
      </c>
      <c r="O112" s="1" t="s">
        <v>5156</v>
      </c>
      <c r="P112" s="1" t="s">
        <v>5157</v>
      </c>
      <c r="Q112" s="1" t="s">
        <v>5158</v>
      </c>
      <c r="R112" s="1" t="s">
        <v>5898</v>
      </c>
      <c r="S112" s="1" t="s">
        <v>5160</v>
      </c>
      <c r="T112" s="1" t="s">
        <v>5161</v>
      </c>
      <c r="U112" s="1" t="s">
        <v>5121</v>
      </c>
      <c r="V112" s="1" t="s">
        <v>5281</v>
      </c>
    </row>
    <row r="113" s="1" customFormat="1" spans="1:22">
      <c r="A113" s="3">
        <v>999228260007263</v>
      </c>
      <c r="B113" s="1" t="s">
        <v>5850</v>
      </c>
      <c r="C113" s="1" t="s">
        <v>5899</v>
      </c>
      <c r="D113" s="1" t="s">
        <v>5900</v>
      </c>
      <c r="E113" s="1" t="s">
        <v>5901</v>
      </c>
      <c r="F113" s="1" t="s">
        <v>5150</v>
      </c>
      <c r="G113" s="1" t="s">
        <v>5151</v>
      </c>
      <c r="H113" s="1" t="s">
        <v>5152</v>
      </c>
      <c r="I113" s="1" t="s">
        <v>5902</v>
      </c>
      <c r="J113" s="1" t="s">
        <v>30</v>
      </c>
      <c r="K113" s="1" t="s">
        <v>5903</v>
      </c>
      <c r="L113" s="1" t="s">
        <v>5903</v>
      </c>
      <c r="M113" s="1" t="s">
        <v>5155</v>
      </c>
      <c r="N113" s="1" t="s">
        <v>5155</v>
      </c>
      <c r="O113" s="1" t="s">
        <v>5156</v>
      </c>
      <c r="P113" s="1" t="s">
        <v>5157</v>
      </c>
      <c r="Q113" s="1" t="s">
        <v>5158</v>
      </c>
      <c r="R113" s="1" t="s">
        <v>5904</v>
      </c>
      <c r="S113" s="1" t="s">
        <v>5160</v>
      </c>
      <c r="T113" s="1" t="s">
        <v>5161</v>
      </c>
      <c r="U113" s="1" t="s">
        <v>5121</v>
      </c>
      <c r="V113" s="1" t="s">
        <v>5221</v>
      </c>
    </row>
    <row r="114" s="1" customFormat="1" spans="1:22">
      <c r="A114" s="3">
        <v>999228260871268</v>
      </c>
      <c r="B114" s="1" t="s">
        <v>5850</v>
      </c>
      <c r="C114" s="1" t="s">
        <v>5905</v>
      </c>
      <c r="D114" s="1" t="s">
        <v>5906</v>
      </c>
      <c r="E114" s="1" t="s">
        <v>5907</v>
      </c>
      <c r="F114" s="1" t="s">
        <v>5168</v>
      </c>
      <c r="G114" s="1" t="s">
        <v>5151</v>
      </c>
      <c r="H114" s="1" t="s">
        <v>5152</v>
      </c>
      <c r="I114" s="1" t="s">
        <v>5908</v>
      </c>
      <c r="J114" s="1" t="s">
        <v>30</v>
      </c>
      <c r="K114" s="1" t="s">
        <v>5909</v>
      </c>
      <c r="L114" s="1" t="s">
        <v>5909</v>
      </c>
      <c r="M114" s="1" t="s">
        <v>5155</v>
      </c>
      <c r="N114" s="1" t="s">
        <v>5155</v>
      </c>
      <c r="O114" s="1" t="s">
        <v>5156</v>
      </c>
      <c r="P114" s="1" t="s">
        <v>5157</v>
      </c>
      <c r="Q114" s="1" t="s">
        <v>5158</v>
      </c>
      <c r="R114" s="1" t="s">
        <v>5910</v>
      </c>
      <c r="S114" s="1" t="s">
        <v>5160</v>
      </c>
      <c r="T114" s="1" t="s">
        <v>5161</v>
      </c>
      <c r="U114" s="1" t="s">
        <v>5121</v>
      </c>
      <c r="V114" s="1" t="s">
        <v>5172</v>
      </c>
    </row>
    <row r="115" s="1" customFormat="1" spans="1:22">
      <c r="A115" s="3">
        <v>999228261113948</v>
      </c>
      <c r="B115" s="1" t="s">
        <v>5850</v>
      </c>
      <c r="C115" s="1" t="s">
        <v>5911</v>
      </c>
      <c r="D115" s="1" t="s">
        <v>5912</v>
      </c>
      <c r="E115" s="1" t="s">
        <v>5913</v>
      </c>
      <c r="F115" s="1" t="s">
        <v>5168</v>
      </c>
      <c r="G115" s="1" t="s">
        <v>5209</v>
      </c>
      <c r="H115" s="1" t="s">
        <v>5152</v>
      </c>
      <c r="I115" s="1" t="s">
        <v>5914</v>
      </c>
      <c r="J115" s="1" t="s">
        <v>30</v>
      </c>
      <c r="K115" s="1" t="s">
        <v>5915</v>
      </c>
      <c r="L115" s="1" t="s">
        <v>5915</v>
      </c>
      <c r="M115" s="1" t="s">
        <v>5155</v>
      </c>
      <c r="N115" s="1" t="s">
        <v>5155</v>
      </c>
      <c r="O115" s="1" t="s">
        <v>5156</v>
      </c>
      <c r="P115" s="1" t="s">
        <v>5157</v>
      </c>
      <c r="Q115" s="1" t="s">
        <v>5158</v>
      </c>
      <c r="R115" s="1" t="s">
        <v>5916</v>
      </c>
      <c r="S115" s="1" t="s">
        <v>5160</v>
      </c>
      <c r="T115" s="1" t="s">
        <v>5161</v>
      </c>
      <c r="U115" s="1" t="s">
        <v>5121</v>
      </c>
      <c r="V115" s="1" t="s">
        <v>5221</v>
      </c>
    </row>
    <row r="116" s="1" customFormat="1" spans="1:22">
      <c r="A116" s="3">
        <v>999228261569475</v>
      </c>
      <c r="B116" s="1" t="s">
        <v>5850</v>
      </c>
      <c r="C116" s="1" t="s">
        <v>5917</v>
      </c>
      <c r="D116" s="1" t="s">
        <v>5918</v>
      </c>
      <c r="E116" s="1" t="s">
        <v>5919</v>
      </c>
      <c r="F116" s="1" t="s">
        <v>5168</v>
      </c>
      <c r="G116" s="1" t="s">
        <v>5209</v>
      </c>
      <c r="H116" s="1" t="s">
        <v>5152</v>
      </c>
      <c r="I116" s="1" t="s">
        <v>5920</v>
      </c>
      <c r="J116" s="1" t="s">
        <v>30</v>
      </c>
      <c r="K116" s="1" t="s">
        <v>5921</v>
      </c>
      <c r="L116" s="1" t="s">
        <v>5921</v>
      </c>
      <c r="M116" s="1" t="s">
        <v>5155</v>
      </c>
      <c r="N116" s="1" t="s">
        <v>5155</v>
      </c>
      <c r="O116" s="1" t="s">
        <v>5156</v>
      </c>
      <c r="P116" s="1" t="s">
        <v>5157</v>
      </c>
      <c r="Q116" s="1" t="s">
        <v>5158</v>
      </c>
      <c r="R116" s="1" t="s">
        <v>5922</v>
      </c>
      <c r="S116" s="1" t="s">
        <v>5160</v>
      </c>
      <c r="T116" s="1" t="s">
        <v>5161</v>
      </c>
      <c r="U116" s="1" t="s">
        <v>5121</v>
      </c>
      <c r="V116" s="1" t="s">
        <v>5334</v>
      </c>
    </row>
    <row r="117" s="1" customFormat="1" spans="1:22">
      <c r="A117" s="3">
        <v>999228262047771</v>
      </c>
      <c r="B117" s="1" t="s">
        <v>5850</v>
      </c>
      <c r="C117" s="1" t="s">
        <v>5923</v>
      </c>
      <c r="D117" s="1" t="s">
        <v>5924</v>
      </c>
      <c r="E117" s="1" t="s">
        <v>5925</v>
      </c>
      <c r="F117" s="1" t="s">
        <v>5150</v>
      </c>
      <c r="G117" s="1" t="s">
        <v>5168</v>
      </c>
      <c r="H117" s="1" t="s">
        <v>5152</v>
      </c>
      <c r="I117" s="1" t="s">
        <v>5926</v>
      </c>
      <c r="J117" s="1" t="s">
        <v>30</v>
      </c>
      <c r="K117" s="1" t="s">
        <v>5927</v>
      </c>
      <c r="L117" s="1" t="s">
        <v>5927</v>
      </c>
      <c r="M117" s="1" t="s">
        <v>5155</v>
      </c>
      <c r="N117" s="1" t="s">
        <v>5155</v>
      </c>
      <c r="O117" s="1" t="s">
        <v>5156</v>
      </c>
      <c r="P117" s="1" t="s">
        <v>5157</v>
      </c>
      <c r="Q117" s="1" t="s">
        <v>5158</v>
      </c>
      <c r="R117" s="1" t="s">
        <v>5928</v>
      </c>
      <c r="S117" s="1" t="s">
        <v>5160</v>
      </c>
      <c r="T117" s="1" t="s">
        <v>5161</v>
      </c>
      <c r="U117" s="1" t="s">
        <v>5121</v>
      </c>
      <c r="V117" s="1" t="s">
        <v>5515</v>
      </c>
    </row>
    <row r="118" s="1" customFormat="1" spans="1:22">
      <c r="A118" s="3">
        <v>999228262336742</v>
      </c>
      <c r="B118" s="1" t="s">
        <v>5850</v>
      </c>
      <c r="C118" s="1" t="s">
        <v>5929</v>
      </c>
      <c r="D118" s="1" t="s">
        <v>5930</v>
      </c>
      <c r="E118" s="1" t="s">
        <v>5931</v>
      </c>
      <c r="F118" s="1" t="s">
        <v>5150</v>
      </c>
      <c r="G118" s="1" t="s">
        <v>5151</v>
      </c>
      <c r="H118" s="1" t="s">
        <v>5152</v>
      </c>
      <c r="I118" s="1" t="s">
        <v>5932</v>
      </c>
      <c r="J118" s="1" t="s">
        <v>30</v>
      </c>
      <c r="K118" s="1" t="s">
        <v>5933</v>
      </c>
      <c r="L118" s="1" t="s">
        <v>5933</v>
      </c>
      <c r="M118" s="1" t="s">
        <v>5155</v>
      </c>
      <c r="N118" s="1" t="s">
        <v>5155</v>
      </c>
      <c r="O118" s="1" t="s">
        <v>5156</v>
      </c>
      <c r="P118" s="1" t="s">
        <v>5157</v>
      </c>
      <c r="Q118" s="1" t="s">
        <v>5158</v>
      </c>
      <c r="R118" s="1" t="s">
        <v>5934</v>
      </c>
      <c r="S118" s="1" t="s">
        <v>5160</v>
      </c>
      <c r="T118" s="1" t="s">
        <v>5161</v>
      </c>
      <c r="U118" s="1" t="s">
        <v>5121</v>
      </c>
      <c r="V118" s="1" t="s">
        <v>5172</v>
      </c>
    </row>
    <row r="119" s="1" customFormat="1" spans="1:22">
      <c r="A119" s="3">
        <v>999228262384755</v>
      </c>
      <c r="B119" s="1" t="s">
        <v>5850</v>
      </c>
      <c r="C119" s="1" t="s">
        <v>5935</v>
      </c>
      <c r="D119" s="1" t="s">
        <v>5936</v>
      </c>
      <c r="E119" s="1" t="s">
        <v>5937</v>
      </c>
      <c r="F119" s="1" t="s">
        <v>5185</v>
      </c>
      <c r="G119" s="1" t="s">
        <v>5168</v>
      </c>
      <c r="H119" s="1" t="s">
        <v>5152</v>
      </c>
      <c r="I119" s="1" t="s">
        <v>5938</v>
      </c>
      <c r="J119" s="1" t="s">
        <v>30</v>
      </c>
      <c r="K119" s="1" t="s">
        <v>5939</v>
      </c>
      <c r="L119" s="1" t="s">
        <v>5939</v>
      </c>
      <c r="M119" s="1" t="s">
        <v>5155</v>
      </c>
      <c r="N119" s="1" t="s">
        <v>5155</v>
      </c>
      <c r="O119" s="1" t="s">
        <v>5156</v>
      </c>
      <c r="P119" s="1" t="s">
        <v>5157</v>
      </c>
      <c r="Q119" s="1" t="s">
        <v>5158</v>
      </c>
      <c r="R119" s="1" t="s">
        <v>5940</v>
      </c>
      <c r="S119" s="1" t="s">
        <v>5160</v>
      </c>
      <c r="T119" s="1" t="s">
        <v>5161</v>
      </c>
      <c r="U119" s="1" t="s">
        <v>5121</v>
      </c>
      <c r="V119" s="1" t="s">
        <v>5941</v>
      </c>
    </row>
    <row r="120" s="1" customFormat="1" spans="1:22">
      <c r="A120" s="3">
        <v>999228262607576</v>
      </c>
      <c r="B120" s="1" t="s">
        <v>5850</v>
      </c>
      <c r="C120" s="1" t="s">
        <v>5942</v>
      </c>
      <c r="D120" s="1" t="s">
        <v>5943</v>
      </c>
      <c r="E120" s="1" t="s">
        <v>5944</v>
      </c>
      <c r="F120" s="1" t="s">
        <v>5150</v>
      </c>
      <c r="G120" s="1" t="s">
        <v>5168</v>
      </c>
      <c r="H120" s="1" t="s">
        <v>5152</v>
      </c>
      <c r="I120" s="1" t="s">
        <v>5945</v>
      </c>
      <c r="J120" s="1" t="s">
        <v>30</v>
      </c>
      <c r="K120" s="1" t="s">
        <v>5946</v>
      </c>
      <c r="L120" s="1" t="s">
        <v>5946</v>
      </c>
      <c r="M120" s="1" t="s">
        <v>5155</v>
      </c>
      <c r="N120" s="1" t="s">
        <v>5155</v>
      </c>
      <c r="O120" s="1" t="s">
        <v>5156</v>
      </c>
      <c r="P120" s="1" t="s">
        <v>5157</v>
      </c>
      <c r="Q120" s="1" t="s">
        <v>5158</v>
      </c>
      <c r="R120" s="1" t="s">
        <v>5947</v>
      </c>
      <c r="S120" s="1" t="s">
        <v>5160</v>
      </c>
      <c r="T120" s="1" t="s">
        <v>5161</v>
      </c>
      <c r="U120" s="1" t="s">
        <v>5121</v>
      </c>
      <c r="V120" s="1" t="s">
        <v>5366</v>
      </c>
    </row>
    <row r="121" s="1" customFormat="1" spans="1:22">
      <c r="A121" s="3">
        <v>999228264591093</v>
      </c>
      <c r="B121" s="1" t="s">
        <v>5948</v>
      </c>
      <c r="C121" s="1" t="s">
        <v>5949</v>
      </c>
      <c r="D121" s="1" t="s">
        <v>5950</v>
      </c>
      <c r="E121" s="1" t="s">
        <v>5951</v>
      </c>
      <c r="F121" s="1" t="s">
        <v>5167</v>
      </c>
      <c r="G121" s="1" t="s">
        <v>5209</v>
      </c>
      <c r="H121" s="1" t="s">
        <v>5152</v>
      </c>
      <c r="I121" s="1" t="s">
        <v>5952</v>
      </c>
      <c r="J121" s="1" t="s">
        <v>30</v>
      </c>
      <c r="K121" s="1" t="s">
        <v>5953</v>
      </c>
      <c r="L121" s="1" t="s">
        <v>5953</v>
      </c>
      <c r="M121" s="1" t="s">
        <v>5155</v>
      </c>
      <c r="N121" s="1" t="s">
        <v>5155</v>
      </c>
      <c r="O121" s="1" t="s">
        <v>5156</v>
      </c>
      <c r="P121" s="1" t="s">
        <v>5157</v>
      </c>
      <c r="Q121" s="1" t="s">
        <v>5158</v>
      </c>
      <c r="R121" s="1" t="s">
        <v>5954</v>
      </c>
      <c r="S121" s="1" t="s">
        <v>5160</v>
      </c>
      <c r="T121" s="1" t="s">
        <v>5161</v>
      </c>
      <c r="U121" s="1" t="s">
        <v>5121</v>
      </c>
      <c r="V121" s="1" t="s">
        <v>5267</v>
      </c>
    </row>
    <row r="122" s="1" customFormat="1" spans="1:22">
      <c r="A122" s="3">
        <v>999228265285176</v>
      </c>
      <c r="B122" s="1" t="s">
        <v>5948</v>
      </c>
      <c r="C122" s="1" t="s">
        <v>5955</v>
      </c>
      <c r="D122" s="1" t="s">
        <v>5956</v>
      </c>
      <c r="E122" s="1" t="s">
        <v>5957</v>
      </c>
      <c r="F122" s="1" t="s">
        <v>5355</v>
      </c>
      <c r="G122" s="1" t="s">
        <v>5168</v>
      </c>
      <c r="H122" s="1" t="s">
        <v>5152</v>
      </c>
      <c r="I122" s="1" t="s">
        <v>5958</v>
      </c>
      <c r="J122" s="1" t="s">
        <v>30</v>
      </c>
      <c r="K122" s="1" t="s">
        <v>5959</v>
      </c>
      <c r="L122" s="1" t="s">
        <v>5959</v>
      </c>
      <c r="M122" s="1" t="s">
        <v>5155</v>
      </c>
      <c r="N122" s="1" t="s">
        <v>5155</v>
      </c>
      <c r="O122" s="1" t="s">
        <v>5156</v>
      </c>
      <c r="P122" s="1" t="s">
        <v>5157</v>
      </c>
      <c r="Q122" s="1" t="s">
        <v>5158</v>
      </c>
      <c r="R122" s="1" t="s">
        <v>5960</v>
      </c>
      <c r="S122" s="1" t="s">
        <v>5160</v>
      </c>
      <c r="T122" s="1" t="s">
        <v>5161</v>
      </c>
      <c r="U122" s="1" t="s">
        <v>5180</v>
      </c>
      <c r="V122" s="1" t="s">
        <v>5221</v>
      </c>
    </row>
    <row r="123" s="1" customFormat="1" spans="1:22">
      <c r="A123" s="3">
        <v>999228267403420</v>
      </c>
      <c r="B123" s="1" t="s">
        <v>5948</v>
      </c>
      <c r="C123" s="1" t="s">
        <v>5961</v>
      </c>
      <c r="D123" s="1" t="s">
        <v>5962</v>
      </c>
      <c r="E123" s="1" t="s">
        <v>5963</v>
      </c>
      <c r="F123" s="1" t="s">
        <v>5185</v>
      </c>
      <c r="G123" s="1" t="s">
        <v>5168</v>
      </c>
      <c r="H123" s="1" t="s">
        <v>5152</v>
      </c>
      <c r="I123" s="1" t="s">
        <v>5964</v>
      </c>
      <c r="J123" s="1" t="s">
        <v>30</v>
      </c>
      <c r="K123" s="1" t="s">
        <v>5965</v>
      </c>
      <c r="L123" s="1" t="s">
        <v>5965</v>
      </c>
      <c r="M123" s="1" t="s">
        <v>5155</v>
      </c>
      <c r="N123" s="1" t="s">
        <v>5155</v>
      </c>
      <c r="O123" s="1" t="s">
        <v>5156</v>
      </c>
      <c r="P123" s="1" t="s">
        <v>5157</v>
      </c>
      <c r="Q123" s="1" t="s">
        <v>5158</v>
      </c>
      <c r="R123" s="1" t="s">
        <v>5966</v>
      </c>
      <c r="S123" s="1" t="s">
        <v>5160</v>
      </c>
      <c r="T123" s="1" t="s">
        <v>5161</v>
      </c>
      <c r="U123" s="1" t="s">
        <v>5121</v>
      </c>
      <c r="V123" s="1" t="s">
        <v>5967</v>
      </c>
    </row>
    <row r="124" s="1" customFormat="1" spans="1:22">
      <c r="A124" s="3">
        <v>999228267793551</v>
      </c>
      <c r="B124" s="1" t="s">
        <v>5948</v>
      </c>
      <c r="C124" s="1" t="s">
        <v>5968</v>
      </c>
      <c r="D124" s="1" t="s">
        <v>5969</v>
      </c>
      <c r="E124" s="1" t="s">
        <v>5970</v>
      </c>
      <c r="F124" s="1" t="s">
        <v>5293</v>
      </c>
      <c r="G124" s="1" t="s">
        <v>5151</v>
      </c>
      <c r="H124" s="1" t="s">
        <v>5152</v>
      </c>
      <c r="I124" s="1" t="s">
        <v>5971</v>
      </c>
      <c r="J124" s="1" t="s">
        <v>30</v>
      </c>
      <c r="K124" s="1" t="s">
        <v>5972</v>
      </c>
      <c r="L124" s="1" t="s">
        <v>5972</v>
      </c>
      <c r="M124" s="1" t="s">
        <v>5155</v>
      </c>
      <c r="N124" s="1" t="s">
        <v>5155</v>
      </c>
      <c r="O124" s="1" t="s">
        <v>5156</v>
      </c>
      <c r="P124" s="1" t="s">
        <v>5157</v>
      </c>
      <c r="Q124" s="1" t="s">
        <v>5158</v>
      </c>
      <c r="R124" s="1" t="s">
        <v>5973</v>
      </c>
      <c r="S124" s="1" t="s">
        <v>5160</v>
      </c>
      <c r="T124" s="1" t="s">
        <v>5161</v>
      </c>
      <c r="U124" s="1" t="s">
        <v>5121</v>
      </c>
      <c r="V124" s="1" t="s">
        <v>5974</v>
      </c>
    </row>
    <row r="125" s="1" customFormat="1" spans="1:22">
      <c r="A125" s="3">
        <v>999228268029068</v>
      </c>
      <c r="B125" s="1" t="s">
        <v>5948</v>
      </c>
      <c r="C125" s="1" t="s">
        <v>5975</v>
      </c>
      <c r="D125" s="1" t="s">
        <v>5976</v>
      </c>
      <c r="E125" s="1" t="s">
        <v>5977</v>
      </c>
      <c r="F125" s="1" t="s">
        <v>5168</v>
      </c>
      <c r="G125" s="1" t="s">
        <v>5151</v>
      </c>
      <c r="H125" s="1" t="s">
        <v>5152</v>
      </c>
      <c r="I125" s="1" t="s">
        <v>5978</v>
      </c>
      <c r="J125" s="1" t="s">
        <v>30</v>
      </c>
      <c r="K125" s="1" t="s">
        <v>5979</v>
      </c>
      <c r="L125" s="1" t="s">
        <v>5979</v>
      </c>
      <c r="M125" s="1" t="s">
        <v>5155</v>
      </c>
      <c r="N125" s="1" t="s">
        <v>5155</v>
      </c>
      <c r="O125" s="1" t="s">
        <v>5156</v>
      </c>
      <c r="P125" s="1" t="s">
        <v>5157</v>
      </c>
      <c r="Q125" s="1" t="s">
        <v>5158</v>
      </c>
      <c r="R125" s="1" t="s">
        <v>5980</v>
      </c>
      <c r="S125" s="1" t="s">
        <v>5160</v>
      </c>
      <c r="T125" s="1" t="s">
        <v>5161</v>
      </c>
      <c r="U125" s="1" t="s">
        <v>5121</v>
      </c>
      <c r="V125" s="1" t="s">
        <v>5162</v>
      </c>
    </row>
    <row r="126" s="1" customFormat="1" spans="1:22">
      <c r="A126" s="3">
        <v>999228269412055</v>
      </c>
      <c r="B126" s="1" t="s">
        <v>5948</v>
      </c>
      <c r="C126" s="1" t="s">
        <v>5981</v>
      </c>
      <c r="D126" s="1" t="s">
        <v>5982</v>
      </c>
      <c r="E126" s="1" t="s">
        <v>5983</v>
      </c>
      <c r="F126" s="1" t="s">
        <v>5168</v>
      </c>
      <c r="G126" s="1" t="s">
        <v>5209</v>
      </c>
      <c r="H126" s="1" t="s">
        <v>5152</v>
      </c>
      <c r="I126" s="1" t="s">
        <v>5984</v>
      </c>
      <c r="J126" s="1" t="s">
        <v>30</v>
      </c>
      <c r="K126" s="1" t="s">
        <v>5985</v>
      </c>
      <c r="L126" s="1" t="s">
        <v>5985</v>
      </c>
      <c r="M126" s="1" t="s">
        <v>5155</v>
      </c>
      <c r="N126" s="1" t="s">
        <v>5155</v>
      </c>
      <c r="O126" s="1" t="s">
        <v>5156</v>
      </c>
      <c r="P126" s="1" t="s">
        <v>5157</v>
      </c>
      <c r="Q126" s="1" t="s">
        <v>5158</v>
      </c>
      <c r="R126" s="1" t="s">
        <v>5986</v>
      </c>
      <c r="S126" s="1" t="s">
        <v>5160</v>
      </c>
      <c r="T126" s="1" t="s">
        <v>5161</v>
      </c>
      <c r="U126" s="1" t="s">
        <v>5121</v>
      </c>
      <c r="V126" s="1" t="s">
        <v>5987</v>
      </c>
    </row>
    <row r="127" s="1" customFormat="1" spans="1:22">
      <c r="A127" s="3">
        <v>999228270230741</v>
      </c>
      <c r="B127" s="1" t="s">
        <v>5948</v>
      </c>
      <c r="C127" s="1" t="s">
        <v>5988</v>
      </c>
      <c r="D127" s="1" t="s">
        <v>5989</v>
      </c>
      <c r="E127" s="1" t="s">
        <v>5990</v>
      </c>
      <c r="F127" s="1" t="s">
        <v>5150</v>
      </c>
      <c r="G127" s="1" t="s">
        <v>5209</v>
      </c>
      <c r="H127" s="1" t="s">
        <v>5152</v>
      </c>
      <c r="I127" s="1" t="s">
        <v>5991</v>
      </c>
      <c r="J127" s="1" t="s">
        <v>30</v>
      </c>
      <c r="K127" s="1" t="s">
        <v>5992</v>
      </c>
      <c r="L127" s="1" t="s">
        <v>5992</v>
      </c>
      <c r="M127" s="1" t="s">
        <v>5155</v>
      </c>
      <c r="N127" s="1" t="s">
        <v>5155</v>
      </c>
      <c r="O127" s="1" t="s">
        <v>5156</v>
      </c>
      <c r="P127" s="1" t="s">
        <v>5157</v>
      </c>
      <c r="Q127" s="1" t="s">
        <v>5158</v>
      </c>
      <c r="R127" s="1" t="s">
        <v>5993</v>
      </c>
      <c r="S127" s="1" t="s">
        <v>5160</v>
      </c>
      <c r="T127" s="1" t="s">
        <v>5161</v>
      </c>
      <c r="U127" s="1" t="s">
        <v>5121</v>
      </c>
      <c r="V127" s="1" t="s">
        <v>5197</v>
      </c>
    </row>
    <row r="128" s="1" customFormat="1" spans="1:22">
      <c r="A128" s="3">
        <v>999228271175416</v>
      </c>
      <c r="B128" s="1" t="s">
        <v>5948</v>
      </c>
      <c r="C128" s="1" t="s">
        <v>5994</v>
      </c>
      <c r="D128" s="1" t="s">
        <v>5995</v>
      </c>
      <c r="E128" s="1" t="s">
        <v>5996</v>
      </c>
      <c r="F128" s="1" t="s">
        <v>5185</v>
      </c>
      <c r="G128" s="1" t="s">
        <v>5168</v>
      </c>
      <c r="H128" s="1" t="s">
        <v>5152</v>
      </c>
      <c r="I128" s="1" t="s">
        <v>5997</v>
      </c>
      <c r="J128" s="1" t="s">
        <v>30</v>
      </c>
      <c r="K128" s="1" t="s">
        <v>5998</v>
      </c>
      <c r="L128" s="1" t="s">
        <v>5998</v>
      </c>
      <c r="M128" s="1" t="s">
        <v>5155</v>
      </c>
      <c r="N128" s="1" t="s">
        <v>5155</v>
      </c>
      <c r="O128" s="1" t="s">
        <v>5156</v>
      </c>
      <c r="P128" s="1" t="s">
        <v>5157</v>
      </c>
      <c r="Q128" s="1" t="s">
        <v>5158</v>
      </c>
      <c r="R128" s="1" t="s">
        <v>5999</v>
      </c>
      <c r="S128" s="1" t="s">
        <v>5160</v>
      </c>
      <c r="T128" s="1" t="s">
        <v>5161</v>
      </c>
      <c r="U128" s="1" t="s">
        <v>5121</v>
      </c>
      <c r="V128" s="1" t="s">
        <v>5334</v>
      </c>
    </row>
    <row r="129" s="1" customFormat="1" spans="1:22">
      <c r="A129" s="3">
        <v>999228271667361</v>
      </c>
      <c r="B129" s="1" t="s">
        <v>5948</v>
      </c>
      <c r="C129" s="1" t="s">
        <v>6000</v>
      </c>
      <c r="D129" s="1" t="s">
        <v>6001</v>
      </c>
      <c r="E129" s="1" t="s">
        <v>6002</v>
      </c>
      <c r="F129" s="1" t="s">
        <v>5168</v>
      </c>
      <c r="G129" s="1" t="s">
        <v>5209</v>
      </c>
      <c r="H129" s="1" t="s">
        <v>5152</v>
      </c>
      <c r="I129" s="1" t="s">
        <v>6003</v>
      </c>
      <c r="J129" s="1" t="s">
        <v>30</v>
      </c>
      <c r="K129" s="1" t="s">
        <v>6004</v>
      </c>
      <c r="L129" s="1" t="s">
        <v>6004</v>
      </c>
      <c r="M129" s="1" t="s">
        <v>5155</v>
      </c>
      <c r="N129" s="1" t="s">
        <v>5155</v>
      </c>
      <c r="O129" s="1" t="s">
        <v>5156</v>
      </c>
      <c r="P129" s="1" t="s">
        <v>5157</v>
      </c>
      <c r="Q129" s="1" t="s">
        <v>5158</v>
      </c>
      <c r="R129" s="1" t="s">
        <v>6005</v>
      </c>
      <c r="S129" s="1" t="s">
        <v>5160</v>
      </c>
      <c r="T129" s="1" t="s">
        <v>5161</v>
      </c>
      <c r="U129" s="1" t="s">
        <v>5121</v>
      </c>
      <c r="V129" s="1" t="s">
        <v>5334</v>
      </c>
    </row>
    <row r="130" s="1" customFormat="1" spans="1:22">
      <c r="A130" s="3">
        <v>999228272085741</v>
      </c>
      <c r="B130" s="1" t="s">
        <v>5948</v>
      </c>
      <c r="C130" s="1" t="s">
        <v>6006</v>
      </c>
      <c r="D130" s="1" t="s">
        <v>6007</v>
      </c>
      <c r="E130" s="1" t="s">
        <v>6008</v>
      </c>
      <c r="F130" s="1" t="s">
        <v>5150</v>
      </c>
      <c r="G130" s="1" t="s">
        <v>5168</v>
      </c>
      <c r="H130" s="1" t="s">
        <v>5152</v>
      </c>
      <c r="I130" s="1" t="s">
        <v>6009</v>
      </c>
      <c r="J130" s="1" t="s">
        <v>30</v>
      </c>
      <c r="K130" s="1" t="s">
        <v>6010</v>
      </c>
      <c r="L130" s="1" t="s">
        <v>6010</v>
      </c>
      <c r="M130" s="1" t="s">
        <v>5155</v>
      </c>
      <c r="N130" s="1" t="s">
        <v>5155</v>
      </c>
      <c r="O130" s="1" t="s">
        <v>5156</v>
      </c>
      <c r="P130" s="1" t="s">
        <v>5157</v>
      </c>
      <c r="Q130" s="1" t="s">
        <v>5158</v>
      </c>
      <c r="R130" s="1" t="s">
        <v>6011</v>
      </c>
      <c r="S130" s="1" t="s">
        <v>5160</v>
      </c>
      <c r="T130" s="1" t="s">
        <v>5161</v>
      </c>
      <c r="U130" s="1" t="s">
        <v>5121</v>
      </c>
      <c r="V130" s="1" t="s">
        <v>5326</v>
      </c>
    </row>
    <row r="131" s="1" customFormat="1" spans="1:22">
      <c r="A131" s="3">
        <v>999228272703159</v>
      </c>
      <c r="B131" s="1" t="s">
        <v>5948</v>
      </c>
      <c r="C131" s="1" t="s">
        <v>6012</v>
      </c>
      <c r="D131" s="1" t="s">
        <v>6013</v>
      </c>
      <c r="E131" s="1" t="s">
        <v>6014</v>
      </c>
      <c r="F131" s="1" t="s">
        <v>5150</v>
      </c>
      <c r="G131" s="1" t="s">
        <v>5151</v>
      </c>
      <c r="H131" s="1" t="s">
        <v>5152</v>
      </c>
      <c r="I131" s="1" t="s">
        <v>6015</v>
      </c>
      <c r="J131" s="1" t="s">
        <v>30</v>
      </c>
      <c r="K131" s="1" t="s">
        <v>6016</v>
      </c>
      <c r="L131" s="1" t="s">
        <v>6016</v>
      </c>
      <c r="M131" s="1" t="s">
        <v>5155</v>
      </c>
      <c r="N131" s="1" t="s">
        <v>5155</v>
      </c>
      <c r="O131" s="1" t="s">
        <v>5156</v>
      </c>
      <c r="P131" s="1" t="s">
        <v>5157</v>
      </c>
      <c r="Q131" s="1" t="s">
        <v>5158</v>
      </c>
      <c r="R131" s="1" t="s">
        <v>6017</v>
      </c>
      <c r="S131" s="1" t="s">
        <v>5160</v>
      </c>
      <c r="T131" s="1" t="s">
        <v>5161</v>
      </c>
      <c r="U131" s="1" t="s">
        <v>5121</v>
      </c>
      <c r="V131" s="1" t="s">
        <v>5334</v>
      </c>
    </row>
    <row r="132" s="1" customFormat="1" spans="1:22">
      <c r="A132" s="3">
        <v>999228272730034</v>
      </c>
      <c r="B132" s="1" t="s">
        <v>5948</v>
      </c>
      <c r="C132" s="1" t="s">
        <v>6018</v>
      </c>
      <c r="D132" s="1" t="s">
        <v>6013</v>
      </c>
      <c r="E132" s="1" t="s">
        <v>6014</v>
      </c>
      <c r="F132" s="1" t="s">
        <v>5150</v>
      </c>
      <c r="G132" s="1" t="s">
        <v>5151</v>
      </c>
      <c r="H132" s="1" t="s">
        <v>5152</v>
      </c>
      <c r="I132" s="1" t="s">
        <v>6019</v>
      </c>
      <c r="J132" s="1" t="s">
        <v>30</v>
      </c>
      <c r="K132" s="1" t="s">
        <v>6020</v>
      </c>
      <c r="L132" s="1" t="s">
        <v>6020</v>
      </c>
      <c r="M132" s="1" t="s">
        <v>5155</v>
      </c>
      <c r="N132" s="1" t="s">
        <v>5155</v>
      </c>
      <c r="O132" s="1" t="s">
        <v>5156</v>
      </c>
      <c r="P132" s="1" t="s">
        <v>5157</v>
      </c>
      <c r="Q132" s="1" t="s">
        <v>5158</v>
      </c>
      <c r="R132" s="1" t="s">
        <v>6021</v>
      </c>
      <c r="S132" s="1" t="s">
        <v>5160</v>
      </c>
      <c r="T132" s="1" t="s">
        <v>5161</v>
      </c>
      <c r="U132" s="1" t="s">
        <v>5121</v>
      </c>
      <c r="V132" s="1" t="s">
        <v>5334</v>
      </c>
    </row>
    <row r="133" s="1" customFormat="1" spans="1:22">
      <c r="A133" s="3">
        <v>999228272887431</v>
      </c>
      <c r="B133" s="1" t="s">
        <v>5948</v>
      </c>
      <c r="C133" s="1" t="s">
        <v>6022</v>
      </c>
      <c r="D133" s="1" t="s">
        <v>5687</v>
      </c>
      <c r="E133" s="1" t="s">
        <v>6023</v>
      </c>
      <c r="F133" s="1" t="s">
        <v>5150</v>
      </c>
      <c r="G133" s="1" t="s">
        <v>5168</v>
      </c>
      <c r="H133" s="1" t="s">
        <v>5152</v>
      </c>
      <c r="I133" s="1" t="s">
        <v>6024</v>
      </c>
      <c r="J133" s="1" t="s">
        <v>30</v>
      </c>
      <c r="K133" s="1" t="s">
        <v>6025</v>
      </c>
      <c r="L133" s="1" t="s">
        <v>6025</v>
      </c>
      <c r="M133" s="1" t="s">
        <v>5155</v>
      </c>
      <c r="N133" s="1" t="s">
        <v>5155</v>
      </c>
      <c r="O133" s="1" t="s">
        <v>5156</v>
      </c>
      <c r="P133" s="1" t="s">
        <v>5157</v>
      </c>
      <c r="Q133" s="1" t="s">
        <v>5158</v>
      </c>
      <c r="R133" s="1" t="s">
        <v>6026</v>
      </c>
      <c r="S133" s="1" t="s">
        <v>5160</v>
      </c>
      <c r="T133" s="1" t="s">
        <v>5161</v>
      </c>
      <c r="U133" s="1" t="s">
        <v>5121</v>
      </c>
      <c r="V133" s="1" t="s">
        <v>5334</v>
      </c>
    </row>
    <row r="134" s="1" customFormat="1" spans="1:22">
      <c r="A134" s="3">
        <v>999228274142764</v>
      </c>
      <c r="B134" s="1" t="s">
        <v>6027</v>
      </c>
      <c r="C134" s="1" t="s">
        <v>6028</v>
      </c>
      <c r="D134" s="1" t="s">
        <v>6029</v>
      </c>
      <c r="E134" s="1" t="s">
        <v>6030</v>
      </c>
      <c r="F134" s="1" t="s">
        <v>5151</v>
      </c>
      <c r="G134" s="1" t="s">
        <v>5209</v>
      </c>
      <c r="H134" s="1" t="s">
        <v>5152</v>
      </c>
      <c r="I134" s="1" t="s">
        <v>6031</v>
      </c>
      <c r="J134" s="1" t="s">
        <v>30</v>
      </c>
      <c r="K134" s="1" t="s">
        <v>6032</v>
      </c>
      <c r="L134" s="1" t="s">
        <v>6032</v>
      </c>
      <c r="M134" s="1" t="s">
        <v>5155</v>
      </c>
      <c r="N134" s="1" t="s">
        <v>5155</v>
      </c>
      <c r="O134" s="1" t="s">
        <v>5156</v>
      </c>
      <c r="P134" s="1" t="s">
        <v>5157</v>
      </c>
      <c r="Q134" s="1" t="s">
        <v>5158</v>
      </c>
      <c r="R134" s="1" t="s">
        <v>6033</v>
      </c>
      <c r="S134" s="1" t="s">
        <v>5160</v>
      </c>
      <c r="T134" s="1" t="s">
        <v>5161</v>
      </c>
      <c r="U134" s="1" t="s">
        <v>5121</v>
      </c>
      <c r="V134" s="1" t="s">
        <v>5401</v>
      </c>
    </row>
    <row r="135" s="1" customFormat="1" spans="1:22">
      <c r="A135" s="3">
        <v>999228274179854</v>
      </c>
      <c r="B135" s="1" t="s">
        <v>6027</v>
      </c>
      <c r="C135" s="1" t="s">
        <v>6034</v>
      </c>
      <c r="D135" s="1" t="s">
        <v>6029</v>
      </c>
      <c r="E135" s="1" t="s">
        <v>6035</v>
      </c>
      <c r="F135" s="1" t="s">
        <v>5151</v>
      </c>
      <c r="G135" s="1" t="s">
        <v>5209</v>
      </c>
      <c r="H135" s="1" t="s">
        <v>5152</v>
      </c>
      <c r="I135" s="1" t="s">
        <v>6036</v>
      </c>
      <c r="J135" s="1" t="s">
        <v>30</v>
      </c>
      <c r="K135" s="1" t="s">
        <v>6037</v>
      </c>
      <c r="L135" s="1" t="s">
        <v>5156</v>
      </c>
      <c r="M135" s="1" t="s">
        <v>6038</v>
      </c>
      <c r="N135" s="1" t="s">
        <v>6039</v>
      </c>
      <c r="O135" s="1" t="s">
        <v>5156</v>
      </c>
      <c r="P135" s="1" t="s">
        <v>5157</v>
      </c>
      <c r="Q135" s="1" t="s">
        <v>5158</v>
      </c>
      <c r="R135" s="1" t="s">
        <v>6040</v>
      </c>
      <c r="S135" s="1" t="s">
        <v>5160</v>
      </c>
      <c r="T135" s="1" t="s">
        <v>5161</v>
      </c>
      <c r="U135" s="1" t="s">
        <v>5121</v>
      </c>
      <c r="V135" s="1" t="s">
        <v>5401</v>
      </c>
    </row>
    <row r="136" s="1" customFormat="1" spans="1:22">
      <c r="A136" s="3">
        <v>999228274206507</v>
      </c>
      <c r="B136" s="1" t="s">
        <v>6027</v>
      </c>
      <c r="C136" s="1" t="s">
        <v>6041</v>
      </c>
      <c r="D136" s="1" t="s">
        <v>6042</v>
      </c>
      <c r="E136" s="1" t="s">
        <v>6043</v>
      </c>
      <c r="F136" s="1" t="s">
        <v>5168</v>
      </c>
      <c r="G136" s="1" t="s">
        <v>5151</v>
      </c>
      <c r="H136" s="1" t="s">
        <v>5152</v>
      </c>
      <c r="I136" s="1" t="s">
        <v>6044</v>
      </c>
      <c r="J136" s="1" t="s">
        <v>30</v>
      </c>
      <c r="K136" s="1" t="s">
        <v>6045</v>
      </c>
      <c r="L136" s="1" t="s">
        <v>6045</v>
      </c>
      <c r="M136" s="1" t="s">
        <v>5155</v>
      </c>
      <c r="N136" s="1" t="s">
        <v>5155</v>
      </c>
      <c r="O136" s="1" t="s">
        <v>5156</v>
      </c>
      <c r="P136" s="1" t="s">
        <v>5157</v>
      </c>
      <c r="Q136" s="1" t="s">
        <v>5158</v>
      </c>
      <c r="R136" s="1" t="s">
        <v>6046</v>
      </c>
      <c r="S136" s="1" t="s">
        <v>5160</v>
      </c>
      <c r="T136" s="1" t="s">
        <v>5161</v>
      </c>
      <c r="U136" s="1" t="s">
        <v>5121</v>
      </c>
      <c r="V136" s="1" t="s">
        <v>5318</v>
      </c>
    </row>
    <row r="137" s="1" customFormat="1" spans="1:22">
      <c r="A137" s="3">
        <v>999228274361728</v>
      </c>
      <c r="B137" s="1" t="s">
        <v>6027</v>
      </c>
      <c r="C137" s="1" t="s">
        <v>6047</v>
      </c>
      <c r="D137" s="1" t="s">
        <v>6048</v>
      </c>
      <c r="E137" s="1" t="s">
        <v>6049</v>
      </c>
      <c r="F137" s="1" t="s">
        <v>5168</v>
      </c>
      <c r="G137" s="1" t="s">
        <v>5151</v>
      </c>
      <c r="H137" s="1" t="s">
        <v>5152</v>
      </c>
      <c r="I137" s="1" t="s">
        <v>6050</v>
      </c>
      <c r="J137" s="1" t="s">
        <v>30</v>
      </c>
      <c r="K137" s="1" t="s">
        <v>6051</v>
      </c>
      <c r="L137" s="1" t="s">
        <v>6051</v>
      </c>
      <c r="M137" s="1" t="s">
        <v>5155</v>
      </c>
      <c r="N137" s="1" t="s">
        <v>5155</v>
      </c>
      <c r="O137" s="1" t="s">
        <v>5156</v>
      </c>
      <c r="P137" s="1" t="s">
        <v>5157</v>
      </c>
      <c r="Q137" s="1" t="s">
        <v>5158</v>
      </c>
      <c r="R137" s="1" t="s">
        <v>6052</v>
      </c>
      <c r="S137" s="1" t="s">
        <v>5160</v>
      </c>
      <c r="T137" s="1" t="s">
        <v>5161</v>
      </c>
      <c r="U137" s="1" t="s">
        <v>5121</v>
      </c>
      <c r="V137" s="1" t="s">
        <v>5259</v>
      </c>
    </row>
    <row r="138" s="1" customFormat="1" spans="1:22">
      <c r="A138" s="3">
        <v>999228274361755</v>
      </c>
      <c r="B138" s="1" t="s">
        <v>6027</v>
      </c>
      <c r="C138" s="1" t="s">
        <v>6053</v>
      </c>
      <c r="D138" s="1" t="s">
        <v>5575</v>
      </c>
      <c r="E138" s="1" t="s">
        <v>6054</v>
      </c>
      <c r="F138" s="1" t="s">
        <v>5151</v>
      </c>
      <c r="G138" s="1" t="s">
        <v>5209</v>
      </c>
      <c r="H138" s="1" t="s">
        <v>5152</v>
      </c>
      <c r="I138" s="1" t="s">
        <v>6055</v>
      </c>
      <c r="J138" s="1" t="s">
        <v>30</v>
      </c>
      <c r="K138" s="1" t="s">
        <v>6056</v>
      </c>
      <c r="L138" s="1" t="s">
        <v>6056</v>
      </c>
      <c r="M138" s="1" t="s">
        <v>5155</v>
      </c>
      <c r="N138" s="1" t="s">
        <v>5155</v>
      </c>
      <c r="O138" s="1" t="s">
        <v>5156</v>
      </c>
      <c r="P138" s="1" t="s">
        <v>5157</v>
      </c>
      <c r="Q138" s="1" t="s">
        <v>5158</v>
      </c>
      <c r="R138" s="1" t="s">
        <v>6057</v>
      </c>
      <c r="S138" s="1" t="s">
        <v>5160</v>
      </c>
      <c r="T138" s="1" t="s">
        <v>5161</v>
      </c>
      <c r="U138" s="1" t="s">
        <v>5121</v>
      </c>
      <c r="V138" s="1" t="s">
        <v>5172</v>
      </c>
    </row>
    <row r="139" s="1" customFormat="1" spans="1:22">
      <c r="A139" s="3">
        <v>999228274371465</v>
      </c>
      <c r="B139" s="1" t="s">
        <v>6027</v>
      </c>
      <c r="C139" s="1" t="s">
        <v>6058</v>
      </c>
      <c r="D139" s="1" t="s">
        <v>6059</v>
      </c>
      <c r="E139" s="1" t="s">
        <v>6060</v>
      </c>
      <c r="F139" s="1" t="s">
        <v>5185</v>
      </c>
      <c r="G139" s="1" t="s">
        <v>5151</v>
      </c>
      <c r="H139" s="1" t="s">
        <v>5152</v>
      </c>
      <c r="I139" s="1" t="s">
        <v>6061</v>
      </c>
      <c r="J139" s="1" t="s">
        <v>30</v>
      </c>
      <c r="K139" s="1" t="s">
        <v>6062</v>
      </c>
      <c r="L139" s="1" t="s">
        <v>6062</v>
      </c>
      <c r="M139" s="1" t="s">
        <v>5155</v>
      </c>
      <c r="N139" s="1" t="s">
        <v>5155</v>
      </c>
      <c r="O139" s="1" t="s">
        <v>5156</v>
      </c>
      <c r="P139" s="1" t="s">
        <v>5157</v>
      </c>
      <c r="Q139" s="1" t="s">
        <v>5158</v>
      </c>
      <c r="R139" s="1" t="s">
        <v>6063</v>
      </c>
      <c r="S139" s="1" t="s">
        <v>5160</v>
      </c>
      <c r="T139" s="1" t="s">
        <v>5161</v>
      </c>
      <c r="U139" s="1" t="s">
        <v>5121</v>
      </c>
      <c r="V139" s="1" t="s">
        <v>5259</v>
      </c>
    </row>
    <row r="140" s="1" customFormat="1" spans="1:22">
      <c r="A140" s="3">
        <v>999228274424695</v>
      </c>
      <c r="B140" s="1" t="s">
        <v>6027</v>
      </c>
      <c r="C140" s="1" t="s">
        <v>6064</v>
      </c>
      <c r="D140" s="1" t="s">
        <v>6065</v>
      </c>
      <c r="E140" s="1" t="s">
        <v>6066</v>
      </c>
      <c r="F140" s="1" t="s">
        <v>5168</v>
      </c>
      <c r="G140" s="1" t="s">
        <v>5151</v>
      </c>
      <c r="H140" s="1" t="s">
        <v>5152</v>
      </c>
      <c r="I140" s="1" t="s">
        <v>6067</v>
      </c>
      <c r="J140" s="1" t="s">
        <v>30</v>
      </c>
      <c r="K140" s="1" t="s">
        <v>6068</v>
      </c>
      <c r="L140" s="1" t="s">
        <v>6068</v>
      </c>
      <c r="M140" s="1" t="s">
        <v>5155</v>
      </c>
      <c r="N140" s="1" t="s">
        <v>5155</v>
      </c>
      <c r="O140" s="1" t="s">
        <v>5156</v>
      </c>
      <c r="P140" s="1" t="s">
        <v>5157</v>
      </c>
      <c r="Q140" s="1" t="s">
        <v>5158</v>
      </c>
      <c r="R140" s="1" t="s">
        <v>6069</v>
      </c>
      <c r="S140" s="1" t="s">
        <v>5160</v>
      </c>
      <c r="T140" s="1" t="s">
        <v>5161</v>
      </c>
      <c r="U140" s="1" t="s">
        <v>5121</v>
      </c>
      <c r="V140" s="1" t="s">
        <v>5433</v>
      </c>
    </row>
    <row r="141" s="1" customFormat="1" spans="1:22">
      <c r="A141" s="3">
        <v>999228274578589</v>
      </c>
      <c r="B141" s="1" t="s">
        <v>6027</v>
      </c>
      <c r="C141" s="1" t="s">
        <v>6070</v>
      </c>
      <c r="D141" s="1" t="s">
        <v>6071</v>
      </c>
      <c r="E141" s="1" t="s">
        <v>6072</v>
      </c>
      <c r="F141" s="1" t="s">
        <v>5185</v>
      </c>
      <c r="G141" s="1" t="s">
        <v>5168</v>
      </c>
      <c r="H141" s="1" t="s">
        <v>5152</v>
      </c>
      <c r="I141" s="1" t="s">
        <v>6073</v>
      </c>
      <c r="J141" s="1" t="s">
        <v>30</v>
      </c>
      <c r="K141" s="1" t="s">
        <v>6074</v>
      </c>
      <c r="L141" s="1" t="s">
        <v>6074</v>
      </c>
      <c r="M141" s="1" t="s">
        <v>5155</v>
      </c>
      <c r="N141" s="1" t="s">
        <v>5155</v>
      </c>
      <c r="O141" s="1" t="s">
        <v>5156</v>
      </c>
      <c r="P141" s="1" t="s">
        <v>5157</v>
      </c>
      <c r="Q141" s="1" t="s">
        <v>5158</v>
      </c>
      <c r="R141" s="1" t="s">
        <v>6075</v>
      </c>
      <c r="S141" s="1" t="s">
        <v>5160</v>
      </c>
      <c r="T141" s="1" t="s">
        <v>5161</v>
      </c>
      <c r="U141" s="1" t="s">
        <v>5121</v>
      </c>
      <c r="V141" s="1" t="s">
        <v>5326</v>
      </c>
    </row>
    <row r="142" s="1" customFormat="1" spans="1:22">
      <c r="A142" s="3">
        <v>999228274773187</v>
      </c>
      <c r="B142" s="1" t="s">
        <v>6027</v>
      </c>
      <c r="C142" s="1" t="s">
        <v>6076</v>
      </c>
      <c r="D142" s="1" t="s">
        <v>6077</v>
      </c>
      <c r="E142" s="1" t="s">
        <v>6078</v>
      </c>
      <c r="F142" s="1" t="s">
        <v>5150</v>
      </c>
      <c r="G142" s="1" t="s">
        <v>5209</v>
      </c>
      <c r="H142" s="1" t="s">
        <v>5152</v>
      </c>
      <c r="I142" s="1" t="s">
        <v>6079</v>
      </c>
      <c r="J142" s="1" t="s">
        <v>30</v>
      </c>
      <c r="K142" s="1" t="s">
        <v>6080</v>
      </c>
      <c r="L142" s="1" t="s">
        <v>6080</v>
      </c>
      <c r="M142" s="1" t="s">
        <v>5155</v>
      </c>
      <c r="N142" s="1" t="s">
        <v>5155</v>
      </c>
      <c r="O142" s="1" t="s">
        <v>5156</v>
      </c>
      <c r="P142" s="1" t="s">
        <v>5157</v>
      </c>
      <c r="Q142" s="1" t="s">
        <v>5158</v>
      </c>
      <c r="R142" s="1" t="s">
        <v>6081</v>
      </c>
      <c r="S142" s="1" t="s">
        <v>5160</v>
      </c>
      <c r="T142" s="1" t="s">
        <v>5161</v>
      </c>
      <c r="U142" s="1" t="s">
        <v>5121</v>
      </c>
      <c r="V142" s="1" t="s">
        <v>5172</v>
      </c>
    </row>
    <row r="143" s="1" customFormat="1" spans="1:22">
      <c r="A143" s="3">
        <v>999228281000451</v>
      </c>
      <c r="B143" s="1" t="s">
        <v>6027</v>
      </c>
      <c r="C143" s="1" t="s">
        <v>6082</v>
      </c>
      <c r="D143" s="1" t="s">
        <v>6083</v>
      </c>
      <c r="E143" s="1" t="s">
        <v>6084</v>
      </c>
      <c r="F143" s="1" t="s">
        <v>5150</v>
      </c>
      <c r="G143" s="1" t="s">
        <v>5209</v>
      </c>
      <c r="H143" s="1" t="s">
        <v>5152</v>
      </c>
      <c r="I143" s="1" t="s">
        <v>6085</v>
      </c>
      <c r="J143" s="1" t="s">
        <v>30</v>
      </c>
      <c r="K143" s="1" t="s">
        <v>6086</v>
      </c>
      <c r="L143" s="1" t="s">
        <v>6086</v>
      </c>
      <c r="M143" s="1" t="s">
        <v>5155</v>
      </c>
      <c r="N143" s="1" t="s">
        <v>5155</v>
      </c>
      <c r="O143" s="1" t="s">
        <v>5156</v>
      </c>
      <c r="P143" s="1" t="s">
        <v>5157</v>
      </c>
      <c r="Q143" s="1" t="s">
        <v>5158</v>
      </c>
      <c r="R143" s="1" t="s">
        <v>6087</v>
      </c>
      <c r="S143" s="1" t="s">
        <v>5160</v>
      </c>
      <c r="T143" s="1" t="s">
        <v>5161</v>
      </c>
      <c r="U143" s="1" t="s">
        <v>5121</v>
      </c>
      <c r="V143" s="1" t="s">
        <v>5197</v>
      </c>
    </row>
    <row r="144" s="1" customFormat="1" spans="1:22">
      <c r="A144" s="3">
        <v>999228283395978</v>
      </c>
      <c r="B144" s="1" t="s">
        <v>6027</v>
      </c>
      <c r="C144" s="1" t="s">
        <v>6088</v>
      </c>
      <c r="D144" s="1" t="s">
        <v>6089</v>
      </c>
      <c r="E144" s="1" t="s">
        <v>6090</v>
      </c>
      <c r="F144" s="1" t="s">
        <v>5150</v>
      </c>
      <c r="G144" s="1" t="s">
        <v>5209</v>
      </c>
      <c r="H144" s="1" t="s">
        <v>5152</v>
      </c>
      <c r="I144" s="1" t="s">
        <v>6091</v>
      </c>
      <c r="J144" s="1" t="s">
        <v>30</v>
      </c>
      <c r="K144" s="1" t="s">
        <v>6092</v>
      </c>
      <c r="L144" s="1" t="s">
        <v>6092</v>
      </c>
      <c r="M144" s="1" t="s">
        <v>5155</v>
      </c>
      <c r="N144" s="1" t="s">
        <v>5155</v>
      </c>
      <c r="O144" s="1" t="s">
        <v>5156</v>
      </c>
      <c r="P144" s="1" t="s">
        <v>5157</v>
      </c>
      <c r="Q144" s="1" t="s">
        <v>5158</v>
      </c>
      <c r="R144" s="1" t="s">
        <v>6093</v>
      </c>
      <c r="S144" s="1" t="s">
        <v>5160</v>
      </c>
      <c r="T144" s="1" t="s">
        <v>5161</v>
      </c>
      <c r="U144" s="1" t="s">
        <v>5121</v>
      </c>
      <c r="V144" s="1" t="s">
        <v>5221</v>
      </c>
    </row>
    <row r="145" s="1" customFormat="1" spans="1:22">
      <c r="A145" s="3">
        <v>999228284436198</v>
      </c>
      <c r="B145" s="1" t="s">
        <v>6027</v>
      </c>
      <c r="C145" s="1" t="s">
        <v>6094</v>
      </c>
      <c r="D145" s="1" t="s">
        <v>6095</v>
      </c>
      <c r="E145" s="1" t="s">
        <v>6096</v>
      </c>
      <c r="F145" s="1" t="s">
        <v>5185</v>
      </c>
      <c r="G145" s="1" t="s">
        <v>5151</v>
      </c>
      <c r="H145" s="1" t="s">
        <v>5152</v>
      </c>
      <c r="I145" s="1" t="s">
        <v>6097</v>
      </c>
      <c r="J145" s="1" t="s">
        <v>30</v>
      </c>
      <c r="K145" s="1" t="s">
        <v>6098</v>
      </c>
      <c r="L145" s="1" t="s">
        <v>6098</v>
      </c>
      <c r="M145" s="1" t="s">
        <v>5155</v>
      </c>
      <c r="N145" s="1" t="s">
        <v>5155</v>
      </c>
      <c r="O145" s="1" t="s">
        <v>5156</v>
      </c>
      <c r="P145" s="1" t="s">
        <v>5157</v>
      </c>
      <c r="Q145" s="1" t="s">
        <v>5158</v>
      </c>
      <c r="R145" s="1" t="s">
        <v>6099</v>
      </c>
      <c r="S145" s="1" t="s">
        <v>5160</v>
      </c>
      <c r="T145" s="1" t="s">
        <v>5161</v>
      </c>
      <c r="U145" s="1" t="s">
        <v>5121</v>
      </c>
      <c r="V145" s="1" t="s">
        <v>5221</v>
      </c>
    </row>
    <row r="146" s="1" customFormat="1" spans="1:22">
      <c r="A146" s="3">
        <v>999228285057575</v>
      </c>
      <c r="B146" s="1" t="s">
        <v>6027</v>
      </c>
      <c r="C146" s="1" t="s">
        <v>6100</v>
      </c>
      <c r="D146" s="1" t="s">
        <v>6101</v>
      </c>
      <c r="E146" s="1" t="s">
        <v>6102</v>
      </c>
      <c r="F146" s="1" t="s">
        <v>5150</v>
      </c>
      <c r="G146" s="1" t="s">
        <v>5168</v>
      </c>
      <c r="H146" s="1" t="s">
        <v>5152</v>
      </c>
      <c r="I146" s="1" t="s">
        <v>6103</v>
      </c>
      <c r="J146" s="1" t="s">
        <v>30</v>
      </c>
      <c r="K146" s="1" t="s">
        <v>6104</v>
      </c>
      <c r="L146" s="1" t="s">
        <v>6104</v>
      </c>
      <c r="M146" s="1" t="s">
        <v>5155</v>
      </c>
      <c r="N146" s="1" t="s">
        <v>5155</v>
      </c>
      <c r="O146" s="1" t="s">
        <v>5156</v>
      </c>
      <c r="P146" s="1" t="s">
        <v>5157</v>
      </c>
      <c r="Q146" s="1" t="s">
        <v>5158</v>
      </c>
      <c r="R146" s="1" t="s">
        <v>6105</v>
      </c>
      <c r="S146" s="1" t="s">
        <v>5160</v>
      </c>
      <c r="T146" s="1" t="s">
        <v>5161</v>
      </c>
      <c r="U146" s="1" t="s">
        <v>5121</v>
      </c>
      <c r="V146" s="1" t="s">
        <v>5318</v>
      </c>
    </row>
    <row r="147" s="1" customFormat="1" spans="1:22">
      <c r="A147" s="3">
        <v>999228286318832</v>
      </c>
      <c r="B147" s="1" t="s">
        <v>6027</v>
      </c>
      <c r="C147" s="1" t="s">
        <v>6106</v>
      </c>
      <c r="D147" s="1" t="s">
        <v>6107</v>
      </c>
      <c r="E147" s="1" t="s">
        <v>6108</v>
      </c>
      <c r="F147" s="1" t="s">
        <v>5168</v>
      </c>
      <c r="G147" s="1" t="s">
        <v>5151</v>
      </c>
      <c r="H147" s="1" t="s">
        <v>5152</v>
      </c>
      <c r="I147" s="1" t="s">
        <v>6109</v>
      </c>
      <c r="J147" s="1" t="s">
        <v>30</v>
      </c>
      <c r="K147" s="1" t="s">
        <v>6110</v>
      </c>
      <c r="L147" s="1" t="s">
        <v>6110</v>
      </c>
      <c r="M147" s="1" t="s">
        <v>5155</v>
      </c>
      <c r="N147" s="1" t="s">
        <v>5155</v>
      </c>
      <c r="O147" s="1" t="s">
        <v>5156</v>
      </c>
      <c r="P147" s="1" t="s">
        <v>5157</v>
      </c>
      <c r="Q147" s="1" t="s">
        <v>5158</v>
      </c>
      <c r="R147" s="1" t="s">
        <v>6111</v>
      </c>
      <c r="S147" s="1" t="s">
        <v>5160</v>
      </c>
      <c r="T147" s="1" t="s">
        <v>5161</v>
      </c>
      <c r="U147" s="1" t="s">
        <v>5121</v>
      </c>
      <c r="V147" s="1" t="s">
        <v>5197</v>
      </c>
    </row>
    <row r="148" s="1" customFormat="1" spans="1:22">
      <c r="A148" s="3">
        <v>999228286816928</v>
      </c>
      <c r="B148" s="1" t="s">
        <v>6027</v>
      </c>
      <c r="C148" s="1" t="s">
        <v>6112</v>
      </c>
      <c r="D148" s="1" t="s">
        <v>6071</v>
      </c>
      <c r="E148" s="1" t="s">
        <v>6113</v>
      </c>
      <c r="F148" s="1" t="s">
        <v>5355</v>
      </c>
      <c r="G148" s="1" t="s">
        <v>5209</v>
      </c>
      <c r="H148" s="1" t="s">
        <v>5152</v>
      </c>
      <c r="I148" s="1" t="s">
        <v>6114</v>
      </c>
      <c r="J148" s="1" t="s">
        <v>30</v>
      </c>
      <c r="K148" s="1" t="s">
        <v>6115</v>
      </c>
      <c r="L148" s="1" t="s">
        <v>6115</v>
      </c>
      <c r="M148" s="1" t="s">
        <v>5155</v>
      </c>
      <c r="N148" s="1" t="s">
        <v>5155</v>
      </c>
      <c r="O148" s="1" t="s">
        <v>5156</v>
      </c>
      <c r="P148" s="1" t="s">
        <v>5157</v>
      </c>
      <c r="Q148" s="1" t="s">
        <v>5158</v>
      </c>
      <c r="R148" s="1" t="s">
        <v>6116</v>
      </c>
      <c r="S148" s="1" t="s">
        <v>5160</v>
      </c>
      <c r="T148" s="1" t="s">
        <v>5161</v>
      </c>
      <c r="U148" s="1" t="s">
        <v>5121</v>
      </c>
      <c r="V148" s="1" t="s">
        <v>5326</v>
      </c>
    </row>
    <row r="149" s="1" customFormat="1" spans="1:22">
      <c r="A149" s="3">
        <v>999228287362742</v>
      </c>
      <c r="B149" s="1" t="s">
        <v>6027</v>
      </c>
      <c r="C149" s="1" t="s">
        <v>6117</v>
      </c>
      <c r="D149" s="1" t="s">
        <v>6118</v>
      </c>
      <c r="E149" s="1" t="s">
        <v>6119</v>
      </c>
      <c r="F149" s="1" t="s">
        <v>5168</v>
      </c>
      <c r="G149" s="1" t="s">
        <v>5151</v>
      </c>
      <c r="H149" s="1" t="s">
        <v>5152</v>
      </c>
      <c r="I149" s="1" t="s">
        <v>6120</v>
      </c>
      <c r="J149" s="1" t="s">
        <v>30</v>
      </c>
      <c r="K149" s="1" t="s">
        <v>6121</v>
      </c>
      <c r="L149" s="1" t="s">
        <v>6121</v>
      </c>
      <c r="M149" s="1" t="s">
        <v>5155</v>
      </c>
      <c r="N149" s="1" t="s">
        <v>5155</v>
      </c>
      <c r="O149" s="1" t="s">
        <v>5156</v>
      </c>
      <c r="P149" s="1" t="s">
        <v>5157</v>
      </c>
      <c r="Q149" s="1" t="s">
        <v>5158</v>
      </c>
      <c r="R149" s="1" t="s">
        <v>6122</v>
      </c>
      <c r="S149" s="1" t="s">
        <v>5160</v>
      </c>
      <c r="T149" s="1" t="s">
        <v>5161</v>
      </c>
      <c r="U149" s="1" t="s">
        <v>5121</v>
      </c>
      <c r="V149" s="1" t="s">
        <v>5326</v>
      </c>
    </row>
    <row r="150" s="1" customFormat="1" spans="1:22">
      <c r="A150" s="3">
        <v>999228287669555</v>
      </c>
      <c r="B150" s="1" t="s">
        <v>6027</v>
      </c>
      <c r="C150" s="1" t="s">
        <v>6123</v>
      </c>
      <c r="D150" s="1" t="s">
        <v>6124</v>
      </c>
      <c r="E150" s="1" t="s">
        <v>6125</v>
      </c>
      <c r="F150" s="1" t="s">
        <v>5168</v>
      </c>
      <c r="G150" s="1" t="s">
        <v>5151</v>
      </c>
      <c r="H150" s="1" t="s">
        <v>5152</v>
      </c>
      <c r="I150" s="1" t="s">
        <v>6126</v>
      </c>
      <c r="J150" s="1" t="s">
        <v>30</v>
      </c>
      <c r="K150" s="1" t="s">
        <v>6127</v>
      </c>
      <c r="L150" s="1" t="s">
        <v>6127</v>
      </c>
      <c r="M150" s="1" t="s">
        <v>5155</v>
      </c>
      <c r="N150" s="1" t="s">
        <v>5155</v>
      </c>
      <c r="O150" s="1" t="s">
        <v>5156</v>
      </c>
      <c r="P150" s="1" t="s">
        <v>5157</v>
      </c>
      <c r="Q150" s="1" t="s">
        <v>5158</v>
      </c>
      <c r="R150" s="1" t="s">
        <v>6128</v>
      </c>
      <c r="S150" s="1" t="s">
        <v>5160</v>
      </c>
      <c r="T150" s="1" t="s">
        <v>5161</v>
      </c>
      <c r="U150" s="1" t="s">
        <v>5121</v>
      </c>
      <c r="V150" s="1" t="s">
        <v>5401</v>
      </c>
    </row>
    <row r="151" s="1" customFormat="1" spans="1:22">
      <c r="A151" s="3">
        <v>999228288006916</v>
      </c>
      <c r="B151" s="1" t="s">
        <v>6027</v>
      </c>
      <c r="C151" s="1" t="s">
        <v>6129</v>
      </c>
      <c r="D151" s="1" t="s">
        <v>5969</v>
      </c>
      <c r="E151" s="1" t="s">
        <v>6130</v>
      </c>
      <c r="F151" s="1" t="s">
        <v>5293</v>
      </c>
      <c r="G151" s="1" t="s">
        <v>5168</v>
      </c>
      <c r="H151" s="1" t="s">
        <v>5152</v>
      </c>
      <c r="I151" s="1" t="s">
        <v>6131</v>
      </c>
      <c r="J151" s="1" t="s">
        <v>30</v>
      </c>
      <c r="K151" s="1" t="s">
        <v>6132</v>
      </c>
      <c r="L151" s="1" t="s">
        <v>6132</v>
      </c>
      <c r="M151" s="1" t="s">
        <v>5155</v>
      </c>
      <c r="N151" s="1" t="s">
        <v>5155</v>
      </c>
      <c r="O151" s="1" t="s">
        <v>5156</v>
      </c>
      <c r="P151" s="1" t="s">
        <v>5157</v>
      </c>
      <c r="Q151" s="1" t="s">
        <v>5158</v>
      </c>
      <c r="R151" s="1" t="s">
        <v>6133</v>
      </c>
      <c r="S151" s="1" t="s">
        <v>5160</v>
      </c>
      <c r="T151" s="1" t="s">
        <v>5161</v>
      </c>
      <c r="U151" s="1" t="s">
        <v>5121</v>
      </c>
      <c r="V151" s="1" t="s">
        <v>5974</v>
      </c>
    </row>
    <row r="152" s="1" customFormat="1" spans="1:22">
      <c r="A152" s="3">
        <v>999228290669778</v>
      </c>
      <c r="B152" s="1" t="s">
        <v>6027</v>
      </c>
      <c r="C152" s="1" t="s">
        <v>6134</v>
      </c>
      <c r="D152" s="1" t="s">
        <v>6135</v>
      </c>
      <c r="E152" s="1" t="s">
        <v>6136</v>
      </c>
      <c r="F152" s="1" t="s">
        <v>5168</v>
      </c>
      <c r="G152" s="1" t="s">
        <v>5209</v>
      </c>
      <c r="H152" s="1" t="s">
        <v>5152</v>
      </c>
      <c r="I152" s="1" t="s">
        <v>6137</v>
      </c>
      <c r="J152" s="1" t="s">
        <v>30</v>
      </c>
      <c r="K152" s="1" t="s">
        <v>6138</v>
      </c>
      <c r="L152" s="1" t="s">
        <v>6138</v>
      </c>
      <c r="M152" s="1" t="s">
        <v>5155</v>
      </c>
      <c r="N152" s="1" t="s">
        <v>5155</v>
      </c>
      <c r="O152" s="1" t="s">
        <v>5156</v>
      </c>
      <c r="P152" s="1" t="s">
        <v>5157</v>
      </c>
      <c r="Q152" s="1" t="s">
        <v>5158</v>
      </c>
      <c r="R152" s="1" t="s">
        <v>6139</v>
      </c>
      <c r="S152" s="1" t="s">
        <v>5160</v>
      </c>
      <c r="T152" s="1" t="s">
        <v>5161</v>
      </c>
      <c r="U152" s="1" t="s">
        <v>5121</v>
      </c>
      <c r="V152" s="1" t="s">
        <v>5197</v>
      </c>
    </row>
    <row r="153" s="1" customFormat="1" spans="1:22">
      <c r="A153" s="3">
        <v>999228291404281</v>
      </c>
      <c r="B153" s="1" t="s">
        <v>6027</v>
      </c>
      <c r="C153" s="1" t="s">
        <v>6140</v>
      </c>
      <c r="D153" s="1" t="s">
        <v>6029</v>
      </c>
      <c r="E153" s="1" t="s">
        <v>6030</v>
      </c>
      <c r="F153" s="1" t="s">
        <v>5151</v>
      </c>
      <c r="G153" s="1" t="s">
        <v>5209</v>
      </c>
      <c r="H153" s="1" t="s">
        <v>5152</v>
      </c>
      <c r="I153" s="1" t="s">
        <v>6141</v>
      </c>
      <c r="J153" s="1" t="s">
        <v>30</v>
      </c>
      <c r="K153" s="1" t="s">
        <v>6142</v>
      </c>
      <c r="L153" s="1" t="s">
        <v>6142</v>
      </c>
      <c r="M153" s="1" t="s">
        <v>5155</v>
      </c>
      <c r="N153" s="1" t="s">
        <v>5155</v>
      </c>
      <c r="O153" s="1" t="s">
        <v>5156</v>
      </c>
      <c r="P153" s="1" t="s">
        <v>5157</v>
      </c>
      <c r="Q153" s="1" t="s">
        <v>5158</v>
      </c>
      <c r="R153" s="1" t="s">
        <v>6143</v>
      </c>
      <c r="S153" s="1" t="s">
        <v>5160</v>
      </c>
      <c r="T153" s="1" t="s">
        <v>5161</v>
      </c>
      <c r="U153" s="1" t="s">
        <v>5121</v>
      </c>
      <c r="V153" s="1" t="s">
        <v>5401</v>
      </c>
    </row>
    <row r="154" s="1" customFormat="1" spans="1:22">
      <c r="A154" s="3">
        <v>999228292289373</v>
      </c>
      <c r="B154" s="1" t="s">
        <v>6144</v>
      </c>
      <c r="C154" s="1" t="s">
        <v>6145</v>
      </c>
      <c r="D154" s="1" t="s">
        <v>6146</v>
      </c>
      <c r="E154" s="1" t="s">
        <v>6147</v>
      </c>
      <c r="F154" s="1" t="s">
        <v>5150</v>
      </c>
      <c r="G154" s="1" t="s">
        <v>5168</v>
      </c>
      <c r="H154" s="1" t="s">
        <v>5152</v>
      </c>
      <c r="I154" s="1" t="s">
        <v>6148</v>
      </c>
      <c r="J154" s="1" t="s">
        <v>30</v>
      </c>
      <c r="K154" s="1" t="s">
        <v>6149</v>
      </c>
      <c r="L154" s="1" t="s">
        <v>6149</v>
      </c>
      <c r="M154" s="1" t="s">
        <v>5155</v>
      </c>
      <c r="N154" s="1" t="s">
        <v>5155</v>
      </c>
      <c r="O154" s="1" t="s">
        <v>5156</v>
      </c>
      <c r="P154" s="1" t="s">
        <v>5157</v>
      </c>
      <c r="Q154" s="1" t="s">
        <v>5158</v>
      </c>
      <c r="R154" s="1" t="s">
        <v>6150</v>
      </c>
      <c r="S154" s="1" t="s">
        <v>5160</v>
      </c>
      <c r="T154" s="1" t="s">
        <v>5161</v>
      </c>
      <c r="U154" s="1" t="s">
        <v>5121</v>
      </c>
      <c r="V154" s="1" t="s">
        <v>5172</v>
      </c>
    </row>
    <row r="155" s="1" customFormat="1" spans="1:22">
      <c r="A155" s="3">
        <v>999228292970251</v>
      </c>
      <c r="B155" s="1" t="s">
        <v>6144</v>
      </c>
      <c r="C155" s="1" t="s">
        <v>6151</v>
      </c>
      <c r="D155" s="1" t="s">
        <v>6152</v>
      </c>
      <c r="E155" s="1" t="s">
        <v>6153</v>
      </c>
      <c r="F155" s="1" t="s">
        <v>5185</v>
      </c>
      <c r="G155" s="1" t="s">
        <v>5168</v>
      </c>
      <c r="H155" s="1" t="s">
        <v>5152</v>
      </c>
      <c r="I155" s="1" t="s">
        <v>6154</v>
      </c>
      <c r="J155" s="1" t="s">
        <v>30</v>
      </c>
      <c r="K155" s="1" t="s">
        <v>6155</v>
      </c>
      <c r="L155" s="1" t="s">
        <v>6155</v>
      </c>
      <c r="M155" s="1" t="s">
        <v>5155</v>
      </c>
      <c r="N155" s="1" t="s">
        <v>5155</v>
      </c>
      <c r="O155" s="1" t="s">
        <v>5156</v>
      </c>
      <c r="P155" s="1" t="s">
        <v>5157</v>
      </c>
      <c r="Q155" s="1" t="s">
        <v>5158</v>
      </c>
      <c r="R155" s="1" t="s">
        <v>6156</v>
      </c>
      <c r="S155" s="1" t="s">
        <v>5160</v>
      </c>
      <c r="T155" s="1" t="s">
        <v>5161</v>
      </c>
      <c r="U155" s="1" t="s">
        <v>5121</v>
      </c>
      <c r="V155" s="1" t="s">
        <v>5172</v>
      </c>
    </row>
    <row r="156" s="1" customFormat="1" spans="1:22">
      <c r="A156" s="3">
        <v>999228293270264</v>
      </c>
      <c r="B156" s="1" t="s">
        <v>6144</v>
      </c>
      <c r="C156" s="1" t="s">
        <v>6157</v>
      </c>
      <c r="D156" s="1" t="s">
        <v>6158</v>
      </c>
      <c r="E156" s="1" t="s">
        <v>6159</v>
      </c>
      <c r="F156" s="1" t="s">
        <v>5150</v>
      </c>
      <c r="G156" s="1" t="s">
        <v>5168</v>
      </c>
      <c r="H156" s="1" t="s">
        <v>5152</v>
      </c>
      <c r="I156" s="1" t="s">
        <v>6160</v>
      </c>
      <c r="J156" s="1" t="s">
        <v>30</v>
      </c>
      <c r="K156" s="1" t="s">
        <v>6161</v>
      </c>
      <c r="L156" s="1" t="s">
        <v>6161</v>
      </c>
      <c r="M156" s="1" t="s">
        <v>5155</v>
      </c>
      <c r="N156" s="1" t="s">
        <v>5155</v>
      </c>
      <c r="O156" s="1" t="s">
        <v>5156</v>
      </c>
      <c r="P156" s="1" t="s">
        <v>5157</v>
      </c>
      <c r="Q156" s="1" t="s">
        <v>5158</v>
      </c>
      <c r="R156" s="1" t="s">
        <v>6162</v>
      </c>
      <c r="S156" s="1" t="s">
        <v>5160</v>
      </c>
      <c r="T156" s="1" t="s">
        <v>5161</v>
      </c>
      <c r="U156" s="1" t="s">
        <v>5121</v>
      </c>
      <c r="V156" s="1" t="s">
        <v>5515</v>
      </c>
    </row>
    <row r="157" s="1" customFormat="1" spans="1:22">
      <c r="A157" s="3">
        <v>999228293276912</v>
      </c>
      <c r="B157" s="1" t="s">
        <v>6144</v>
      </c>
      <c r="C157" s="1" t="s">
        <v>6163</v>
      </c>
      <c r="D157" s="1" t="s">
        <v>6164</v>
      </c>
      <c r="E157" s="1" t="s">
        <v>6165</v>
      </c>
      <c r="F157" s="1" t="s">
        <v>5168</v>
      </c>
      <c r="G157" s="1" t="s">
        <v>5151</v>
      </c>
      <c r="H157" s="1" t="s">
        <v>5152</v>
      </c>
      <c r="I157" s="1" t="s">
        <v>6166</v>
      </c>
      <c r="J157" s="1" t="s">
        <v>30</v>
      </c>
      <c r="K157" s="1" t="s">
        <v>6167</v>
      </c>
      <c r="L157" s="1" t="s">
        <v>6167</v>
      </c>
      <c r="M157" s="1" t="s">
        <v>5155</v>
      </c>
      <c r="N157" s="1" t="s">
        <v>5155</v>
      </c>
      <c r="O157" s="1" t="s">
        <v>5156</v>
      </c>
      <c r="P157" s="1" t="s">
        <v>5157</v>
      </c>
      <c r="Q157" s="1" t="s">
        <v>5158</v>
      </c>
      <c r="R157" s="1" t="s">
        <v>6168</v>
      </c>
      <c r="S157" s="1" t="s">
        <v>5160</v>
      </c>
      <c r="T157" s="1" t="s">
        <v>5161</v>
      </c>
      <c r="U157" s="1" t="s">
        <v>5121</v>
      </c>
      <c r="V157" s="1" t="s">
        <v>5433</v>
      </c>
    </row>
    <row r="158" s="1" customFormat="1" spans="1:22">
      <c r="A158" s="3">
        <v>999228294392510</v>
      </c>
      <c r="B158" s="1" t="s">
        <v>6144</v>
      </c>
      <c r="C158" s="1" t="s">
        <v>6169</v>
      </c>
      <c r="D158" s="1" t="s">
        <v>6170</v>
      </c>
      <c r="E158" s="1" t="s">
        <v>6171</v>
      </c>
      <c r="F158" s="1" t="s">
        <v>5150</v>
      </c>
      <c r="G158" s="1" t="s">
        <v>5151</v>
      </c>
      <c r="H158" s="1" t="s">
        <v>5152</v>
      </c>
      <c r="I158" s="1" t="s">
        <v>6172</v>
      </c>
      <c r="J158" s="1" t="s">
        <v>30</v>
      </c>
      <c r="K158" s="1" t="s">
        <v>6173</v>
      </c>
      <c r="L158" s="1" t="s">
        <v>6173</v>
      </c>
      <c r="M158" s="1" t="s">
        <v>5155</v>
      </c>
      <c r="N158" s="1" t="s">
        <v>5155</v>
      </c>
      <c r="O158" s="1" t="s">
        <v>5156</v>
      </c>
      <c r="P158" s="1" t="s">
        <v>5157</v>
      </c>
      <c r="Q158" s="1" t="s">
        <v>5158</v>
      </c>
      <c r="R158" s="1" t="s">
        <v>6174</v>
      </c>
      <c r="S158" s="1" t="s">
        <v>5160</v>
      </c>
      <c r="T158" s="1" t="s">
        <v>5161</v>
      </c>
      <c r="U158" s="1" t="s">
        <v>5121</v>
      </c>
      <c r="V158" s="1" t="s">
        <v>5162</v>
      </c>
    </row>
    <row r="159" s="1" customFormat="1" spans="1:22">
      <c r="A159" s="3">
        <v>999228294691932</v>
      </c>
      <c r="B159" s="1" t="s">
        <v>6144</v>
      </c>
      <c r="C159" s="1" t="s">
        <v>6175</v>
      </c>
      <c r="D159" s="1" t="s">
        <v>6176</v>
      </c>
      <c r="E159" s="1" t="s">
        <v>6177</v>
      </c>
      <c r="F159" s="1" t="s">
        <v>5185</v>
      </c>
      <c r="G159" s="1" t="s">
        <v>5209</v>
      </c>
      <c r="H159" s="1" t="s">
        <v>5152</v>
      </c>
      <c r="I159" s="1" t="s">
        <v>6178</v>
      </c>
      <c r="J159" s="1" t="s">
        <v>30</v>
      </c>
      <c r="K159" s="1" t="s">
        <v>6179</v>
      </c>
      <c r="L159" s="1" t="s">
        <v>6179</v>
      </c>
      <c r="M159" s="1" t="s">
        <v>5155</v>
      </c>
      <c r="N159" s="1" t="s">
        <v>5155</v>
      </c>
      <c r="O159" s="1" t="s">
        <v>5156</v>
      </c>
      <c r="P159" s="1" t="s">
        <v>5157</v>
      </c>
      <c r="Q159" s="1" t="s">
        <v>5158</v>
      </c>
      <c r="R159" s="1" t="s">
        <v>6180</v>
      </c>
      <c r="S159" s="1" t="s">
        <v>5160</v>
      </c>
      <c r="T159" s="1" t="s">
        <v>5161</v>
      </c>
      <c r="U159" s="1" t="s">
        <v>5180</v>
      </c>
      <c r="V159" s="1" t="s">
        <v>5172</v>
      </c>
    </row>
    <row r="160" s="1" customFormat="1" spans="1:22">
      <c r="A160" s="3">
        <v>999228296486100</v>
      </c>
      <c r="B160" s="1" t="s">
        <v>6144</v>
      </c>
      <c r="C160" s="1" t="s">
        <v>6181</v>
      </c>
      <c r="D160" s="1" t="s">
        <v>6182</v>
      </c>
      <c r="E160" s="1" t="s">
        <v>6183</v>
      </c>
      <c r="F160" s="1" t="s">
        <v>5185</v>
      </c>
      <c r="G160" s="1" t="s">
        <v>5168</v>
      </c>
      <c r="H160" s="1" t="s">
        <v>5152</v>
      </c>
      <c r="I160" s="1" t="s">
        <v>6184</v>
      </c>
      <c r="J160" s="1" t="s">
        <v>30</v>
      </c>
      <c r="K160" s="1" t="s">
        <v>6185</v>
      </c>
      <c r="L160" s="1" t="s">
        <v>6185</v>
      </c>
      <c r="M160" s="1" t="s">
        <v>5155</v>
      </c>
      <c r="N160" s="1" t="s">
        <v>5155</v>
      </c>
      <c r="O160" s="1" t="s">
        <v>5156</v>
      </c>
      <c r="P160" s="1" t="s">
        <v>5157</v>
      </c>
      <c r="Q160" s="1" t="s">
        <v>5158</v>
      </c>
      <c r="R160" s="1" t="s">
        <v>6186</v>
      </c>
      <c r="S160" s="1" t="s">
        <v>5160</v>
      </c>
      <c r="T160" s="1" t="s">
        <v>5161</v>
      </c>
      <c r="U160" s="1" t="s">
        <v>5121</v>
      </c>
      <c r="V160" s="1" t="s">
        <v>5221</v>
      </c>
    </row>
    <row r="161" s="1" customFormat="1" spans="1:22">
      <c r="A161" s="3">
        <v>999228297075925</v>
      </c>
      <c r="B161" s="1" t="s">
        <v>6144</v>
      </c>
      <c r="C161" s="1" t="s">
        <v>6187</v>
      </c>
      <c r="D161" s="1" t="s">
        <v>6188</v>
      </c>
      <c r="E161" s="1" t="s">
        <v>6189</v>
      </c>
      <c r="F161" s="1" t="s">
        <v>5346</v>
      </c>
      <c r="G161" s="1" t="s">
        <v>5209</v>
      </c>
      <c r="H161" s="1" t="s">
        <v>5152</v>
      </c>
      <c r="I161" s="1" t="s">
        <v>6190</v>
      </c>
      <c r="J161" s="1" t="s">
        <v>30</v>
      </c>
      <c r="K161" s="1" t="s">
        <v>6191</v>
      </c>
      <c r="L161" s="1" t="s">
        <v>6191</v>
      </c>
      <c r="M161" s="1" t="s">
        <v>5155</v>
      </c>
      <c r="N161" s="1" t="s">
        <v>5155</v>
      </c>
      <c r="O161" s="1" t="s">
        <v>5156</v>
      </c>
      <c r="P161" s="1" t="s">
        <v>5157</v>
      </c>
      <c r="Q161" s="1" t="s">
        <v>5158</v>
      </c>
      <c r="R161" s="1" t="s">
        <v>6192</v>
      </c>
      <c r="S161" s="1" t="s">
        <v>5160</v>
      </c>
      <c r="T161" s="1" t="s">
        <v>5161</v>
      </c>
      <c r="U161" s="1" t="s">
        <v>5121</v>
      </c>
      <c r="V161" s="1" t="s">
        <v>5221</v>
      </c>
    </row>
    <row r="162" s="1" customFormat="1" spans="1:22">
      <c r="A162" s="3">
        <v>999228297465300</v>
      </c>
      <c r="B162" s="1" t="s">
        <v>6144</v>
      </c>
      <c r="C162" s="1" t="s">
        <v>6193</v>
      </c>
      <c r="D162" s="1" t="s">
        <v>6194</v>
      </c>
      <c r="E162" s="1" t="s">
        <v>6195</v>
      </c>
      <c r="F162" s="1" t="s">
        <v>5293</v>
      </c>
      <c r="G162" s="1" t="s">
        <v>5151</v>
      </c>
      <c r="H162" s="1" t="s">
        <v>5152</v>
      </c>
      <c r="I162" s="1" t="s">
        <v>6196</v>
      </c>
      <c r="J162" s="1" t="s">
        <v>30</v>
      </c>
      <c r="K162" s="1" t="s">
        <v>6197</v>
      </c>
      <c r="L162" s="1" t="s">
        <v>6197</v>
      </c>
      <c r="M162" s="1" t="s">
        <v>5155</v>
      </c>
      <c r="N162" s="1" t="s">
        <v>5155</v>
      </c>
      <c r="O162" s="1" t="s">
        <v>5156</v>
      </c>
      <c r="P162" s="1" t="s">
        <v>5157</v>
      </c>
      <c r="Q162" s="1" t="s">
        <v>5158</v>
      </c>
      <c r="R162" s="1" t="s">
        <v>6198</v>
      </c>
      <c r="S162" s="1" t="s">
        <v>5160</v>
      </c>
      <c r="T162" s="1" t="s">
        <v>5161</v>
      </c>
      <c r="U162" s="1" t="s">
        <v>5121</v>
      </c>
      <c r="V162" s="1" t="s">
        <v>5162</v>
      </c>
    </row>
    <row r="163" s="1" customFormat="1" spans="1:22">
      <c r="A163" s="3">
        <v>999228305852352</v>
      </c>
      <c r="B163" s="1" t="s">
        <v>6144</v>
      </c>
      <c r="C163" s="1" t="s">
        <v>6199</v>
      </c>
      <c r="D163" s="1" t="s">
        <v>6194</v>
      </c>
      <c r="E163" s="1" t="s">
        <v>6195</v>
      </c>
      <c r="F163" s="1" t="s">
        <v>5151</v>
      </c>
      <c r="G163" s="1" t="s">
        <v>5209</v>
      </c>
      <c r="H163" s="1" t="s">
        <v>5152</v>
      </c>
      <c r="I163" s="1" t="s">
        <v>6200</v>
      </c>
      <c r="J163" s="1" t="s">
        <v>30</v>
      </c>
      <c r="K163" s="1" t="s">
        <v>6201</v>
      </c>
      <c r="L163" s="1" t="s">
        <v>6201</v>
      </c>
      <c r="M163" s="1" t="s">
        <v>5155</v>
      </c>
      <c r="N163" s="1" t="s">
        <v>5155</v>
      </c>
      <c r="O163" s="1" t="s">
        <v>5156</v>
      </c>
      <c r="P163" s="1" t="s">
        <v>5157</v>
      </c>
      <c r="Q163" s="1" t="s">
        <v>5158</v>
      </c>
      <c r="R163" s="1" t="s">
        <v>6202</v>
      </c>
      <c r="S163" s="1" t="s">
        <v>5160</v>
      </c>
      <c r="T163" s="1" t="s">
        <v>5161</v>
      </c>
      <c r="U163" s="1" t="s">
        <v>5121</v>
      </c>
      <c r="V163" s="1" t="s">
        <v>5162</v>
      </c>
    </row>
    <row r="164" s="1" customFormat="1" spans="1:22">
      <c r="A164" s="3">
        <v>999228306553667</v>
      </c>
      <c r="B164" s="1" t="s">
        <v>6144</v>
      </c>
      <c r="C164" s="1" t="s">
        <v>6203</v>
      </c>
      <c r="D164" s="1" t="s">
        <v>6204</v>
      </c>
      <c r="E164" s="1" t="s">
        <v>6205</v>
      </c>
      <c r="F164" s="1" t="s">
        <v>5293</v>
      </c>
      <c r="G164" s="1" t="s">
        <v>5209</v>
      </c>
      <c r="H164" s="1" t="s">
        <v>5152</v>
      </c>
      <c r="I164" s="1" t="s">
        <v>6206</v>
      </c>
      <c r="J164" s="1" t="s">
        <v>30</v>
      </c>
      <c r="K164" s="1" t="s">
        <v>6207</v>
      </c>
      <c r="L164" s="1" t="s">
        <v>6207</v>
      </c>
      <c r="M164" s="1" t="s">
        <v>5155</v>
      </c>
      <c r="N164" s="1" t="s">
        <v>5155</v>
      </c>
      <c r="O164" s="1" t="s">
        <v>5156</v>
      </c>
      <c r="P164" s="1" t="s">
        <v>5157</v>
      </c>
      <c r="Q164" s="1" t="s">
        <v>5158</v>
      </c>
      <c r="R164" s="1" t="s">
        <v>6208</v>
      </c>
      <c r="S164" s="1" t="s">
        <v>5160</v>
      </c>
      <c r="T164" s="1" t="s">
        <v>5161</v>
      </c>
      <c r="U164" s="1" t="s">
        <v>5121</v>
      </c>
      <c r="V164" s="1" t="s">
        <v>5221</v>
      </c>
    </row>
    <row r="165" s="1" customFormat="1" spans="1:22">
      <c r="A165" s="3">
        <v>999228307615817</v>
      </c>
      <c r="B165" s="1" t="s">
        <v>6144</v>
      </c>
      <c r="C165" s="1" t="s">
        <v>6209</v>
      </c>
      <c r="D165" s="1" t="s">
        <v>6210</v>
      </c>
      <c r="E165" s="1" t="s">
        <v>6211</v>
      </c>
      <c r="F165" s="1" t="s">
        <v>5185</v>
      </c>
      <c r="G165" s="1" t="s">
        <v>5168</v>
      </c>
      <c r="H165" s="1" t="s">
        <v>5152</v>
      </c>
      <c r="I165" s="1" t="s">
        <v>6212</v>
      </c>
      <c r="J165" s="1" t="s">
        <v>30</v>
      </c>
      <c r="K165" s="1" t="s">
        <v>6213</v>
      </c>
      <c r="L165" s="1" t="s">
        <v>6213</v>
      </c>
      <c r="M165" s="1" t="s">
        <v>5155</v>
      </c>
      <c r="N165" s="1" t="s">
        <v>5155</v>
      </c>
      <c r="O165" s="1" t="s">
        <v>5156</v>
      </c>
      <c r="P165" s="1" t="s">
        <v>5157</v>
      </c>
      <c r="Q165" s="1" t="s">
        <v>5158</v>
      </c>
      <c r="R165" s="1" t="s">
        <v>6214</v>
      </c>
      <c r="S165" s="1" t="s">
        <v>5160</v>
      </c>
      <c r="T165" s="1" t="s">
        <v>5161</v>
      </c>
      <c r="U165" s="1" t="s">
        <v>5121</v>
      </c>
      <c r="V165" s="1" t="s">
        <v>5515</v>
      </c>
    </row>
    <row r="166" s="1" customFormat="1" spans="1:22">
      <c r="A166" s="3">
        <v>999228310153234</v>
      </c>
      <c r="B166" s="1" t="s">
        <v>6144</v>
      </c>
      <c r="C166" s="1" t="s">
        <v>6215</v>
      </c>
      <c r="D166" s="1" t="s">
        <v>5382</v>
      </c>
      <c r="E166" s="1" t="s">
        <v>6216</v>
      </c>
      <c r="F166" s="1" t="s">
        <v>5150</v>
      </c>
      <c r="G166" s="1" t="s">
        <v>5209</v>
      </c>
      <c r="H166" s="1" t="s">
        <v>5152</v>
      </c>
      <c r="I166" s="1" t="s">
        <v>6217</v>
      </c>
      <c r="J166" s="1" t="s">
        <v>30</v>
      </c>
      <c r="K166" s="1" t="s">
        <v>6218</v>
      </c>
      <c r="L166" s="1" t="s">
        <v>6218</v>
      </c>
      <c r="M166" s="1" t="s">
        <v>5155</v>
      </c>
      <c r="N166" s="1" t="s">
        <v>5155</v>
      </c>
      <c r="O166" s="1" t="s">
        <v>5156</v>
      </c>
      <c r="P166" s="1" t="s">
        <v>5157</v>
      </c>
      <c r="Q166" s="1" t="s">
        <v>5158</v>
      </c>
      <c r="R166" s="1" t="s">
        <v>6219</v>
      </c>
      <c r="S166" s="1" t="s">
        <v>5160</v>
      </c>
      <c r="T166" s="1" t="s">
        <v>5161</v>
      </c>
      <c r="U166" s="1" t="s">
        <v>5121</v>
      </c>
      <c r="V166" s="1" t="s">
        <v>5221</v>
      </c>
    </row>
    <row r="167" s="1" customFormat="1" spans="1:22">
      <c r="A167" s="3">
        <v>999228312182472</v>
      </c>
      <c r="B167" s="1" t="s">
        <v>6144</v>
      </c>
      <c r="C167" s="1" t="s">
        <v>6220</v>
      </c>
      <c r="D167" s="1" t="s">
        <v>6221</v>
      </c>
      <c r="E167" s="1" t="s">
        <v>6222</v>
      </c>
      <c r="F167" s="1" t="s">
        <v>5150</v>
      </c>
      <c r="G167" s="1" t="s">
        <v>5151</v>
      </c>
      <c r="H167" s="1" t="s">
        <v>5152</v>
      </c>
      <c r="I167" s="1" t="s">
        <v>6223</v>
      </c>
      <c r="J167" s="1" t="s">
        <v>30</v>
      </c>
      <c r="K167" s="1" t="s">
        <v>6224</v>
      </c>
      <c r="L167" s="1" t="s">
        <v>6224</v>
      </c>
      <c r="M167" s="1" t="s">
        <v>5155</v>
      </c>
      <c r="N167" s="1" t="s">
        <v>5155</v>
      </c>
      <c r="O167" s="1" t="s">
        <v>5156</v>
      </c>
      <c r="P167" s="1" t="s">
        <v>5157</v>
      </c>
      <c r="Q167" s="1" t="s">
        <v>5158</v>
      </c>
      <c r="R167" s="1" t="s">
        <v>6225</v>
      </c>
      <c r="S167" s="1" t="s">
        <v>5160</v>
      </c>
      <c r="T167" s="1" t="s">
        <v>5161</v>
      </c>
      <c r="U167" s="1" t="s">
        <v>5121</v>
      </c>
      <c r="V167" s="1" t="s">
        <v>5221</v>
      </c>
    </row>
    <row r="168" s="1" customFormat="1" spans="1:22">
      <c r="A168" s="3">
        <v>999228312460189</v>
      </c>
      <c r="B168" s="1" t="s">
        <v>6144</v>
      </c>
      <c r="C168" s="1" t="s">
        <v>6226</v>
      </c>
      <c r="D168" s="1" t="s">
        <v>6227</v>
      </c>
      <c r="E168" s="1" t="s">
        <v>6228</v>
      </c>
      <c r="F168" s="1" t="s">
        <v>5151</v>
      </c>
      <c r="G168" s="1" t="s">
        <v>5209</v>
      </c>
      <c r="H168" s="1" t="s">
        <v>5152</v>
      </c>
      <c r="I168" s="1" t="s">
        <v>6229</v>
      </c>
      <c r="J168" s="1" t="s">
        <v>30</v>
      </c>
      <c r="K168" s="1" t="s">
        <v>6230</v>
      </c>
      <c r="L168" s="1" t="s">
        <v>6230</v>
      </c>
      <c r="M168" s="1" t="s">
        <v>5155</v>
      </c>
      <c r="N168" s="1" t="s">
        <v>5155</v>
      </c>
      <c r="O168" s="1" t="s">
        <v>5156</v>
      </c>
      <c r="P168" s="1" t="s">
        <v>5157</v>
      </c>
      <c r="Q168" s="1" t="s">
        <v>5158</v>
      </c>
      <c r="R168" s="1" t="s">
        <v>6231</v>
      </c>
      <c r="S168" s="1" t="s">
        <v>5160</v>
      </c>
      <c r="T168" s="1" t="s">
        <v>5161</v>
      </c>
      <c r="U168" s="1" t="s">
        <v>5121</v>
      </c>
      <c r="V168" s="1" t="s">
        <v>5221</v>
      </c>
    </row>
    <row r="169" s="1" customFormat="1" spans="1:22">
      <c r="A169" s="3">
        <v>999228312774347</v>
      </c>
      <c r="B169" s="1" t="s">
        <v>6144</v>
      </c>
      <c r="C169" s="1" t="s">
        <v>6232</v>
      </c>
      <c r="D169" s="1" t="s">
        <v>6233</v>
      </c>
      <c r="E169" s="1" t="s">
        <v>6234</v>
      </c>
      <c r="F169" s="1" t="s">
        <v>5168</v>
      </c>
      <c r="G169" s="1" t="s">
        <v>5209</v>
      </c>
      <c r="H169" s="1" t="s">
        <v>5152</v>
      </c>
      <c r="I169" s="1" t="s">
        <v>6235</v>
      </c>
      <c r="J169" s="1" t="s">
        <v>30</v>
      </c>
      <c r="K169" s="1" t="s">
        <v>6236</v>
      </c>
      <c r="L169" s="1" t="s">
        <v>6236</v>
      </c>
      <c r="M169" s="1" t="s">
        <v>5155</v>
      </c>
      <c r="N169" s="1" t="s">
        <v>5155</v>
      </c>
      <c r="O169" s="1" t="s">
        <v>5156</v>
      </c>
      <c r="P169" s="1" t="s">
        <v>5157</v>
      </c>
      <c r="Q169" s="1" t="s">
        <v>5158</v>
      </c>
      <c r="R169" s="1" t="s">
        <v>6237</v>
      </c>
      <c r="S169" s="1" t="s">
        <v>5160</v>
      </c>
      <c r="T169" s="1" t="s">
        <v>5161</v>
      </c>
      <c r="U169" s="1" t="s">
        <v>5121</v>
      </c>
      <c r="V169" s="1" t="s">
        <v>6238</v>
      </c>
    </row>
    <row r="170" s="1" customFormat="1" spans="1:22">
      <c r="A170" s="3">
        <v>999228313186489</v>
      </c>
      <c r="B170" s="1" t="s">
        <v>6144</v>
      </c>
      <c r="C170" s="1" t="s">
        <v>6239</v>
      </c>
      <c r="D170" s="1" t="s">
        <v>6240</v>
      </c>
      <c r="E170" s="1" t="s">
        <v>6241</v>
      </c>
      <c r="F170" s="1" t="s">
        <v>5168</v>
      </c>
      <c r="G170" s="1" t="s">
        <v>5209</v>
      </c>
      <c r="H170" s="1" t="s">
        <v>5152</v>
      </c>
      <c r="I170" s="1" t="s">
        <v>6242</v>
      </c>
      <c r="J170" s="1" t="s">
        <v>30</v>
      </c>
      <c r="K170" s="1" t="s">
        <v>6243</v>
      </c>
      <c r="L170" s="1" t="s">
        <v>6243</v>
      </c>
      <c r="M170" s="1" t="s">
        <v>5155</v>
      </c>
      <c r="N170" s="1" t="s">
        <v>5155</v>
      </c>
      <c r="O170" s="1" t="s">
        <v>5156</v>
      </c>
      <c r="P170" s="1" t="s">
        <v>5157</v>
      </c>
      <c r="Q170" s="1" t="s">
        <v>5158</v>
      </c>
      <c r="R170" s="1" t="s">
        <v>6244</v>
      </c>
      <c r="S170" s="1" t="s">
        <v>5160</v>
      </c>
      <c r="T170" s="1" t="s">
        <v>5161</v>
      </c>
      <c r="U170" s="1" t="s">
        <v>5121</v>
      </c>
      <c r="V170" s="1" t="s">
        <v>5172</v>
      </c>
    </row>
    <row r="171" s="1" customFormat="1" spans="1:22">
      <c r="A171" s="3">
        <v>999228313445863</v>
      </c>
      <c r="B171" s="1" t="s">
        <v>6245</v>
      </c>
      <c r="C171" s="1" t="s">
        <v>6246</v>
      </c>
      <c r="D171" s="1" t="s">
        <v>6247</v>
      </c>
      <c r="E171" s="1" t="s">
        <v>6248</v>
      </c>
      <c r="F171" s="1" t="s">
        <v>5168</v>
      </c>
      <c r="G171" s="1" t="s">
        <v>5151</v>
      </c>
      <c r="H171" s="1" t="s">
        <v>5152</v>
      </c>
      <c r="I171" s="1" t="s">
        <v>6249</v>
      </c>
      <c r="J171" s="1" t="s">
        <v>30</v>
      </c>
      <c r="K171" s="1" t="s">
        <v>6250</v>
      </c>
      <c r="L171" s="1" t="s">
        <v>6250</v>
      </c>
      <c r="M171" s="1" t="s">
        <v>5155</v>
      </c>
      <c r="N171" s="1" t="s">
        <v>5155</v>
      </c>
      <c r="O171" s="1" t="s">
        <v>5156</v>
      </c>
      <c r="P171" s="1" t="s">
        <v>5157</v>
      </c>
      <c r="Q171" s="1" t="s">
        <v>5158</v>
      </c>
      <c r="R171" s="1" t="s">
        <v>6251</v>
      </c>
      <c r="S171" s="1" t="s">
        <v>5160</v>
      </c>
      <c r="T171" s="1" t="s">
        <v>5161</v>
      </c>
      <c r="U171" s="1" t="s">
        <v>5121</v>
      </c>
      <c r="V171" s="1" t="s">
        <v>5620</v>
      </c>
    </row>
    <row r="172" s="1" customFormat="1" spans="1:22">
      <c r="A172" s="3">
        <v>999228313695342</v>
      </c>
      <c r="B172" s="1" t="s">
        <v>6245</v>
      </c>
      <c r="C172" s="1" t="s">
        <v>6252</v>
      </c>
      <c r="D172" s="1" t="s">
        <v>6253</v>
      </c>
      <c r="E172" s="1" t="s">
        <v>6254</v>
      </c>
      <c r="F172" s="1" t="s">
        <v>5151</v>
      </c>
      <c r="G172" s="1" t="s">
        <v>5209</v>
      </c>
      <c r="H172" s="1" t="s">
        <v>5152</v>
      </c>
      <c r="I172" s="1" t="s">
        <v>6255</v>
      </c>
      <c r="J172" s="1" t="s">
        <v>30</v>
      </c>
      <c r="K172" s="1" t="s">
        <v>6256</v>
      </c>
      <c r="L172" s="1" t="s">
        <v>6256</v>
      </c>
      <c r="M172" s="1" t="s">
        <v>5155</v>
      </c>
      <c r="N172" s="1" t="s">
        <v>5155</v>
      </c>
      <c r="O172" s="1" t="s">
        <v>5156</v>
      </c>
      <c r="P172" s="1" t="s">
        <v>5157</v>
      </c>
      <c r="Q172" s="1" t="s">
        <v>5158</v>
      </c>
      <c r="R172" s="1" t="s">
        <v>6257</v>
      </c>
      <c r="S172" s="1" t="s">
        <v>5160</v>
      </c>
      <c r="T172" s="1" t="s">
        <v>5161</v>
      </c>
      <c r="U172" s="1" t="s">
        <v>5121</v>
      </c>
      <c r="V172" s="1" t="s">
        <v>5221</v>
      </c>
    </row>
    <row r="173" s="1" customFormat="1" spans="1:22">
      <c r="A173" s="3">
        <v>999228313714074</v>
      </c>
      <c r="B173" s="1" t="s">
        <v>6245</v>
      </c>
      <c r="C173" s="1" t="s">
        <v>6258</v>
      </c>
      <c r="D173" s="1" t="s">
        <v>6259</v>
      </c>
      <c r="E173" s="1" t="s">
        <v>6260</v>
      </c>
      <c r="F173" s="1" t="s">
        <v>5293</v>
      </c>
      <c r="G173" s="1" t="s">
        <v>5151</v>
      </c>
      <c r="H173" s="1" t="s">
        <v>5152</v>
      </c>
      <c r="I173" s="1" t="s">
        <v>6261</v>
      </c>
      <c r="J173" s="1" t="s">
        <v>30</v>
      </c>
      <c r="K173" s="1" t="s">
        <v>6262</v>
      </c>
      <c r="L173" s="1" t="s">
        <v>6262</v>
      </c>
      <c r="M173" s="1" t="s">
        <v>5155</v>
      </c>
      <c r="N173" s="1" t="s">
        <v>5155</v>
      </c>
      <c r="O173" s="1" t="s">
        <v>5156</v>
      </c>
      <c r="P173" s="1" t="s">
        <v>5157</v>
      </c>
      <c r="Q173" s="1" t="s">
        <v>5158</v>
      </c>
      <c r="R173" s="1" t="s">
        <v>6263</v>
      </c>
      <c r="S173" s="1" t="s">
        <v>5160</v>
      </c>
      <c r="T173" s="1" t="s">
        <v>5161</v>
      </c>
      <c r="U173" s="1" t="s">
        <v>5121</v>
      </c>
      <c r="V173" s="1" t="s">
        <v>6264</v>
      </c>
    </row>
    <row r="174" s="1" customFormat="1" spans="1:22">
      <c r="A174" s="3">
        <v>999228313817550</v>
      </c>
      <c r="B174" s="1" t="s">
        <v>6245</v>
      </c>
      <c r="C174" s="1" t="s">
        <v>6265</v>
      </c>
      <c r="D174" s="1" t="s">
        <v>6266</v>
      </c>
      <c r="E174" s="1" t="s">
        <v>6267</v>
      </c>
      <c r="F174" s="1" t="s">
        <v>5150</v>
      </c>
      <c r="G174" s="1" t="s">
        <v>5151</v>
      </c>
      <c r="H174" s="1" t="s">
        <v>5152</v>
      </c>
      <c r="I174" s="1" t="s">
        <v>6268</v>
      </c>
      <c r="J174" s="1" t="s">
        <v>30</v>
      </c>
      <c r="K174" s="1" t="s">
        <v>6269</v>
      </c>
      <c r="L174" s="1" t="s">
        <v>6269</v>
      </c>
      <c r="M174" s="1" t="s">
        <v>5155</v>
      </c>
      <c r="N174" s="1" t="s">
        <v>5155</v>
      </c>
      <c r="O174" s="1" t="s">
        <v>5156</v>
      </c>
      <c r="P174" s="1" t="s">
        <v>5157</v>
      </c>
      <c r="Q174" s="1" t="s">
        <v>5158</v>
      </c>
      <c r="R174" s="1" t="s">
        <v>6270</v>
      </c>
      <c r="S174" s="1" t="s">
        <v>5160</v>
      </c>
      <c r="T174" s="1" t="s">
        <v>5161</v>
      </c>
      <c r="U174" s="1" t="s">
        <v>5121</v>
      </c>
      <c r="V174" s="1" t="s">
        <v>5197</v>
      </c>
    </row>
    <row r="175" s="1" customFormat="1" spans="1:22">
      <c r="A175" s="3">
        <v>999228314241568</v>
      </c>
      <c r="B175" s="1" t="s">
        <v>6245</v>
      </c>
      <c r="C175" s="1" t="s">
        <v>6271</v>
      </c>
      <c r="D175" s="1" t="s">
        <v>6272</v>
      </c>
      <c r="E175" s="1" t="s">
        <v>6273</v>
      </c>
      <c r="F175" s="1" t="s">
        <v>5150</v>
      </c>
      <c r="G175" s="1" t="s">
        <v>5168</v>
      </c>
      <c r="H175" s="1" t="s">
        <v>5152</v>
      </c>
      <c r="I175" s="1" t="s">
        <v>6274</v>
      </c>
      <c r="J175" s="1" t="s">
        <v>30</v>
      </c>
      <c r="K175" s="1" t="s">
        <v>6275</v>
      </c>
      <c r="L175" s="1" t="s">
        <v>6275</v>
      </c>
      <c r="M175" s="1" t="s">
        <v>5155</v>
      </c>
      <c r="N175" s="1" t="s">
        <v>5155</v>
      </c>
      <c r="O175" s="1" t="s">
        <v>5156</v>
      </c>
      <c r="P175" s="1" t="s">
        <v>5157</v>
      </c>
      <c r="Q175" s="1" t="s">
        <v>5158</v>
      </c>
      <c r="R175" s="1" t="s">
        <v>6276</v>
      </c>
      <c r="S175" s="1" t="s">
        <v>5160</v>
      </c>
      <c r="T175" s="1" t="s">
        <v>5161</v>
      </c>
      <c r="U175" s="1" t="s">
        <v>5121</v>
      </c>
      <c r="V175" s="1" t="s">
        <v>5502</v>
      </c>
    </row>
    <row r="176" s="1" customFormat="1" spans="1:22">
      <c r="A176" s="3">
        <v>999228315298861</v>
      </c>
      <c r="B176" s="1" t="s">
        <v>6245</v>
      </c>
      <c r="C176" s="1" t="s">
        <v>6277</v>
      </c>
      <c r="D176" s="1" t="s">
        <v>6278</v>
      </c>
      <c r="E176" s="1" t="s">
        <v>6279</v>
      </c>
      <c r="F176" s="1" t="s">
        <v>5151</v>
      </c>
      <c r="G176" s="1" t="s">
        <v>5209</v>
      </c>
      <c r="H176" s="1" t="s">
        <v>5152</v>
      </c>
      <c r="I176" s="1" t="s">
        <v>6280</v>
      </c>
      <c r="J176" s="1" t="s">
        <v>30</v>
      </c>
      <c r="K176" s="1" t="s">
        <v>6281</v>
      </c>
      <c r="L176" s="1" t="s">
        <v>6281</v>
      </c>
      <c r="M176" s="1" t="s">
        <v>5155</v>
      </c>
      <c r="N176" s="1" t="s">
        <v>5155</v>
      </c>
      <c r="O176" s="1" t="s">
        <v>5156</v>
      </c>
      <c r="P176" s="1" t="s">
        <v>5157</v>
      </c>
      <c r="Q176" s="1" t="s">
        <v>5158</v>
      </c>
      <c r="R176" s="1" t="s">
        <v>6282</v>
      </c>
      <c r="S176" s="1" t="s">
        <v>5160</v>
      </c>
      <c r="T176" s="1" t="s">
        <v>5161</v>
      </c>
      <c r="U176" s="1" t="s">
        <v>5121</v>
      </c>
      <c r="V176" s="1" t="s">
        <v>5334</v>
      </c>
    </row>
    <row r="177" s="1" customFormat="1" spans="1:22">
      <c r="A177" s="3">
        <v>999228315346212</v>
      </c>
      <c r="B177" s="1" t="s">
        <v>6245</v>
      </c>
      <c r="C177" s="1" t="s">
        <v>6283</v>
      </c>
      <c r="D177" s="1" t="s">
        <v>5642</v>
      </c>
      <c r="E177" s="1" t="s">
        <v>6284</v>
      </c>
      <c r="F177" s="1" t="s">
        <v>5150</v>
      </c>
      <c r="G177" s="1" t="s">
        <v>5209</v>
      </c>
      <c r="H177" s="1" t="s">
        <v>5152</v>
      </c>
      <c r="I177" s="1" t="s">
        <v>6285</v>
      </c>
      <c r="J177" s="1" t="s">
        <v>30</v>
      </c>
      <c r="K177" s="1" t="s">
        <v>6286</v>
      </c>
      <c r="L177" s="1" t="s">
        <v>6286</v>
      </c>
      <c r="M177" s="1" t="s">
        <v>5155</v>
      </c>
      <c r="N177" s="1" t="s">
        <v>5155</v>
      </c>
      <c r="O177" s="1" t="s">
        <v>5156</v>
      </c>
      <c r="P177" s="1" t="s">
        <v>5157</v>
      </c>
      <c r="Q177" s="1" t="s">
        <v>5158</v>
      </c>
      <c r="R177" s="1" t="s">
        <v>6287</v>
      </c>
      <c r="S177" s="1" t="s">
        <v>5160</v>
      </c>
      <c r="T177" s="1" t="s">
        <v>5161</v>
      </c>
      <c r="U177" s="1" t="s">
        <v>5121</v>
      </c>
      <c r="V177" s="1" t="s">
        <v>5189</v>
      </c>
    </row>
    <row r="178" s="1" customFormat="1" spans="1:22">
      <c r="A178" s="3">
        <v>999228315669940</v>
      </c>
      <c r="B178" s="1" t="s">
        <v>6245</v>
      </c>
      <c r="C178" s="1" t="s">
        <v>6288</v>
      </c>
      <c r="D178" s="1" t="s">
        <v>5642</v>
      </c>
      <c r="E178" s="1" t="s">
        <v>6289</v>
      </c>
      <c r="F178" s="1" t="s">
        <v>5168</v>
      </c>
      <c r="G178" s="1" t="s">
        <v>5209</v>
      </c>
      <c r="H178" s="1" t="s">
        <v>5152</v>
      </c>
      <c r="I178" s="1" t="s">
        <v>6290</v>
      </c>
      <c r="J178" s="1" t="s">
        <v>30</v>
      </c>
      <c r="K178" s="1" t="s">
        <v>6291</v>
      </c>
      <c r="L178" s="1" t="s">
        <v>6291</v>
      </c>
      <c r="M178" s="1" t="s">
        <v>5155</v>
      </c>
      <c r="N178" s="1" t="s">
        <v>5155</v>
      </c>
      <c r="O178" s="1" t="s">
        <v>5156</v>
      </c>
      <c r="P178" s="1" t="s">
        <v>5157</v>
      </c>
      <c r="Q178" s="1" t="s">
        <v>5158</v>
      </c>
      <c r="R178" s="1" t="s">
        <v>6292</v>
      </c>
      <c r="S178" s="1" t="s">
        <v>5160</v>
      </c>
      <c r="T178" s="1" t="s">
        <v>5161</v>
      </c>
      <c r="U178" s="1" t="s">
        <v>5121</v>
      </c>
      <c r="V178" s="1" t="s">
        <v>5189</v>
      </c>
    </row>
    <row r="179" s="1" customFormat="1" spans="1:22">
      <c r="A179" s="3">
        <v>999228316043622</v>
      </c>
      <c r="B179" s="1" t="s">
        <v>6245</v>
      </c>
      <c r="C179" s="1" t="s">
        <v>6293</v>
      </c>
      <c r="D179" s="1" t="s">
        <v>6294</v>
      </c>
      <c r="E179" s="1" t="s">
        <v>6295</v>
      </c>
      <c r="F179" s="1" t="s">
        <v>5168</v>
      </c>
      <c r="G179" s="1" t="s">
        <v>5209</v>
      </c>
      <c r="H179" s="1" t="s">
        <v>5152</v>
      </c>
      <c r="I179" s="1" t="s">
        <v>6296</v>
      </c>
      <c r="J179" s="1" t="s">
        <v>30</v>
      </c>
      <c r="K179" s="1" t="s">
        <v>6297</v>
      </c>
      <c r="L179" s="1" t="s">
        <v>6297</v>
      </c>
      <c r="M179" s="1" t="s">
        <v>5155</v>
      </c>
      <c r="N179" s="1" t="s">
        <v>5155</v>
      </c>
      <c r="O179" s="1" t="s">
        <v>5156</v>
      </c>
      <c r="P179" s="1" t="s">
        <v>5157</v>
      </c>
      <c r="Q179" s="1" t="s">
        <v>5158</v>
      </c>
      <c r="R179" s="1" t="s">
        <v>6298</v>
      </c>
      <c r="S179" s="1" t="s">
        <v>5160</v>
      </c>
      <c r="T179" s="1" t="s">
        <v>5161</v>
      </c>
      <c r="U179" s="1" t="s">
        <v>5121</v>
      </c>
      <c r="V179" s="1" t="s">
        <v>5334</v>
      </c>
    </row>
    <row r="180" s="1" customFormat="1" spans="1:22">
      <c r="A180" s="3">
        <v>999228316883193</v>
      </c>
      <c r="B180" s="1" t="s">
        <v>6245</v>
      </c>
      <c r="C180" s="1" t="s">
        <v>6299</v>
      </c>
      <c r="D180" s="1" t="s">
        <v>6300</v>
      </c>
      <c r="E180" s="1" t="s">
        <v>6301</v>
      </c>
      <c r="F180" s="1" t="s">
        <v>5168</v>
      </c>
      <c r="G180" s="1" t="s">
        <v>5209</v>
      </c>
      <c r="H180" s="1" t="s">
        <v>5152</v>
      </c>
      <c r="I180" s="1" t="s">
        <v>6302</v>
      </c>
      <c r="J180" s="1" t="s">
        <v>30</v>
      </c>
      <c r="K180" s="1" t="s">
        <v>6303</v>
      </c>
      <c r="L180" s="1" t="s">
        <v>6303</v>
      </c>
      <c r="M180" s="1" t="s">
        <v>5155</v>
      </c>
      <c r="N180" s="1" t="s">
        <v>5155</v>
      </c>
      <c r="O180" s="1" t="s">
        <v>5156</v>
      </c>
      <c r="P180" s="1" t="s">
        <v>5157</v>
      </c>
      <c r="Q180" s="1" t="s">
        <v>5158</v>
      </c>
      <c r="R180" s="1" t="s">
        <v>6304</v>
      </c>
      <c r="S180" s="1" t="s">
        <v>5160</v>
      </c>
      <c r="T180" s="1" t="s">
        <v>5161</v>
      </c>
      <c r="U180" s="1" t="s">
        <v>5121</v>
      </c>
      <c r="V180" s="1" t="s">
        <v>5172</v>
      </c>
    </row>
    <row r="181" s="1" customFormat="1" spans="1:22">
      <c r="A181" s="3">
        <v>999228317412362</v>
      </c>
      <c r="B181" s="1" t="s">
        <v>6245</v>
      </c>
      <c r="C181" s="1" t="s">
        <v>6305</v>
      </c>
      <c r="D181" s="1" t="s">
        <v>6306</v>
      </c>
      <c r="E181" s="1" t="s">
        <v>6307</v>
      </c>
      <c r="F181" s="1" t="s">
        <v>5185</v>
      </c>
      <c r="G181" s="1" t="s">
        <v>5168</v>
      </c>
      <c r="H181" s="1" t="s">
        <v>5152</v>
      </c>
      <c r="I181" s="1" t="s">
        <v>6308</v>
      </c>
      <c r="J181" s="1" t="s">
        <v>30</v>
      </c>
      <c r="K181" s="1" t="s">
        <v>6309</v>
      </c>
      <c r="L181" s="1" t="s">
        <v>6309</v>
      </c>
      <c r="M181" s="1" t="s">
        <v>5155</v>
      </c>
      <c r="N181" s="1" t="s">
        <v>5155</v>
      </c>
      <c r="O181" s="1" t="s">
        <v>5156</v>
      </c>
      <c r="P181" s="1" t="s">
        <v>5157</v>
      </c>
      <c r="Q181" s="1" t="s">
        <v>5158</v>
      </c>
      <c r="R181" s="1" t="s">
        <v>6310</v>
      </c>
      <c r="S181" s="1" t="s">
        <v>5160</v>
      </c>
      <c r="T181" s="1" t="s">
        <v>5161</v>
      </c>
      <c r="U181" s="1" t="s">
        <v>5121</v>
      </c>
      <c r="V181" s="1" t="s">
        <v>5334</v>
      </c>
    </row>
    <row r="182" s="1" customFormat="1" spans="1:22">
      <c r="A182" s="3">
        <v>999228317744486</v>
      </c>
      <c r="B182" s="1" t="s">
        <v>6245</v>
      </c>
      <c r="C182" s="1" t="s">
        <v>6311</v>
      </c>
      <c r="D182" s="1" t="s">
        <v>5832</v>
      </c>
      <c r="E182" s="1" t="s">
        <v>6312</v>
      </c>
      <c r="F182" s="1" t="s">
        <v>5151</v>
      </c>
      <c r="G182" s="1" t="s">
        <v>5209</v>
      </c>
      <c r="H182" s="1" t="s">
        <v>5152</v>
      </c>
      <c r="I182" s="1" t="s">
        <v>6313</v>
      </c>
      <c r="J182" s="1" t="s">
        <v>30</v>
      </c>
      <c r="K182" s="1" t="s">
        <v>6314</v>
      </c>
      <c r="L182" s="1" t="s">
        <v>6314</v>
      </c>
      <c r="M182" s="1" t="s">
        <v>5155</v>
      </c>
      <c r="N182" s="1" t="s">
        <v>5155</v>
      </c>
      <c r="O182" s="1" t="s">
        <v>5156</v>
      </c>
      <c r="P182" s="1" t="s">
        <v>5157</v>
      </c>
      <c r="Q182" s="1" t="s">
        <v>5158</v>
      </c>
      <c r="R182" s="1" t="s">
        <v>6315</v>
      </c>
      <c r="S182" s="1" t="s">
        <v>5160</v>
      </c>
      <c r="T182" s="1" t="s">
        <v>5161</v>
      </c>
      <c r="U182" s="1" t="s">
        <v>5121</v>
      </c>
      <c r="V182" s="1" t="s">
        <v>5172</v>
      </c>
    </row>
    <row r="183" s="1" customFormat="1" spans="1:22">
      <c r="A183" s="3">
        <v>999228317776973</v>
      </c>
      <c r="B183" s="1" t="s">
        <v>6245</v>
      </c>
      <c r="C183" s="1" t="s">
        <v>6316</v>
      </c>
      <c r="D183" s="1" t="s">
        <v>6317</v>
      </c>
      <c r="E183" s="1" t="s">
        <v>6318</v>
      </c>
      <c r="F183" s="1" t="s">
        <v>5151</v>
      </c>
      <c r="G183" s="1" t="s">
        <v>5209</v>
      </c>
      <c r="H183" s="1" t="s">
        <v>5152</v>
      </c>
      <c r="I183" s="1" t="s">
        <v>6319</v>
      </c>
      <c r="J183" s="1" t="s">
        <v>30</v>
      </c>
      <c r="K183" s="1" t="s">
        <v>6320</v>
      </c>
      <c r="L183" s="1" t="s">
        <v>6320</v>
      </c>
      <c r="M183" s="1" t="s">
        <v>5155</v>
      </c>
      <c r="N183" s="1" t="s">
        <v>5155</v>
      </c>
      <c r="O183" s="1" t="s">
        <v>5156</v>
      </c>
      <c r="P183" s="1" t="s">
        <v>5157</v>
      </c>
      <c r="Q183" s="1" t="s">
        <v>5158</v>
      </c>
      <c r="R183" s="1" t="s">
        <v>6321</v>
      </c>
      <c r="S183" s="1" t="s">
        <v>5160</v>
      </c>
      <c r="T183" s="1" t="s">
        <v>5161</v>
      </c>
      <c r="U183" s="1" t="s">
        <v>5121</v>
      </c>
      <c r="V183" s="1" t="s">
        <v>5221</v>
      </c>
    </row>
    <row r="184" s="1" customFormat="1" spans="1:22">
      <c r="A184" s="3">
        <v>999228318086148</v>
      </c>
      <c r="B184" s="1" t="s">
        <v>6245</v>
      </c>
      <c r="C184" s="1" t="s">
        <v>6322</v>
      </c>
      <c r="D184" s="1" t="s">
        <v>6323</v>
      </c>
      <c r="E184" s="1" t="s">
        <v>6324</v>
      </c>
      <c r="F184" s="1" t="s">
        <v>5185</v>
      </c>
      <c r="G184" s="1" t="s">
        <v>5168</v>
      </c>
      <c r="H184" s="1" t="s">
        <v>5152</v>
      </c>
      <c r="I184" s="1" t="s">
        <v>6325</v>
      </c>
      <c r="J184" s="1" t="s">
        <v>30</v>
      </c>
      <c r="K184" s="1" t="s">
        <v>6326</v>
      </c>
      <c r="L184" s="1" t="s">
        <v>6326</v>
      </c>
      <c r="M184" s="1" t="s">
        <v>5155</v>
      </c>
      <c r="N184" s="1" t="s">
        <v>5155</v>
      </c>
      <c r="O184" s="1" t="s">
        <v>5156</v>
      </c>
      <c r="P184" s="1" t="s">
        <v>5157</v>
      </c>
      <c r="Q184" s="1" t="s">
        <v>5158</v>
      </c>
      <c r="R184" s="1" t="s">
        <v>6327</v>
      </c>
      <c r="S184" s="1" t="s">
        <v>5160</v>
      </c>
      <c r="T184" s="1" t="s">
        <v>5161</v>
      </c>
      <c r="U184" s="1" t="s">
        <v>5121</v>
      </c>
      <c r="V184" s="1" t="s">
        <v>5334</v>
      </c>
    </row>
    <row r="185" s="1" customFormat="1" spans="1:22">
      <c r="A185" s="3">
        <v>999228319368730</v>
      </c>
      <c r="B185" s="1" t="s">
        <v>6245</v>
      </c>
      <c r="C185" s="1" t="s">
        <v>6328</v>
      </c>
      <c r="D185" s="1" t="s">
        <v>6329</v>
      </c>
      <c r="E185" s="1" t="s">
        <v>6330</v>
      </c>
      <c r="F185" s="1" t="s">
        <v>5168</v>
      </c>
      <c r="G185" s="1" t="s">
        <v>5151</v>
      </c>
      <c r="H185" s="1" t="s">
        <v>5152</v>
      </c>
      <c r="I185" s="1" t="s">
        <v>6331</v>
      </c>
      <c r="J185" s="1" t="s">
        <v>30</v>
      </c>
      <c r="K185" s="1" t="s">
        <v>6332</v>
      </c>
      <c r="L185" s="1" t="s">
        <v>6332</v>
      </c>
      <c r="M185" s="1" t="s">
        <v>5155</v>
      </c>
      <c r="N185" s="1" t="s">
        <v>5155</v>
      </c>
      <c r="O185" s="1" t="s">
        <v>5156</v>
      </c>
      <c r="P185" s="1" t="s">
        <v>5157</v>
      </c>
      <c r="Q185" s="1" t="s">
        <v>5158</v>
      </c>
      <c r="R185" s="1" t="s">
        <v>6333</v>
      </c>
      <c r="S185" s="1" t="s">
        <v>5160</v>
      </c>
      <c r="T185" s="1" t="s">
        <v>5161</v>
      </c>
      <c r="U185" s="1" t="s">
        <v>5121</v>
      </c>
      <c r="V185" s="1" t="s">
        <v>5221</v>
      </c>
    </row>
    <row r="186" s="1" customFormat="1" spans="1:22">
      <c r="A186" s="3">
        <v>999228319387315</v>
      </c>
      <c r="B186" s="1" t="s">
        <v>6245</v>
      </c>
      <c r="C186" s="1" t="s">
        <v>6334</v>
      </c>
      <c r="D186" s="1" t="s">
        <v>5826</v>
      </c>
      <c r="E186" s="1" t="s">
        <v>6335</v>
      </c>
      <c r="F186" s="1" t="s">
        <v>5293</v>
      </c>
      <c r="G186" s="1" t="s">
        <v>5151</v>
      </c>
      <c r="H186" s="1" t="s">
        <v>5152</v>
      </c>
      <c r="I186" s="1" t="s">
        <v>6336</v>
      </c>
      <c r="J186" s="1" t="s">
        <v>30</v>
      </c>
      <c r="K186" s="1" t="s">
        <v>6337</v>
      </c>
      <c r="L186" s="1" t="s">
        <v>6337</v>
      </c>
      <c r="M186" s="1" t="s">
        <v>5155</v>
      </c>
      <c r="N186" s="1" t="s">
        <v>5155</v>
      </c>
      <c r="O186" s="1" t="s">
        <v>5156</v>
      </c>
      <c r="P186" s="1" t="s">
        <v>5157</v>
      </c>
      <c r="Q186" s="1" t="s">
        <v>5158</v>
      </c>
      <c r="R186" s="1" t="s">
        <v>6338</v>
      </c>
      <c r="S186" s="1" t="s">
        <v>5160</v>
      </c>
      <c r="T186" s="1" t="s">
        <v>5161</v>
      </c>
      <c r="U186" s="1" t="s">
        <v>5121</v>
      </c>
      <c r="V186" s="1" t="s">
        <v>5221</v>
      </c>
    </row>
    <row r="187" s="1" customFormat="1" spans="1:22">
      <c r="A187" s="3">
        <v>999228319636047</v>
      </c>
      <c r="B187" s="1" t="s">
        <v>6245</v>
      </c>
      <c r="C187" s="1" t="s">
        <v>6339</v>
      </c>
      <c r="D187" s="1" t="s">
        <v>6259</v>
      </c>
      <c r="E187" s="1" t="s">
        <v>6340</v>
      </c>
      <c r="F187" s="1" t="s">
        <v>5293</v>
      </c>
      <c r="G187" s="1" t="s">
        <v>5151</v>
      </c>
      <c r="H187" s="1" t="s">
        <v>5152</v>
      </c>
      <c r="I187" s="1" t="s">
        <v>6341</v>
      </c>
      <c r="J187" s="1" t="s">
        <v>30</v>
      </c>
      <c r="K187" s="1" t="s">
        <v>6342</v>
      </c>
      <c r="L187" s="1" t="s">
        <v>6342</v>
      </c>
      <c r="M187" s="1" t="s">
        <v>5155</v>
      </c>
      <c r="N187" s="1" t="s">
        <v>5155</v>
      </c>
      <c r="O187" s="1" t="s">
        <v>5156</v>
      </c>
      <c r="P187" s="1" t="s">
        <v>5157</v>
      </c>
      <c r="Q187" s="1" t="s">
        <v>5158</v>
      </c>
      <c r="R187" s="1" t="s">
        <v>6343</v>
      </c>
      <c r="S187" s="1" t="s">
        <v>5160</v>
      </c>
      <c r="T187" s="1" t="s">
        <v>5161</v>
      </c>
      <c r="U187" s="1" t="s">
        <v>5121</v>
      </c>
      <c r="V187" s="1" t="s">
        <v>6264</v>
      </c>
    </row>
    <row r="188" s="1" customFormat="1" spans="1:22">
      <c r="A188" s="3">
        <v>999228320057585</v>
      </c>
      <c r="B188" s="1" t="s">
        <v>6245</v>
      </c>
      <c r="C188" s="1" t="s">
        <v>6344</v>
      </c>
      <c r="D188" s="1" t="s">
        <v>6345</v>
      </c>
      <c r="E188" s="1" t="s">
        <v>6346</v>
      </c>
      <c r="F188" s="1" t="s">
        <v>5185</v>
      </c>
      <c r="G188" s="1" t="s">
        <v>5168</v>
      </c>
      <c r="H188" s="1" t="s">
        <v>5152</v>
      </c>
      <c r="I188" s="1" t="s">
        <v>6347</v>
      </c>
      <c r="J188" s="1" t="s">
        <v>30</v>
      </c>
      <c r="K188" s="1" t="s">
        <v>6348</v>
      </c>
      <c r="L188" s="1" t="s">
        <v>6348</v>
      </c>
      <c r="M188" s="1" t="s">
        <v>5155</v>
      </c>
      <c r="N188" s="1" t="s">
        <v>5155</v>
      </c>
      <c r="O188" s="1" t="s">
        <v>5156</v>
      </c>
      <c r="P188" s="1" t="s">
        <v>5157</v>
      </c>
      <c r="Q188" s="1" t="s">
        <v>5158</v>
      </c>
      <c r="R188" s="1" t="s">
        <v>6349</v>
      </c>
      <c r="S188" s="1" t="s">
        <v>5160</v>
      </c>
      <c r="T188" s="1" t="s">
        <v>5161</v>
      </c>
      <c r="U188" s="1" t="s">
        <v>5121</v>
      </c>
      <c r="V188" s="1" t="s">
        <v>6350</v>
      </c>
    </row>
    <row r="189" s="1" customFormat="1" spans="1:22">
      <c r="A189" s="3">
        <v>999228320857744</v>
      </c>
      <c r="B189" s="1" t="s">
        <v>6351</v>
      </c>
      <c r="C189" s="1" t="s">
        <v>6352</v>
      </c>
      <c r="D189" s="1" t="s">
        <v>6353</v>
      </c>
      <c r="E189" s="1" t="s">
        <v>6354</v>
      </c>
      <c r="F189" s="1" t="s">
        <v>5150</v>
      </c>
      <c r="G189" s="1" t="s">
        <v>5209</v>
      </c>
      <c r="H189" s="1" t="s">
        <v>5152</v>
      </c>
      <c r="I189" s="1" t="s">
        <v>6355</v>
      </c>
      <c r="J189" s="1" t="s">
        <v>30</v>
      </c>
      <c r="K189" s="1" t="s">
        <v>6356</v>
      </c>
      <c r="L189" s="1" t="s">
        <v>6356</v>
      </c>
      <c r="M189" s="1" t="s">
        <v>5155</v>
      </c>
      <c r="N189" s="1" t="s">
        <v>5155</v>
      </c>
      <c r="O189" s="1" t="s">
        <v>5156</v>
      </c>
      <c r="P189" s="1" t="s">
        <v>5157</v>
      </c>
      <c r="Q189" s="1" t="s">
        <v>5158</v>
      </c>
      <c r="R189" s="1" t="s">
        <v>6357</v>
      </c>
      <c r="S189" s="1" t="s">
        <v>5160</v>
      </c>
      <c r="T189" s="1" t="s">
        <v>5161</v>
      </c>
      <c r="U189" s="1" t="s">
        <v>5121</v>
      </c>
      <c r="V189" s="1" t="s">
        <v>5374</v>
      </c>
    </row>
    <row r="190" s="1" customFormat="1" spans="1:22">
      <c r="A190" s="3">
        <v>999228320967718</v>
      </c>
      <c r="B190" s="1" t="s">
        <v>6351</v>
      </c>
      <c r="C190" s="1" t="s">
        <v>6358</v>
      </c>
      <c r="D190" s="1" t="s">
        <v>5807</v>
      </c>
      <c r="E190" s="1" t="s">
        <v>6359</v>
      </c>
      <c r="F190" s="1" t="s">
        <v>5150</v>
      </c>
      <c r="G190" s="1" t="s">
        <v>5151</v>
      </c>
      <c r="H190" s="1" t="s">
        <v>5152</v>
      </c>
      <c r="I190" s="1" t="s">
        <v>6360</v>
      </c>
      <c r="J190" s="1" t="s">
        <v>30</v>
      </c>
      <c r="K190" s="1" t="s">
        <v>6361</v>
      </c>
      <c r="L190" s="1" t="s">
        <v>6361</v>
      </c>
      <c r="M190" s="1" t="s">
        <v>5155</v>
      </c>
      <c r="N190" s="1" t="s">
        <v>5155</v>
      </c>
      <c r="O190" s="1" t="s">
        <v>5156</v>
      </c>
      <c r="P190" s="1" t="s">
        <v>5157</v>
      </c>
      <c r="Q190" s="1" t="s">
        <v>5158</v>
      </c>
      <c r="R190" s="1" t="s">
        <v>6362</v>
      </c>
      <c r="S190" s="1" t="s">
        <v>5160</v>
      </c>
      <c r="T190" s="1" t="s">
        <v>5161</v>
      </c>
      <c r="U190" s="1" t="s">
        <v>5121</v>
      </c>
      <c r="V190" s="1" t="s">
        <v>5374</v>
      </c>
    </row>
    <row r="191" s="1" customFormat="1" spans="1:22">
      <c r="A191" s="3">
        <v>999228322406529</v>
      </c>
      <c r="B191" s="1" t="s">
        <v>6351</v>
      </c>
      <c r="C191" s="1" t="s">
        <v>6363</v>
      </c>
      <c r="D191" s="1" t="s">
        <v>6364</v>
      </c>
      <c r="E191" s="1" t="s">
        <v>6365</v>
      </c>
      <c r="F191" s="1" t="s">
        <v>5293</v>
      </c>
      <c r="G191" s="1" t="s">
        <v>5168</v>
      </c>
      <c r="H191" s="1" t="s">
        <v>5152</v>
      </c>
      <c r="I191" s="1" t="s">
        <v>6366</v>
      </c>
      <c r="J191" s="1" t="s">
        <v>30</v>
      </c>
      <c r="K191" s="1" t="s">
        <v>6367</v>
      </c>
      <c r="L191" s="1" t="s">
        <v>6367</v>
      </c>
      <c r="M191" s="1" t="s">
        <v>5155</v>
      </c>
      <c r="N191" s="1" t="s">
        <v>5155</v>
      </c>
      <c r="O191" s="1" t="s">
        <v>5156</v>
      </c>
      <c r="P191" s="1" t="s">
        <v>5157</v>
      </c>
      <c r="Q191" s="1" t="s">
        <v>5158</v>
      </c>
      <c r="R191" s="1" t="s">
        <v>6368</v>
      </c>
      <c r="S191" s="1" t="s">
        <v>5160</v>
      </c>
      <c r="T191" s="1" t="s">
        <v>5161</v>
      </c>
      <c r="U191" s="1" t="s">
        <v>5121</v>
      </c>
      <c r="V191" s="1" t="s">
        <v>5326</v>
      </c>
    </row>
    <row r="192" s="1" customFormat="1" spans="1:22">
      <c r="A192" s="3">
        <v>999228322475896</v>
      </c>
      <c r="B192" s="1" t="s">
        <v>6351</v>
      </c>
      <c r="C192" s="1" t="s">
        <v>6369</v>
      </c>
      <c r="D192" s="1" t="s">
        <v>6370</v>
      </c>
      <c r="E192" s="1" t="s">
        <v>6371</v>
      </c>
      <c r="F192" s="1" t="s">
        <v>5185</v>
      </c>
      <c r="G192" s="1" t="s">
        <v>5168</v>
      </c>
      <c r="H192" s="1" t="s">
        <v>5152</v>
      </c>
      <c r="I192" s="1" t="s">
        <v>6372</v>
      </c>
      <c r="J192" s="1" t="s">
        <v>30</v>
      </c>
      <c r="K192" s="1" t="s">
        <v>6373</v>
      </c>
      <c r="L192" s="1" t="s">
        <v>6373</v>
      </c>
      <c r="M192" s="1" t="s">
        <v>5155</v>
      </c>
      <c r="N192" s="1" t="s">
        <v>5155</v>
      </c>
      <c r="O192" s="1" t="s">
        <v>5156</v>
      </c>
      <c r="P192" s="1" t="s">
        <v>5157</v>
      </c>
      <c r="Q192" s="1" t="s">
        <v>5158</v>
      </c>
      <c r="R192" s="1" t="s">
        <v>6374</v>
      </c>
      <c r="S192" s="1" t="s">
        <v>5160</v>
      </c>
      <c r="T192" s="1" t="s">
        <v>5161</v>
      </c>
      <c r="U192" s="1" t="s">
        <v>5121</v>
      </c>
      <c r="V192" s="1" t="s">
        <v>6350</v>
      </c>
    </row>
    <row r="193" s="1" customFormat="1" spans="1:22">
      <c r="A193" s="3">
        <v>999228323854639</v>
      </c>
      <c r="B193" s="1" t="s">
        <v>6351</v>
      </c>
      <c r="C193" s="1" t="s">
        <v>6375</v>
      </c>
      <c r="D193" s="1" t="s">
        <v>6376</v>
      </c>
      <c r="E193" s="1" t="s">
        <v>6377</v>
      </c>
      <c r="F193" s="1" t="s">
        <v>5150</v>
      </c>
      <c r="G193" s="1" t="s">
        <v>5209</v>
      </c>
      <c r="H193" s="1" t="s">
        <v>5152</v>
      </c>
      <c r="I193" s="1" t="s">
        <v>6378</v>
      </c>
      <c r="J193" s="1" t="s">
        <v>30</v>
      </c>
      <c r="K193" s="1" t="s">
        <v>6379</v>
      </c>
      <c r="L193" s="1" t="s">
        <v>6379</v>
      </c>
      <c r="M193" s="1" t="s">
        <v>5155</v>
      </c>
      <c r="N193" s="1" t="s">
        <v>5155</v>
      </c>
      <c r="O193" s="1" t="s">
        <v>5156</v>
      </c>
      <c r="P193" s="1" t="s">
        <v>5157</v>
      </c>
      <c r="Q193" s="1" t="s">
        <v>5158</v>
      </c>
      <c r="R193" s="1" t="s">
        <v>6380</v>
      </c>
      <c r="S193" s="1" t="s">
        <v>5160</v>
      </c>
      <c r="T193" s="1" t="s">
        <v>5161</v>
      </c>
      <c r="U193" s="1" t="s">
        <v>5121</v>
      </c>
      <c r="V193" s="1" t="s">
        <v>5221</v>
      </c>
    </row>
    <row r="194" s="1" customFormat="1" spans="1:22">
      <c r="A194" s="3">
        <v>999228325089626</v>
      </c>
      <c r="B194" s="1" t="s">
        <v>6351</v>
      </c>
      <c r="C194" s="1" t="s">
        <v>6381</v>
      </c>
      <c r="D194" s="1" t="s">
        <v>6382</v>
      </c>
      <c r="E194" s="1" t="s">
        <v>6383</v>
      </c>
      <c r="F194" s="1" t="s">
        <v>5150</v>
      </c>
      <c r="G194" s="1" t="s">
        <v>5209</v>
      </c>
      <c r="H194" s="1" t="s">
        <v>5152</v>
      </c>
      <c r="I194" s="1" t="s">
        <v>6384</v>
      </c>
      <c r="J194" s="1" t="s">
        <v>30</v>
      </c>
      <c r="K194" s="1" t="s">
        <v>6385</v>
      </c>
      <c r="L194" s="1" t="s">
        <v>6385</v>
      </c>
      <c r="M194" s="1" t="s">
        <v>5155</v>
      </c>
      <c r="N194" s="1" t="s">
        <v>5155</v>
      </c>
      <c r="O194" s="1" t="s">
        <v>5156</v>
      </c>
      <c r="P194" s="1" t="s">
        <v>5157</v>
      </c>
      <c r="Q194" s="1" t="s">
        <v>5158</v>
      </c>
      <c r="R194" s="1" t="s">
        <v>6386</v>
      </c>
      <c r="S194" s="1" t="s">
        <v>5160</v>
      </c>
      <c r="T194" s="1" t="s">
        <v>5161</v>
      </c>
      <c r="U194" s="1" t="s">
        <v>5121</v>
      </c>
      <c r="V194" s="1" t="s">
        <v>5221</v>
      </c>
    </row>
    <row r="195" s="1" customFormat="1" spans="1:22">
      <c r="A195" s="3">
        <v>999228326824624</v>
      </c>
      <c r="B195" s="1" t="s">
        <v>6351</v>
      </c>
      <c r="C195" s="1" t="s">
        <v>6387</v>
      </c>
      <c r="D195" s="1" t="s">
        <v>6388</v>
      </c>
      <c r="E195" s="1" t="s">
        <v>6389</v>
      </c>
      <c r="F195" s="1" t="s">
        <v>5185</v>
      </c>
      <c r="G195" s="1" t="s">
        <v>5168</v>
      </c>
      <c r="H195" s="1" t="s">
        <v>5152</v>
      </c>
      <c r="I195" s="1" t="s">
        <v>6390</v>
      </c>
      <c r="J195" s="1" t="s">
        <v>30</v>
      </c>
      <c r="K195" s="1" t="s">
        <v>6391</v>
      </c>
      <c r="L195" s="1" t="s">
        <v>6391</v>
      </c>
      <c r="M195" s="1" t="s">
        <v>5155</v>
      </c>
      <c r="N195" s="1" t="s">
        <v>5155</v>
      </c>
      <c r="O195" s="1" t="s">
        <v>5156</v>
      </c>
      <c r="P195" s="1" t="s">
        <v>5157</v>
      </c>
      <c r="Q195" s="1" t="s">
        <v>5158</v>
      </c>
      <c r="R195" s="1" t="s">
        <v>6392</v>
      </c>
      <c r="S195" s="1" t="s">
        <v>5160</v>
      </c>
      <c r="T195" s="1" t="s">
        <v>5161</v>
      </c>
      <c r="U195" s="1" t="s">
        <v>5121</v>
      </c>
      <c r="V195" s="1" t="s">
        <v>5221</v>
      </c>
    </row>
    <row r="196" s="1" customFormat="1" spans="1:22">
      <c r="A196" s="3">
        <v>999228327535150</v>
      </c>
      <c r="B196" s="1" t="s">
        <v>6351</v>
      </c>
      <c r="C196" s="1" t="s">
        <v>6393</v>
      </c>
      <c r="D196" s="1" t="s">
        <v>6071</v>
      </c>
      <c r="E196" s="1" t="s">
        <v>6394</v>
      </c>
      <c r="F196" s="1" t="s">
        <v>5185</v>
      </c>
      <c r="G196" s="1" t="s">
        <v>5168</v>
      </c>
      <c r="H196" s="1" t="s">
        <v>5152</v>
      </c>
      <c r="I196" s="1" t="s">
        <v>6395</v>
      </c>
      <c r="J196" s="1" t="s">
        <v>30</v>
      </c>
      <c r="K196" s="1" t="s">
        <v>6396</v>
      </c>
      <c r="L196" s="1" t="s">
        <v>6396</v>
      </c>
      <c r="M196" s="1" t="s">
        <v>5155</v>
      </c>
      <c r="N196" s="1" t="s">
        <v>5155</v>
      </c>
      <c r="O196" s="1" t="s">
        <v>5156</v>
      </c>
      <c r="P196" s="1" t="s">
        <v>5157</v>
      </c>
      <c r="Q196" s="1" t="s">
        <v>5158</v>
      </c>
      <c r="R196" s="1" t="s">
        <v>6397</v>
      </c>
      <c r="S196" s="1" t="s">
        <v>5160</v>
      </c>
      <c r="T196" s="1" t="s">
        <v>5161</v>
      </c>
      <c r="U196" s="1" t="s">
        <v>5121</v>
      </c>
      <c r="V196" s="1" t="s">
        <v>5326</v>
      </c>
    </row>
    <row r="197" s="1" customFormat="1" spans="1:22">
      <c r="A197" s="3">
        <v>999228329021095</v>
      </c>
      <c r="B197" s="1" t="s">
        <v>6351</v>
      </c>
      <c r="C197" s="1" t="s">
        <v>6398</v>
      </c>
      <c r="D197" s="1" t="s">
        <v>6399</v>
      </c>
      <c r="E197" s="1" t="s">
        <v>6400</v>
      </c>
      <c r="F197" s="1" t="s">
        <v>5355</v>
      </c>
      <c r="G197" s="1" t="s">
        <v>5168</v>
      </c>
      <c r="H197" s="1" t="s">
        <v>5152</v>
      </c>
      <c r="I197" s="1" t="s">
        <v>6401</v>
      </c>
      <c r="J197" s="1" t="s">
        <v>30</v>
      </c>
      <c r="K197" s="1" t="s">
        <v>6402</v>
      </c>
      <c r="L197" s="1" t="s">
        <v>6402</v>
      </c>
      <c r="M197" s="1" t="s">
        <v>5155</v>
      </c>
      <c r="N197" s="1" t="s">
        <v>5155</v>
      </c>
      <c r="O197" s="1" t="s">
        <v>5156</v>
      </c>
      <c r="P197" s="1" t="s">
        <v>5157</v>
      </c>
      <c r="Q197" s="1" t="s">
        <v>5158</v>
      </c>
      <c r="R197" s="1" t="s">
        <v>6403</v>
      </c>
      <c r="S197" s="1" t="s">
        <v>5160</v>
      </c>
      <c r="T197" s="1" t="s">
        <v>5161</v>
      </c>
      <c r="U197" s="1" t="s">
        <v>5121</v>
      </c>
      <c r="V197" s="1" t="s">
        <v>5633</v>
      </c>
    </row>
    <row r="198" s="1" customFormat="1" spans="1:22">
      <c r="A198" s="3">
        <v>999228329855335</v>
      </c>
      <c r="B198" s="1" t="s">
        <v>6351</v>
      </c>
      <c r="C198" s="1" t="s">
        <v>6404</v>
      </c>
      <c r="D198" s="1" t="s">
        <v>6405</v>
      </c>
      <c r="E198" s="1" t="s">
        <v>6406</v>
      </c>
      <c r="F198" s="1" t="s">
        <v>5150</v>
      </c>
      <c r="G198" s="1" t="s">
        <v>5168</v>
      </c>
      <c r="H198" s="1" t="s">
        <v>5152</v>
      </c>
      <c r="I198" s="1" t="s">
        <v>6407</v>
      </c>
      <c r="J198" s="1" t="s">
        <v>30</v>
      </c>
      <c r="K198" s="1" t="s">
        <v>6408</v>
      </c>
      <c r="L198" s="1" t="s">
        <v>6408</v>
      </c>
      <c r="M198" s="1" t="s">
        <v>5155</v>
      </c>
      <c r="N198" s="1" t="s">
        <v>5155</v>
      </c>
      <c r="O198" s="1" t="s">
        <v>5156</v>
      </c>
      <c r="P198" s="1" t="s">
        <v>5157</v>
      </c>
      <c r="Q198" s="1" t="s">
        <v>5158</v>
      </c>
      <c r="R198" s="1" t="s">
        <v>6409</v>
      </c>
      <c r="S198" s="1" t="s">
        <v>5160</v>
      </c>
      <c r="T198" s="1" t="s">
        <v>5161</v>
      </c>
      <c r="U198" s="1" t="s">
        <v>5121</v>
      </c>
      <c r="V198" s="1" t="s">
        <v>5334</v>
      </c>
    </row>
    <row r="199" s="1" customFormat="1" spans="1:22">
      <c r="A199" s="3">
        <v>999228333060458</v>
      </c>
      <c r="B199" s="1" t="s">
        <v>6351</v>
      </c>
      <c r="C199" s="1" t="s">
        <v>6410</v>
      </c>
      <c r="D199" s="1" t="s">
        <v>6411</v>
      </c>
      <c r="E199" s="1" t="s">
        <v>6412</v>
      </c>
      <c r="F199" s="1" t="s">
        <v>5168</v>
      </c>
      <c r="G199" s="1" t="s">
        <v>5209</v>
      </c>
      <c r="H199" s="1" t="s">
        <v>5152</v>
      </c>
      <c r="I199" s="1" t="s">
        <v>6413</v>
      </c>
      <c r="J199" s="1" t="s">
        <v>30</v>
      </c>
      <c r="K199" s="1" t="s">
        <v>6414</v>
      </c>
      <c r="L199" s="1" t="s">
        <v>6414</v>
      </c>
      <c r="M199" s="1" t="s">
        <v>5155</v>
      </c>
      <c r="N199" s="1" t="s">
        <v>5155</v>
      </c>
      <c r="O199" s="1" t="s">
        <v>5156</v>
      </c>
      <c r="P199" s="1" t="s">
        <v>5157</v>
      </c>
      <c r="Q199" s="1" t="s">
        <v>5158</v>
      </c>
      <c r="R199" s="1" t="s">
        <v>6415</v>
      </c>
      <c r="S199" s="1" t="s">
        <v>5160</v>
      </c>
      <c r="T199" s="1" t="s">
        <v>5161</v>
      </c>
      <c r="U199" s="1" t="s">
        <v>5121</v>
      </c>
      <c r="V199" s="1" t="s">
        <v>5221</v>
      </c>
    </row>
    <row r="200" s="1" customFormat="1" spans="1:22">
      <c r="A200" s="3">
        <v>999228333253454</v>
      </c>
      <c r="B200" s="1" t="s">
        <v>6351</v>
      </c>
      <c r="C200" s="1" t="s">
        <v>6416</v>
      </c>
      <c r="D200" s="1" t="s">
        <v>6417</v>
      </c>
      <c r="E200" s="1" t="s">
        <v>6418</v>
      </c>
      <c r="F200" s="1" t="s">
        <v>5150</v>
      </c>
      <c r="G200" s="1" t="s">
        <v>5151</v>
      </c>
      <c r="H200" s="1" t="s">
        <v>5152</v>
      </c>
      <c r="I200" s="1" t="s">
        <v>6419</v>
      </c>
      <c r="J200" s="1" t="s">
        <v>30</v>
      </c>
      <c r="K200" s="1" t="s">
        <v>6420</v>
      </c>
      <c r="L200" s="1" t="s">
        <v>6420</v>
      </c>
      <c r="M200" s="1" t="s">
        <v>5155</v>
      </c>
      <c r="N200" s="1" t="s">
        <v>5155</v>
      </c>
      <c r="O200" s="1" t="s">
        <v>5156</v>
      </c>
      <c r="P200" s="1" t="s">
        <v>5157</v>
      </c>
      <c r="Q200" s="1" t="s">
        <v>5158</v>
      </c>
      <c r="R200" s="1" t="s">
        <v>6421</v>
      </c>
      <c r="S200" s="1" t="s">
        <v>5160</v>
      </c>
      <c r="T200" s="1" t="s">
        <v>5161</v>
      </c>
      <c r="U200" s="1" t="s">
        <v>5121</v>
      </c>
      <c r="V200" s="1" t="s">
        <v>5221</v>
      </c>
    </row>
    <row r="201" s="1" customFormat="1" spans="1:22">
      <c r="A201" s="3">
        <v>999228334378869</v>
      </c>
      <c r="B201" s="1" t="s">
        <v>6351</v>
      </c>
      <c r="C201" s="1" t="s">
        <v>6422</v>
      </c>
      <c r="D201" s="1" t="s">
        <v>6423</v>
      </c>
      <c r="E201" s="1" t="s">
        <v>6424</v>
      </c>
      <c r="F201" s="1" t="s">
        <v>5150</v>
      </c>
      <c r="G201" s="1" t="s">
        <v>5151</v>
      </c>
      <c r="H201" s="1" t="s">
        <v>5152</v>
      </c>
      <c r="I201" s="1" t="s">
        <v>6425</v>
      </c>
      <c r="J201" s="1" t="s">
        <v>30</v>
      </c>
      <c r="K201" s="1" t="s">
        <v>6426</v>
      </c>
      <c r="L201" s="1" t="s">
        <v>6426</v>
      </c>
      <c r="M201" s="1" t="s">
        <v>5155</v>
      </c>
      <c r="N201" s="1" t="s">
        <v>5155</v>
      </c>
      <c r="O201" s="1" t="s">
        <v>5156</v>
      </c>
      <c r="P201" s="1" t="s">
        <v>5157</v>
      </c>
      <c r="Q201" s="1" t="s">
        <v>5158</v>
      </c>
      <c r="R201" s="1" t="s">
        <v>6427</v>
      </c>
      <c r="S201" s="1" t="s">
        <v>5160</v>
      </c>
      <c r="T201" s="1" t="s">
        <v>5161</v>
      </c>
      <c r="U201" s="1" t="s">
        <v>5121</v>
      </c>
      <c r="V201" s="1" t="s">
        <v>5197</v>
      </c>
    </row>
    <row r="202" s="1" customFormat="1" spans="1:22">
      <c r="A202" s="3">
        <v>999228334683726</v>
      </c>
      <c r="B202" s="1" t="s">
        <v>6351</v>
      </c>
      <c r="C202" s="1" t="s">
        <v>6428</v>
      </c>
      <c r="D202" s="1" t="s">
        <v>6204</v>
      </c>
      <c r="E202" s="1" t="s">
        <v>6429</v>
      </c>
      <c r="F202" s="1" t="s">
        <v>5355</v>
      </c>
      <c r="G202" s="1" t="s">
        <v>5168</v>
      </c>
      <c r="H202" s="1" t="s">
        <v>5152</v>
      </c>
      <c r="I202" s="1" t="s">
        <v>6430</v>
      </c>
      <c r="J202" s="1" t="s">
        <v>30</v>
      </c>
      <c r="K202" s="1" t="s">
        <v>6431</v>
      </c>
      <c r="L202" s="1" t="s">
        <v>6431</v>
      </c>
      <c r="M202" s="1" t="s">
        <v>5155</v>
      </c>
      <c r="N202" s="1" t="s">
        <v>5155</v>
      </c>
      <c r="O202" s="1" t="s">
        <v>5156</v>
      </c>
      <c r="P202" s="1" t="s">
        <v>5157</v>
      </c>
      <c r="Q202" s="1" t="s">
        <v>5158</v>
      </c>
      <c r="R202" s="1" t="s">
        <v>6432</v>
      </c>
      <c r="S202" s="1" t="s">
        <v>5160</v>
      </c>
      <c r="T202" s="1" t="s">
        <v>5161</v>
      </c>
      <c r="U202" s="1" t="s">
        <v>5121</v>
      </c>
      <c r="V202" s="1" t="s">
        <v>5221</v>
      </c>
    </row>
    <row r="203" s="1" customFormat="1" spans="1:22">
      <c r="A203" s="3">
        <v>999228334789490</v>
      </c>
      <c r="B203" s="1" t="s">
        <v>6351</v>
      </c>
      <c r="C203" s="1" t="s">
        <v>6433</v>
      </c>
      <c r="D203" s="1" t="s">
        <v>6095</v>
      </c>
      <c r="E203" s="1" t="s">
        <v>6434</v>
      </c>
      <c r="F203" s="1" t="s">
        <v>5150</v>
      </c>
      <c r="G203" s="1" t="s">
        <v>5151</v>
      </c>
      <c r="H203" s="1" t="s">
        <v>5152</v>
      </c>
      <c r="I203" s="1" t="s">
        <v>6435</v>
      </c>
      <c r="J203" s="1" t="s">
        <v>30</v>
      </c>
      <c r="K203" s="1" t="s">
        <v>6436</v>
      </c>
      <c r="L203" s="1" t="s">
        <v>6436</v>
      </c>
      <c r="M203" s="1" t="s">
        <v>5155</v>
      </c>
      <c r="N203" s="1" t="s">
        <v>5155</v>
      </c>
      <c r="O203" s="1" t="s">
        <v>5156</v>
      </c>
      <c r="P203" s="1" t="s">
        <v>5157</v>
      </c>
      <c r="Q203" s="1" t="s">
        <v>5158</v>
      </c>
      <c r="R203" s="1" t="s">
        <v>6437</v>
      </c>
      <c r="S203" s="1" t="s">
        <v>5160</v>
      </c>
      <c r="T203" s="1" t="s">
        <v>5161</v>
      </c>
      <c r="U203" s="1" t="s">
        <v>5121</v>
      </c>
      <c r="V203" s="1" t="s">
        <v>5221</v>
      </c>
    </row>
    <row r="204" s="1" customFormat="1" spans="1:22">
      <c r="A204" s="3">
        <v>999228334825488</v>
      </c>
      <c r="B204" s="1" t="s">
        <v>6351</v>
      </c>
      <c r="C204" s="1" t="s">
        <v>6438</v>
      </c>
      <c r="D204" s="1" t="s">
        <v>6439</v>
      </c>
      <c r="E204" s="1" t="s">
        <v>6440</v>
      </c>
      <c r="F204" s="1" t="s">
        <v>5185</v>
      </c>
      <c r="G204" s="1" t="s">
        <v>5151</v>
      </c>
      <c r="H204" s="1" t="s">
        <v>5152</v>
      </c>
      <c r="I204" s="1" t="s">
        <v>6441</v>
      </c>
      <c r="J204" s="1" t="s">
        <v>30</v>
      </c>
      <c r="K204" s="1" t="s">
        <v>6442</v>
      </c>
      <c r="L204" s="1" t="s">
        <v>6442</v>
      </c>
      <c r="M204" s="1" t="s">
        <v>5155</v>
      </c>
      <c r="N204" s="1" t="s">
        <v>5155</v>
      </c>
      <c r="O204" s="1" t="s">
        <v>5156</v>
      </c>
      <c r="P204" s="1" t="s">
        <v>5157</v>
      </c>
      <c r="Q204" s="1" t="s">
        <v>5158</v>
      </c>
      <c r="R204" s="1" t="s">
        <v>6443</v>
      </c>
      <c r="S204" s="1" t="s">
        <v>5160</v>
      </c>
      <c r="T204" s="1" t="s">
        <v>5161</v>
      </c>
      <c r="U204" s="1" t="s">
        <v>5121</v>
      </c>
      <c r="V204" s="1" t="s">
        <v>5259</v>
      </c>
    </row>
    <row r="205" s="1" customFormat="1" spans="1:22">
      <c r="A205" s="3">
        <v>999228334970922</v>
      </c>
      <c r="B205" s="1" t="s">
        <v>6351</v>
      </c>
      <c r="C205" s="1" t="s">
        <v>6444</v>
      </c>
      <c r="D205" s="1" t="s">
        <v>5801</v>
      </c>
      <c r="E205" s="1" t="s">
        <v>6445</v>
      </c>
      <c r="F205" s="1" t="s">
        <v>5355</v>
      </c>
      <c r="G205" s="1" t="s">
        <v>5168</v>
      </c>
      <c r="H205" s="1" t="s">
        <v>5152</v>
      </c>
      <c r="I205" s="1" t="s">
        <v>6446</v>
      </c>
      <c r="J205" s="1" t="s">
        <v>30</v>
      </c>
      <c r="K205" s="1" t="s">
        <v>6447</v>
      </c>
      <c r="L205" s="1" t="s">
        <v>6447</v>
      </c>
      <c r="M205" s="1" t="s">
        <v>5155</v>
      </c>
      <c r="N205" s="1" t="s">
        <v>5155</v>
      </c>
      <c r="O205" s="1" t="s">
        <v>5156</v>
      </c>
      <c r="P205" s="1" t="s">
        <v>5157</v>
      </c>
      <c r="Q205" s="1" t="s">
        <v>5158</v>
      </c>
      <c r="R205" s="1" t="s">
        <v>6448</v>
      </c>
      <c r="S205" s="1" t="s">
        <v>5160</v>
      </c>
      <c r="T205" s="1" t="s">
        <v>5161</v>
      </c>
      <c r="U205" s="1" t="s">
        <v>5121</v>
      </c>
      <c r="V205" s="1" t="s">
        <v>5221</v>
      </c>
    </row>
    <row r="206" s="1" customFormat="1" spans="1:22">
      <c r="A206" s="3">
        <v>999228335005802</v>
      </c>
      <c r="B206" s="1" t="s">
        <v>6351</v>
      </c>
      <c r="C206" s="1" t="s">
        <v>6449</v>
      </c>
      <c r="D206" s="1" t="s">
        <v>5832</v>
      </c>
      <c r="E206" s="1" t="s">
        <v>6450</v>
      </c>
      <c r="F206" s="1" t="s">
        <v>5168</v>
      </c>
      <c r="G206" s="1" t="s">
        <v>5151</v>
      </c>
      <c r="H206" s="1" t="s">
        <v>5152</v>
      </c>
      <c r="I206" s="1" t="s">
        <v>6451</v>
      </c>
      <c r="J206" s="1" t="s">
        <v>30</v>
      </c>
      <c r="K206" s="1" t="s">
        <v>6452</v>
      </c>
      <c r="L206" s="1" t="s">
        <v>6452</v>
      </c>
      <c r="M206" s="1" t="s">
        <v>5155</v>
      </c>
      <c r="N206" s="1" t="s">
        <v>5155</v>
      </c>
      <c r="O206" s="1" t="s">
        <v>5156</v>
      </c>
      <c r="P206" s="1" t="s">
        <v>5157</v>
      </c>
      <c r="Q206" s="1" t="s">
        <v>5158</v>
      </c>
      <c r="R206" s="1" t="s">
        <v>6453</v>
      </c>
      <c r="S206" s="1" t="s">
        <v>5160</v>
      </c>
      <c r="T206" s="1" t="s">
        <v>5161</v>
      </c>
      <c r="U206" s="1" t="s">
        <v>5121</v>
      </c>
      <c r="V206" s="1" t="s">
        <v>5172</v>
      </c>
    </row>
    <row r="207" s="1" customFormat="1" spans="1:22">
      <c r="A207" s="3">
        <v>999228335152986</v>
      </c>
      <c r="B207" s="1" t="s">
        <v>6454</v>
      </c>
      <c r="C207" s="1" t="s">
        <v>6455</v>
      </c>
      <c r="D207" s="1" t="s">
        <v>6456</v>
      </c>
      <c r="E207" s="1" t="s">
        <v>6457</v>
      </c>
      <c r="F207" s="1" t="s">
        <v>5293</v>
      </c>
      <c r="G207" s="1" t="s">
        <v>5168</v>
      </c>
      <c r="H207" s="1" t="s">
        <v>5152</v>
      </c>
      <c r="I207" s="1" t="s">
        <v>6458</v>
      </c>
      <c r="J207" s="1" t="s">
        <v>30</v>
      </c>
      <c r="K207" s="1" t="s">
        <v>6459</v>
      </c>
      <c r="L207" s="1" t="s">
        <v>6459</v>
      </c>
      <c r="M207" s="1" t="s">
        <v>5155</v>
      </c>
      <c r="N207" s="1" t="s">
        <v>5155</v>
      </c>
      <c r="O207" s="1" t="s">
        <v>5156</v>
      </c>
      <c r="P207" s="1" t="s">
        <v>5157</v>
      </c>
      <c r="Q207" s="1" t="s">
        <v>5158</v>
      </c>
      <c r="R207" s="1" t="s">
        <v>6460</v>
      </c>
      <c r="S207" s="1" t="s">
        <v>5160</v>
      </c>
      <c r="T207" s="1" t="s">
        <v>5161</v>
      </c>
      <c r="U207" s="1" t="s">
        <v>5121</v>
      </c>
      <c r="V207" s="1" t="s">
        <v>5162</v>
      </c>
    </row>
    <row r="208" s="1" customFormat="1" spans="1:22">
      <c r="A208" s="3">
        <v>999228335378735</v>
      </c>
      <c r="B208" s="1" t="s">
        <v>6454</v>
      </c>
      <c r="C208" s="1" t="s">
        <v>6461</v>
      </c>
      <c r="D208" s="1" t="s">
        <v>6462</v>
      </c>
      <c r="E208" s="1" t="s">
        <v>6463</v>
      </c>
      <c r="F208" s="1" t="s">
        <v>5185</v>
      </c>
      <c r="G208" s="1" t="s">
        <v>5151</v>
      </c>
      <c r="H208" s="1" t="s">
        <v>5152</v>
      </c>
      <c r="I208" s="1" t="s">
        <v>6464</v>
      </c>
      <c r="J208" s="1" t="s">
        <v>30</v>
      </c>
      <c r="K208" s="1" t="s">
        <v>6465</v>
      </c>
      <c r="L208" s="1" t="s">
        <v>6465</v>
      </c>
      <c r="M208" s="1" t="s">
        <v>5155</v>
      </c>
      <c r="N208" s="1" t="s">
        <v>5155</v>
      </c>
      <c r="O208" s="1" t="s">
        <v>5156</v>
      </c>
      <c r="P208" s="1" t="s">
        <v>5157</v>
      </c>
      <c r="Q208" s="1" t="s">
        <v>5158</v>
      </c>
      <c r="R208" s="1" t="s">
        <v>6466</v>
      </c>
      <c r="S208" s="1" t="s">
        <v>5160</v>
      </c>
      <c r="T208" s="1" t="s">
        <v>5161</v>
      </c>
      <c r="U208" s="1" t="s">
        <v>5121</v>
      </c>
      <c r="V208" s="1" t="s">
        <v>5221</v>
      </c>
    </row>
    <row r="209" s="1" customFormat="1" spans="1:22">
      <c r="A209" s="3">
        <v>999228335596496</v>
      </c>
      <c r="B209" s="1" t="s">
        <v>6454</v>
      </c>
      <c r="C209" s="1" t="s">
        <v>6467</v>
      </c>
      <c r="D209" s="1" t="s">
        <v>6468</v>
      </c>
      <c r="E209" s="1" t="s">
        <v>6469</v>
      </c>
      <c r="F209" s="1" t="s">
        <v>5355</v>
      </c>
      <c r="G209" s="1" t="s">
        <v>5209</v>
      </c>
      <c r="H209" s="1" t="s">
        <v>5152</v>
      </c>
      <c r="I209" s="1" t="s">
        <v>6470</v>
      </c>
      <c r="J209" s="1" t="s">
        <v>30</v>
      </c>
      <c r="K209" s="1" t="s">
        <v>6471</v>
      </c>
      <c r="L209" s="1" t="s">
        <v>6471</v>
      </c>
      <c r="M209" s="1" t="s">
        <v>5155</v>
      </c>
      <c r="N209" s="1" t="s">
        <v>5155</v>
      </c>
      <c r="O209" s="1" t="s">
        <v>5156</v>
      </c>
      <c r="P209" s="1" t="s">
        <v>5157</v>
      </c>
      <c r="Q209" s="1" t="s">
        <v>5158</v>
      </c>
      <c r="R209" s="1" t="s">
        <v>6472</v>
      </c>
      <c r="S209" s="1" t="s">
        <v>5160</v>
      </c>
      <c r="T209" s="1" t="s">
        <v>5161</v>
      </c>
      <c r="U209" s="1" t="s">
        <v>5121</v>
      </c>
      <c r="V209" s="1" t="s">
        <v>6473</v>
      </c>
    </row>
    <row r="210" s="1" customFormat="1" spans="1:22">
      <c r="A210" s="3">
        <v>999228336466580</v>
      </c>
      <c r="B210" s="1" t="s">
        <v>6454</v>
      </c>
      <c r="C210" s="1" t="s">
        <v>6474</v>
      </c>
      <c r="D210" s="1" t="s">
        <v>6475</v>
      </c>
      <c r="E210" s="1" t="s">
        <v>6476</v>
      </c>
      <c r="F210" s="1" t="s">
        <v>5185</v>
      </c>
      <c r="G210" s="1" t="s">
        <v>5151</v>
      </c>
      <c r="H210" s="1" t="s">
        <v>5152</v>
      </c>
      <c r="I210" s="1" t="s">
        <v>6477</v>
      </c>
      <c r="J210" s="1" t="s">
        <v>30</v>
      </c>
      <c r="K210" s="1" t="s">
        <v>6478</v>
      </c>
      <c r="L210" s="1" t="s">
        <v>6478</v>
      </c>
      <c r="M210" s="1" t="s">
        <v>5155</v>
      </c>
      <c r="N210" s="1" t="s">
        <v>5155</v>
      </c>
      <c r="O210" s="1" t="s">
        <v>5156</v>
      </c>
      <c r="P210" s="1" t="s">
        <v>5157</v>
      </c>
      <c r="Q210" s="1" t="s">
        <v>5158</v>
      </c>
      <c r="R210" s="1" t="s">
        <v>6479</v>
      </c>
      <c r="S210" s="1" t="s">
        <v>5160</v>
      </c>
      <c r="T210" s="1" t="s">
        <v>5161</v>
      </c>
      <c r="U210" s="1" t="s">
        <v>5121</v>
      </c>
      <c r="V210" s="1" t="s">
        <v>5401</v>
      </c>
    </row>
    <row r="211" s="1" customFormat="1" spans="1:22">
      <c r="A211" s="3">
        <v>999228337054239</v>
      </c>
      <c r="B211" s="1" t="s">
        <v>6454</v>
      </c>
      <c r="C211" s="1" t="s">
        <v>6480</v>
      </c>
      <c r="D211" s="1" t="s">
        <v>6481</v>
      </c>
      <c r="E211" s="1" t="s">
        <v>6482</v>
      </c>
      <c r="F211" s="1" t="s">
        <v>5168</v>
      </c>
      <c r="G211" s="1" t="s">
        <v>5209</v>
      </c>
      <c r="H211" s="1" t="s">
        <v>5152</v>
      </c>
      <c r="I211" s="1" t="s">
        <v>6483</v>
      </c>
      <c r="J211" s="1" t="s">
        <v>30</v>
      </c>
      <c r="K211" s="1" t="s">
        <v>6484</v>
      </c>
      <c r="L211" s="1" t="s">
        <v>6484</v>
      </c>
      <c r="M211" s="1" t="s">
        <v>5155</v>
      </c>
      <c r="N211" s="1" t="s">
        <v>5155</v>
      </c>
      <c r="O211" s="1" t="s">
        <v>5156</v>
      </c>
      <c r="P211" s="1" t="s">
        <v>5157</v>
      </c>
      <c r="Q211" s="1" t="s">
        <v>5158</v>
      </c>
      <c r="R211" s="1" t="s">
        <v>6485</v>
      </c>
      <c r="S211" s="1" t="s">
        <v>5160</v>
      </c>
      <c r="T211" s="1" t="s">
        <v>5161</v>
      </c>
      <c r="U211" s="1" t="s">
        <v>5121</v>
      </c>
      <c r="V211" s="1" t="s">
        <v>5172</v>
      </c>
    </row>
    <row r="212" s="1" customFormat="1" spans="1:22">
      <c r="A212" s="3">
        <v>999228337301020</v>
      </c>
      <c r="B212" s="1" t="s">
        <v>6454</v>
      </c>
      <c r="C212" s="1" t="s">
        <v>6486</v>
      </c>
      <c r="D212" s="1" t="s">
        <v>6095</v>
      </c>
      <c r="E212" s="1" t="s">
        <v>6487</v>
      </c>
      <c r="F212" s="1" t="s">
        <v>5293</v>
      </c>
      <c r="G212" s="1" t="s">
        <v>5168</v>
      </c>
      <c r="H212" s="1" t="s">
        <v>5152</v>
      </c>
      <c r="I212" s="1" t="s">
        <v>6488</v>
      </c>
      <c r="J212" s="1" t="s">
        <v>30</v>
      </c>
      <c r="K212" s="1" t="s">
        <v>6489</v>
      </c>
      <c r="L212" s="1" t="s">
        <v>6489</v>
      </c>
      <c r="M212" s="1" t="s">
        <v>5155</v>
      </c>
      <c r="N212" s="1" t="s">
        <v>5155</v>
      </c>
      <c r="O212" s="1" t="s">
        <v>5156</v>
      </c>
      <c r="P212" s="1" t="s">
        <v>5157</v>
      </c>
      <c r="Q212" s="1" t="s">
        <v>5158</v>
      </c>
      <c r="R212" s="1" t="s">
        <v>6490</v>
      </c>
      <c r="S212" s="1" t="s">
        <v>5160</v>
      </c>
      <c r="T212" s="1" t="s">
        <v>5161</v>
      </c>
      <c r="U212" s="1" t="s">
        <v>5121</v>
      </c>
      <c r="V212" s="1" t="s">
        <v>5221</v>
      </c>
    </row>
    <row r="213" s="1" customFormat="1" spans="1:22">
      <c r="A213" s="3">
        <v>999228337794311</v>
      </c>
      <c r="B213" s="1" t="s">
        <v>6454</v>
      </c>
      <c r="C213" s="1" t="s">
        <v>6491</v>
      </c>
      <c r="D213" s="1" t="s">
        <v>6294</v>
      </c>
      <c r="E213" s="1" t="s">
        <v>6492</v>
      </c>
      <c r="F213" s="1" t="s">
        <v>5150</v>
      </c>
      <c r="G213" s="1" t="s">
        <v>5168</v>
      </c>
      <c r="H213" s="1" t="s">
        <v>5152</v>
      </c>
      <c r="I213" s="1" t="s">
        <v>6493</v>
      </c>
      <c r="J213" s="1" t="s">
        <v>30</v>
      </c>
      <c r="K213" s="1" t="s">
        <v>6494</v>
      </c>
      <c r="L213" s="1" t="s">
        <v>6494</v>
      </c>
      <c r="M213" s="1" t="s">
        <v>5155</v>
      </c>
      <c r="N213" s="1" t="s">
        <v>5155</v>
      </c>
      <c r="O213" s="1" t="s">
        <v>5156</v>
      </c>
      <c r="P213" s="1" t="s">
        <v>5157</v>
      </c>
      <c r="Q213" s="1" t="s">
        <v>5158</v>
      </c>
      <c r="R213" s="1" t="s">
        <v>6495</v>
      </c>
      <c r="S213" s="1" t="s">
        <v>5160</v>
      </c>
      <c r="T213" s="1" t="s">
        <v>5161</v>
      </c>
      <c r="U213" s="1" t="s">
        <v>5121</v>
      </c>
      <c r="V213" s="1" t="s">
        <v>5334</v>
      </c>
    </row>
    <row r="214" s="1" customFormat="1" spans="1:22">
      <c r="A214" s="3">
        <v>999228338096231</v>
      </c>
      <c r="B214" s="1" t="s">
        <v>6454</v>
      </c>
      <c r="C214" s="1" t="s">
        <v>6496</v>
      </c>
      <c r="D214" s="1" t="s">
        <v>6497</v>
      </c>
      <c r="E214" s="1" t="s">
        <v>6498</v>
      </c>
      <c r="F214" s="1" t="s">
        <v>5355</v>
      </c>
      <c r="G214" s="1" t="s">
        <v>5151</v>
      </c>
      <c r="H214" s="1" t="s">
        <v>5152</v>
      </c>
      <c r="I214" s="1" t="s">
        <v>6499</v>
      </c>
      <c r="J214" s="1" t="s">
        <v>30</v>
      </c>
      <c r="K214" s="1" t="s">
        <v>6500</v>
      </c>
      <c r="L214" s="1" t="s">
        <v>6500</v>
      </c>
      <c r="M214" s="1" t="s">
        <v>5155</v>
      </c>
      <c r="N214" s="1" t="s">
        <v>5155</v>
      </c>
      <c r="O214" s="1" t="s">
        <v>5156</v>
      </c>
      <c r="P214" s="1" t="s">
        <v>5157</v>
      </c>
      <c r="Q214" s="1" t="s">
        <v>5158</v>
      </c>
      <c r="R214" s="1" t="s">
        <v>6501</v>
      </c>
      <c r="S214" s="1" t="s">
        <v>5160</v>
      </c>
      <c r="T214" s="1" t="s">
        <v>5161</v>
      </c>
      <c r="U214" s="1" t="s">
        <v>5121</v>
      </c>
      <c r="V214" s="1" t="s">
        <v>5221</v>
      </c>
    </row>
    <row r="215" s="1" customFormat="1" spans="1:22">
      <c r="A215" s="3">
        <v>999228339056129</v>
      </c>
      <c r="B215" s="1" t="s">
        <v>6454</v>
      </c>
      <c r="C215" s="1" t="s">
        <v>6502</v>
      </c>
      <c r="D215" s="1" t="s">
        <v>6329</v>
      </c>
      <c r="E215" s="1" t="s">
        <v>6503</v>
      </c>
      <c r="F215" s="1" t="s">
        <v>5185</v>
      </c>
      <c r="G215" s="1" t="s">
        <v>5168</v>
      </c>
      <c r="H215" s="1" t="s">
        <v>5152</v>
      </c>
      <c r="I215" s="1" t="s">
        <v>6504</v>
      </c>
      <c r="J215" s="1" t="s">
        <v>30</v>
      </c>
      <c r="K215" s="1" t="s">
        <v>6505</v>
      </c>
      <c r="L215" s="1" t="s">
        <v>6505</v>
      </c>
      <c r="M215" s="1" t="s">
        <v>5155</v>
      </c>
      <c r="N215" s="1" t="s">
        <v>5155</v>
      </c>
      <c r="O215" s="1" t="s">
        <v>5156</v>
      </c>
      <c r="P215" s="1" t="s">
        <v>5157</v>
      </c>
      <c r="Q215" s="1" t="s">
        <v>5158</v>
      </c>
      <c r="R215" s="1" t="s">
        <v>6506</v>
      </c>
      <c r="S215" s="1" t="s">
        <v>5160</v>
      </c>
      <c r="T215" s="1" t="s">
        <v>5161</v>
      </c>
      <c r="U215" s="1" t="s">
        <v>5121</v>
      </c>
      <c r="V215" s="1" t="s">
        <v>5221</v>
      </c>
    </row>
    <row r="216" s="1" customFormat="1" spans="1:22">
      <c r="A216" s="3">
        <v>999228339097435</v>
      </c>
      <c r="B216" s="1" t="s">
        <v>6454</v>
      </c>
      <c r="C216" s="1" t="s">
        <v>6507</v>
      </c>
      <c r="D216" s="1" t="s">
        <v>6462</v>
      </c>
      <c r="E216" s="1" t="s">
        <v>6508</v>
      </c>
      <c r="F216" s="1" t="s">
        <v>5185</v>
      </c>
      <c r="G216" s="1" t="s">
        <v>5168</v>
      </c>
      <c r="H216" s="1" t="s">
        <v>5152</v>
      </c>
      <c r="I216" s="1" t="s">
        <v>6509</v>
      </c>
      <c r="J216" s="1" t="s">
        <v>30</v>
      </c>
      <c r="K216" s="1" t="s">
        <v>6510</v>
      </c>
      <c r="L216" s="1" t="s">
        <v>6510</v>
      </c>
      <c r="M216" s="1" t="s">
        <v>5155</v>
      </c>
      <c r="N216" s="1" t="s">
        <v>5155</v>
      </c>
      <c r="O216" s="1" t="s">
        <v>5156</v>
      </c>
      <c r="P216" s="1" t="s">
        <v>5157</v>
      </c>
      <c r="Q216" s="1" t="s">
        <v>5158</v>
      </c>
      <c r="R216" s="1" t="s">
        <v>6511</v>
      </c>
      <c r="S216" s="1" t="s">
        <v>5160</v>
      </c>
      <c r="T216" s="1" t="s">
        <v>5161</v>
      </c>
      <c r="U216" s="1" t="s">
        <v>5121</v>
      </c>
      <c r="V216" s="1" t="s">
        <v>5221</v>
      </c>
    </row>
    <row r="217" s="1" customFormat="1" spans="1:22">
      <c r="A217" s="3">
        <v>999228339165386</v>
      </c>
      <c r="B217" s="1" t="s">
        <v>6454</v>
      </c>
      <c r="C217" s="1" t="s">
        <v>6512</v>
      </c>
      <c r="D217" s="1" t="s">
        <v>6513</v>
      </c>
      <c r="E217" s="1" t="s">
        <v>6514</v>
      </c>
      <c r="F217" s="1" t="s">
        <v>5293</v>
      </c>
      <c r="G217" s="1" t="s">
        <v>5151</v>
      </c>
      <c r="H217" s="1" t="s">
        <v>5152</v>
      </c>
      <c r="I217" s="1" t="s">
        <v>6515</v>
      </c>
      <c r="J217" s="1" t="s">
        <v>30</v>
      </c>
      <c r="K217" s="1" t="s">
        <v>6516</v>
      </c>
      <c r="L217" s="1" t="s">
        <v>6516</v>
      </c>
      <c r="M217" s="1" t="s">
        <v>5155</v>
      </c>
      <c r="N217" s="1" t="s">
        <v>5155</v>
      </c>
      <c r="O217" s="1" t="s">
        <v>5156</v>
      </c>
      <c r="P217" s="1" t="s">
        <v>5157</v>
      </c>
      <c r="Q217" s="1" t="s">
        <v>5158</v>
      </c>
      <c r="R217" s="1" t="s">
        <v>6517</v>
      </c>
      <c r="S217" s="1" t="s">
        <v>5160</v>
      </c>
      <c r="T217" s="1" t="s">
        <v>5161</v>
      </c>
      <c r="U217" s="1" t="s">
        <v>5180</v>
      </c>
      <c r="V217" s="1" t="s">
        <v>5221</v>
      </c>
    </row>
    <row r="218" s="1" customFormat="1" spans="1:22">
      <c r="A218" s="3">
        <v>999228339363617</v>
      </c>
      <c r="B218" s="1" t="s">
        <v>6454</v>
      </c>
      <c r="C218" s="1" t="s">
        <v>6518</v>
      </c>
      <c r="D218" s="1" t="s">
        <v>6519</v>
      </c>
      <c r="E218" s="1" t="s">
        <v>6520</v>
      </c>
      <c r="F218" s="1" t="s">
        <v>5185</v>
      </c>
      <c r="G218" s="1" t="s">
        <v>5151</v>
      </c>
      <c r="H218" s="1" t="s">
        <v>5152</v>
      </c>
      <c r="I218" s="1" t="s">
        <v>6521</v>
      </c>
      <c r="J218" s="1" t="s">
        <v>30</v>
      </c>
      <c r="K218" s="1" t="s">
        <v>6522</v>
      </c>
      <c r="L218" s="1" t="s">
        <v>6522</v>
      </c>
      <c r="M218" s="1" t="s">
        <v>5155</v>
      </c>
      <c r="N218" s="1" t="s">
        <v>5155</v>
      </c>
      <c r="O218" s="1" t="s">
        <v>5156</v>
      </c>
      <c r="P218" s="1" t="s">
        <v>5157</v>
      </c>
      <c r="Q218" s="1" t="s">
        <v>5158</v>
      </c>
      <c r="R218" s="1" t="s">
        <v>6523</v>
      </c>
      <c r="S218" s="1" t="s">
        <v>5160</v>
      </c>
      <c r="T218" s="1" t="s">
        <v>5161</v>
      </c>
      <c r="U218" s="1" t="s">
        <v>5121</v>
      </c>
      <c r="V218" s="1" t="s">
        <v>5941</v>
      </c>
    </row>
    <row r="219" s="1" customFormat="1" spans="1:22">
      <c r="A219" s="3">
        <v>999228340049935</v>
      </c>
      <c r="B219" s="1" t="s">
        <v>6454</v>
      </c>
      <c r="C219" s="1" t="s">
        <v>6524</v>
      </c>
      <c r="D219" s="1" t="s">
        <v>6525</v>
      </c>
      <c r="E219" s="1" t="s">
        <v>6526</v>
      </c>
      <c r="F219" s="1" t="s">
        <v>5150</v>
      </c>
      <c r="G219" s="1" t="s">
        <v>5151</v>
      </c>
      <c r="H219" s="1" t="s">
        <v>5152</v>
      </c>
      <c r="I219" s="1" t="s">
        <v>6527</v>
      </c>
      <c r="J219" s="1" t="s">
        <v>30</v>
      </c>
      <c r="K219" s="1" t="s">
        <v>6528</v>
      </c>
      <c r="L219" s="1" t="s">
        <v>6528</v>
      </c>
      <c r="M219" s="1" t="s">
        <v>5155</v>
      </c>
      <c r="N219" s="1" t="s">
        <v>5155</v>
      </c>
      <c r="O219" s="1" t="s">
        <v>5156</v>
      </c>
      <c r="P219" s="1" t="s">
        <v>5157</v>
      </c>
      <c r="Q219" s="1" t="s">
        <v>5158</v>
      </c>
      <c r="R219" s="1" t="s">
        <v>6529</v>
      </c>
      <c r="S219" s="1" t="s">
        <v>5160</v>
      </c>
      <c r="T219" s="1" t="s">
        <v>5161</v>
      </c>
      <c r="U219" s="1" t="s">
        <v>5121</v>
      </c>
      <c r="V219" s="1" t="s">
        <v>5172</v>
      </c>
    </row>
    <row r="220" s="1" customFormat="1" spans="1:22">
      <c r="A220" s="3">
        <v>999228340568466</v>
      </c>
      <c r="B220" s="1" t="s">
        <v>6454</v>
      </c>
      <c r="C220" s="1" t="s">
        <v>6530</v>
      </c>
      <c r="D220" s="1" t="s">
        <v>5826</v>
      </c>
      <c r="E220" s="1" t="s">
        <v>6531</v>
      </c>
      <c r="F220" s="1" t="s">
        <v>5293</v>
      </c>
      <c r="G220" s="1" t="s">
        <v>5168</v>
      </c>
      <c r="H220" s="1" t="s">
        <v>5152</v>
      </c>
      <c r="I220" s="1" t="s">
        <v>6532</v>
      </c>
      <c r="J220" s="1" t="s">
        <v>30</v>
      </c>
      <c r="K220" s="1" t="s">
        <v>6533</v>
      </c>
      <c r="L220" s="1" t="s">
        <v>6533</v>
      </c>
      <c r="M220" s="1" t="s">
        <v>5155</v>
      </c>
      <c r="N220" s="1" t="s">
        <v>5155</v>
      </c>
      <c r="O220" s="1" t="s">
        <v>5156</v>
      </c>
      <c r="P220" s="1" t="s">
        <v>5157</v>
      </c>
      <c r="Q220" s="1" t="s">
        <v>5158</v>
      </c>
      <c r="R220" s="1" t="s">
        <v>6534</v>
      </c>
      <c r="S220" s="1" t="s">
        <v>5160</v>
      </c>
      <c r="T220" s="1" t="s">
        <v>5161</v>
      </c>
      <c r="U220" s="1" t="s">
        <v>5121</v>
      </c>
      <c r="V220" s="1" t="s">
        <v>5221</v>
      </c>
    </row>
    <row r="221" s="1" customFormat="1" spans="1:22">
      <c r="A221" s="3">
        <v>999228340924579</v>
      </c>
      <c r="B221" s="1" t="s">
        <v>6454</v>
      </c>
      <c r="C221" s="1" t="s">
        <v>6535</v>
      </c>
      <c r="D221" s="1" t="s">
        <v>6536</v>
      </c>
      <c r="E221" s="1" t="s">
        <v>6537</v>
      </c>
      <c r="F221" s="1" t="s">
        <v>5168</v>
      </c>
      <c r="G221" s="1" t="s">
        <v>5151</v>
      </c>
      <c r="H221" s="1" t="s">
        <v>5152</v>
      </c>
      <c r="I221" s="1" t="s">
        <v>6538</v>
      </c>
      <c r="J221" s="1" t="s">
        <v>30</v>
      </c>
      <c r="K221" s="1" t="s">
        <v>6539</v>
      </c>
      <c r="L221" s="1" t="s">
        <v>6539</v>
      </c>
      <c r="M221" s="1" t="s">
        <v>5155</v>
      </c>
      <c r="N221" s="1" t="s">
        <v>5155</v>
      </c>
      <c r="O221" s="1" t="s">
        <v>5156</v>
      </c>
      <c r="P221" s="1" t="s">
        <v>5157</v>
      </c>
      <c r="Q221" s="1" t="s">
        <v>5158</v>
      </c>
      <c r="R221" s="1" t="s">
        <v>6540</v>
      </c>
      <c r="S221" s="1" t="s">
        <v>5160</v>
      </c>
      <c r="T221" s="1" t="s">
        <v>5161</v>
      </c>
      <c r="U221" s="1" t="s">
        <v>5121</v>
      </c>
      <c r="V221" s="1" t="s">
        <v>5221</v>
      </c>
    </row>
    <row r="222" s="1" customFormat="1" spans="1:22">
      <c r="A222" s="3">
        <v>999228340970488</v>
      </c>
      <c r="B222" s="1" t="s">
        <v>6454</v>
      </c>
      <c r="C222" s="1" t="s">
        <v>6541</v>
      </c>
      <c r="D222" s="1" t="s">
        <v>6542</v>
      </c>
      <c r="E222" s="1" t="s">
        <v>6543</v>
      </c>
      <c r="F222" s="1" t="s">
        <v>5151</v>
      </c>
      <c r="G222" s="1" t="s">
        <v>5209</v>
      </c>
      <c r="H222" s="1" t="s">
        <v>5152</v>
      </c>
      <c r="I222" s="1" t="s">
        <v>6544</v>
      </c>
      <c r="J222" s="1" t="s">
        <v>30</v>
      </c>
      <c r="K222" s="1" t="s">
        <v>6545</v>
      </c>
      <c r="L222" s="1" t="s">
        <v>6545</v>
      </c>
      <c r="M222" s="1" t="s">
        <v>5155</v>
      </c>
      <c r="N222" s="1" t="s">
        <v>5155</v>
      </c>
      <c r="O222" s="1" t="s">
        <v>5156</v>
      </c>
      <c r="P222" s="1" t="s">
        <v>5157</v>
      </c>
      <c r="Q222" s="1" t="s">
        <v>5158</v>
      </c>
      <c r="R222" s="1" t="s">
        <v>6546</v>
      </c>
      <c r="S222" s="1" t="s">
        <v>5160</v>
      </c>
      <c r="T222" s="1" t="s">
        <v>5161</v>
      </c>
      <c r="U222" s="1" t="s">
        <v>5121</v>
      </c>
      <c r="V222" s="1" t="s">
        <v>5189</v>
      </c>
    </row>
    <row r="223" s="1" customFormat="1" spans="1:22">
      <c r="A223" s="3">
        <v>999228341665813</v>
      </c>
      <c r="B223" s="1" t="s">
        <v>6454</v>
      </c>
      <c r="C223" s="1" t="s">
        <v>6547</v>
      </c>
      <c r="D223" s="1" t="s">
        <v>6548</v>
      </c>
      <c r="E223" s="1" t="s">
        <v>6549</v>
      </c>
      <c r="F223" s="1" t="s">
        <v>5168</v>
      </c>
      <c r="G223" s="1" t="s">
        <v>5209</v>
      </c>
      <c r="H223" s="1" t="s">
        <v>5152</v>
      </c>
      <c r="I223" s="1" t="s">
        <v>6550</v>
      </c>
      <c r="J223" s="1" t="s">
        <v>30</v>
      </c>
      <c r="K223" s="1" t="s">
        <v>6551</v>
      </c>
      <c r="L223" s="1" t="s">
        <v>6551</v>
      </c>
      <c r="M223" s="1" t="s">
        <v>5155</v>
      </c>
      <c r="N223" s="1" t="s">
        <v>5155</v>
      </c>
      <c r="O223" s="1" t="s">
        <v>5156</v>
      </c>
      <c r="P223" s="1" t="s">
        <v>5157</v>
      </c>
      <c r="Q223" s="1" t="s">
        <v>5158</v>
      </c>
      <c r="R223" s="1" t="s">
        <v>6552</v>
      </c>
      <c r="S223" s="1" t="s">
        <v>5160</v>
      </c>
      <c r="T223" s="1" t="s">
        <v>5161</v>
      </c>
      <c r="U223" s="1" t="s">
        <v>5121</v>
      </c>
      <c r="V223" s="1" t="s">
        <v>5334</v>
      </c>
    </row>
    <row r="224" s="1" customFormat="1" spans="1:22">
      <c r="A224" s="3">
        <v>999228343014706</v>
      </c>
      <c r="B224" s="1" t="s">
        <v>6454</v>
      </c>
      <c r="C224" s="1" t="s">
        <v>6553</v>
      </c>
      <c r="D224" s="1" t="s">
        <v>6554</v>
      </c>
      <c r="E224" s="1" t="s">
        <v>6555</v>
      </c>
      <c r="F224" s="1" t="s">
        <v>5151</v>
      </c>
      <c r="G224" s="1" t="s">
        <v>5209</v>
      </c>
      <c r="H224" s="1" t="s">
        <v>5152</v>
      </c>
      <c r="I224" s="1" t="s">
        <v>6556</v>
      </c>
      <c r="J224" s="1" t="s">
        <v>30</v>
      </c>
      <c r="K224" s="1" t="s">
        <v>6557</v>
      </c>
      <c r="L224" s="1" t="s">
        <v>6557</v>
      </c>
      <c r="M224" s="1" t="s">
        <v>5155</v>
      </c>
      <c r="N224" s="1" t="s">
        <v>5155</v>
      </c>
      <c r="O224" s="1" t="s">
        <v>5156</v>
      </c>
      <c r="P224" s="1" t="s">
        <v>5157</v>
      </c>
      <c r="Q224" s="1" t="s">
        <v>5158</v>
      </c>
      <c r="R224" s="1" t="s">
        <v>6558</v>
      </c>
      <c r="S224" s="1" t="s">
        <v>5160</v>
      </c>
      <c r="T224" s="1" t="s">
        <v>5161</v>
      </c>
      <c r="U224" s="1" t="s">
        <v>5121</v>
      </c>
      <c r="V224" s="1" t="s">
        <v>5172</v>
      </c>
    </row>
    <row r="225" s="1" customFormat="1" spans="1:22">
      <c r="A225" s="3">
        <v>999228343246732</v>
      </c>
      <c r="B225" s="1" t="s">
        <v>6454</v>
      </c>
      <c r="C225" s="1" t="s">
        <v>6559</v>
      </c>
      <c r="D225" s="1" t="s">
        <v>6560</v>
      </c>
      <c r="E225" s="1" t="s">
        <v>6561</v>
      </c>
      <c r="F225" s="1" t="s">
        <v>5185</v>
      </c>
      <c r="G225" s="1" t="s">
        <v>5168</v>
      </c>
      <c r="H225" s="1" t="s">
        <v>5152</v>
      </c>
      <c r="I225" s="1" t="s">
        <v>6562</v>
      </c>
      <c r="J225" s="1" t="s">
        <v>30</v>
      </c>
      <c r="K225" s="1" t="s">
        <v>6563</v>
      </c>
      <c r="L225" s="1" t="s">
        <v>6563</v>
      </c>
      <c r="M225" s="1" t="s">
        <v>5155</v>
      </c>
      <c r="N225" s="1" t="s">
        <v>5155</v>
      </c>
      <c r="O225" s="1" t="s">
        <v>5156</v>
      </c>
      <c r="P225" s="1" t="s">
        <v>5157</v>
      </c>
      <c r="Q225" s="1" t="s">
        <v>5158</v>
      </c>
      <c r="R225" s="1" t="s">
        <v>6564</v>
      </c>
      <c r="S225" s="1" t="s">
        <v>5160</v>
      </c>
      <c r="T225" s="1" t="s">
        <v>5161</v>
      </c>
      <c r="U225" s="1" t="s">
        <v>5121</v>
      </c>
      <c r="V225" s="1" t="s">
        <v>5401</v>
      </c>
    </row>
    <row r="226" s="1" customFormat="1" spans="1:22">
      <c r="A226" s="3">
        <v>999228344208656</v>
      </c>
      <c r="B226" s="1" t="s">
        <v>6454</v>
      </c>
      <c r="C226" s="1" t="s">
        <v>6565</v>
      </c>
      <c r="D226" s="1" t="s">
        <v>6566</v>
      </c>
      <c r="E226" s="1" t="s">
        <v>6567</v>
      </c>
      <c r="F226" s="1" t="s">
        <v>5151</v>
      </c>
      <c r="G226" s="1" t="s">
        <v>5209</v>
      </c>
      <c r="H226" s="1" t="s">
        <v>5152</v>
      </c>
      <c r="I226" s="1" t="s">
        <v>6568</v>
      </c>
      <c r="J226" s="1" t="s">
        <v>30</v>
      </c>
      <c r="K226" s="1" t="s">
        <v>6569</v>
      </c>
      <c r="L226" s="1" t="s">
        <v>6569</v>
      </c>
      <c r="M226" s="1" t="s">
        <v>5155</v>
      </c>
      <c r="N226" s="1" t="s">
        <v>5155</v>
      </c>
      <c r="O226" s="1" t="s">
        <v>5156</v>
      </c>
      <c r="P226" s="1" t="s">
        <v>5157</v>
      </c>
      <c r="Q226" s="1" t="s">
        <v>5158</v>
      </c>
      <c r="R226" s="1" t="s">
        <v>6570</v>
      </c>
      <c r="S226" s="1" t="s">
        <v>5160</v>
      </c>
      <c r="T226" s="1" t="s">
        <v>5161</v>
      </c>
      <c r="U226" s="1" t="s">
        <v>5121</v>
      </c>
      <c r="V226" s="1" t="s">
        <v>5221</v>
      </c>
    </row>
    <row r="227" s="1" customFormat="1" spans="1:22">
      <c r="A227" s="3">
        <v>999228344558193</v>
      </c>
      <c r="B227" s="1" t="s">
        <v>6571</v>
      </c>
      <c r="C227" s="1" t="s">
        <v>6572</v>
      </c>
      <c r="D227" s="1" t="s">
        <v>6573</v>
      </c>
      <c r="E227" s="1" t="s">
        <v>6574</v>
      </c>
      <c r="F227" s="1" t="s">
        <v>5168</v>
      </c>
      <c r="G227" s="1" t="s">
        <v>5151</v>
      </c>
      <c r="H227" s="1" t="s">
        <v>5152</v>
      </c>
      <c r="I227" s="1" t="s">
        <v>6575</v>
      </c>
      <c r="J227" s="1" t="s">
        <v>30</v>
      </c>
      <c r="K227" s="1" t="s">
        <v>6576</v>
      </c>
      <c r="L227" s="1" t="s">
        <v>6576</v>
      </c>
      <c r="M227" s="1" t="s">
        <v>5155</v>
      </c>
      <c r="N227" s="1" t="s">
        <v>5155</v>
      </c>
      <c r="O227" s="1" t="s">
        <v>5156</v>
      </c>
      <c r="P227" s="1" t="s">
        <v>5157</v>
      </c>
      <c r="Q227" s="1" t="s">
        <v>5158</v>
      </c>
      <c r="R227" s="1" t="s">
        <v>6577</v>
      </c>
      <c r="S227" s="1" t="s">
        <v>5160</v>
      </c>
      <c r="T227" s="1" t="s">
        <v>5161</v>
      </c>
      <c r="U227" s="1" t="s">
        <v>5121</v>
      </c>
      <c r="V227" s="1" t="s">
        <v>5221</v>
      </c>
    </row>
    <row r="228" s="1" customFormat="1" spans="1:22">
      <c r="A228" s="3">
        <v>999228344866804</v>
      </c>
      <c r="B228" s="1" t="s">
        <v>6571</v>
      </c>
      <c r="C228" s="1" t="s">
        <v>6578</v>
      </c>
      <c r="D228" s="1" t="s">
        <v>6579</v>
      </c>
      <c r="E228" s="1" t="s">
        <v>6580</v>
      </c>
      <c r="F228" s="1" t="s">
        <v>5151</v>
      </c>
      <c r="G228" s="1" t="s">
        <v>5209</v>
      </c>
      <c r="H228" s="1" t="s">
        <v>5152</v>
      </c>
      <c r="I228" s="1" t="s">
        <v>6581</v>
      </c>
      <c r="J228" s="1" t="s">
        <v>30</v>
      </c>
      <c r="K228" s="1" t="s">
        <v>6582</v>
      </c>
      <c r="L228" s="1" t="s">
        <v>6582</v>
      </c>
      <c r="M228" s="1" t="s">
        <v>5155</v>
      </c>
      <c r="N228" s="1" t="s">
        <v>5155</v>
      </c>
      <c r="O228" s="1" t="s">
        <v>5156</v>
      </c>
      <c r="P228" s="1" t="s">
        <v>5157</v>
      </c>
      <c r="Q228" s="1" t="s">
        <v>5158</v>
      </c>
      <c r="R228" s="1" t="s">
        <v>6583</v>
      </c>
      <c r="S228" s="1" t="s">
        <v>5160</v>
      </c>
      <c r="T228" s="1" t="s">
        <v>5161</v>
      </c>
      <c r="U228" s="1" t="s">
        <v>5121</v>
      </c>
      <c r="V228" s="1" t="s">
        <v>5334</v>
      </c>
    </row>
    <row r="229" s="1" customFormat="1" spans="1:22">
      <c r="A229" s="3">
        <v>999228345248189</v>
      </c>
      <c r="B229" s="1" t="s">
        <v>6571</v>
      </c>
      <c r="C229" s="1" t="s">
        <v>6584</v>
      </c>
      <c r="D229" s="1" t="s">
        <v>6585</v>
      </c>
      <c r="E229" s="1" t="s">
        <v>6586</v>
      </c>
      <c r="F229" s="1" t="s">
        <v>5168</v>
      </c>
      <c r="G229" s="1" t="s">
        <v>5151</v>
      </c>
      <c r="H229" s="1" t="s">
        <v>5152</v>
      </c>
      <c r="I229" s="1" t="s">
        <v>6587</v>
      </c>
      <c r="J229" s="1" t="s">
        <v>30</v>
      </c>
      <c r="K229" s="1" t="s">
        <v>6588</v>
      </c>
      <c r="L229" s="1" t="s">
        <v>6588</v>
      </c>
      <c r="M229" s="1" t="s">
        <v>5155</v>
      </c>
      <c r="N229" s="1" t="s">
        <v>5155</v>
      </c>
      <c r="O229" s="1" t="s">
        <v>5156</v>
      </c>
      <c r="P229" s="1" t="s">
        <v>5157</v>
      </c>
      <c r="Q229" s="1" t="s">
        <v>5158</v>
      </c>
      <c r="R229" s="1" t="s">
        <v>6589</v>
      </c>
      <c r="S229" s="1" t="s">
        <v>5160</v>
      </c>
      <c r="T229" s="1" t="s">
        <v>5161</v>
      </c>
      <c r="U229" s="1" t="s">
        <v>5121</v>
      </c>
      <c r="V229" s="1" t="s">
        <v>5334</v>
      </c>
    </row>
    <row r="230" s="1" customFormat="1" spans="1:22">
      <c r="A230" s="3">
        <v>999228345472585</v>
      </c>
      <c r="B230" s="1" t="s">
        <v>6571</v>
      </c>
      <c r="C230" s="1" t="s">
        <v>6590</v>
      </c>
      <c r="D230" s="1" t="s">
        <v>6591</v>
      </c>
      <c r="E230" s="1" t="s">
        <v>6592</v>
      </c>
      <c r="F230" s="1" t="s">
        <v>5168</v>
      </c>
      <c r="G230" s="1" t="s">
        <v>5151</v>
      </c>
      <c r="H230" s="1" t="s">
        <v>5152</v>
      </c>
      <c r="I230" s="1" t="s">
        <v>6593</v>
      </c>
      <c r="J230" s="1" t="s">
        <v>30</v>
      </c>
      <c r="K230" s="1" t="s">
        <v>6594</v>
      </c>
      <c r="L230" s="1" t="s">
        <v>6594</v>
      </c>
      <c r="M230" s="1" t="s">
        <v>5155</v>
      </c>
      <c r="N230" s="1" t="s">
        <v>5155</v>
      </c>
      <c r="O230" s="1" t="s">
        <v>5156</v>
      </c>
      <c r="P230" s="1" t="s">
        <v>5157</v>
      </c>
      <c r="Q230" s="1" t="s">
        <v>5158</v>
      </c>
      <c r="R230" s="1" t="s">
        <v>6595</v>
      </c>
      <c r="S230" s="1" t="s">
        <v>5160</v>
      </c>
      <c r="T230" s="1" t="s">
        <v>5161</v>
      </c>
      <c r="U230" s="1" t="s">
        <v>5121</v>
      </c>
      <c r="V230" s="1" t="s">
        <v>5502</v>
      </c>
    </row>
    <row r="231" s="1" customFormat="1" spans="1:22">
      <c r="A231" s="3">
        <v>999228345732337</v>
      </c>
      <c r="B231" s="1" t="s">
        <v>6571</v>
      </c>
      <c r="C231" s="1" t="s">
        <v>6596</v>
      </c>
      <c r="D231" s="1" t="s">
        <v>6597</v>
      </c>
      <c r="E231" s="1" t="s">
        <v>6598</v>
      </c>
      <c r="F231" s="1" t="s">
        <v>5185</v>
      </c>
      <c r="G231" s="1" t="s">
        <v>5151</v>
      </c>
      <c r="H231" s="1" t="s">
        <v>5152</v>
      </c>
      <c r="I231" s="1" t="s">
        <v>6599</v>
      </c>
      <c r="J231" s="1" t="s">
        <v>30</v>
      </c>
      <c r="K231" s="1" t="s">
        <v>6600</v>
      </c>
      <c r="L231" s="1" t="s">
        <v>6600</v>
      </c>
      <c r="M231" s="1" t="s">
        <v>5155</v>
      </c>
      <c r="N231" s="1" t="s">
        <v>5155</v>
      </c>
      <c r="O231" s="1" t="s">
        <v>5156</v>
      </c>
      <c r="P231" s="1" t="s">
        <v>5157</v>
      </c>
      <c r="Q231" s="1" t="s">
        <v>5158</v>
      </c>
      <c r="R231" s="1" t="s">
        <v>6601</v>
      </c>
      <c r="S231" s="1" t="s">
        <v>5160</v>
      </c>
      <c r="T231" s="1" t="s">
        <v>5161</v>
      </c>
      <c r="U231" s="1" t="s">
        <v>5121</v>
      </c>
      <c r="V231" s="1" t="s">
        <v>5259</v>
      </c>
    </row>
    <row r="232" s="1" customFormat="1" spans="1:22">
      <c r="A232" s="3">
        <v>999228346039451</v>
      </c>
      <c r="B232" s="1" t="s">
        <v>6571</v>
      </c>
      <c r="C232" s="1" t="s">
        <v>6602</v>
      </c>
      <c r="D232" s="1" t="s">
        <v>6603</v>
      </c>
      <c r="E232" s="1" t="s">
        <v>6604</v>
      </c>
      <c r="F232" s="1" t="s">
        <v>5151</v>
      </c>
      <c r="G232" s="1" t="s">
        <v>5209</v>
      </c>
      <c r="H232" s="1" t="s">
        <v>5152</v>
      </c>
      <c r="I232" s="1" t="s">
        <v>6605</v>
      </c>
      <c r="J232" s="1" t="s">
        <v>30</v>
      </c>
      <c r="K232" s="1" t="s">
        <v>6606</v>
      </c>
      <c r="L232" s="1" t="s">
        <v>6606</v>
      </c>
      <c r="M232" s="1" t="s">
        <v>5155</v>
      </c>
      <c r="N232" s="1" t="s">
        <v>5155</v>
      </c>
      <c r="O232" s="1" t="s">
        <v>5156</v>
      </c>
      <c r="P232" s="1" t="s">
        <v>5157</v>
      </c>
      <c r="Q232" s="1" t="s">
        <v>5158</v>
      </c>
      <c r="R232" s="1" t="s">
        <v>6607</v>
      </c>
      <c r="S232" s="1" t="s">
        <v>5160</v>
      </c>
      <c r="T232" s="1" t="s">
        <v>5161</v>
      </c>
      <c r="U232" s="1" t="s">
        <v>5121</v>
      </c>
      <c r="V232" s="1" t="s">
        <v>5162</v>
      </c>
    </row>
    <row r="233" s="1" customFormat="1" spans="1:22">
      <c r="A233" s="3">
        <v>999228346179582</v>
      </c>
      <c r="B233" s="1" t="s">
        <v>6571</v>
      </c>
      <c r="C233" s="1" t="s">
        <v>6608</v>
      </c>
      <c r="D233" s="1" t="s">
        <v>5603</v>
      </c>
      <c r="E233" s="1" t="s">
        <v>6609</v>
      </c>
      <c r="F233" s="1" t="s">
        <v>5293</v>
      </c>
      <c r="G233" s="1" t="s">
        <v>5151</v>
      </c>
      <c r="H233" s="1" t="s">
        <v>5152</v>
      </c>
      <c r="I233" s="1" t="s">
        <v>6610</v>
      </c>
      <c r="J233" s="1" t="s">
        <v>30</v>
      </c>
      <c r="K233" s="1" t="s">
        <v>6611</v>
      </c>
      <c r="L233" s="1" t="s">
        <v>6611</v>
      </c>
      <c r="M233" s="1" t="s">
        <v>5155</v>
      </c>
      <c r="N233" s="1" t="s">
        <v>5155</v>
      </c>
      <c r="O233" s="1" t="s">
        <v>5156</v>
      </c>
      <c r="P233" s="1" t="s">
        <v>5157</v>
      </c>
      <c r="Q233" s="1" t="s">
        <v>5158</v>
      </c>
      <c r="R233" s="1" t="s">
        <v>6612</v>
      </c>
      <c r="S233" s="1" t="s">
        <v>5160</v>
      </c>
      <c r="T233" s="1" t="s">
        <v>5161</v>
      </c>
      <c r="U233" s="1" t="s">
        <v>5121</v>
      </c>
      <c r="V233" s="1" t="s">
        <v>5334</v>
      </c>
    </row>
    <row r="234" s="1" customFormat="1" spans="1:22">
      <c r="A234" s="3">
        <v>999228346805830</v>
      </c>
      <c r="B234" s="1" t="s">
        <v>6571</v>
      </c>
      <c r="C234" s="1" t="s">
        <v>6613</v>
      </c>
      <c r="D234" s="1" t="s">
        <v>6614</v>
      </c>
      <c r="E234" s="1" t="s">
        <v>6615</v>
      </c>
      <c r="F234" s="1" t="s">
        <v>5150</v>
      </c>
      <c r="G234" s="1" t="s">
        <v>5209</v>
      </c>
      <c r="H234" s="1" t="s">
        <v>5152</v>
      </c>
      <c r="I234" s="1" t="s">
        <v>6616</v>
      </c>
      <c r="J234" s="1" t="s">
        <v>30</v>
      </c>
      <c r="K234" s="1" t="s">
        <v>6617</v>
      </c>
      <c r="L234" s="1" t="s">
        <v>6617</v>
      </c>
      <c r="M234" s="1" t="s">
        <v>5155</v>
      </c>
      <c r="N234" s="1" t="s">
        <v>5155</v>
      </c>
      <c r="O234" s="1" t="s">
        <v>5156</v>
      </c>
      <c r="P234" s="1" t="s">
        <v>5157</v>
      </c>
      <c r="Q234" s="1" t="s">
        <v>5158</v>
      </c>
      <c r="R234" s="1" t="s">
        <v>6618</v>
      </c>
      <c r="S234" s="1" t="s">
        <v>5160</v>
      </c>
      <c r="T234" s="1" t="s">
        <v>5161</v>
      </c>
      <c r="U234" s="1" t="s">
        <v>5121</v>
      </c>
      <c r="V234" s="1" t="s">
        <v>5172</v>
      </c>
    </row>
    <row r="235" s="1" customFormat="1" spans="1:22">
      <c r="A235" s="3">
        <v>999228346876315</v>
      </c>
      <c r="B235" s="1" t="s">
        <v>6571</v>
      </c>
      <c r="C235" s="1" t="s">
        <v>6619</v>
      </c>
      <c r="D235" s="1" t="s">
        <v>6620</v>
      </c>
      <c r="E235" s="1" t="s">
        <v>6621</v>
      </c>
      <c r="F235" s="1" t="s">
        <v>5293</v>
      </c>
      <c r="G235" s="1" t="s">
        <v>5168</v>
      </c>
      <c r="H235" s="1" t="s">
        <v>5152</v>
      </c>
      <c r="I235" s="1" t="s">
        <v>6622</v>
      </c>
      <c r="J235" s="1" t="s">
        <v>30</v>
      </c>
      <c r="K235" s="1" t="s">
        <v>6623</v>
      </c>
      <c r="L235" s="1" t="s">
        <v>6623</v>
      </c>
      <c r="M235" s="1" t="s">
        <v>5155</v>
      </c>
      <c r="N235" s="1" t="s">
        <v>5155</v>
      </c>
      <c r="O235" s="1" t="s">
        <v>5156</v>
      </c>
      <c r="P235" s="1" t="s">
        <v>5157</v>
      </c>
      <c r="Q235" s="1" t="s">
        <v>5158</v>
      </c>
      <c r="R235" s="1" t="s">
        <v>6624</v>
      </c>
      <c r="S235" s="1" t="s">
        <v>5160</v>
      </c>
      <c r="T235" s="1" t="s">
        <v>5161</v>
      </c>
      <c r="U235" s="1" t="s">
        <v>5121</v>
      </c>
      <c r="V235" s="1" t="s">
        <v>5334</v>
      </c>
    </row>
    <row r="236" s="1" customFormat="1" spans="1:22">
      <c r="A236" s="3">
        <v>999228347517144</v>
      </c>
      <c r="B236" s="1" t="s">
        <v>6571</v>
      </c>
      <c r="C236" s="1" t="s">
        <v>6625</v>
      </c>
      <c r="D236" s="1" t="s">
        <v>6626</v>
      </c>
      <c r="E236" s="1" t="s">
        <v>6627</v>
      </c>
      <c r="F236" s="1" t="s">
        <v>5150</v>
      </c>
      <c r="G236" s="1" t="s">
        <v>5209</v>
      </c>
      <c r="H236" s="1" t="s">
        <v>5152</v>
      </c>
      <c r="I236" s="1" t="s">
        <v>6628</v>
      </c>
      <c r="J236" s="1" t="s">
        <v>30</v>
      </c>
      <c r="K236" s="1" t="s">
        <v>6629</v>
      </c>
      <c r="L236" s="1" t="s">
        <v>6629</v>
      </c>
      <c r="M236" s="1" t="s">
        <v>5155</v>
      </c>
      <c r="N236" s="1" t="s">
        <v>5155</v>
      </c>
      <c r="O236" s="1" t="s">
        <v>5156</v>
      </c>
      <c r="P236" s="1" t="s">
        <v>5157</v>
      </c>
      <c r="Q236" s="1" t="s">
        <v>5158</v>
      </c>
      <c r="R236" s="1" t="s">
        <v>6630</v>
      </c>
      <c r="S236" s="1" t="s">
        <v>5160</v>
      </c>
      <c r="T236" s="1" t="s">
        <v>5161</v>
      </c>
      <c r="U236" s="1" t="s">
        <v>5121</v>
      </c>
      <c r="V236" s="1" t="s">
        <v>5326</v>
      </c>
    </row>
    <row r="237" s="1" customFormat="1" spans="1:22">
      <c r="A237" s="3">
        <v>999228347835365</v>
      </c>
      <c r="B237" s="1" t="s">
        <v>6571</v>
      </c>
      <c r="C237" s="1" t="s">
        <v>6631</v>
      </c>
      <c r="D237" s="1" t="s">
        <v>6632</v>
      </c>
      <c r="E237" s="1" t="s">
        <v>6633</v>
      </c>
      <c r="F237" s="1" t="s">
        <v>5168</v>
      </c>
      <c r="G237" s="1" t="s">
        <v>5151</v>
      </c>
      <c r="H237" s="1" t="s">
        <v>5152</v>
      </c>
      <c r="I237" s="1" t="s">
        <v>6634</v>
      </c>
      <c r="J237" s="1" t="s">
        <v>30</v>
      </c>
      <c r="K237" s="1" t="s">
        <v>6635</v>
      </c>
      <c r="L237" s="1" t="s">
        <v>6635</v>
      </c>
      <c r="M237" s="1" t="s">
        <v>5155</v>
      </c>
      <c r="N237" s="1" t="s">
        <v>5155</v>
      </c>
      <c r="O237" s="1" t="s">
        <v>5156</v>
      </c>
      <c r="P237" s="1" t="s">
        <v>5157</v>
      </c>
      <c r="Q237" s="1" t="s">
        <v>5158</v>
      </c>
      <c r="R237" s="1" t="s">
        <v>6636</v>
      </c>
      <c r="S237" s="1" t="s">
        <v>5160</v>
      </c>
      <c r="T237" s="1" t="s">
        <v>5161</v>
      </c>
      <c r="U237" s="1" t="s">
        <v>5121</v>
      </c>
      <c r="V237" s="1" t="s">
        <v>5281</v>
      </c>
    </row>
    <row r="238" s="1" customFormat="1" spans="1:22">
      <c r="A238" s="3">
        <v>999228348035239</v>
      </c>
      <c r="B238" s="1" t="s">
        <v>6571</v>
      </c>
      <c r="C238" s="1" t="s">
        <v>6637</v>
      </c>
      <c r="D238" s="1" t="s">
        <v>6638</v>
      </c>
      <c r="E238" s="1" t="s">
        <v>6639</v>
      </c>
      <c r="F238" s="1" t="s">
        <v>5293</v>
      </c>
      <c r="G238" s="1" t="s">
        <v>5151</v>
      </c>
      <c r="H238" s="1" t="s">
        <v>5152</v>
      </c>
      <c r="I238" s="1" t="s">
        <v>6640</v>
      </c>
      <c r="J238" s="1" t="s">
        <v>30</v>
      </c>
      <c r="K238" s="1" t="s">
        <v>6641</v>
      </c>
      <c r="L238" s="1" t="s">
        <v>6641</v>
      </c>
      <c r="M238" s="1" t="s">
        <v>5155</v>
      </c>
      <c r="N238" s="1" t="s">
        <v>5155</v>
      </c>
      <c r="O238" s="1" t="s">
        <v>5156</v>
      </c>
      <c r="P238" s="1" t="s">
        <v>5157</v>
      </c>
      <c r="Q238" s="1" t="s">
        <v>5158</v>
      </c>
      <c r="R238" s="1" t="s">
        <v>6642</v>
      </c>
      <c r="S238" s="1" t="s">
        <v>5160</v>
      </c>
      <c r="T238" s="1" t="s">
        <v>5161</v>
      </c>
      <c r="U238" s="1" t="s">
        <v>5121</v>
      </c>
      <c r="V238" s="1" t="s">
        <v>5189</v>
      </c>
    </row>
    <row r="239" s="1" customFormat="1" spans="1:22">
      <c r="A239" s="3">
        <v>999228348320178</v>
      </c>
      <c r="B239" s="1" t="s">
        <v>6571</v>
      </c>
      <c r="C239" s="1" t="s">
        <v>6643</v>
      </c>
      <c r="D239" s="1" t="s">
        <v>6644</v>
      </c>
      <c r="E239" s="1" t="s">
        <v>6645</v>
      </c>
      <c r="F239" s="1" t="s">
        <v>5444</v>
      </c>
      <c r="G239" s="1" t="s">
        <v>5168</v>
      </c>
      <c r="H239" s="1" t="s">
        <v>5152</v>
      </c>
      <c r="I239" s="1" t="s">
        <v>6646</v>
      </c>
      <c r="J239" s="1" t="s">
        <v>30</v>
      </c>
      <c r="K239" s="1" t="s">
        <v>6647</v>
      </c>
      <c r="L239" s="1" t="s">
        <v>6647</v>
      </c>
      <c r="M239" s="1" t="s">
        <v>5155</v>
      </c>
      <c r="N239" s="1" t="s">
        <v>5155</v>
      </c>
      <c r="O239" s="1" t="s">
        <v>5156</v>
      </c>
      <c r="P239" s="1" t="s">
        <v>5157</v>
      </c>
      <c r="Q239" s="1" t="s">
        <v>5158</v>
      </c>
      <c r="R239" s="1" t="s">
        <v>6648</v>
      </c>
      <c r="S239" s="1" t="s">
        <v>5160</v>
      </c>
      <c r="T239" s="1" t="s">
        <v>5161</v>
      </c>
      <c r="U239" s="1" t="s">
        <v>5121</v>
      </c>
      <c r="V239" s="1" t="s">
        <v>5281</v>
      </c>
    </row>
    <row r="240" s="1" customFormat="1" spans="1:22">
      <c r="A240" s="3">
        <v>999228350210917</v>
      </c>
      <c r="B240" s="1" t="s">
        <v>6571</v>
      </c>
      <c r="C240" s="1" t="s">
        <v>6649</v>
      </c>
      <c r="D240" s="1" t="s">
        <v>6650</v>
      </c>
      <c r="E240" s="1" t="s">
        <v>6651</v>
      </c>
      <c r="F240" s="1" t="s">
        <v>5293</v>
      </c>
      <c r="G240" s="1" t="s">
        <v>5168</v>
      </c>
      <c r="H240" s="1" t="s">
        <v>5152</v>
      </c>
      <c r="I240" s="1" t="s">
        <v>6652</v>
      </c>
      <c r="J240" s="1" t="s">
        <v>30</v>
      </c>
      <c r="K240" s="1" t="s">
        <v>6653</v>
      </c>
      <c r="L240" s="1" t="s">
        <v>6653</v>
      </c>
      <c r="M240" s="1" t="s">
        <v>5155</v>
      </c>
      <c r="N240" s="1" t="s">
        <v>5155</v>
      </c>
      <c r="O240" s="1" t="s">
        <v>5156</v>
      </c>
      <c r="P240" s="1" t="s">
        <v>5157</v>
      </c>
      <c r="Q240" s="1" t="s">
        <v>5158</v>
      </c>
      <c r="R240" s="1" t="s">
        <v>6654</v>
      </c>
      <c r="S240" s="1" t="s">
        <v>5160</v>
      </c>
      <c r="T240" s="1" t="s">
        <v>5161</v>
      </c>
      <c r="U240" s="1" t="s">
        <v>5180</v>
      </c>
      <c r="V240" s="1" t="s">
        <v>5334</v>
      </c>
    </row>
    <row r="241" s="1" customFormat="1" spans="1:22">
      <c r="A241" s="3">
        <v>999228350257821</v>
      </c>
      <c r="B241" s="1" t="s">
        <v>6571</v>
      </c>
      <c r="C241" s="1" t="s">
        <v>6655</v>
      </c>
      <c r="D241" s="1" t="s">
        <v>6656</v>
      </c>
      <c r="E241" s="1" t="s">
        <v>6657</v>
      </c>
      <c r="F241" s="1" t="s">
        <v>5185</v>
      </c>
      <c r="G241" s="1" t="s">
        <v>5209</v>
      </c>
      <c r="H241" s="1" t="s">
        <v>5152</v>
      </c>
      <c r="I241" s="1" t="s">
        <v>6658</v>
      </c>
      <c r="J241" s="1" t="s">
        <v>30</v>
      </c>
      <c r="K241" s="1" t="s">
        <v>6659</v>
      </c>
      <c r="L241" s="1" t="s">
        <v>6659</v>
      </c>
      <c r="M241" s="1" t="s">
        <v>5155</v>
      </c>
      <c r="N241" s="1" t="s">
        <v>5155</v>
      </c>
      <c r="O241" s="1" t="s">
        <v>5156</v>
      </c>
      <c r="P241" s="1" t="s">
        <v>5157</v>
      </c>
      <c r="Q241" s="1" t="s">
        <v>5158</v>
      </c>
      <c r="R241" s="1" t="s">
        <v>6660</v>
      </c>
      <c r="S241" s="1" t="s">
        <v>5160</v>
      </c>
      <c r="T241" s="1" t="s">
        <v>5161</v>
      </c>
      <c r="U241" s="1" t="s">
        <v>5121</v>
      </c>
      <c r="V241" s="1" t="s">
        <v>5189</v>
      </c>
    </row>
    <row r="242" s="1" customFormat="1" spans="1:22">
      <c r="A242" s="3">
        <v>999228352038011</v>
      </c>
      <c r="B242" s="1" t="s">
        <v>6571</v>
      </c>
      <c r="C242" s="1" t="s">
        <v>6661</v>
      </c>
      <c r="D242" s="1" t="s">
        <v>6662</v>
      </c>
      <c r="E242" s="1" t="s">
        <v>6663</v>
      </c>
      <c r="F242" s="1" t="s">
        <v>5150</v>
      </c>
      <c r="G242" s="1" t="s">
        <v>5168</v>
      </c>
      <c r="H242" s="1" t="s">
        <v>5152</v>
      </c>
      <c r="I242" s="1" t="s">
        <v>6664</v>
      </c>
      <c r="J242" s="1" t="s">
        <v>30</v>
      </c>
      <c r="K242" s="1" t="s">
        <v>6665</v>
      </c>
      <c r="L242" s="1" t="s">
        <v>6665</v>
      </c>
      <c r="M242" s="1" t="s">
        <v>5155</v>
      </c>
      <c r="N242" s="1" t="s">
        <v>5155</v>
      </c>
      <c r="O242" s="1" t="s">
        <v>5156</v>
      </c>
      <c r="P242" s="1" t="s">
        <v>5157</v>
      </c>
      <c r="Q242" s="1" t="s">
        <v>5158</v>
      </c>
      <c r="R242" s="1" t="s">
        <v>6666</v>
      </c>
      <c r="S242" s="1" t="s">
        <v>5160</v>
      </c>
      <c r="T242" s="1" t="s">
        <v>5161</v>
      </c>
      <c r="U242" s="1" t="s">
        <v>5121</v>
      </c>
      <c r="V242" s="1" t="s">
        <v>5189</v>
      </c>
    </row>
    <row r="243" s="1" customFormat="1" spans="1:22">
      <c r="A243" s="3">
        <v>999228352212417</v>
      </c>
      <c r="B243" s="1" t="s">
        <v>6571</v>
      </c>
      <c r="C243" s="1" t="s">
        <v>6667</v>
      </c>
      <c r="D243" s="1" t="s">
        <v>6668</v>
      </c>
      <c r="E243" s="1" t="s">
        <v>6669</v>
      </c>
      <c r="F243" s="1" t="s">
        <v>5167</v>
      </c>
      <c r="G243" s="1" t="s">
        <v>5151</v>
      </c>
      <c r="H243" s="1" t="s">
        <v>5152</v>
      </c>
      <c r="I243" s="1" t="s">
        <v>6670</v>
      </c>
      <c r="J243" s="1" t="s">
        <v>30</v>
      </c>
      <c r="K243" s="1" t="s">
        <v>6671</v>
      </c>
      <c r="L243" s="1" t="s">
        <v>6671</v>
      </c>
      <c r="M243" s="1" t="s">
        <v>5155</v>
      </c>
      <c r="N243" s="1" t="s">
        <v>5155</v>
      </c>
      <c r="O243" s="1" t="s">
        <v>5156</v>
      </c>
      <c r="P243" s="1" t="s">
        <v>5157</v>
      </c>
      <c r="Q243" s="1" t="s">
        <v>5158</v>
      </c>
      <c r="R243" s="1" t="s">
        <v>6672</v>
      </c>
      <c r="S243" s="1" t="s">
        <v>5160</v>
      </c>
      <c r="T243" s="1" t="s">
        <v>5161</v>
      </c>
      <c r="U243" s="1" t="s">
        <v>5121</v>
      </c>
      <c r="V243" s="1" t="s">
        <v>6673</v>
      </c>
    </row>
    <row r="244" s="1" customFormat="1" spans="1:22">
      <c r="A244" s="3">
        <v>999228352428365</v>
      </c>
      <c r="B244" s="1" t="s">
        <v>6571</v>
      </c>
      <c r="C244" s="1" t="s">
        <v>6674</v>
      </c>
      <c r="D244" s="1" t="s">
        <v>6675</v>
      </c>
      <c r="E244" s="1" t="s">
        <v>6676</v>
      </c>
      <c r="F244" s="1" t="s">
        <v>5293</v>
      </c>
      <c r="G244" s="1" t="s">
        <v>5168</v>
      </c>
      <c r="H244" s="1" t="s">
        <v>5152</v>
      </c>
      <c r="I244" s="1" t="s">
        <v>6677</v>
      </c>
      <c r="J244" s="1" t="s">
        <v>30</v>
      </c>
      <c r="K244" s="1" t="s">
        <v>6678</v>
      </c>
      <c r="L244" s="1" t="s">
        <v>6678</v>
      </c>
      <c r="M244" s="1" t="s">
        <v>5155</v>
      </c>
      <c r="N244" s="1" t="s">
        <v>5155</v>
      </c>
      <c r="O244" s="1" t="s">
        <v>5156</v>
      </c>
      <c r="P244" s="1" t="s">
        <v>5157</v>
      </c>
      <c r="Q244" s="1" t="s">
        <v>5158</v>
      </c>
      <c r="R244" s="1" t="s">
        <v>6679</v>
      </c>
      <c r="S244" s="1" t="s">
        <v>5160</v>
      </c>
      <c r="T244" s="1" t="s">
        <v>5161</v>
      </c>
      <c r="U244" s="1" t="s">
        <v>5121</v>
      </c>
      <c r="V244" s="1" t="s">
        <v>5221</v>
      </c>
    </row>
    <row r="245" s="1" customFormat="1" spans="1:22">
      <c r="A245" s="3">
        <v>999228353180464</v>
      </c>
      <c r="B245" s="1" t="s">
        <v>6571</v>
      </c>
      <c r="C245" s="1" t="s">
        <v>6680</v>
      </c>
      <c r="D245" s="1" t="s">
        <v>6681</v>
      </c>
      <c r="E245" s="1" t="s">
        <v>6682</v>
      </c>
      <c r="F245" s="1" t="s">
        <v>5168</v>
      </c>
      <c r="G245" s="1" t="s">
        <v>5151</v>
      </c>
      <c r="H245" s="1" t="s">
        <v>5152</v>
      </c>
      <c r="I245" s="1" t="s">
        <v>6683</v>
      </c>
      <c r="J245" s="1" t="s">
        <v>30</v>
      </c>
      <c r="K245" s="1" t="s">
        <v>6684</v>
      </c>
      <c r="L245" s="1" t="s">
        <v>6684</v>
      </c>
      <c r="M245" s="1" t="s">
        <v>5155</v>
      </c>
      <c r="N245" s="1" t="s">
        <v>5155</v>
      </c>
      <c r="O245" s="1" t="s">
        <v>5156</v>
      </c>
      <c r="P245" s="1" t="s">
        <v>5157</v>
      </c>
      <c r="Q245" s="1" t="s">
        <v>5158</v>
      </c>
      <c r="R245" s="1" t="s">
        <v>6685</v>
      </c>
      <c r="S245" s="1" t="s">
        <v>5160</v>
      </c>
      <c r="T245" s="1" t="s">
        <v>5161</v>
      </c>
      <c r="U245" s="1" t="s">
        <v>5121</v>
      </c>
      <c r="V245" s="1" t="s">
        <v>6686</v>
      </c>
    </row>
    <row r="246" s="1" customFormat="1" spans="1:22">
      <c r="A246" s="3">
        <v>999228354147317</v>
      </c>
      <c r="B246" s="1" t="s">
        <v>6571</v>
      </c>
      <c r="C246" s="1" t="s">
        <v>6687</v>
      </c>
      <c r="D246" s="1" t="s">
        <v>5642</v>
      </c>
      <c r="E246" s="1" t="s">
        <v>6688</v>
      </c>
      <c r="F246" s="1" t="s">
        <v>5293</v>
      </c>
      <c r="G246" s="1" t="s">
        <v>5168</v>
      </c>
      <c r="H246" s="1" t="s">
        <v>5152</v>
      </c>
      <c r="I246" s="1" t="s">
        <v>6689</v>
      </c>
      <c r="J246" s="1" t="s">
        <v>30</v>
      </c>
      <c r="K246" s="1" t="s">
        <v>6690</v>
      </c>
      <c r="L246" s="1" t="s">
        <v>6690</v>
      </c>
      <c r="M246" s="1" t="s">
        <v>5155</v>
      </c>
      <c r="N246" s="1" t="s">
        <v>5155</v>
      </c>
      <c r="O246" s="1" t="s">
        <v>5156</v>
      </c>
      <c r="P246" s="1" t="s">
        <v>5157</v>
      </c>
      <c r="Q246" s="1" t="s">
        <v>5158</v>
      </c>
      <c r="R246" s="1" t="s">
        <v>6691</v>
      </c>
      <c r="S246" s="1" t="s">
        <v>5160</v>
      </c>
      <c r="T246" s="1" t="s">
        <v>5161</v>
      </c>
      <c r="U246" s="1" t="s">
        <v>5121</v>
      </c>
      <c r="V246" s="1" t="s">
        <v>5189</v>
      </c>
    </row>
    <row r="247" s="1" customFormat="1" spans="1:22">
      <c r="A247" s="3">
        <v>999228354659114</v>
      </c>
      <c r="B247" s="1" t="s">
        <v>6571</v>
      </c>
      <c r="C247" s="1" t="s">
        <v>6692</v>
      </c>
      <c r="D247" s="1" t="s">
        <v>6693</v>
      </c>
      <c r="E247" s="1" t="s">
        <v>6694</v>
      </c>
      <c r="F247" s="1" t="s">
        <v>5185</v>
      </c>
      <c r="G247" s="1" t="s">
        <v>5209</v>
      </c>
      <c r="H247" s="1" t="s">
        <v>5152</v>
      </c>
      <c r="I247" s="1" t="s">
        <v>6695</v>
      </c>
      <c r="J247" s="1" t="s">
        <v>30</v>
      </c>
      <c r="K247" s="1" t="s">
        <v>6696</v>
      </c>
      <c r="L247" s="1" t="s">
        <v>6696</v>
      </c>
      <c r="M247" s="1" t="s">
        <v>5155</v>
      </c>
      <c r="N247" s="1" t="s">
        <v>5155</v>
      </c>
      <c r="O247" s="1" t="s">
        <v>5156</v>
      </c>
      <c r="P247" s="1" t="s">
        <v>5157</v>
      </c>
      <c r="Q247" s="1" t="s">
        <v>5158</v>
      </c>
      <c r="R247" s="1" t="s">
        <v>6697</v>
      </c>
      <c r="S247" s="1" t="s">
        <v>5160</v>
      </c>
      <c r="T247" s="1" t="s">
        <v>5161</v>
      </c>
      <c r="U247" s="1" t="s">
        <v>5121</v>
      </c>
      <c r="V247" s="1" t="s">
        <v>5189</v>
      </c>
    </row>
    <row r="248" s="1" customFormat="1" spans="1:22">
      <c r="A248" s="3">
        <v>999228355026306</v>
      </c>
      <c r="B248" s="1" t="s">
        <v>6571</v>
      </c>
      <c r="C248" s="1" t="s">
        <v>6698</v>
      </c>
      <c r="D248" s="1" t="s">
        <v>6699</v>
      </c>
      <c r="E248" s="1" t="s">
        <v>6700</v>
      </c>
      <c r="F248" s="1" t="s">
        <v>5185</v>
      </c>
      <c r="G248" s="1" t="s">
        <v>5151</v>
      </c>
      <c r="H248" s="1" t="s">
        <v>5152</v>
      </c>
      <c r="I248" s="1" t="s">
        <v>6701</v>
      </c>
      <c r="J248" s="1" t="s">
        <v>30</v>
      </c>
      <c r="K248" s="1" t="s">
        <v>6702</v>
      </c>
      <c r="L248" s="1" t="s">
        <v>6702</v>
      </c>
      <c r="M248" s="1" t="s">
        <v>5155</v>
      </c>
      <c r="N248" s="1" t="s">
        <v>5155</v>
      </c>
      <c r="O248" s="1" t="s">
        <v>5156</v>
      </c>
      <c r="P248" s="1" t="s">
        <v>5157</v>
      </c>
      <c r="Q248" s="1" t="s">
        <v>5158</v>
      </c>
      <c r="R248" s="1" t="s">
        <v>6703</v>
      </c>
      <c r="S248" s="1" t="s">
        <v>5160</v>
      </c>
      <c r="T248" s="1" t="s">
        <v>5161</v>
      </c>
      <c r="U248" s="1" t="s">
        <v>5121</v>
      </c>
      <c r="V248" s="1" t="s">
        <v>5326</v>
      </c>
    </row>
    <row r="249" s="1" customFormat="1" spans="1:22">
      <c r="A249" s="3">
        <v>999228355172517</v>
      </c>
      <c r="B249" s="1" t="s">
        <v>6571</v>
      </c>
      <c r="C249" s="1" t="s">
        <v>6704</v>
      </c>
      <c r="D249" s="1" t="s">
        <v>6705</v>
      </c>
      <c r="E249" s="1" t="s">
        <v>6706</v>
      </c>
      <c r="F249" s="1" t="s">
        <v>5151</v>
      </c>
      <c r="G249" s="1" t="s">
        <v>5209</v>
      </c>
      <c r="H249" s="1" t="s">
        <v>5152</v>
      </c>
      <c r="I249" s="1" t="s">
        <v>6707</v>
      </c>
      <c r="J249" s="1" t="s">
        <v>30</v>
      </c>
      <c r="K249" s="1" t="s">
        <v>6708</v>
      </c>
      <c r="L249" s="1" t="s">
        <v>6708</v>
      </c>
      <c r="M249" s="1" t="s">
        <v>5155</v>
      </c>
      <c r="N249" s="1" t="s">
        <v>5155</v>
      </c>
      <c r="O249" s="1" t="s">
        <v>5156</v>
      </c>
      <c r="P249" s="1" t="s">
        <v>5157</v>
      </c>
      <c r="Q249" s="1" t="s">
        <v>5158</v>
      </c>
      <c r="R249" s="1" t="s">
        <v>6709</v>
      </c>
      <c r="S249" s="1" t="s">
        <v>5160</v>
      </c>
      <c r="T249" s="1" t="s">
        <v>5161</v>
      </c>
      <c r="U249" s="1" t="s">
        <v>5121</v>
      </c>
      <c r="V249" s="1" t="s">
        <v>5408</v>
      </c>
    </row>
    <row r="250" s="1" customFormat="1" spans="1:22">
      <c r="A250" s="3">
        <v>999228355444316</v>
      </c>
      <c r="B250" s="1" t="s">
        <v>6571</v>
      </c>
      <c r="C250" s="1" t="s">
        <v>6710</v>
      </c>
      <c r="D250" s="1" t="s">
        <v>5826</v>
      </c>
      <c r="E250" s="1" t="s">
        <v>6711</v>
      </c>
      <c r="F250" s="1" t="s">
        <v>5185</v>
      </c>
      <c r="G250" s="1" t="s">
        <v>5168</v>
      </c>
      <c r="H250" s="1" t="s">
        <v>5152</v>
      </c>
      <c r="I250" s="1" t="s">
        <v>6712</v>
      </c>
      <c r="J250" s="1" t="s">
        <v>30</v>
      </c>
      <c r="K250" s="1" t="s">
        <v>6713</v>
      </c>
      <c r="L250" s="1" t="s">
        <v>6713</v>
      </c>
      <c r="M250" s="1" t="s">
        <v>5155</v>
      </c>
      <c r="N250" s="1" t="s">
        <v>5155</v>
      </c>
      <c r="O250" s="1" t="s">
        <v>5156</v>
      </c>
      <c r="P250" s="1" t="s">
        <v>5157</v>
      </c>
      <c r="Q250" s="1" t="s">
        <v>5158</v>
      </c>
      <c r="R250" s="1" t="s">
        <v>6714</v>
      </c>
      <c r="S250" s="1" t="s">
        <v>5160</v>
      </c>
      <c r="T250" s="1" t="s">
        <v>5161</v>
      </c>
      <c r="U250" s="1" t="s">
        <v>5121</v>
      </c>
      <c r="V250" s="1" t="s">
        <v>5221</v>
      </c>
    </row>
    <row r="251" s="1" customFormat="1" spans="1:22">
      <c r="A251" s="3">
        <v>999228355919618</v>
      </c>
      <c r="B251" s="1" t="s">
        <v>6571</v>
      </c>
      <c r="C251" s="1" t="s">
        <v>6715</v>
      </c>
      <c r="D251" s="1" t="s">
        <v>6716</v>
      </c>
      <c r="E251" s="1" t="s">
        <v>6717</v>
      </c>
      <c r="F251" s="1" t="s">
        <v>5185</v>
      </c>
      <c r="G251" s="1" t="s">
        <v>5168</v>
      </c>
      <c r="H251" s="1" t="s">
        <v>5152</v>
      </c>
      <c r="I251" s="1" t="s">
        <v>6718</v>
      </c>
      <c r="J251" s="1" t="s">
        <v>30</v>
      </c>
      <c r="K251" s="1" t="s">
        <v>6719</v>
      </c>
      <c r="L251" s="1" t="s">
        <v>6719</v>
      </c>
      <c r="M251" s="1" t="s">
        <v>5155</v>
      </c>
      <c r="N251" s="1" t="s">
        <v>5155</v>
      </c>
      <c r="O251" s="1" t="s">
        <v>5156</v>
      </c>
      <c r="P251" s="1" t="s">
        <v>5157</v>
      </c>
      <c r="Q251" s="1" t="s">
        <v>5158</v>
      </c>
      <c r="R251" s="1" t="s">
        <v>6720</v>
      </c>
      <c r="S251" s="1" t="s">
        <v>5160</v>
      </c>
      <c r="T251" s="1" t="s">
        <v>5161</v>
      </c>
      <c r="U251" s="1" t="s">
        <v>5121</v>
      </c>
      <c r="V251" s="1" t="s">
        <v>5172</v>
      </c>
    </row>
    <row r="252" s="1" customFormat="1" spans="1:22">
      <c r="A252" s="3">
        <v>999228356453347</v>
      </c>
      <c r="B252" s="1" t="s">
        <v>6571</v>
      </c>
      <c r="C252" s="1" t="s">
        <v>6721</v>
      </c>
      <c r="D252" s="1" t="s">
        <v>6722</v>
      </c>
      <c r="E252" s="1" t="s">
        <v>6723</v>
      </c>
      <c r="F252" s="1" t="s">
        <v>5168</v>
      </c>
      <c r="G252" s="1" t="s">
        <v>5151</v>
      </c>
      <c r="H252" s="1" t="s">
        <v>5152</v>
      </c>
      <c r="I252" s="1" t="s">
        <v>6724</v>
      </c>
      <c r="J252" s="1" t="s">
        <v>30</v>
      </c>
      <c r="K252" s="1" t="s">
        <v>6725</v>
      </c>
      <c r="L252" s="1" t="s">
        <v>6725</v>
      </c>
      <c r="M252" s="1" t="s">
        <v>5155</v>
      </c>
      <c r="N252" s="1" t="s">
        <v>5155</v>
      </c>
      <c r="O252" s="1" t="s">
        <v>5156</v>
      </c>
      <c r="P252" s="1" t="s">
        <v>5157</v>
      </c>
      <c r="Q252" s="1" t="s">
        <v>5158</v>
      </c>
      <c r="R252" s="1" t="s">
        <v>6726</v>
      </c>
      <c r="S252" s="1" t="s">
        <v>5160</v>
      </c>
      <c r="T252" s="1" t="s">
        <v>5161</v>
      </c>
      <c r="U252" s="1" t="s">
        <v>5121</v>
      </c>
      <c r="V252" s="1" t="s">
        <v>5221</v>
      </c>
    </row>
    <row r="253" s="1" customFormat="1" spans="1:22">
      <c r="A253" s="3">
        <v>28357199647</v>
      </c>
      <c r="B253" s="1" t="s">
        <v>6571</v>
      </c>
      <c r="C253" s="1" t="s">
        <v>6727</v>
      </c>
      <c r="D253" s="1" t="s">
        <v>6728</v>
      </c>
      <c r="E253" s="1" t="s">
        <v>6729</v>
      </c>
      <c r="F253" s="1" t="s">
        <v>5293</v>
      </c>
      <c r="G253" s="1" t="s">
        <v>5168</v>
      </c>
      <c r="H253" s="1" t="s">
        <v>5152</v>
      </c>
      <c r="I253" s="1" t="s">
        <v>6730</v>
      </c>
      <c r="J253" s="1" t="s">
        <v>30</v>
      </c>
      <c r="K253" s="1" t="s">
        <v>6731</v>
      </c>
      <c r="L253" s="1" t="s">
        <v>6731</v>
      </c>
      <c r="M253" s="1" t="s">
        <v>5155</v>
      </c>
      <c r="N253" s="1" t="s">
        <v>5155</v>
      </c>
      <c r="O253" s="1" t="s">
        <v>5156</v>
      </c>
      <c r="P253" s="1" t="s">
        <v>5157</v>
      </c>
      <c r="Q253" s="1" t="s">
        <v>5158</v>
      </c>
      <c r="R253" s="1" t="s">
        <v>6732</v>
      </c>
      <c r="S253" s="1" t="s">
        <v>5160</v>
      </c>
      <c r="T253" s="1" t="s">
        <v>5161</v>
      </c>
      <c r="U253" s="1" t="s">
        <v>5121</v>
      </c>
      <c r="V253" s="1" t="s">
        <v>5334</v>
      </c>
    </row>
    <row r="254" s="1" customFormat="1" spans="1:22">
      <c r="A254" s="3">
        <v>999228357256605</v>
      </c>
      <c r="B254" s="1" t="s">
        <v>6571</v>
      </c>
      <c r="C254" s="1" t="s">
        <v>6733</v>
      </c>
      <c r="D254" s="1" t="s">
        <v>6734</v>
      </c>
      <c r="E254" s="1" t="s">
        <v>6735</v>
      </c>
      <c r="F254" s="1" t="s">
        <v>5293</v>
      </c>
      <c r="G254" s="1" t="s">
        <v>5151</v>
      </c>
      <c r="H254" s="1" t="s">
        <v>5152</v>
      </c>
      <c r="I254" s="1" t="s">
        <v>6736</v>
      </c>
      <c r="J254" s="1" t="s">
        <v>30</v>
      </c>
      <c r="K254" s="1" t="s">
        <v>6737</v>
      </c>
      <c r="L254" s="1" t="s">
        <v>6737</v>
      </c>
      <c r="M254" s="1" t="s">
        <v>5155</v>
      </c>
      <c r="N254" s="1" t="s">
        <v>5155</v>
      </c>
      <c r="O254" s="1" t="s">
        <v>5156</v>
      </c>
      <c r="P254" s="1" t="s">
        <v>5157</v>
      </c>
      <c r="Q254" s="1" t="s">
        <v>5158</v>
      </c>
      <c r="R254" s="1" t="s">
        <v>6738</v>
      </c>
      <c r="S254" s="1" t="s">
        <v>5160</v>
      </c>
      <c r="T254" s="1" t="s">
        <v>5161</v>
      </c>
      <c r="U254" s="1" t="s">
        <v>5121</v>
      </c>
      <c r="V254" s="1" t="s">
        <v>5401</v>
      </c>
    </row>
    <row r="255" s="1" customFormat="1" spans="1:22">
      <c r="A255" s="3">
        <v>999228357294488</v>
      </c>
      <c r="B255" s="1" t="s">
        <v>6571</v>
      </c>
      <c r="C255" s="1" t="s">
        <v>6739</v>
      </c>
      <c r="D255" s="1" t="s">
        <v>6734</v>
      </c>
      <c r="E255" s="1" t="s">
        <v>6740</v>
      </c>
      <c r="F255" s="1" t="s">
        <v>5293</v>
      </c>
      <c r="G255" s="1" t="s">
        <v>5151</v>
      </c>
      <c r="H255" s="1" t="s">
        <v>5152</v>
      </c>
      <c r="I255" s="1" t="s">
        <v>6736</v>
      </c>
      <c r="J255" s="1" t="s">
        <v>30</v>
      </c>
      <c r="K255" s="1" t="s">
        <v>6737</v>
      </c>
      <c r="L255" s="1" t="s">
        <v>6737</v>
      </c>
      <c r="M255" s="1" t="s">
        <v>5155</v>
      </c>
      <c r="N255" s="1" t="s">
        <v>5155</v>
      </c>
      <c r="O255" s="1" t="s">
        <v>5156</v>
      </c>
      <c r="P255" s="1" t="s">
        <v>5157</v>
      </c>
      <c r="Q255" s="1" t="s">
        <v>5158</v>
      </c>
      <c r="R255" s="1" t="s">
        <v>6741</v>
      </c>
      <c r="S255" s="1" t="s">
        <v>5160</v>
      </c>
      <c r="T255" s="1" t="s">
        <v>5161</v>
      </c>
      <c r="U255" s="1" t="s">
        <v>5121</v>
      </c>
      <c r="V255" s="1" t="s">
        <v>5401</v>
      </c>
    </row>
    <row r="256" s="1" customFormat="1" spans="1:22">
      <c r="A256" s="3">
        <v>999228357458958</v>
      </c>
      <c r="B256" s="1" t="s">
        <v>6571</v>
      </c>
      <c r="C256" s="1" t="s">
        <v>6742</v>
      </c>
      <c r="D256" s="1" t="s">
        <v>6204</v>
      </c>
      <c r="E256" s="1" t="s">
        <v>6743</v>
      </c>
      <c r="F256" s="1" t="s">
        <v>5150</v>
      </c>
      <c r="G256" s="1" t="s">
        <v>5151</v>
      </c>
      <c r="H256" s="1" t="s">
        <v>5152</v>
      </c>
      <c r="I256" s="1" t="s">
        <v>6744</v>
      </c>
      <c r="J256" s="1" t="s">
        <v>30</v>
      </c>
      <c r="K256" s="1" t="s">
        <v>6745</v>
      </c>
      <c r="L256" s="1" t="s">
        <v>6745</v>
      </c>
      <c r="M256" s="1" t="s">
        <v>5155</v>
      </c>
      <c r="N256" s="1" t="s">
        <v>5155</v>
      </c>
      <c r="O256" s="1" t="s">
        <v>5156</v>
      </c>
      <c r="P256" s="1" t="s">
        <v>5157</v>
      </c>
      <c r="Q256" s="1" t="s">
        <v>5158</v>
      </c>
      <c r="R256" s="1" t="s">
        <v>6746</v>
      </c>
      <c r="S256" s="1" t="s">
        <v>5160</v>
      </c>
      <c r="T256" s="1" t="s">
        <v>5161</v>
      </c>
      <c r="U256" s="1" t="s">
        <v>5121</v>
      </c>
      <c r="V256" s="1" t="s">
        <v>5221</v>
      </c>
    </row>
    <row r="257" s="1" customFormat="1" spans="1:22">
      <c r="A257" s="3">
        <v>999228357575621</v>
      </c>
      <c r="B257" s="1" t="s">
        <v>6571</v>
      </c>
      <c r="C257" s="1" t="s">
        <v>6747</v>
      </c>
      <c r="D257" s="1" t="s">
        <v>6748</v>
      </c>
      <c r="E257" s="1" t="s">
        <v>6749</v>
      </c>
      <c r="F257" s="1" t="s">
        <v>5150</v>
      </c>
      <c r="G257" s="1" t="s">
        <v>5209</v>
      </c>
      <c r="H257" s="1" t="s">
        <v>5152</v>
      </c>
      <c r="I257" s="1" t="s">
        <v>6750</v>
      </c>
      <c r="J257" s="1" t="s">
        <v>30</v>
      </c>
      <c r="K257" s="1" t="s">
        <v>6751</v>
      </c>
      <c r="L257" s="1" t="s">
        <v>6751</v>
      </c>
      <c r="M257" s="1" t="s">
        <v>5155</v>
      </c>
      <c r="N257" s="1" t="s">
        <v>5155</v>
      </c>
      <c r="O257" s="1" t="s">
        <v>5156</v>
      </c>
      <c r="P257" s="1" t="s">
        <v>5157</v>
      </c>
      <c r="Q257" s="1" t="s">
        <v>5158</v>
      </c>
      <c r="R257" s="1" t="s">
        <v>6752</v>
      </c>
      <c r="S257" s="1" t="s">
        <v>5160</v>
      </c>
      <c r="T257" s="1" t="s">
        <v>5161</v>
      </c>
      <c r="U257" s="1" t="s">
        <v>5121</v>
      </c>
      <c r="V257" s="1" t="s">
        <v>5172</v>
      </c>
    </row>
    <row r="258" s="1" customFormat="1" spans="1:22">
      <c r="A258" s="3">
        <v>999228357752297</v>
      </c>
      <c r="B258" s="1" t="s">
        <v>6571</v>
      </c>
      <c r="C258" s="1" t="s">
        <v>6753</v>
      </c>
      <c r="D258" s="1" t="s">
        <v>6754</v>
      </c>
      <c r="E258" s="1" t="s">
        <v>6755</v>
      </c>
      <c r="F258" s="1" t="s">
        <v>5168</v>
      </c>
      <c r="G258" s="1" t="s">
        <v>5151</v>
      </c>
      <c r="H258" s="1" t="s">
        <v>5152</v>
      </c>
      <c r="I258" s="1" t="s">
        <v>6756</v>
      </c>
      <c r="J258" s="1" t="s">
        <v>30</v>
      </c>
      <c r="K258" s="1" t="s">
        <v>6757</v>
      </c>
      <c r="L258" s="1" t="s">
        <v>6757</v>
      </c>
      <c r="M258" s="1" t="s">
        <v>5155</v>
      </c>
      <c r="N258" s="1" t="s">
        <v>5155</v>
      </c>
      <c r="O258" s="1" t="s">
        <v>5156</v>
      </c>
      <c r="P258" s="1" t="s">
        <v>5157</v>
      </c>
      <c r="Q258" s="1" t="s">
        <v>5158</v>
      </c>
      <c r="R258" s="1" t="s">
        <v>6758</v>
      </c>
      <c r="S258" s="1" t="s">
        <v>5160</v>
      </c>
      <c r="T258" s="1" t="s">
        <v>5161</v>
      </c>
      <c r="U258" s="1" t="s">
        <v>5121</v>
      </c>
      <c r="V258" s="1" t="s">
        <v>5326</v>
      </c>
    </row>
    <row r="259" s="1" customFormat="1" spans="1:22">
      <c r="A259" s="3">
        <v>999228358991004</v>
      </c>
      <c r="B259" s="1" t="s">
        <v>6571</v>
      </c>
      <c r="C259" s="1" t="s">
        <v>6759</v>
      </c>
      <c r="D259" s="1" t="s">
        <v>6760</v>
      </c>
      <c r="E259" s="1" t="s">
        <v>6761</v>
      </c>
      <c r="F259" s="1" t="s">
        <v>5185</v>
      </c>
      <c r="G259" s="1" t="s">
        <v>5168</v>
      </c>
      <c r="H259" s="1" t="s">
        <v>5152</v>
      </c>
      <c r="I259" s="1" t="s">
        <v>6762</v>
      </c>
      <c r="J259" s="1" t="s">
        <v>30</v>
      </c>
      <c r="K259" s="1" t="s">
        <v>6763</v>
      </c>
      <c r="L259" s="1" t="s">
        <v>6763</v>
      </c>
      <c r="M259" s="1" t="s">
        <v>5155</v>
      </c>
      <c r="N259" s="1" t="s">
        <v>5155</v>
      </c>
      <c r="O259" s="1" t="s">
        <v>5156</v>
      </c>
      <c r="P259" s="1" t="s">
        <v>5157</v>
      </c>
      <c r="Q259" s="1" t="s">
        <v>5158</v>
      </c>
      <c r="R259" s="1" t="s">
        <v>6764</v>
      </c>
      <c r="S259" s="1" t="s">
        <v>5160</v>
      </c>
      <c r="T259" s="1" t="s">
        <v>5161</v>
      </c>
      <c r="U259" s="1" t="s">
        <v>5121</v>
      </c>
      <c r="V259" s="1" t="s">
        <v>5334</v>
      </c>
    </row>
    <row r="260" s="1" customFormat="1" spans="1:22">
      <c r="A260" s="3">
        <v>999228360600610</v>
      </c>
      <c r="B260" s="1" t="s">
        <v>5444</v>
      </c>
      <c r="C260" s="1" t="s">
        <v>6765</v>
      </c>
      <c r="D260" s="1" t="s">
        <v>6766</v>
      </c>
      <c r="E260" s="1" t="s">
        <v>6767</v>
      </c>
      <c r="F260" s="1" t="s">
        <v>5150</v>
      </c>
      <c r="G260" s="1" t="s">
        <v>5168</v>
      </c>
      <c r="H260" s="1" t="s">
        <v>5152</v>
      </c>
      <c r="I260" s="1" t="s">
        <v>6768</v>
      </c>
      <c r="J260" s="1" t="s">
        <v>30</v>
      </c>
      <c r="K260" s="1" t="s">
        <v>6769</v>
      </c>
      <c r="L260" s="1" t="s">
        <v>6769</v>
      </c>
      <c r="M260" s="1" t="s">
        <v>5155</v>
      </c>
      <c r="N260" s="1" t="s">
        <v>5155</v>
      </c>
      <c r="O260" s="1" t="s">
        <v>5156</v>
      </c>
      <c r="P260" s="1" t="s">
        <v>5157</v>
      </c>
      <c r="Q260" s="1" t="s">
        <v>5158</v>
      </c>
      <c r="R260" s="1" t="s">
        <v>6770</v>
      </c>
      <c r="S260" s="1" t="s">
        <v>5160</v>
      </c>
      <c r="T260" s="1" t="s">
        <v>5161</v>
      </c>
      <c r="U260" s="1" t="s">
        <v>5180</v>
      </c>
      <c r="V260" s="1" t="s">
        <v>5401</v>
      </c>
    </row>
    <row r="261" s="1" customFormat="1" spans="1:22">
      <c r="A261" s="3">
        <v>999228360631666</v>
      </c>
      <c r="B261" s="1" t="s">
        <v>5444</v>
      </c>
      <c r="C261" s="1" t="s">
        <v>6771</v>
      </c>
      <c r="D261" s="1" t="s">
        <v>6542</v>
      </c>
      <c r="E261" s="1" t="s">
        <v>6772</v>
      </c>
      <c r="F261" s="1" t="s">
        <v>5151</v>
      </c>
      <c r="G261" s="1" t="s">
        <v>5209</v>
      </c>
      <c r="H261" s="1" t="s">
        <v>5152</v>
      </c>
      <c r="I261" s="1" t="s">
        <v>6544</v>
      </c>
      <c r="J261" s="1" t="s">
        <v>30</v>
      </c>
      <c r="K261" s="1" t="s">
        <v>6773</v>
      </c>
      <c r="L261" s="1" t="s">
        <v>6773</v>
      </c>
      <c r="M261" s="1" t="s">
        <v>5155</v>
      </c>
      <c r="N261" s="1" t="s">
        <v>5155</v>
      </c>
      <c r="O261" s="1" t="s">
        <v>5156</v>
      </c>
      <c r="P261" s="1" t="s">
        <v>5157</v>
      </c>
      <c r="Q261" s="1" t="s">
        <v>5158</v>
      </c>
      <c r="R261" s="1" t="s">
        <v>6774</v>
      </c>
      <c r="S261" s="1" t="s">
        <v>5160</v>
      </c>
      <c r="T261" s="1" t="s">
        <v>5161</v>
      </c>
      <c r="U261" s="1" t="s">
        <v>5121</v>
      </c>
      <c r="V261" s="1" t="s">
        <v>5189</v>
      </c>
    </row>
    <row r="262" s="1" customFormat="1" spans="1:22">
      <c r="A262" s="3">
        <v>999228362138661</v>
      </c>
      <c r="B262" s="1" t="s">
        <v>5444</v>
      </c>
      <c r="C262" s="1" t="s">
        <v>6775</v>
      </c>
      <c r="D262" s="1" t="s">
        <v>6776</v>
      </c>
      <c r="E262" s="1" t="s">
        <v>6777</v>
      </c>
      <c r="F262" s="1" t="s">
        <v>5355</v>
      </c>
      <c r="G262" s="1" t="s">
        <v>5168</v>
      </c>
      <c r="H262" s="1" t="s">
        <v>5152</v>
      </c>
      <c r="I262" s="1" t="s">
        <v>6778</v>
      </c>
      <c r="J262" s="1" t="s">
        <v>30</v>
      </c>
      <c r="K262" s="1" t="s">
        <v>6779</v>
      </c>
      <c r="L262" s="1" t="s">
        <v>6779</v>
      </c>
      <c r="M262" s="1" t="s">
        <v>5155</v>
      </c>
      <c r="N262" s="1" t="s">
        <v>5155</v>
      </c>
      <c r="O262" s="1" t="s">
        <v>5156</v>
      </c>
      <c r="P262" s="1" t="s">
        <v>5157</v>
      </c>
      <c r="Q262" s="1" t="s">
        <v>5158</v>
      </c>
      <c r="R262" s="1" t="s">
        <v>6780</v>
      </c>
      <c r="S262" s="1" t="s">
        <v>5160</v>
      </c>
      <c r="T262" s="1" t="s">
        <v>5161</v>
      </c>
      <c r="U262" s="1" t="s">
        <v>5121</v>
      </c>
      <c r="V262" s="1" t="s">
        <v>5334</v>
      </c>
    </row>
    <row r="263" s="1" customFormat="1" spans="1:22">
      <c r="A263" s="3">
        <v>999228362238005</v>
      </c>
      <c r="B263" s="1" t="s">
        <v>5444</v>
      </c>
      <c r="C263" s="1" t="s">
        <v>6781</v>
      </c>
      <c r="D263" s="1" t="s">
        <v>6107</v>
      </c>
      <c r="E263" s="1" t="s">
        <v>6782</v>
      </c>
      <c r="F263" s="1" t="s">
        <v>5185</v>
      </c>
      <c r="G263" s="1" t="s">
        <v>5168</v>
      </c>
      <c r="H263" s="1" t="s">
        <v>5152</v>
      </c>
      <c r="I263" s="1" t="s">
        <v>6783</v>
      </c>
      <c r="J263" s="1" t="s">
        <v>30</v>
      </c>
      <c r="K263" s="1" t="s">
        <v>6784</v>
      </c>
      <c r="L263" s="1" t="s">
        <v>6784</v>
      </c>
      <c r="M263" s="1" t="s">
        <v>5155</v>
      </c>
      <c r="N263" s="1" t="s">
        <v>5155</v>
      </c>
      <c r="O263" s="1" t="s">
        <v>5156</v>
      </c>
      <c r="P263" s="1" t="s">
        <v>5157</v>
      </c>
      <c r="Q263" s="1" t="s">
        <v>5158</v>
      </c>
      <c r="R263" s="1" t="s">
        <v>6785</v>
      </c>
      <c r="S263" s="1" t="s">
        <v>5160</v>
      </c>
      <c r="T263" s="1" t="s">
        <v>5161</v>
      </c>
      <c r="U263" s="1" t="s">
        <v>5121</v>
      </c>
      <c r="V263" s="1" t="s">
        <v>5197</v>
      </c>
    </row>
    <row r="264" s="1" customFormat="1" spans="1:22">
      <c r="A264" s="3">
        <v>999228362456917</v>
      </c>
      <c r="B264" s="1" t="s">
        <v>5444</v>
      </c>
      <c r="C264" s="1" t="s">
        <v>6786</v>
      </c>
      <c r="D264" s="1" t="s">
        <v>6787</v>
      </c>
      <c r="E264" s="1" t="s">
        <v>6788</v>
      </c>
      <c r="F264" s="1" t="s">
        <v>5168</v>
      </c>
      <c r="G264" s="1" t="s">
        <v>5151</v>
      </c>
      <c r="H264" s="1" t="s">
        <v>5152</v>
      </c>
      <c r="I264" s="1" t="s">
        <v>6789</v>
      </c>
      <c r="J264" s="1" t="s">
        <v>30</v>
      </c>
      <c r="K264" s="1" t="s">
        <v>6790</v>
      </c>
      <c r="L264" s="1" t="s">
        <v>6790</v>
      </c>
      <c r="M264" s="1" t="s">
        <v>5155</v>
      </c>
      <c r="N264" s="1" t="s">
        <v>5155</v>
      </c>
      <c r="O264" s="1" t="s">
        <v>5156</v>
      </c>
      <c r="P264" s="1" t="s">
        <v>5157</v>
      </c>
      <c r="Q264" s="1" t="s">
        <v>5158</v>
      </c>
      <c r="R264" s="1" t="s">
        <v>6791</v>
      </c>
      <c r="S264" s="1" t="s">
        <v>5160</v>
      </c>
      <c r="T264" s="1" t="s">
        <v>5161</v>
      </c>
      <c r="U264" s="1" t="s">
        <v>5121</v>
      </c>
      <c r="V264" s="1" t="s">
        <v>5401</v>
      </c>
    </row>
    <row r="265" s="1" customFormat="1" spans="1:22">
      <c r="A265" s="3">
        <v>999228363452459</v>
      </c>
      <c r="B265" s="1" t="s">
        <v>5444</v>
      </c>
      <c r="C265" s="1" t="s">
        <v>6792</v>
      </c>
      <c r="D265" s="1" t="s">
        <v>6793</v>
      </c>
      <c r="E265" s="1" t="s">
        <v>6794</v>
      </c>
      <c r="F265" s="1" t="s">
        <v>5168</v>
      </c>
      <c r="G265" s="1" t="s">
        <v>5209</v>
      </c>
      <c r="H265" s="1" t="s">
        <v>5152</v>
      </c>
      <c r="I265" s="1" t="s">
        <v>6795</v>
      </c>
      <c r="J265" s="1" t="s">
        <v>30</v>
      </c>
      <c r="K265" s="1" t="s">
        <v>6796</v>
      </c>
      <c r="L265" s="1" t="s">
        <v>6796</v>
      </c>
      <c r="M265" s="1" t="s">
        <v>5155</v>
      </c>
      <c r="N265" s="1" t="s">
        <v>5155</v>
      </c>
      <c r="O265" s="1" t="s">
        <v>5156</v>
      </c>
      <c r="P265" s="1" t="s">
        <v>5157</v>
      </c>
      <c r="Q265" s="1" t="s">
        <v>5158</v>
      </c>
      <c r="R265" s="1" t="s">
        <v>6797</v>
      </c>
      <c r="S265" s="1" t="s">
        <v>5160</v>
      </c>
      <c r="T265" s="1" t="s">
        <v>5161</v>
      </c>
      <c r="U265" s="1" t="s">
        <v>5121</v>
      </c>
      <c r="V265" s="1" t="s">
        <v>6798</v>
      </c>
    </row>
    <row r="266" s="1" customFormat="1" spans="1:22">
      <c r="A266" s="3">
        <v>999228363481456</v>
      </c>
      <c r="B266" s="1" t="s">
        <v>5444</v>
      </c>
      <c r="C266" s="1" t="s">
        <v>6799</v>
      </c>
      <c r="D266" s="1" t="s">
        <v>6800</v>
      </c>
      <c r="E266" s="1" t="s">
        <v>6801</v>
      </c>
      <c r="F266" s="1" t="s">
        <v>5168</v>
      </c>
      <c r="G266" s="1" t="s">
        <v>5151</v>
      </c>
      <c r="H266" s="1" t="s">
        <v>5152</v>
      </c>
      <c r="I266" s="1" t="s">
        <v>6802</v>
      </c>
      <c r="J266" s="1" t="s">
        <v>30</v>
      </c>
      <c r="K266" s="1" t="s">
        <v>6803</v>
      </c>
      <c r="L266" s="1" t="s">
        <v>6803</v>
      </c>
      <c r="M266" s="1" t="s">
        <v>5155</v>
      </c>
      <c r="N266" s="1" t="s">
        <v>5155</v>
      </c>
      <c r="O266" s="1" t="s">
        <v>5156</v>
      </c>
      <c r="P266" s="1" t="s">
        <v>5157</v>
      </c>
      <c r="Q266" s="1" t="s">
        <v>5158</v>
      </c>
      <c r="R266" s="1" t="s">
        <v>6804</v>
      </c>
      <c r="S266" s="1" t="s">
        <v>5160</v>
      </c>
      <c r="T266" s="1" t="s">
        <v>5161</v>
      </c>
      <c r="U266" s="1" t="s">
        <v>5121</v>
      </c>
      <c r="V266" s="1" t="s">
        <v>5189</v>
      </c>
    </row>
    <row r="267" s="1" customFormat="1" spans="1:22">
      <c r="A267" s="3">
        <v>999228363663805</v>
      </c>
      <c r="B267" s="1" t="s">
        <v>5444</v>
      </c>
      <c r="C267" s="1" t="s">
        <v>6805</v>
      </c>
      <c r="D267" s="1" t="s">
        <v>6806</v>
      </c>
      <c r="E267" s="1" t="s">
        <v>6807</v>
      </c>
      <c r="F267" s="1" t="s">
        <v>5150</v>
      </c>
      <c r="G267" s="1" t="s">
        <v>5151</v>
      </c>
      <c r="H267" s="1" t="s">
        <v>5152</v>
      </c>
      <c r="I267" s="1" t="s">
        <v>6808</v>
      </c>
      <c r="J267" s="1" t="s">
        <v>30</v>
      </c>
      <c r="K267" s="1" t="s">
        <v>6809</v>
      </c>
      <c r="L267" s="1" t="s">
        <v>6809</v>
      </c>
      <c r="M267" s="1" t="s">
        <v>5155</v>
      </c>
      <c r="N267" s="1" t="s">
        <v>5155</v>
      </c>
      <c r="O267" s="1" t="s">
        <v>5156</v>
      </c>
      <c r="P267" s="1" t="s">
        <v>5157</v>
      </c>
      <c r="Q267" s="1" t="s">
        <v>5158</v>
      </c>
      <c r="R267" s="1" t="s">
        <v>6810</v>
      </c>
      <c r="S267" s="1" t="s">
        <v>5160</v>
      </c>
      <c r="T267" s="1" t="s">
        <v>5161</v>
      </c>
      <c r="U267" s="1" t="s">
        <v>5121</v>
      </c>
      <c r="V267" s="1" t="s">
        <v>5408</v>
      </c>
    </row>
    <row r="268" s="1" customFormat="1" spans="1:22">
      <c r="A268" s="3">
        <v>999228363867239</v>
      </c>
      <c r="B268" s="1" t="s">
        <v>5444</v>
      </c>
      <c r="C268" s="1" t="s">
        <v>6811</v>
      </c>
      <c r="D268" s="1" t="s">
        <v>6812</v>
      </c>
      <c r="E268" s="1" t="s">
        <v>6813</v>
      </c>
      <c r="F268" s="1" t="s">
        <v>5293</v>
      </c>
      <c r="G268" s="1" t="s">
        <v>5151</v>
      </c>
      <c r="H268" s="1" t="s">
        <v>5152</v>
      </c>
      <c r="I268" s="1" t="s">
        <v>6814</v>
      </c>
      <c r="J268" s="1" t="s">
        <v>30</v>
      </c>
      <c r="K268" s="1" t="s">
        <v>6815</v>
      </c>
      <c r="L268" s="1" t="s">
        <v>6815</v>
      </c>
      <c r="M268" s="1" t="s">
        <v>5155</v>
      </c>
      <c r="N268" s="1" t="s">
        <v>5155</v>
      </c>
      <c r="O268" s="1" t="s">
        <v>5156</v>
      </c>
      <c r="P268" s="1" t="s">
        <v>5157</v>
      </c>
      <c r="Q268" s="1" t="s">
        <v>5158</v>
      </c>
      <c r="R268" s="1" t="s">
        <v>6816</v>
      </c>
      <c r="S268" s="1" t="s">
        <v>5160</v>
      </c>
      <c r="T268" s="1" t="s">
        <v>5161</v>
      </c>
      <c r="U268" s="1" t="s">
        <v>5121</v>
      </c>
      <c r="V268" s="1" t="s">
        <v>5221</v>
      </c>
    </row>
    <row r="269" s="1" customFormat="1" spans="1:22">
      <c r="A269" s="3">
        <v>999228364545192</v>
      </c>
      <c r="B269" s="1" t="s">
        <v>5444</v>
      </c>
      <c r="C269" s="1" t="s">
        <v>6817</v>
      </c>
      <c r="D269" s="1" t="s">
        <v>6818</v>
      </c>
      <c r="E269" s="1" t="s">
        <v>6819</v>
      </c>
      <c r="F269" s="1" t="s">
        <v>5185</v>
      </c>
      <c r="G269" s="1" t="s">
        <v>5151</v>
      </c>
      <c r="H269" s="1" t="s">
        <v>5152</v>
      </c>
      <c r="I269" s="1" t="s">
        <v>6820</v>
      </c>
      <c r="J269" s="1" t="s">
        <v>30</v>
      </c>
      <c r="K269" s="1" t="s">
        <v>6821</v>
      </c>
      <c r="L269" s="1" t="s">
        <v>6821</v>
      </c>
      <c r="M269" s="1" t="s">
        <v>5155</v>
      </c>
      <c r="N269" s="1" t="s">
        <v>5155</v>
      </c>
      <c r="O269" s="1" t="s">
        <v>5156</v>
      </c>
      <c r="P269" s="1" t="s">
        <v>5157</v>
      </c>
      <c r="Q269" s="1" t="s">
        <v>5158</v>
      </c>
      <c r="R269" s="1" t="s">
        <v>6822</v>
      </c>
      <c r="S269" s="1" t="s">
        <v>5160</v>
      </c>
      <c r="T269" s="1" t="s">
        <v>5161</v>
      </c>
      <c r="U269" s="1" t="s">
        <v>5121</v>
      </c>
      <c r="V269" s="1" t="s">
        <v>5974</v>
      </c>
    </row>
    <row r="270" s="1" customFormat="1" spans="1:22">
      <c r="A270" s="3">
        <v>999228364583484</v>
      </c>
      <c r="B270" s="1" t="s">
        <v>5444</v>
      </c>
      <c r="C270" s="1" t="s">
        <v>6823</v>
      </c>
      <c r="D270" s="1" t="s">
        <v>6824</v>
      </c>
      <c r="E270" s="1" t="s">
        <v>6825</v>
      </c>
      <c r="F270" s="1" t="s">
        <v>5185</v>
      </c>
      <c r="G270" s="1" t="s">
        <v>5168</v>
      </c>
      <c r="H270" s="1" t="s">
        <v>5152</v>
      </c>
      <c r="I270" s="1" t="s">
        <v>6826</v>
      </c>
      <c r="J270" s="1" t="s">
        <v>30</v>
      </c>
      <c r="K270" s="1" t="s">
        <v>6827</v>
      </c>
      <c r="L270" s="1" t="s">
        <v>6827</v>
      </c>
      <c r="M270" s="1" t="s">
        <v>5155</v>
      </c>
      <c r="N270" s="1" t="s">
        <v>5155</v>
      </c>
      <c r="O270" s="1" t="s">
        <v>5156</v>
      </c>
      <c r="P270" s="1" t="s">
        <v>5157</v>
      </c>
      <c r="Q270" s="1" t="s">
        <v>5158</v>
      </c>
      <c r="R270" s="1" t="s">
        <v>6828</v>
      </c>
      <c r="S270" s="1" t="s">
        <v>5160</v>
      </c>
      <c r="T270" s="1" t="s">
        <v>5161</v>
      </c>
      <c r="U270" s="1" t="s">
        <v>5121</v>
      </c>
      <c r="V270" s="1" t="s">
        <v>5172</v>
      </c>
    </row>
    <row r="271" s="1" customFormat="1" spans="1:22">
      <c r="A271" s="3">
        <v>999228364674408</v>
      </c>
      <c r="B271" s="1" t="s">
        <v>5444</v>
      </c>
      <c r="C271" s="1" t="s">
        <v>6829</v>
      </c>
      <c r="D271" s="1" t="s">
        <v>6830</v>
      </c>
      <c r="E271" s="1" t="s">
        <v>6831</v>
      </c>
      <c r="F271" s="1" t="s">
        <v>5185</v>
      </c>
      <c r="G271" s="1" t="s">
        <v>5168</v>
      </c>
      <c r="H271" s="1" t="s">
        <v>5152</v>
      </c>
      <c r="I271" s="1" t="s">
        <v>6832</v>
      </c>
      <c r="J271" s="1" t="s">
        <v>30</v>
      </c>
      <c r="K271" s="1" t="s">
        <v>6833</v>
      </c>
      <c r="L271" s="1" t="s">
        <v>6833</v>
      </c>
      <c r="M271" s="1" t="s">
        <v>5155</v>
      </c>
      <c r="N271" s="1" t="s">
        <v>5155</v>
      </c>
      <c r="O271" s="1" t="s">
        <v>5156</v>
      </c>
      <c r="P271" s="1" t="s">
        <v>5157</v>
      </c>
      <c r="Q271" s="1" t="s">
        <v>5158</v>
      </c>
      <c r="R271" s="1" t="s">
        <v>6834</v>
      </c>
      <c r="S271" s="1" t="s">
        <v>5160</v>
      </c>
      <c r="T271" s="1" t="s">
        <v>5161</v>
      </c>
      <c r="U271" s="1" t="s">
        <v>5180</v>
      </c>
      <c r="V271" s="1" t="s">
        <v>5221</v>
      </c>
    </row>
    <row r="272" s="1" customFormat="1" spans="1:22">
      <c r="A272" s="3">
        <v>999228364792553</v>
      </c>
      <c r="B272" s="1" t="s">
        <v>5444</v>
      </c>
      <c r="C272" s="1" t="s">
        <v>6835</v>
      </c>
      <c r="D272" s="1" t="s">
        <v>6836</v>
      </c>
      <c r="E272" s="1" t="s">
        <v>6837</v>
      </c>
      <c r="F272" s="1" t="s">
        <v>5150</v>
      </c>
      <c r="G272" s="1" t="s">
        <v>5168</v>
      </c>
      <c r="H272" s="1" t="s">
        <v>5152</v>
      </c>
      <c r="I272" s="1" t="s">
        <v>6838</v>
      </c>
      <c r="J272" s="1" t="s">
        <v>30</v>
      </c>
      <c r="K272" s="1" t="s">
        <v>6839</v>
      </c>
      <c r="L272" s="1" t="s">
        <v>6839</v>
      </c>
      <c r="M272" s="1" t="s">
        <v>5155</v>
      </c>
      <c r="N272" s="1" t="s">
        <v>5155</v>
      </c>
      <c r="O272" s="1" t="s">
        <v>5156</v>
      </c>
      <c r="P272" s="1" t="s">
        <v>5157</v>
      </c>
      <c r="Q272" s="1" t="s">
        <v>5158</v>
      </c>
      <c r="R272" s="1" t="s">
        <v>6840</v>
      </c>
      <c r="S272" s="1" t="s">
        <v>5160</v>
      </c>
      <c r="T272" s="1" t="s">
        <v>5161</v>
      </c>
      <c r="U272" s="1" t="s">
        <v>5121</v>
      </c>
      <c r="V272" s="1" t="s">
        <v>5172</v>
      </c>
    </row>
    <row r="273" s="1" customFormat="1" spans="1:22">
      <c r="A273" s="3">
        <v>999228365270738</v>
      </c>
      <c r="B273" s="1" t="s">
        <v>5444</v>
      </c>
      <c r="C273" s="1" t="s">
        <v>6841</v>
      </c>
      <c r="D273" s="1" t="s">
        <v>6842</v>
      </c>
      <c r="E273" s="1" t="s">
        <v>6843</v>
      </c>
      <c r="F273" s="1" t="s">
        <v>5150</v>
      </c>
      <c r="G273" s="1" t="s">
        <v>5168</v>
      </c>
      <c r="H273" s="1" t="s">
        <v>5152</v>
      </c>
      <c r="I273" s="1" t="s">
        <v>6844</v>
      </c>
      <c r="J273" s="1" t="s">
        <v>30</v>
      </c>
      <c r="K273" s="1" t="s">
        <v>6845</v>
      </c>
      <c r="L273" s="1" t="s">
        <v>6845</v>
      </c>
      <c r="M273" s="1" t="s">
        <v>5155</v>
      </c>
      <c r="N273" s="1" t="s">
        <v>5155</v>
      </c>
      <c r="O273" s="1" t="s">
        <v>5156</v>
      </c>
      <c r="P273" s="1" t="s">
        <v>5157</v>
      </c>
      <c r="Q273" s="1" t="s">
        <v>5158</v>
      </c>
      <c r="R273" s="1" t="s">
        <v>6846</v>
      </c>
      <c r="S273" s="1" t="s">
        <v>5160</v>
      </c>
      <c r="T273" s="1" t="s">
        <v>5161</v>
      </c>
      <c r="U273" s="1" t="s">
        <v>5121</v>
      </c>
      <c r="V273" s="1" t="s">
        <v>5221</v>
      </c>
    </row>
    <row r="274" s="1" customFormat="1" spans="1:22">
      <c r="A274" s="3">
        <v>999228366484622</v>
      </c>
      <c r="B274" s="1" t="s">
        <v>5444</v>
      </c>
      <c r="C274" s="1" t="s">
        <v>6847</v>
      </c>
      <c r="D274" s="1" t="s">
        <v>6848</v>
      </c>
      <c r="E274" s="1" t="s">
        <v>6849</v>
      </c>
      <c r="F274" s="1" t="s">
        <v>5151</v>
      </c>
      <c r="G274" s="1" t="s">
        <v>5209</v>
      </c>
      <c r="H274" s="1" t="s">
        <v>5152</v>
      </c>
      <c r="I274" s="1" t="s">
        <v>6850</v>
      </c>
      <c r="J274" s="1" t="s">
        <v>30</v>
      </c>
      <c r="K274" s="1" t="s">
        <v>6851</v>
      </c>
      <c r="L274" s="1" t="s">
        <v>6851</v>
      </c>
      <c r="M274" s="1" t="s">
        <v>5155</v>
      </c>
      <c r="N274" s="1" t="s">
        <v>5155</v>
      </c>
      <c r="O274" s="1" t="s">
        <v>5156</v>
      </c>
      <c r="P274" s="1" t="s">
        <v>5157</v>
      </c>
      <c r="Q274" s="1" t="s">
        <v>5158</v>
      </c>
      <c r="R274" s="1" t="s">
        <v>6852</v>
      </c>
      <c r="S274" s="1" t="s">
        <v>5160</v>
      </c>
      <c r="T274" s="1" t="s">
        <v>5161</v>
      </c>
      <c r="U274" s="1" t="s">
        <v>5121</v>
      </c>
      <c r="V274" s="1" t="s">
        <v>5172</v>
      </c>
    </row>
    <row r="275" s="1" customFormat="1" spans="1:22">
      <c r="A275" s="3">
        <v>999228366545035</v>
      </c>
      <c r="B275" s="1" t="s">
        <v>5444</v>
      </c>
      <c r="C275" s="1" t="s">
        <v>6853</v>
      </c>
      <c r="D275" s="1" t="s">
        <v>6854</v>
      </c>
      <c r="E275" s="1" t="s">
        <v>6855</v>
      </c>
      <c r="F275" s="1" t="s">
        <v>5168</v>
      </c>
      <c r="G275" s="1" t="s">
        <v>5151</v>
      </c>
      <c r="H275" s="1" t="s">
        <v>5152</v>
      </c>
      <c r="I275" s="1" t="s">
        <v>6856</v>
      </c>
      <c r="J275" s="1" t="s">
        <v>30</v>
      </c>
      <c r="K275" s="1" t="s">
        <v>6857</v>
      </c>
      <c r="L275" s="1" t="s">
        <v>6857</v>
      </c>
      <c r="M275" s="1" t="s">
        <v>5155</v>
      </c>
      <c r="N275" s="1" t="s">
        <v>5155</v>
      </c>
      <c r="O275" s="1" t="s">
        <v>5156</v>
      </c>
      <c r="P275" s="1" t="s">
        <v>5157</v>
      </c>
      <c r="Q275" s="1" t="s">
        <v>5158</v>
      </c>
      <c r="R275" s="1" t="s">
        <v>6858</v>
      </c>
      <c r="S275" s="1" t="s">
        <v>5160</v>
      </c>
      <c r="T275" s="1" t="s">
        <v>5161</v>
      </c>
      <c r="U275" s="1" t="s">
        <v>5121</v>
      </c>
      <c r="V275" s="1" t="s">
        <v>5326</v>
      </c>
    </row>
    <row r="276" s="1" customFormat="1" spans="1:22">
      <c r="A276" s="3">
        <v>999228367068334</v>
      </c>
      <c r="B276" s="1" t="s">
        <v>5444</v>
      </c>
      <c r="C276" s="1" t="s">
        <v>6859</v>
      </c>
      <c r="D276" s="1" t="s">
        <v>6860</v>
      </c>
      <c r="E276" s="1" t="s">
        <v>6861</v>
      </c>
      <c r="F276" s="1" t="s">
        <v>5168</v>
      </c>
      <c r="G276" s="1" t="s">
        <v>5151</v>
      </c>
      <c r="H276" s="1" t="s">
        <v>5152</v>
      </c>
      <c r="I276" s="1" t="s">
        <v>6862</v>
      </c>
      <c r="J276" s="1" t="s">
        <v>30</v>
      </c>
      <c r="K276" s="1" t="s">
        <v>6863</v>
      </c>
      <c r="L276" s="1" t="s">
        <v>6863</v>
      </c>
      <c r="M276" s="1" t="s">
        <v>5155</v>
      </c>
      <c r="N276" s="1" t="s">
        <v>5155</v>
      </c>
      <c r="O276" s="1" t="s">
        <v>5156</v>
      </c>
      <c r="P276" s="1" t="s">
        <v>5157</v>
      </c>
      <c r="Q276" s="1" t="s">
        <v>5158</v>
      </c>
      <c r="R276" s="1" t="s">
        <v>6864</v>
      </c>
      <c r="S276" s="1" t="s">
        <v>5160</v>
      </c>
      <c r="T276" s="1" t="s">
        <v>5161</v>
      </c>
      <c r="U276" s="1" t="s">
        <v>5121</v>
      </c>
      <c r="V276" s="1" t="s">
        <v>5189</v>
      </c>
    </row>
    <row r="277" s="1" customFormat="1" spans="1:22">
      <c r="A277" s="3">
        <v>999228367250042</v>
      </c>
      <c r="B277" s="1" t="s">
        <v>5444</v>
      </c>
      <c r="C277" s="1" t="s">
        <v>6865</v>
      </c>
      <c r="D277" s="1" t="s">
        <v>6866</v>
      </c>
      <c r="E277" s="1" t="s">
        <v>6867</v>
      </c>
      <c r="F277" s="1" t="s">
        <v>5150</v>
      </c>
      <c r="G277" s="1" t="s">
        <v>5151</v>
      </c>
      <c r="H277" s="1" t="s">
        <v>5152</v>
      </c>
      <c r="I277" s="1" t="s">
        <v>6868</v>
      </c>
      <c r="J277" s="1" t="s">
        <v>30</v>
      </c>
      <c r="K277" s="1" t="s">
        <v>6869</v>
      </c>
      <c r="L277" s="1" t="s">
        <v>6869</v>
      </c>
      <c r="M277" s="1" t="s">
        <v>5155</v>
      </c>
      <c r="N277" s="1" t="s">
        <v>5155</v>
      </c>
      <c r="O277" s="1" t="s">
        <v>5156</v>
      </c>
      <c r="P277" s="1" t="s">
        <v>5157</v>
      </c>
      <c r="Q277" s="1" t="s">
        <v>5158</v>
      </c>
      <c r="R277" s="1" t="s">
        <v>6870</v>
      </c>
      <c r="S277" s="1" t="s">
        <v>5160</v>
      </c>
      <c r="T277" s="1" t="s">
        <v>5161</v>
      </c>
      <c r="U277" s="1" t="s">
        <v>5121</v>
      </c>
      <c r="V277" s="1" t="s">
        <v>5987</v>
      </c>
    </row>
    <row r="278" s="1" customFormat="1" spans="1:22">
      <c r="A278" s="3">
        <v>999228367397378</v>
      </c>
      <c r="B278" s="1" t="s">
        <v>5444</v>
      </c>
      <c r="C278" s="1" t="s">
        <v>6871</v>
      </c>
      <c r="D278" s="1" t="s">
        <v>6872</v>
      </c>
      <c r="E278" s="1" t="s">
        <v>6873</v>
      </c>
      <c r="F278" s="1" t="s">
        <v>5168</v>
      </c>
      <c r="G278" s="1" t="s">
        <v>5209</v>
      </c>
      <c r="H278" s="1" t="s">
        <v>5152</v>
      </c>
      <c r="I278" s="1" t="s">
        <v>6874</v>
      </c>
      <c r="J278" s="1" t="s">
        <v>30</v>
      </c>
      <c r="K278" s="1" t="s">
        <v>6875</v>
      </c>
      <c r="L278" s="1" t="s">
        <v>6875</v>
      </c>
      <c r="M278" s="1" t="s">
        <v>5155</v>
      </c>
      <c r="N278" s="1" t="s">
        <v>5155</v>
      </c>
      <c r="O278" s="1" t="s">
        <v>5156</v>
      </c>
      <c r="P278" s="1" t="s">
        <v>5157</v>
      </c>
      <c r="Q278" s="1" t="s">
        <v>5158</v>
      </c>
      <c r="R278" s="1" t="s">
        <v>6876</v>
      </c>
      <c r="S278" s="1" t="s">
        <v>5160</v>
      </c>
      <c r="T278" s="1" t="s">
        <v>5161</v>
      </c>
      <c r="U278" s="1" t="s">
        <v>5121</v>
      </c>
      <c r="V278" s="1" t="s">
        <v>6877</v>
      </c>
    </row>
    <row r="279" s="1" customFormat="1" spans="1:22">
      <c r="A279" s="3">
        <v>999228367415398</v>
      </c>
      <c r="B279" s="1" t="s">
        <v>5444</v>
      </c>
      <c r="C279" s="1" t="s">
        <v>6878</v>
      </c>
      <c r="D279" s="1" t="s">
        <v>6879</v>
      </c>
      <c r="E279" s="1" t="s">
        <v>6880</v>
      </c>
      <c r="F279" s="1" t="s">
        <v>5150</v>
      </c>
      <c r="G279" s="1" t="s">
        <v>5168</v>
      </c>
      <c r="H279" s="1" t="s">
        <v>5152</v>
      </c>
      <c r="I279" s="1" t="s">
        <v>6881</v>
      </c>
      <c r="J279" s="1" t="s">
        <v>30</v>
      </c>
      <c r="K279" s="1" t="s">
        <v>6882</v>
      </c>
      <c r="L279" s="1" t="s">
        <v>6882</v>
      </c>
      <c r="M279" s="1" t="s">
        <v>5155</v>
      </c>
      <c r="N279" s="1" t="s">
        <v>5155</v>
      </c>
      <c r="O279" s="1" t="s">
        <v>5156</v>
      </c>
      <c r="P279" s="1" t="s">
        <v>5157</v>
      </c>
      <c r="Q279" s="1" t="s">
        <v>5158</v>
      </c>
      <c r="R279" s="1" t="s">
        <v>6883</v>
      </c>
      <c r="S279" s="1" t="s">
        <v>5160</v>
      </c>
      <c r="T279" s="1" t="s">
        <v>5161</v>
      </c>
      <c r="U279" s="1" t="s">
        <v>5121</v>
      </c>
      <c r="V279" s="1" t="s">
        <v>5374</v>
      </c>
    </row>
    <row r="280" s="1" customFormat="1" spans="1:22">
      <c r="A280" s="3">
        <v>999228367424938</v>
      </c>
      <c r="B280" s="1" t="s">
        <v>5444</v>
      </c>
      <c r="C280" s="1" t="s">
        <v>6884</v>
      </c>
      <c r="D280" s="1" t="s">
        <v>6885</v>
      </c>
      <c r="E280" s="1" t="s">
        <v>6886</v>
      </c>
      <c r="F280" s="1" t="s">
        <v>5151</v>
      </c>
      <c r="G280" s="1" t="s">
        <v>5209</v>
      </c>
      <c r="H280" s="1" t="s">
        <v>5152</v>
      </c>
      <c r="I280" s="1" t="s">
        <v>6887</v>
      </c>
      <c r="J280" s="1" t="s">
        <v>30</v>
      </c>
      <c r="K280" s="1" t="s">
        <v>6888</v>
      </c>
      <c r="L280" s="1" t="s">
        <v>6888</v>
      </c>
      <c r="M280" s="1" t="s">
        <v>5155</v>
      </c>
      <c r="N280" s="1" t="s">
        <v>5155</v>
      </c>
      <c r="O280" s="1" t="s">
        <v>5156</v>
      </c>
      <c r="P280" s="1" t="s">
        <v>5157</v>
      </c>
      <c r="Q280" s="1" t="s">
        <v>5158</v>
      </c>
      <c r="R280" s="1" t="s">
        <v>6889</v>
      </c>
      <c r="S280" s="1" t="s">
        <v>5160</v>
      </c>
      <c r="T280" s="1" t="s">
        <v>5161</v>
      </c>
      <c r="U280" s="1" t="s">
        <v>5121</v>
      </c>
      <c r="V280" s="1" t="s">
        <v>5633</v>
      </c>
    </row>
    <row r="281" s="1" customFormat="1" spans="1:22">
      <c r="A281" s="3">
        <v>999228367575476</v>
      </c>
      <c r="B281" s="1" t="s">
        <v>5444</v>
      </c>
      <c r="C281" s="1" t="s">
        <v>6890</v>
      </c>
      <c r="D281" s="1" t="s">
        <v>6818</v>
      </c>
      <c r="E281" s="1" t="s">
        <v>6891</v>
      </c>
      <c r="F281" s="1" t="s">
        <v>5185</v>
      </c>
      <c r="G281" s="1" t="s">
        <v>5168</v>
      </c>
      <c r="H281" s="1" t="s">
        <v>5152</v>
      </c>
      <c r="I281" s="1" t="s">
        <v>6892</v>
      </c>
      <c r="J281" s="1" t="s">
        <v>30</v>
      </c>
      <c r="K281" s="1" t="s">
        <v>6893</v>
      </c>
      <c r="L281" s="1" t="s">
        <v>6893</v>
      </c>
      <c r="M281" s="1" t="s">
        <v>5155</v>
      </c>
      <c r="N281" s="1" t="s">
        <v>5155</v>
      </c>
      <c r="O281" s="1" t="s">
        <v>5156</v>
      </c>
      <c r="P281" s="1" t="s">
        <v>5157</v>
      </c>
      <c r="Q281" s="1" t="s">
        <v>5158</v>
      </c>
      <c r="R281" s="1" t="s">
        <v>6894</v>
      </c>
      <c r="S281" s="1" t="s">
        <v>5160</v>
      </c>
      <c r="T281" s="1" t="s">
        <v>5161</v>
      </c>
      <c r="U281" s="1" t="s">
        <v>5121</v>
      </c>
      <c r="V281" s="1" t="s">
        <v>5974</v>
      </c>
    </row>
    <row r="282" s="1" customFormat="1" spans="1:22">
      <c r="A282" s="3">
        <v>999228367658341</v>
      </c>
      <c r="B282" s="1" t="s">
        <v>5444</v>
      </c>
      <c r="C282" s="1" t="s">
        <v>6895</v>
      </c>
      <c r="D282" s="1" t="s">
        <v>6896</v>
      </c>
      <c r="E282" s="1" t="s">
        <v>6897</v>
      </c>
      <c r="F282" s="1" t="s">
        <v>5150</v>
      </c>
      <c r="G282" s="1" t="s">
        <v>5209</v>
      </c>
      <c r="H282" s="1" t="s">
        <v>5152</v>
      </c>
      <c r="I282" s="1" t="s">
        <v>6898</v>
      </c>
      <c r="J282" s="1" t="s">
        <v>30</v>
      </c>
      <c r="K282" s="1" t="s">
        <v>6899</v>
      </c>
      <c r="L282" s="1" t="s">
        <v>6899</v>
      </c>
      <c r="M282" s="1" t="s">
        <v>5155</v>
      </c>
      <c r="N282" s="1" t="s">
        <v>5155</v>
      </c>
      <c r="O282" s="1" t="s">
        <v>5156</v>
      </c>
      <c r="P282" s="1" t="s">
        <v>5157</v>
      </c>
      <c r="Q282" s="1" t="s">
        <v>5158</v>
      </c>
      <c r="R282" s="1" t="s">
        <v>6900</v>
      </c>
      <c r="S282" s="1" t="s">
        <v>5160</v>
      </c>
      <c r="T282" s="1" t="s">
        <v>5161</v>
      </c>
      <c r="U282" s="1" t="s">
        <v>5121</v>
      </c>
      <c r="V282" s="1" t="s">
        <v>5221</v>
      </c>
    </row>
    <row r="283" s="1" customFormat="1" spans="1:22">
      <c r="A283" s="3">
        <v>999228367733999</v>
      </c>
      <c r="B283" s="1" t="s">
        <v>5444</v>
      </c>
      <c r="C283" s="1" t="s">
        <v>6901</v>
      </c>
      <c r="D283" s="1" t="s">
        <v>6902</v>
      </c>
      <c r="E283" s="1" t="s">
        <v>6903</v>
      </c>
      <c r="F283" s="1" t="s">
        <v>5150</v>
      </c>
      <c r="G283" s="1" t="s">
        <v>5168</v>
      </c>
      <c r="H283" s="1" t="s">
        <v>5152</v>
      </c>
      <c r="I283" s="1" t="s">
        <v>6904</v>
      </c>
      <c r="J283" s="1" t="s">
        <v>30</v>
      </c>
      <c r="K283" s="1" t="s">
        <v>6905</v>
      </c>
      <c r="L283" s="1" t="s">
        <v>6905</v>
      </c>
      <c r="M283" s="1" t="s">
        <v>5155</v>
      </c>
      <c r="N283" s="1" t="s">
        <v>5155</v>
      </c>
      <c r="O283" s="1" t="s">
        <v>5156</v>
      </c>
      <c r="P283" s="1" t="s">
        <v>5157</v>
      </c>
      <c r="Q283" s="1" t="s">
        <v>5158</v>
      </c>
      <c r="R283" s="1" t="s">
        <v>6906</v>
      </c>
      <c r="S283" s="1" t="s">
        <v>5160</v>
      </c>
      <c r="T283" s="1" t="s">
        <v>5161</v>
      </c>
      <c r="U283" s="1" t="s">
        <v>5121</v>
      </c>
      <c r="V283" s="1" t="s">
        <v>5401</v>
      </c>
    </row>
    <row r="284" s="1" customFormat="1" spans="1:22">
      <c r="A284" s="3">
        <v>999228367813389</v>
      </c>
      <c r="B284" s="1" t="s">
        <v>5444</v>
      </c>
      <c r="C284" s="1" t="s">
        <v>6907</v>
      </c>
      <c r="D284" s="1" t="s">
        <v>6908</v>
      </c>
      <c r="E284" s="1" t="s">
        <v>6909</v>
      </c>
      <c r="F284" s="1" t="s">
        <v>5151</v>
      </c>
      <c r="G284" s="1" t="s">
        <v>5209</v>
      </c>
      <c r="H284" s="1" t="s">
        <v>5152</v>
      </c>
      <c r="I284" s="1" t="s">
        <v>6910</v>
      </c>
      <c r="J284" s="1" t="s">
        <v>30</v>
      </c>
      <c r="K284" s="1" t="s">
        <v>6911</v>
      </c>
      <c r="L284" s="1" t="s">
        <v>6911</v>
      </c>
      <c r="M284" s="1" t="s">
        <v>5155</v>
      </c>
      <c r="N284" s="1" t="s">
        <v>5155</v>
      </c>
      <c r="O284" s="1" t="s">
        <v>5156</v>
      </c>
      <c r="P284" s="1" t="s">
        <v>5157</v>
      </c>
      <c r="Q284" s="1" t="s">
        <v>5158</v>
      </c>
      <c r="R284" s="1" t="s">
        <v>6912</v>
      </c>
      <c r="S284" s="1" t="s">
        <v>5160</v>
      </c>
      <c r="T284" s="1" t="s">
        <v>5161</v>
      </c>
      <c r="U284" s="1" t="s">
        <v>5121</v>
      </c>
      <c r="V284" s="1" t="s">
        <v>5221</v>
      </c>
    </row>
    <row r="285" s="1" customFormat="1" spans="1:22">
      <c r="A285" s="3">
        <v>999228367859472</v>
      </c>
      <c r="B285" s="1" t="s">
        <v>5444</v>
      </c>
      <c r="C285" s="1" t="s">
        <v>6913</v>
      </c>
      <c r="D285" s="1" t="s">
        <v>6914</v>
      </c>
      <c r="E285" s="1" t="s">
        <v>6915</v>
      </c>
      <c r="F285" s="1" t="s">
        <v>5150</v>
      </c>
      <c r="G285" s="1" t="s">
        <v>5151</v>
      </c>
      <c r="H285" s="1" t="s">
        <v>5152</v>
      </c>
      <c r="I285" s="1" t="s">
        <v>6916</v>
      </c>
      <c r="J285" s="1" t="s">
        <v>30</v>
      </c>
      <c r="K285" s="1" t="s">
        <v>6917</v>
      </c>
      <c r="L285" s="1" t="s">
        <v>6917</v>
      </c>
      <c r="M285" s="1" t="s">
        <v>5155</v>
      </c>
      <c r="N285" s="1" t="s">
        <v>5155</v>
      </c>
      <c r="O285" s="1" t="s">
        <v>5156</v>
      </c>
      <c r="P285" s="1" t="s">
        <v>5157</v>
      </c>
      <c r="Q285" s="1" t="s">
        <v>5158</v>
      </c>
      <c r="R285" s="1" t="s">
        <v>6918</v>
      </c>
      <c r="S285" s="1" t="s">
        <v>5160</v>
      </c>
      <c r="T285" s="1" t="s">
        <v>5161</v>
      </c>
      <c r="U285" s="1" t="s">
        <v>5180</v>
      </c>
      <c r="V285" s="1" t="s">
        <v>5334</v>
      </c>
    </row>
    <row r="286" s="1" customFormat="1" spans="1:22">
      <c r="A286" s="3">
        <v>999228367933754</v>
      </c>
      <c r="B286" s="1" t="s">
        <v>5444</v>
      </c>
      <c r="C286" s="1" t="s">
        <v>6919</v>
      </c>
      <c r="D286" s="1" t="s">
        <v>6920</v>
      </c>
      <c r="E286" s="1" t="s">
        <v>6921</v>
      </c>
      <c r="F286" s="1" t="s">
        <v>5151</v>
      </c>
      <c r="G286" s="1" t="s">
        <v>5209</v>
      </c>
      <c r="H286" s="1" t="s">
        <v>5152</v>
      </c>
      <c r="I286" s="1" t="s">
        <v>6922</v>
      </c>
      <c r="J286" s="1" t="s">
        <v>30</v>
      </c>
      <c r="K286" s="1" t="s">
        <v>6923</v>
      </c>
      <c r="L286" s="1" t="s">
        <v>6923</v>
      </c>
      <c r="M286" s="1" t="s">
        <v>5155</v>
      </c>
      <c r="N286" s="1" t="s">
        <v>5155</v>
      </c>
      <c r="O286" s="1" t="s">
        <v>5156</v>
      </c>
      <c r="P286" s="1" t="s">
        <v>5157</v>
      </c>
      <c r="Q286" s="1" t="s">
        <v>5158</v>
      </c>
      <c r="R286" s="1" t="s">
        <v>6924</v>
      </c>
      <c r="S286" s="1" t="s">
        <v>5160</v>
      </c>
      <c r="T286" s="1" t="s">
        <v>5161</v>
      </c>
      <c r="U286" s="1" t="s">
        <v>5121</v>
      </c>
      <c r="V286" s="1" t="s">
        <v>5221</v>
      </c>
    </row>
    <row r="287" s="1" customFormat="1" spans="1:22">
      <c r="A287" s="3">
        <v>999228367935157</v>
      </c>
      <c r="B287" s="1" t="s">
        <v>5444</v>
      </c>
      <c r="C287" s="1" t="s">
        <v>6925</v>
      </c>
      <c r="D287" s="1" t="s">
        <v>6926</v>
      </c>
      <c r="E287" s="1" t="s">
        <v>6927</v>
      </c>
      <c r="F287" s="1" t="s">
        <v>5151</v>
      </c>
      <c r="G287" s="1" t="s">
        <v>5209</v>
      </c>
      <c r="H287" s="1" t="s">
        <v>5152</v>
      </c>
      <c r="I287" s="1" t="s">
        <v>6928</v>
      </c>
      <c r="J287" s="1" t="s">
        <v>30</v>
      </c>
      <c r="K287" s="1" t="s">
        <v>6929</v>
      </c>
      <c r="L287" s="1" t="s">
        <v>6929</v>
      </c>
      <c r="M287" s="1" t="s">
        <v>5155</v>
      </c>
      <c r="N287" s="1" t="s">
        <v>5155</v>
      </c>
      <c r="O287" s="1" t="s">
        <v>5156</v>
      </c>
      <c r="P287" s="1" t="s">
        <v>5157</v>
      </c>
      <c r="Q287" s="1" t="s">
        <v>5158</v>
      </c>
      <c r="R287" s="1" t="s">
        <v>6930</v>
      </c>
      <c r="S287" s="1" t="s">
        <v>5160</v>
      </c>
      <c r="T287" s="1" t="s">
        <v>5161</v>
      </c>
      <c r="U287" s="1" t="s">
        <v>5180</v>
      </c>
      <c r="V287" s="1" t="s">
        <v>5334</v>
      </c>
    </row>
    <row r="288" s="1" customFormat="1" spans="1:22">
      <c r="A288" s="3">
        <v>999228367988500</v>
      </c>
      <c r="B288" s="1" t="s">
        <v>5444</v>
      </c>
      <c r="C288" s="1" t="s">
        <v>6931</v>
      </c>
      <c r="D288" s="1" t="s">
        <v>6932</v>
      </c>
      <c r="E288" s="1" t="s">
        <v>6933</v>
      </c>
      <c r="F288" s="1" t="s">
        <v>5151</v>
      </c>
      <c r="G288" s="1" t="s">
        <v>5209</v>
      </c>
      <c r="H288" s="1" t="s">
        <v>5152</v>
      </c>
      <c r="I288" s="1" t="s">
        <v>6934</v>
      </c>
      <c r="J288" s="1" t="s">
        <v>30</v>
      </c>
      <c r="K288" s="1" t="s">
        <v>6935</v>
      </c>
      <c r="L288" s="1" t="s">
        <v>6935</v>
      </c>
      <c r="M288" s="1" t="s">
        <v>5155</v>
      </c>
      <c r="N288" s="1" t="s">
        <v>5155</v>
      </c>
      <c r="O288" s="1" t="s">
        <v>5156</v>
      </c>
      <c r="P288" s="1" t="s">
        <v>5157</v>
      </c>
      <c r="Q288" s="1" t="s">
        <v>5158</v>
      </c>
      <c r="R288" s="1" t="s">
        <v>6936</v>
      </c>
      <c r="S288" s="1" t="s">
        <v>5160</v>
      </c>
      <c r="T288" s="1" t="s">
        <v>5161</v>
      </c>
      <c r="U288" s="1" t="s">
        <v>5121</v>
      </c>
      <c r="V288" s="1" t="s">
        <v>5172</v>
      </c>
    </row>
    <row r="289" s="1" customFormat="1" spans="1:22">
      <c r="A289" s="3">
        <v>999228368060362</v>
      </c>
      <c r="B289" s="1" t="s">
        <v>5444</v>
      </c>
      <c r="C289" s="1" t="s">
        <v>6937</v>
      </c>
      <c r="D289" s="1" t="s">
        <v>6938</v>
      </c>
      <c r="E289" s="1" t="s">
        <v>6939</v>
      </c>
      <c r="F289" s="1" t="s">
        <v>5150</v>
      </c>
      <c r="G289" s="1" t="s">
        <v>5168</v>
      </c>
      <c r="H289" s="1" t="s">
        <v>5152</v>
      </c>
      <c r="I289" s="1" t="s">
        <v>6940</v>
      </c>
      <c r="J289" s="1" t="s">
        <v>30</v>
      </c>
      <c r="K289" s="1" t="s">
        <v>6941</v>
      </c>
      <c r="L289" s="1" t="s">
        <v>6941</v>
      </c>
      <c r="M289" s="1" t="s">
        <v>5155</v>
      </c>
      <c r="N289" s="1" t="s">
        <v>5155</v>
      </c>
      <c r="O289" s="1" t="s">
        <v>5156</v>
      </c>
      <c r="P289" s="1" t="s">
        <v>5157</v>
      </c>
      <c r="Q289" s="1" t="s">
        <v>5158</v>
      </c>
      <c r="R289" s="1" t="s">
        <v>6942</v>
      </c>
      <c r="S289" s="1" t="s">
        <v>5160</v>
      </c>
      <c r="T289" s="1" t="s">
        <v>5161</v>
      </c>
      <c r="U289" s="1" t="s">
        <v>5121</v>
      </c>
      <c r="V289" s="1" t="s">
        <v>6943</v>
      </c>
    </row>
    <row r="290" s="1" customFormat="1" spans="1:22">
      <c r="A290" s="3">
        <v>999228368086353</v>
      </c>
      <c r="B290" s="1" t="s">
        <v>5346</v>
      </c>
      <c r="C290" s="1" t="s">
        <v>6944</v>
      </c>
      <c r="D290" s="1" t="s">
        <v>6945</v>
      </c>
      <c r="E290" s="1" t="s">
        <v>6946</v>
      </c>
      <c r="F290" s="1" t="s">
        <v>5355</v>
      </c>
      <c r="G290" s="1" t="s">
        <v>5168</v>
      </c>
      <c r="H290" s="1" t="s">
        <v>5152</v>
      </c>
      <c r="I290" s="1" t="s">
        <v>6947</v>
      </c>
      <c r="J290" s="1" t="s">
        <v>30</v>
      </c>
      <c r="K290" s="1" t="s">
        <v>6948</v>
      </c>
      <c r="L290" s="1" t="s">
        <v>6948</v>
      </c>
      <c r="M290" s="1" t="s">
        <v>5155</v>
      </c>
      <c r="N290" s="1" t="s">
        <v>5155</v>
      </c>
      <c r="O290" s="1" t="s">
        <v>5156</v>
      </c>
      <c r="P290" s="1" t="s">
        <v>5157</v>
      </c>
      <c r="Q290" s="1" t="s">
        <v>5158</v>
      </c>
      <c r="R290" s="1" t="s">
        <v>6949</v>
      </c>
      <c r="S290" s="1" t="s">
        <v>5160</v>
      </c>
      <c r="T290" s="1" t="s">
        <v>5161</v>
      </c>
      <c r="U290" s="1" t="s">
        <v>5121</v>
      </c>
      <c r="V290" s="1" t="s">
        <v>5334</v>
      </c>
    </row>
    <row r="291" s="1" customFormat="1" spans="1:22">
      <c r="A291" s="3">
        <v>999228368113615</v>
      </c>
      <c r="B291" s="1" t="s">
        <v>5346</v>
      </c>
      <c r="C291" s="1" t="s">
        <v>6950</v>
      </c>
      <c r="D291" s="1" t="s">
        <v>6951</v>
      </c>
      <c r="E291" s="1" t="s">
        <v>6952</v>
      </c>
      <c r="F291" s="1" t="s">
        <v>5168</v>
      </c>
      <c r="G291" s="1" t="s">
        <v>5151</v>
      </c>
      <c r="H291" s="1" t="s">
        <v>5152</v>
      </c>
      <c r="I291" s="1" t="s">
        <v>6953</v>
      </c>
      <c r="J291" s="1" t="s">
        <v>30</v>
      </c>
      <c r="K291" s="1" t="s">
        <v>6954</v>
      </c>
      <c r="L291" s="1" t="s">
        <v>6954</v>
      </c>
      <c r="M291" s="1" t="s">
        <v>5155</v>
      </c>
      <c r="N291" s="1" t="s">
        <v>5155</v>
      </c>
      <c r="O291" s="1" t="s">
        <v>5156</v>
      </c>
      <c r="P291" s="1" t="s">
        <v>5157</v>
      </c>
      <c r="Q291" s="1" t="s">
        <v>5158</v>
      </c>
      <c r="R291" s="1" t="s">
        <v>6955</v>
      </c>
      <c r="S291" s="1" t="s">
        <v>5160</v>
      </c>
      <c r="T291" s="1" t="s">
        <v>5161</v>
      </c>
      <c r="U291" s="1" t="s">
        <v>5121</v>
      </c>
      <c r="V291" s="1" t="s">
        <v>5172</v>
      </c>
    </row>
    <row r="292" s="1" customFormat="1" spans="1:22">
      <c r="A292" s="3">
        <v>999228368133791</v>
      </c>
      <c r="B292" s="1" t="s">
        <v>5346</v>
      </c>
      <c r="C292" s="1" t="s">
        <v>6956</v>
      </c>
      <c r="D292" s="1" t="s">
        <v>6957</v>
      </c>
      <c r="E292" s="1" t="s">
        <v>6958</v>
      </c>
      <c r="F292" s="1" t="s">
        <v>5346</v>
      </c>
      <c r="G292" s="1" t="s">
        <v>5209</v>
      </c>
      <c r="H292" s="1" t="s">
        <v>5152</v>
      </c>
      <c r="I292" s="1" t="s">
        <v>6959</v>
      </c>
      <c r="J292" s="1" t="s">
        <v>30</v>
      </c>
      <c r="K292" s="1" t="s">
        <v>6960</v>
      </c>
      <c r="L292" s="1" t="s">
        <v>6960</v>
      </c>
      <c r="M292" s="1" t="s">
        <v>5155</v>
      </c>
      <c r="N292" s="1" t="s">
        <v>5155</v>
      </c>
      <c r="O292" s="1" t="s">
        <v>5156</v>
      </c>
      <c r="P292" s="1" t="s">
        <v>5157</v>
      </c>
      <c r="Q292" s="1" t="s">
        <v>5158</v>
      </c>
      <c r="R292" s="1" t="s">
        <v>6961</v>
      </c>
      <c r="S292" s="1" t="s">
        <v>5160</v>
      </c>
      <c r="T292" s="1" t="s">
        <v>5161</v>
      </c>
      <c r="U292" s="1" t="s">
        <v>5121</v>
      </c>
      <c r="V292" s="1" t="s">
        <v>5221</v>
      </c>
    </row>
    <row r="293" s="1" customFormat="1" spans="1:22">
      <c r="A293" s="3">
        <v>999228368147254</v>
      </c>
      <c r="B293" s="1" t="s">
        <v>5346</v>
      </c>
      <c r="C293" s="1" t="s">
        <v>6962</v>
      </c>
      <c r="D293" s="1" t="s">
        <v>6963</v>
      </c>
      <c r="E293" s="1" t="s">
        <v>6964</v>
      </c>
      <c r="F293" s="1" t="s">
        <v>5150</v>
      </c>
      <c r="G293" s="1" t="s">
        <v>5209</v>
      </c>
      <c r="H293" s="1" t="s">
        <v>5152</v>
      </c>
      <c r="I293" s="1" t="s">
        <v>6965</v>
      </c>
      <c r="J293" s="1" t="s">
        <v>30</v>
      </c>
      <c r="K293" s="1" t="s">
        <v>6966</v>
      </c>
      <c r="L293" s="1" t="s">
        <v>6966</v>
      </c>
      <c r="M293" s="1" t="s">
        <v>5155</v>
      </c>
      <c r="N293" s="1" t="s">
        <v>5155</v>
      </c>
      <c r="O293" s="1" t="s">
        <v>5156</v>
      </c>
      <c r="P293" s="1" t="s">
        <v>5157</v>
      </c>
      <c r="Q293" s="1" t="s">
        <v>5158</v>
      </c>
      <c r="R293" s="1" t="s">
        <v>6967</v>
      </c>
      <c r="S293" s="1" t="s">
        <v>5160</v>
      </c>
      <c r="T293" s="1" t="s">
        <v>5161</v>
      </c>
      <c r="U293" s="1" t="s">
        <v>5180</v>
      </c>
      <c r="V293" s="1" t="s">
        <v>5334</v>
      </c>
    </row>
    <row r="294" s="1" customFormat="1" spans="1:22">
      <c r="A294" s="3">
        <v>999228368205093</v>
      </c>
      <c r="B294" s="1" t="s">
        <v>5346</v>
      </c>
      <c r="C294" s="1" t="s">
        <v>6968</v>
      </c>
      <c r="D294" s="1" t="s">
        <v>6969</v>
      </c>
      <c r="E294" s="1" t="s">
        <v>6970</v>
      </c>
      <c r="F294" s="1" t="s">
        <v>5150</v>
      </c>
      <c r="G294" s="1" t="s">
        <v>5168</v>
      </c>
      <c r="H294" s="1" t="s">
        <v>5152</v>
      </c>
      <c r="I294" s="1" t="s">
        <v>6971</v>
      </c>
      <c r="J294" s="1" t="s">
        <v>30</v>
      </c>
      <c r="K294" s="1" t="s">
        <v>6972</v>
      </c>
      <c r="L294" s="1" t="s">
        <v>6972</v>
      </c>
      <c r="M294" s="1" t="s">
        <v>5155</v>
      </c>
      <c r="N294" s="1" t="s">
        <v>5155</v>
      </c>
      <c r="O294" s="1" t="s">
        <v>5156</v>
      </c>
      <c r="P294" s="1" t="s">
        <v>5157</v>
      </c>
      <c r="Q294" s="1" t="s">
        <v>5158</v>
      </c>
      <c r="R294" s="1" t="s">
        <v>6973</v>
      </c>
      <c r="S294" s="1" t="s">
        <v>5160</v>
      </c>
      <c r="T294" s="1" t="s">
        <v>5161</v>
      </c>
      <c r="U294" s="1" t="s">
        <v>5121</v>
      </c>
      <c r="V294" s="1" t="s">
        <v>5408</v>
      </c>
    </row>
    <row r="295" s="1" customFormat="1" spans="1:22">
      <c r="A295" s="3">
        <v>999228368239830</v>
      </c>
      <c r="B295" s="1" t="s">
        <v>5346</v>
      </c>
      <c r="C295" s="1" t="s">
        <v>6974</v>
      </c>
      <c r="D295" s="1" t="s">
        <v>6975</v>
      </c>
      <c r="E295" s="1" t="s">
        <v>6976</v>
      </c>
      <c r="F295" s="1" t="s">
        <v>5168</v>
      </c>
      <c r="G295" s="1" t="s">
        <v>5209</v>
      </c>
      <c r="H295" s="1" t="s">
        <v>5152</v>
      </c>
      <c r="I295" s="1" t="s">
        <v>6977</v>
      </c>
      <c r="J295" s="1" t="s">
        <v>30</v>
      </c>
      <c r="K295" s="1" t="s">
        <v>6978</v>
      </c>
      <c r="L295" s="1" t="s">
        <v>6978</v>
      </c>
      <c r="M295" s="1" t="s">
        <v>5155</v>
      </c>
      <c r="N295" s="1" t="s">
        <v>5155</v>
      </c>
      <c r="O295" s="1" t="s">
        <v>5156</v>
      </c>
      <c r="P295" s="1" t="s">
        <v>5157</v>
      </c>
      <c r="Q295" s="1" t="s">
        <v>5158</v>
      </c>
      <c r="R295" s="1" t="s">
        <v>6979</v>
      </c>
      <c r="S295" s="1" t="s">
        <v>5160</v>
      </c>
      <c r="T295" s="1" t="s">
        <v>5161</v>
      </c>
      <c r="U295" s="1" t="s">
        <v>5121</v>
      </c>
      <c r="V295" s="1" t="s">
        <v>5334</v>
      </c>
    </row>
    <row r="296" s="1" customFormat="1" spans="1:22">
      <c r="A296" s="3">
        <v>999228368240176</v>
      </c>
      <c r="B296" s="1" t="s">
        <v>5346</v>
      </c>
      <c r="C296" s="1" t="s">
        <v>6980</v>
      </c>
      <c r="D296" s="1" t="s">
        <v>6975</v>
      </c>
      <c r="E296" s="1" t="s">
        <v>6976</v>
      </c>
      <c r="F296" s="1" t="s">
        <v>5168</v>
      </c>
      <c r="G296" s="1" t="s">
        <v>5209</v>
      </c>
      <c r="H296" s="1" t="s">
        <v>5152</v>
      </c>
      <c r="I296" s="1" t="s">
        <v>6977</v>
      </c>
      <c r="J296" s="1" t="s">
        <v>30</v>
      </c>
      <c r="K296" s="1" t="s">
        <v>6978</v>
      </c>
      <c r="L296" s="1" t="s">
        <v>6978</v>
      </c>
      <c r="M296" s="1" t="s">
        <v>5155</v>
      </c>
      <c r="N296" s="1" t="s">
        <v>5155</v>
      </c>
      <c r="O296" s="1" t="s">
        <v>5156</v>
      </c>
      <c r="P296" s="1" t="s">
        <v>5157</v>
      </c>
      <c r="Q296" s="1" t="s">
        <v>5158</v>
      </c>
      <c r="R296" s="1" t="s">
        <v>6981</v>
      </c>
      <c r="S296" s="1" t="s">
        <v>5160</v>
      </c>
      <c r="T296" s="1" t="s">
        <v>5161</v>
      </c>
      <c r="U296" s="1" t="s">
        <v>5121</v>
      </c>
      <c r="V296" s="1" t="s">
        <v>5334</v>
      </c>
    </row>
    <row r="297" s="1" customFormat="1" spans="1:22">
      <c r="A297" s="3">
        <v>999228368321077</v>
      </c>
      <c r="B297" s="1" t="s">
        <v>5346</v>
      </c>
      <c r="C297" s="1" t="s">
        <v>6982</v>
      </c>
      <c r="D297" s="1" t="s">
        <v>6983</v>
      </c>
      <c r="E297" s="1" t="s">
        <v>6984</v>
      </c>
      <c r="F297" s="1" t="s">
        <v>5185</v>
      </c>
      <c r="G297" s="1" t="s">
        <v>5168</v>
      </c>
      <c r="H297" s="1" t="s">
        <v>5152</v>
      </c>
      <c r="I297" s="1" t="s">
        <v>6985</v>
      </c>
      <c r="J297" s="1" t="s">
        <v>30</v>
      </c>
      <c r="K297" s="1" t="s">
        <v>6986</v>
      </c>
      <c r="L297" s="1" t="s">
        <v>6986</v>
      </c>
      <c r="M297" s="1" t="s">
        <v>5155</v>
      </c>
      <c r="N297" s="1" t="s">
        <v>5155</v>
      </c>
      <c r="O297" s="1" t="s">
        <v>5156</v>
      </c>
      <c r="P297" s="1" t="s">
        <v>5157</v>
      </c>
      <c r="Q297" s="1" t="s">
        <v>5158</v>
      </c>
      <c r="R297" s="1" t="s">
        <v>6987</v>
      </c>
      <c r="S297" s="1" t="s">
        <v>5160</v>
      </c>
      <c r="T297" s="1" t="s">
        <v>5161</v>
      </c>
      <c r="U297" s="1" t="s">
        <v>5121</v>
      </c>
      <c r="V297" s="1" t="s">
        <v>5162</v>
      </c>
    </row>
    <row r="298" s="1" customFormat="1" spans="1:22">
      <c r="A298" s="3">
        <v>999228368359488</v>
      </c>
      <c r="B298" s="1" t="s">
        <v>5346</v>
      </c>
      <c r="C298" s="1" t="s">
        <v>6988</v>
      </c>
      <c r="D298" s="1" t="s">
        <v>6329</v>
      </c>
      <c r="E298" s="1" t="s">
        <v>6989</v>
      </c>
      <c r="F298" s="1" t="s">
        <v>5150</v>
      </c>
      <c r="G298" s="1" t="s">
        <v>5168</v>
      </c>
      <c r="H298" s="1" t="s">
        <v>5152</v>
      </c>
      <c r="I298" s="1" t="s">
        <v>6990</v>
      </c>
      <c r="J298" s="1" t="s">
        <v>30</v>
      </c>
      <c r="K298" s="1" t="s">
        <v>6991</v>
      </c>
      <c r="L298" s="1" t="s">
        <v>6991</v>
      </c>
      <c r="M298" s="1" t="s">
        <v>5155</v>
      </c>
      <c r="N298" s="1" t="s">
        <v>5155</v>
      </c>
      <c r="O298" s="1" t="s">
        <v>5156</v>
      </c>
      <c r="P298" s="1" t="s">
        <v>5157</v>
      </c>
      <c r="Q298" s="1" t="s">
        <v>5158</v>
      </c>
      <c r="R298" s="1" t="s">
        <v>6992</v>
      </c>
      <c r="S298" s="1" t="s">
        <v>5160</v>
      </c>
      <c r="T298" s="1" t="s">
        <v>5161</v>
      </c>
      <c r="U298" s="1" t="s">
        <v>5121</v>
      </c>
      <c r="V298" s="1" t="s">
        <v>5221</v>
      </c>
    </row>
    <row r="299" s="1" customFormat="1" spans="1:22">
      <c r="A299" s="3">
        <v>999228368460061</v>
      </c>
      <c r="B299" s="1" t="s">
        <v>5346</v>
      </c>
      <c r="C299" s="1" t="s">
        <v>6993</v>
      </c>
      <c r="D299" s="1" t="s">
        <v>6994</v>
      </c>
      <c r="E299" s="1" t="s">
        <v>6995</v>
      </c>
      <c r="F299" s="1" t="s">
        <v>5168</v>
      </c>
      <c r="G299" s="1" t="s">
        <v>5209</v>
      </c>
      <c r="H299" s="1" t="s">
        <v>5152</v>
      </c>
      <c r="I299" s="1" t="s">
        <v>6996</v>
      </c>
      <c r="J299" s="1" t="s">
        <v>30</v>
      </c>
      <c r="K299" s="1" t="s">
        <v>6997</v>
      </c>
      <c r="L299" s="1" t="s">
        <v>6997</v>
      </c>
      <c r="M299" s="1" t="s">
        <v>5155</v>
      </c>
      <c r="N299" s="1" t="s">
        <v>5155</v>
      </c>
      <c r="O299" s="1" t="s">
        <v>5156</v>
      </c>
      <c r="P299" s="1" t="s">
        <v>5157</v>
      </c>
      <c r="Q299" s="1" t="s">
        <v>5158</v>
      </c>
      <c r="R299" s="1" t="s">
        <v>6998</v>
      </c>
      <c r="S299" s="1" t="s">
        <v>5160</v>
      </c>
      <c r="T299" s="1" t="s">
        <v>5161</v>
      </c>
      <c r="U299" s="1" t="s">
        <v>5121</v>
      </c>
      <c r="V299" s="1" t="s">
        <v>6999</v>
      </c>
    </row>
    <row r="300" s="1" customFormat="1" spans="1:22">
      <c r="A300" s="3">
        <v>999228368638490</v>
      </c>
      <c r="B300" s="1" t="s">
        <v>5346</v>
      </c>
      <c r="C300" s="1" t="s">
        <v>7000</v>
      </c>
      <c r="D300" s="1" t="s">
        <v>7001</v>
      </c>
      <c r="E300" s="1" t="s">
        <v>7002</v>
      </c>
      <c r="F300" s="1" t="s">
        <v>5150</v>
      </c>
      <c r="G300" s="1" t="s">
        <v>5168</v>
      </c>
      <c r="H300" s="1" t="s">
        <v>5152</v>
      </c>
      <c r="I300" s="1" t="s">
        <v>7003</v>
      </c>
      <c r="J300" s="1" t="s">
        <v>30</v>
      </c>
      <c r="K300" s="1" t="s">
        <v>7004</v>
      </c>
      <c r="L300" s="1" t="s">
        <v>7004</v>
      </c>
      <c r="M300" s="1" t="s">
        <v>5155</v>
      </c>
      <c r="N300" s="1" t="s">
        <v>5155</v>
      </c>
      <c r="O300" s="1" t="s">
        <v>5156</v>
      </c>
      <c r="P300" s="1" t="s">
        <v>5157</v>
      </c>
      <c r="Q300" s="1" t="s">
        <v>5158</v>
      </c>
      <c r="R300" s="1" t="s">
        <v>7005</v>
      </c>
      <c r="S300" s="1" t="s">
        <v>5160</v>
      </c>
      <c r="T300" s="1" t="s">
        <v>5161</v>
      </c>
      <c r="U300" s="1" t="s">
        <v>5121</v>
      </c>
      <c r="V300" s="1" t="s">
        <v>6943</v>
      </c>
    </row>
    <row r="301" s="1" customFormat="1" spans="1:22">
      <c r="A301" s="3">
        <v>999228368907188</v>
      </c>
      <c r="B301" s="1" t="s">
        <v>5346</v>
      </c>
      <c r="C301" s="1" t="s">
        <v>7006</v>
      </c>
      <c r="D301" s="1" t="s">
        <v>6462</v>
      </c>
      <c r="E301" s="1" t="s">
        <v>7007</v>
      </c>
      <c r="F301" s="1" t="s">
        <v>5168</v>
      </c>
      <c r="G301" s="1" t="s">
        <v>5209</v>
      </c>
      <c r="H301" s="1" t="s">
        <v>5152</v>
      </c>
      <c r="I301" s="1" t="s">
        <v>7008</v>
      </c>
      <c r="J301" s="1" t="s">
        <v>30</v>
      </c>
      <c r="K301" s="1" t="s">
        <v>7009</v>
      </c>
      <c r="L301" s="1" t="s">
        <v>7009</v>
      </c>
      <c r="M301" s="1" t="s">
        <v>5155</v>
      </c>
      <c r="N301" s="1" t="s">
        <v>5155</v>
      </c>
      <c r="O301" s="1" t="s">
        <v>5156</v>
      </c>
      <c r="P301" s="1" t="s">
        <v>5157</v>
      </c>
      <c r="Q301" s="1" t="s">
        <v>5158</v>
      </c>
      <c r="R301" s="1" t="s">
        <v>7010</v>
      </c>
      <c r="S301" s="1" t="s">
        <v>5160</v>
      </c>
      <c r="T301" s="1" t="s">
        <v>5161</v>
      </c>
      <c r="U301" s="1" t="s">
        <v>5121</v>
      </c>
      <c r="V301" s="1" t="s">
        <v>5221</v>
      </c>
    </row>
    <row r="302" s="1" customFormat="1" spans="1:22">
      <c r="A302" s="3">
        <v>999228368937361</v>
      </c>
      <c r="B302" s="1" t="s">
        <v>5346</v>
      </c>
      <c r="C302" s="1" t="s">
        <v>7011</v>
      </c>
      <c r="D302" s="1" t="s">
        <v>7012</v>
      </c>
      <c r="E302" s="1" t="s">
        <v>7013</v>
      </c>
      <c r="F302" s="1" t="s">
        <v>5185</v>
      </c>
      <c r="G302" s="1" t="s">
        <v>5151</v>
      </c>
      <c r="H302" s="1" t="s">
        <v>5152</v>
      </c>
      <c r="I302" s="1" t="s">
        <v>7014</v>
      </c>
      <c r="J302" s="1" t="s">
        <v>30</v>
      </c>
      <c r="K302" s="1" t="s">
        <v>7015</v>
      </c>
      <c r="L302" s="1" t="s">
        <v>7015</v>
      </c>
      <c r="M302" s="1" t="s">
        <v>5155</v>
      </c>
      <c r="N302" s="1" t="s">
        <v>5155</v>
      </c>
      <c r="O302" s="1" t="s">
        <v>5156</v>
      </c>
      <c r="P302" s="1" t="s">
        <v>5157</v>
      </c>
      <c r="Q302" s="1" t="s">
        <v>5158</v>
      </c>
      <c r="R302" s="1" t="s">
        <v>7016</v>
      </c>
      <c r="S302" s="1" t="s">
        <v>5160</v>
      </c>
      <c r="T302" s="1" t="s">
        <v>5161</v>
      </c>
      <c r="U302" s="1" t="s">
        <v>5121</v>
      </c>
      <c r="V302" s="1" t="s">
        <v>5515</v>
      </c>
    </row>
    <row r="303" s="1" customFormat="1" spans="1:22">
      <c r="A303" s="3">
        <v>999228368952901</v>
      </c>
      <c r="B303" s="1" t="s">
        <v>5346</v>
      </c>
      <c r="C303" s="1" t="s">
        <v>7017</v>
      </c>
      <c r="D303" s="1" t="s">
        <v>7018</v>
      </c>
      <c r="E303" s="1" t="s">
        <v>7019</v>
      </c>
      <c r="F303" s="1" t="s">
        <v>5185</v>
      </c>
      <c r="G303" s="1" t="s">
        <v>5151</v>
      </c>
      <c r="H303" s="1" t="s">
        <v>5152</v>
      </c>
      <c r="I303" s="1" t="s">
        <v>7020</v>
      </c>
      <c r="J303" s="1" t="s">
        <v>30</v>
      </c>
      <c r="K303" s="1" t="s">
        <v>7021</v>
      </c>
      <c r="L303" s="1" t="s">
        <v>7021</v>
      </c>
      <c r="M303" s="1" t="s">
        <v>5155</v>
      </c>
      <c r="N303" s="1" t="s">
        <v>5155</v>
      </c>
      <c r="O303" s="1" t="s">
        <v>5156</v>
      </c>
      <c r="P303" s="1" t="s">
        <v>5157</v>
      </c>
      <c r="Q303" s="1" t="s">
        <v>5158</v>
      </c>
      <c r="R303" s="1" t="s">
        <v>7022</v>
      </c>
      <c r="S303" s="1" t="s">
        <v>5160</v>
      </c>
      <c r="T303" s="1" t="s">
        <v>5161</v>
      </c>
      <c r="U303" s="1" t="s">
        <v>5121</v>
      </c>
      <c r="V303" s="1" t="s">
        <v>5189</v>
      </c>
    </row>
    <row r="304" s="1" customFormat="1" spans="1:22">
      <c r="A304" s="3">
        <v>999228369691965</v>
      </c>
      <c r="B304" s="1" t="s">
        <v>5346</v>
      </c>
      <c r="C304" s="1" t="s">
        <v>7023</v>
      </c>
      <c r="D304" s="1" t="s">
        <v>7024</v>
      </c>
      <c r="E304" s="1" t="s">
        <v>7025</v>
      </c>
      <c r="F304" s="1" t="s">
        <v>5168</v>
      </c>
      <c r="G304" s="1" t="s">
        <v>5209</v>
      </c>
      <c r="H304" s="1" t="s">
        <v>5152</v>
      </c>
      <c r="I304" s="1" t="s">
        <v>7026</v>
      </c>
      <c r="J304" s="1" t="s">
        <v>30</v>
      </c>
      <c r="K304" s="1" t="s">
        <v>7027</v>
      </c>
      <c r="L304" s="1" t="s">
        <v>7027</v>
      </c>
      <c r="M304" s="1" t="s">
        <v>5155</v>
      </c>
      <c r="N304" s="1" t="s">
        <v>5155</v>
      </c>
      <c r="O304" s="1" t="s">
        <v>5156</v>
      </c>
      <c r="P304" s="1" t="s">
        <v>5157</v>
      </c>
      <c r="Q304" s="1" t="s">
        <v>5158</v>
      </c>
      <c r="R304" s="1" t="s">
        <v>7028</v>
      </c>
      <c r="S304" s="1" t="s">
        <v>5160</v>
      </c>
      <c r="T304" s="1" t="s">
        <v>5161</v>
      </c>
      <c r="U304" s="1" t="s">
        <v>5121</v>
      </c>
      <c r="V304" s="1" t="s">
        <v>5987</v>
      </c>
    </row>
    <row r="305" s="1" customFormat="1" spans="1:22">
      <c r="A305" s="3">
        <v>999228369729786</v>
      </c>
      <c r="B305" s="1" t="s">
        <v>5346</v>
      </c>
      <c r="C305" s="1" t="s">
        <v>7029</v>
      </c>
      <c r="D305" s="1" t="s">
        <v>5648</v>
      </c>
      <c r="E305" s="1" t="s">
        <v>7030</v>
      </c>
      <c r="F305" s="1" t="s">
        <v>5167</v>
      </c>
      <c r="G305" s="1" t="s">
        <v>5168</v>
      </c>
      <c r="H305" s="1" t="s">
        <v>5152</v>
      </c>
      <c r="I305" s="1" t="s">
        <v>7031</v>
      </c>
      <c r="J305" s="1" t="s">
        <v>30</v>
      </c>
      <c r="K305" s="1" t="s">
        <v>7032</v>
      </c>
      <c r="L305" s="1" t="s">
        <v>7032</v>
      </c>
      <c r="M305" s="1" t="s">
        <v>5155</v>
      </c>
      <c r="N305" s="1" t="s">
        <v>5155</v>
      </c>
      <c r="O305" s="1" t="s">
        <v>5156</v>
      </c>
      <c r="P305" s="1" t="s">
        <v>5157</v>
      </c>
      <c r="Q305" s="1" t="s">
        <v>5158</v>
      </c>
      <c r="R305" s="1" t="s">
        <v>7033</v>
      </c>
      <c r="S305" s="1" t="s">
        <v>5160</v>
      </c>
      <c r="T305" s="1" t="s">
        <v>5161</v>
      </c>
      <c r="U305" s="1" t="s">
        <v>5121</v>
      </c>
      <c r="V305" s="1" t="s">
        <v>5221</v>
      </c>
    </row>
    <row r="306" s="1" customFormat="1" spans="1:22">
      <c r="A306" s="3">
        <v>999228369733762</v>
      </c>
      <c r="B306" s="1" t="s">
        <v>5346</v>
      </c>
      <c r="C306" s="1" t="s">
        <v>7034</v>
      </c>
      <c r="D306" s="1" t="s">
        <v>7035</v>
      </c>
      <c r="E306" s="1" t="s">
        <v>7036</v>
      </c>
      <c r="F306" s="1" t="s">
        <v>5185</v>
      </c>
      <c r="G306" s="1" t="s">
        <v>5168</v>
      </c>
      <c r="H306" s="1" t="s">
        <v>5152</v>
      </c>
      <c r="I306" s="1" t="s">
        <v>7037</v>
      </c>
      <c r="J306" s="1" t="s">
        <v>30</v>
      </c>
      <c r="K306" s="1" t="s">
        <v>7038</v>
      </c>
      <c r="L306" s="1" t="s">
        <v>7038</v>
      </c>
      <c r="M306" s="1" t="s">
        <v>5155</v>
      </c>
      <c r="N306" s="1" t="s">
        <v>5155</v>
      </c>
      <c r="O306" s="1" t="s">
        <v>5156</v>
      </c>
      <c r="P306" s="1" t="s">
        <v>5157</v>
      </c>
      <c r="Q306" s="1" t="s">
        <v>5158</v>
      </c>
      <c r="R306" s="1" t="s">
        <v>7039</v>
      </c>
      <c r="S306" s="1" t="s">
        <v>5160</v>
      </c>
      <c r="T306" s="1" t="s">
        <v>5161</v>
      </c>
      <c r="U306" s="1" t="s">
        <v>5121</v>
      </c>
      <c r="V306" s="1" t="s">
        <v>5172</v>
      </c>
    </row>
    <row r="307" s="1" customFormat="1" spans="1:22">
      <c r="A307" s="3">
        <v>999228370039032</v>
      </c>
      <c r="B307" s="1" t="s">
        <v>5346</v>
      </c>
      <c r="C307" s="1" t="s">
        <v>7040</v>
      </c>
      <c r="D307" s="1" t="s">
        <v>7041</v>
      </c>
      <c r="E307" s="1" t="s">
        <v>7042</v>
      </c>
      <c r="F307" s="1" t="s">
        <v>5150</v>
      </c>
      <c r="G307" s="1" t="s">
        <v>5168</v>
      </c>
      <c r="H307" s="1" t="s">
        <v>5152</v>
      </c>
      <c r="I307" s="1" t="s">
        <v>7043</v>
      </c>
      <c r="J307" s="1" t="s">
        <v>30</v>
      </c>
      <c r="K307" s="1" t="s">
        <v>7044</v>
      </c>
      <c r="L307" s="1" t="s">
        <v>7044</v>
      </c>
      <c r="M307" s="1" t="s">
        <v>5155</v>
      </c>
      <c r="N307" s="1" t="s">
        <v>5155</v>
      </c>
      <c r="O307" s="1" t="s">
        <v>5156</v>
      </c>
      <c r="P307" s="1" t="s">
        <v>5157</v>
      </c>
      <c r="Q307" s="1" t="s">
        <v>5158</v>
      </c>
      <c r="R307" s="1" t="s">
        <v>7045</v>
      </c>
      <c r="S307" s="1" t="s">
        <v>5160</v>
      </c>
      <c r="T307" s="1" t="s">
        <v>5161</v>
      </c>
      <c r="U307" s="1" t="s">
        <v>5121</v>
      </c>
      <c r="V307" s="1" t="s">
        <v>5401</v>
      </c>
    </row>
    <row r="308" s="1" customFormat="1" spans="1:22">
      <c r="A308" s="3">
        <v>999228370062657</v>
      </c>
      <c r="B308" s="1" t="s">
        <v>5346</v>
      </c>
      <c r="C308" s="1" t="s">
        <v>7046</v>
      </c>
      <c r="D308" s="1" t="s">
        <v>5510</v>
      </c>
      <c r="E308" s="1" t="s">
        <v>7047</v>
      </c>
      <c r="F308" s="1" t="s">
        <v>5150</v>
      </c>
      <c r="G308" s="1" t="s">
        <v>5168</v>
      </c>
      <c r="H308" s="1" t="s">
        <v>5152</v>
      </c>
      <c r="I308" s="1" t="s">
        <v>7048</v>
      </c>
      <c r="J308" s="1" t="s">
        <v>30</v>
      </c>
      <c r="K308" s="1" t="s">
        <v>7049</v>
      </c>
      <c r="L308" s="1" t="s">
        <v>7049</v>
      </c>
      <c r="M308" s="1" t="s">
        <v>5155</v>
      </c>
      <c r="N308" s="1" t="s">
        <v>5155</v>
      </c>
      <c r="O308" s="1" t="s">
        <v>5156</v>
      </c>
      <c r="P308" s="1" t="s">
        <v>5157</v>
      </c>
      <c r="Q308" s="1" t="s">
        <v>5158</v>
      </c>
      <c r="R308" s="1" t="s">
        <v>7050</v>
      </c>
      <c r="S308" s="1" t="s">
        <v>5160</v>
      </c>
      <c r="T308" s="1" t="s">
        <v>5161</v>
      </c>
      <c r="U308" s="1" t="s">
        <v>5121</v>
      </c>
      <c r="V308" s="1" t="s">
        <v>5515</v>
      </c>
    </row>
    <row r="309" s="1" customFormat="1" spans="1:22">
      <c r="A309" s="3">
        <v>999228370075527</v>
      </c>
      <c r="B309" s="1" t="s">
        <v>5346</v>
      </c>
      <c r="C309" s="1" t="s">
        <v>7051</v>
      </c>
      <c r="D309" s="1" t="s">
        <v>6294</v>
      </c>
      <c r="E309" s="1" t="s">
        <v>7052</v>
      </c>
      <c r="F309" s="1" t="s">
        <v>5185</v>
      </c>
      <c r="G309" s="1" t="s">
        <v>5151</v>
      </c>
      <c r="H309" s="1" t="s">
        <v>5152</v>
      </c>
      <c r="I309" s="1" t="s">
        <v>7053</v>
      </c>
      <c r="J309" s="1" t="s">
        <v>30</v>
      </c>
      <c r="K309" s="1" t="s">
        <v>7054</v>
      </c>
      <c r="L309" s="1" t="s">
        <v>7054</v>
      </c>
      <c r="M309" s="1" t="s">
        <v>5155</v>
      </c>
      <c r="N309" s="1" t="s">
        <v>5155</v>
      </c>
      <c r="O309" s="1" t="s">
        <v>5156</v>
      </c>
      <c r="P309" s="1" t="s">
        <v>5157</v>
      </c>
      <c r="Q309" s="1" t="s">
        <v>5158</v>
      </c>
      <c r="R309" s="1" t="s">
        <v>7055</v>
      </c>
      <c r="S309" s="1" t="s">
        <v>5160</v>
      </c>
      <c r="T309" s="1" t="s">
        <v>5161</v>
      </c>
      <c r="U309" s="1" t="s">
        <v>5121</v>
      </c>
      <c r="V309" s="1" t="s">
        <v>5334</v>
      </c>
    </row>
    <row r="310" s="1" customFormat="1" spans="1:22">
      <c r="A310" s="3">
        <v>999228370153354</v>
      </c>
      <c r="B310" s="1" t="s">
        <v>5346</v>
      </c>
      <c r="C310" s="1" t="s">
        <v>7056</v>
      </c>
      <c r="D310" s="1" t="s">
        <v>7057</v>
      </c>
      <c r="E310" s="1" t="s">
        <v>7058</v>
      </c>
      <c r="F310" s="1" t="s">
        <v>5185</v>
      </c>
      <c r="G310" s="1" t="s">
        <v>5151</v>
      </c>
      <c r="H310" s="1" t="s">
        <v>5152</v>
      </c>
      <c r="I310" s="1" t="s">
        <v>7059</v>
      </c>
      <c r="J310" s="1" t="s">
        <v>30</v>
      </c>
      <c r="K310" s="1" t="s">
        <v>7060</v>
      </c>
      <c r="L310" s="1" t="s">
        <v>7060</v>
      </c>
      <c r="M310" s="1" t="s">
        <v>5155</v>
      </c>
      <c r="N310" s="1" t="s">
        <v>5155</v>
      </c>
      <c r="O310" s="1" t="s">
        <v>5156</v>
      </c>
      <c r="P310" s="1" t="s">
        <v>5157</v>
      </c>
      <c r="Q310" s="1" t="s">
        <v>5158</v>
      </c>
      <c r="R310" s="1" t="s">
        <v>7061</v>
      </c>
      <c r="S310" s="1" t="s">
        <v>5160</v>
      </c>
      <c r="T310" s="1" t="s">
        <v>5161</v>
      </c>
      <c r="U310" s="1" t="s">
        <v>5121</v>
      </c>
      <c r="V310" s="1" t="s">
        <v>5172</v>
      </c>
    </row>
    <row r="311" s="1" customFormat="1" spans="1:22">
      <c r="A311" s="3">
        <v>999228370168312</v>
      </c>
      <c r="B311" s="1" t="s">
        <v>5346</v>
      </c>
      <c r="C311" s="1" t="s">
        <v>7062</v>
      </c>
      <c r="D311" s="1" t="s">
        <v>5870</v>
      </c>
      <c r="E311" s="1" t="s">
        <v>7063</v>
      </c>
      <c r="F311" s="1" t="s">
        <v>5150</v>
      </c>
      <c r="G311" s="1" t="s">
        <v>5209</v>
      </c>
      <c r="H311" s="1" t="s">
        <v>5152</v>
      </c>
      <c r="I311" s="1" t="s">
        <v>7064</v>
      </c>
      <c r="J311" s="1" t="s">
        <v>30</v>
      </c>
      <c r="K311" s="1" t="s">
        <v>7065</v>
      </c>
      <c r="L311" s="1" t="s">
        <v>7065</v>
      </c>
      <c r="M311" s="1" t="s">
        <v>5155</v>
      </c>
      <c r="N311" s="1" t="s">
        <v>5155</v>
      </c>
      <c r="O311" s="1" t="s">
        <v>5156</v>
      </c>
      <c r="P311" s="1" t="s">
        <v>5157</v>
      </c>
      <c r="Q311" s="1" t="s">
        <v>5158</v>
      </c>
      <c r="R311" s="1" t="s">
        <v>7066</v>
      </c>
      <c r="S311" s="1" t="s">
        <v>5160</v>
      </c>
      <c r="T311" s="1" t="s">
        <v>5161</v>
      </c>
      <c r="U311" s="1" t="s">
        <v>5121</v>
      </c>
      <c r="V311" s="1" t="s">
        <v>5401</v>
      </c>
    </row>
    <row r="312" s="1" customFormat="1" spans="1:22">
      <c r="A312" s="3">
        <v>999228370321099</v>
      </c>
      <c r="B312" s="1" t="s">
        <v>5346</v>
      </c>
      <c r="C312" s="1" t="s">
        <v>7067</v>
      </c>
      <c r="D312" s="1" t="s">
        <v>7068</v>
      </c>
      <c r="E312" s="1" t="s">
        <v>7069</v>
      </c>
      <c r="F312" s="1" t="s">
        <v>5150</v>
      </c>
      <c r="G312" s="1" t="s">
        <v>5151</v>
      </c>
      <c r="H312" s="1" t="s">
        <v>5152</v>
      </c>
      <c r="I312" s="1" t="s">
        <v>7070</v>
      </c>
      <c r="J312" s="1" t="s">
        <v>30</v>
      </c>
      <c r="K312" s="1" t="s">
        <v>7071</v>
      </c>
      <c r="L312" s="1" t="s">
        <v>7071</v>
      </c>
      <c r="M312" s="1" t="s">
        <v>5155</v>
      </c>
      <c r="N312" s="1" t="s">
        <v>5155</v>
      </c>
      <c r="O312" s="1" t="s">
        <v>5156</v>
      </c>
      <c r="P312" s="1" t="s">
        <v>5157</v>
      </c>
      <c r="Q312" s="1" t="s">
        <v>5158</v>
      </c>
      <c r="R312" s="1" t="s">
        <v>7072</v>
      </c>
      <c r="S312" s="1" t="s">
        <v>5160</v>
      </c>
      <c r="T312" s="1" t="s">
        <v>5161</v>
      </c>
      <c r="U312" s="1" t="s">
        <v>5121</v>
      </c>
      <c r="V312" s="1" t="s">
        <v>5334</v>
      </c>
    </row>
    <row r="313" s="1" customFormat="1" spans="1:22">
      <c r="A313" s="3">
        <v>999228370368723</v>
      </c>
      <c r="B313" s="1" t="s">
        <v>5346</v>
      </c>
      <c r="C313" s="1" t="s">
        <v>7073</v>
      </c>
      <c r="D313" s="1" t="s">
        <v>7074</v>
      </c>
      <c r="E313" s="1" t="s">
        <v>7075</v>
      </c>
      <c r="F313" s="1" t="s">
        <v>5150</v>
      </c>
      <c r="G313" s="1" t="s">
        <v>5168</v>
      </c>
      <c r="H313" s="1" t="s">
        <v>5152</v>
      </c>
      <c r="I313" s="1" t="s">
        <v>7076</v>
      </c>
      <c r="J313" s="1" t="s">
        <v>30</v>
      </c>
      <c r="K313" s="1" t="s">
        <v>7077</v>
      </c>
      <c r="L313" s="1" t="s">
        <v>7077</v>
      </c>
      <c r="M313" s="1" t="s">
        <v>5155</v>
      </c>
      <c r="N313" s="1" t="s">
        <v>5155</v>
      </c>
      <c r="O313" s="1" t="s">
        <v>5156</v>
      </c>
      <c r="P313" s="1" t="s">
        <v>5157</v>
      </c>
      <c r="Q313" s="1" t="s">
        <v>5158</v>
      </c>
      <c r="R313" s="1" t="s">
        <v>7078</v>
      </c>
      <c r="S313" s="1" t="s">
        <v>5160</v>
      </c>
      <c r="T313" s="1" t="s">
        <v>5161</v>
      </c>
      <c r="U313" s="1" t="s">
        <v>5121</v>
      </c>
      <c r="V313" s="1" t="s">
        <v>5221</v>
      </c>
    </row>
    <row r="314" s="1" customFormat="1" spans="1:22">
      <c r="A314" s="3">
        <v>999228371207937</v>
      </c>
      <c r="B314" s="1" t="s">
        <v>5346</v>
      </c>
      <c r="C314" s="1" t="s">
        <v>7079</v>
      </c>
      <c r="D314" s="1" t="s">
        <v>7080</v>
      </c>
      <c r="E314" s="1" t="s">
        <v>7081</v>
      </c>
      <c r="F314" s="1" t="s">
        <v>5293</v>
      </c>
      <c r="G314" s="1" t="s">
        <v>5168</v>
      </c>
      <c r="H314" s="1" t="s">
        <v>5152</v>
      </c>
      <c r="I314" s="1" t="s">
        <v>7082</v>
      </c>
      <c r="J314" s="1" t="s">
        <v>30</v>
      </c>
      <c r="K314" s="1" t="s">
        <v>7083</v>
      </c>
      <c r="L314" s="1" t="s">
        <v>7083</v>
      </c>
      <c r="M314" s="1" t="s">
        <v>5155</v>
      </c>
      <c r="N314" s="1" t="s">
        <v>5155</v>
      </c>
      <c r="O314" s="1" t="s">
        <v>5156</v>
      </c>
      <c r="P314" s="1" t="s">
        <v>5157</v>
      </c>
      <c r="Q314" s="1" t="s">
        <v>5158</v>
      </c>
      <c r="R314" s="1" t="s">
        <v>7084</v>
      </c>
      <c r="S314" s="1" t="s">
        <v>5160</v>
      </c>
      <c r="T314" s="1" t="s">
        <v>5161</v>
      </c>
      <c r="U314" s="1" t="s">
        <v>5121</v>
      </c>
      <c r="V314" s="1" t="s">
        <v>5221</v>
      </c>
    </row>
    <row r="315" s="1" customFormat="1" spans="1:22">
      <c r="A315" s="3">
        <v>999228372313334</v>
      </c>
      <c r="B315" s="1" t="s">
        <v>5346</v>
      </c>
      <c r="C315" s="1" t="s">
        <v>7085</v>
      </c>
      <c r="D315" s="1" t="s">
        <v>7086</v>
      </c>
      <c r="E315" s="1" t="s">
        <v>7087</v>
      </c>
      <c r="F315" s="1" t="s">
        <v>5185</v>
      </c>
      <c r="G315" s="1" t="s">
        <v>5168</v>
      </c>
      <c r="H315" s="1" t="s">
        <v>5152</v>
      </c>
      <c r="I315" s="1" t="s">
        <v>7088</v>
      </c>
      <c r="J315" s="1" t="s">
        <v>30</v>
      </c>
      <c r="K315" s="1" t="s">
        <v>7089</v>
      </c>
      <c r="L315" s="1" t="s">
        <v>7089</v>
      </c>
      <c r="M315" s="1" t="s">
        <v>5155</v>
      </c>
      <c r="N315" s="1" t="s">
        <v>5155</v>
      </c>
      <c r="O315" s="1" t="s">
        <v>5156</v>
      </c>
      <c r="P315" s="1" t="s">
        <v>5157</v>
      </c>
      <c r="Q315" s="1" t="s">
        <v>5158</v>
      </c>
      <c r="R315" s="1" t="s">
        <v>7090</v>
      </c>
      <c r="S315" s="1" t="s">
        <v>5160</v>
      </c>
      <c r="T315" s="1" t="s">
        <v>5161</v>
      </c>
      <c r="U315" s="1" t="s">
        <v>5121</v>
      </c>
      <c r="V315" s="1" t="s">
        <v>5334</v>
      </c>
    </row>
    <row r="316" s="1" customFormat="1" spans="1:22">
      <c r="A316" s="3">
        <v>999228372498411</v>
      </c>
      <c r="B316" s="1" t="s">
        <v>5346</v>
      </c>
      <c r="C316" s="1" t="s">
        <v>7091</v>
      </c>
      <c r="D316" s="1" t="s">
        <v>7092</v>
      </c>
      <c r="E316" s="1" t="s">
        <v>7093</v>
      </c>
      <c r="F316" s="1" t="s">
        <v>5168</v>
      </c>
      <c r="G316" s="1" t="s">
        <v>5151</v>
      </c>
      <c r="H316" s="1" t="s">
        <v>5152</v>
      </c>
      <c r="I316" s="1" t="s">
        <v>7094</v>
      </c>
      <c r="J316" s="1" t="s">
        <v>30</v>
      </c>
      <c r="K316" s="1" t="s">
        <v>7095</v>
      </c>
      <c r="L316" s="1" t="s">
        <v>7095</v>
      </c>
      <c r="M316" s="1" t="s">
        <v>5155</v>
      </c>
      <c r="N316" s="1" t="s">
        <v>5155</v>
      </c>
      <c r="O316" s="1" t="s">
        <v>5156</v>
      </c>
      <c r="P316" s="1" t="s">
        <v>5157</v>
      </c>
      <c r="Q316" s="1" t="s">
        <v>5158</v>
      </c>
      <c r="R316" s="1" t="s">
        <v>7096</v>
      </c>
      <c r="S316" s="1" t="s">
        <v>5160</v>
      </c>
      <c r="T316" s="1" t="s">
        <v>5161</v>
      </c>
      <c r="U316" s="1" t="s">
        <v>5121</v>
      </c>
      <c r="V316" s="1" t="s">
        <v>5221</v>
      </c>
    </row>
    <row r="317" s="1" customFormat="1" spans="1:22">
      <c r="A317" s="3">
        <v>999228372883174</v>
      </c>
      <c r="B317" s="1" t="s">
        <v>5346</v>
      </c>
      <c r="C317" s="1" t="s">
        <v>7097</v>
      </c>
      <c r="D317" s="1" t="s">
        <v>7098</v>
      </c>
      <c r="E317" s="1" t="s">
        <v>7099</v>
      </c>
      <c r="F317" s="1" t="s">
        <v>5293</v>
      </c>
      <c r="G317" s="1" t="s">
        <v>5168</v>
      </c>
      <c r="H317" s="1" t="s">
        <v>5152</v>
      </c>
      <c r="I317" s="1" t="s">
        <v>7100</v>
      </c>
      <c r="J317" s="1" t="s">
        <v>30</v>
      </c>
      <c r="K317" s="1" t="s">
        <v>7101</v>
      </c>
      <c r="L317" s="1" t="s">
        <v>7101</v>
      </c>
      <c r="M317" s="1" t="s">
        <v>5155</v>
      </c>
      <c r="N317" s="1" t="s">
        <v>5155</v>
      </c>
      <c r="O317" s="1" t="s">
        <v>5156</v>
      </c>
      <c r="P317" s="1" t="s">
        <v>5157</v>
      </c>
      <c r="Q317" s="1" t="s">
        <v>5158</v>
      </c>
      <c r="R317" s="1" t="s">
        <v>7102</v>
      </c>
      <c r="S317" s="1" t="s">
        <v>5160</v>
      </c>
      <c r="T317" s="1" t="s">
        <v>5161</v>
      </c>
      <c r="U317" s="1" t="s">
        <v>5121</v>
      </c>
      <c r="V317" s="1" t="s">
        <v>5941</v>
      </c>
    </row>
    <row r="318" s="1" customFormat="1" spans="1:22">
      <c r="A318" s="3">
        <v>999228373129443</v>
      </c>
      <c r="B318" s="1" t="s">
        <v>5346</v>
      </c>
      <c r="C318" s="1" t="s">
        <v>7103</v>
      </c>
      <c r="D318" s="1" t="s">
        <v>7098</v>
      </c>
      <c r="E318" s="1" t="s">
        <v>7104</v>
      </c>
      <c r="F318" s="1" t="s">
        <v>5293</v>
      </c>
      <c r="G318" s="1" t="s">
        <v>5168</v>
      </c>
      <c r="H318" s="1" t="s">
        <v>5152</v>
      </c>
      <c r="I318" s="1" t="s">
        <v>7100</v>
      </c>
      <c r="J318" s="1" t="s">
        <v>30</v>
      </c>
      <c r="K318" s="1" t="s">
        <v>7101</v>
      </c>
      <c r="L318" s="1" t="s">
        <v>7101</v>
      </c>
      <c r="M318" s="1" t="s">
        <v>5155</v>
      </c>
      <c r="N318" s="1" t="s">
        <v>5155</v>
      </c>
      <c r="O318" s="1" t="s">
        <v>5156</v>
      </c>
      <c r="P318" s="1" t="s">
        <v>5157</v>
      </c>
      <c r="Q318" s="1" t="s">
        <v>5158</v>
      </c>
      <c r="R318" s="1" t="s">
        <v>7105</v>
      </c>
      <c r="S318" s="1" t="s">
        <v>5160</v>
      </c>
      <c r="T318" s="1" t="s">
        <v>5161</v>
      </c>
      <c r="U318" s="1" t="s">
        <v>5121</v>
      </c>
      <c r="V318" s="1" t="s">
        <v>5941</v>
      </c>
    </row>
    <row r="319" s="1" customFormat="1" spans="1:22">
      <c r="A319" s="3">
        <v>999228373321997</v>
      </c>
      <c r="B319" s="1" t="s">
        <v>5346</v>
      </c>
      <c r="C319" s="1" t="s">
        <v>7106</v>
      </c>
      <c r="D319" s="1" t="s">
        <v>7098</v>
      </c>
      <c r="E319" s="1" t="s">
        <v>7107</v>
      </c>
      <c r="F319" s="1" t="s">
        <v>5293</v>
      </c>
      <c r="G319" s="1" t="s">
        <v>5168</v>
      </c>
      <c r="H319" s="1" t="s">
        <v>5152</v>
      </c>
      <c r="I319" s="1" t="s">
        <v>7100</v>
      </c>
      <c r="J319" s="1" t="s">
        <v>30</v>
      </c>
      <c r="K319" s="1" t="s">
        <v>7101</v>
      </c>
      <c r="L319" s="1" t="s">
        <v>7101</v>
      </c>
      <c r="M319" s="1" t="s">
        <v>5155</v>
      </c>
      <c r="N319" s="1" t="s">
        <v>5155</v>
      </c>
      <c r="O319" s="1" t="s">
        <v>5156</v>
      </c>
      <c r="P319" s="1" t="s">
        <v>5157</v>
      </c>
      <c r="Q319" s="1" t="s">
        <v>5158</v>
      </c>
      <c r="R319" s="1" t="s">
        <v>7108</v>
      </c>
      <c r="S319" s="1" t="s">
        <v>5160</v>
      </c>
      <c r="T319" s="1" t="s">
        <v>5161</v>
      </c>
      <c r="U319" s="1" t="s">
        <v>5121</v>
      </c>
      <c r="V319" s="1" t="s">
        <v>5941</v>
      </c>
    </row>
    <row r="320" s="1" customFormat="1" spans="1:22">
      <c r="A320" s="3">
        <v>999228373622260</v>
      </c>
      <c r="B320" s="1" t="s">
        <v>5346</v>
      </c>
      <c r="C320" s="1" t="s">
        <v>7109</v>
      </c>
      <c r="D320" s="1" t="s">
        <v>7110</v>
      </c>
      <c r="E320" s="1" t="s">
        <v>7111</v>
      </c>
      <c r="F320" s="1" t="s">
        <v>5355</v>
      </c>
      <c r="G320" s="1" t="s">
        <v>5209</v>
      </c>
      <c r="H320" s="1" t="s">
        <v>5152</v>
      </c>
      <c r="I320" s="1" t="s">
        <v>7112</v>
      </c>
      <c r="J320" s="1" t="s">
        <v>30</v>
      </c>
      <c r="K320" s="1" t="s">
        <v>7113</v>
      </c>
      <c r="L320" s="1" t="s">
        <v>7113</v>
      </c>
      <c r="M320" s="1" t="s">
        <v>5155</v>
      </c>
      <c r="N320" s="1" t="s">
        <v>5155</v>
      </c>
      <c r="O320" s="1" t="s">
        <v>5156</v>
      </c>
      <c r="P320" s="1" t="s">
        <v>5157</v>
      </c>
      <c r="Q320" s="1" t="s">
        <v>5158</v>
      </c>
      <c r="R320" s="1" t="s">
        <v>7114</v>
      </c>
      <c r="S320" s="1" t="s">
        <v>5160</v>
      </c>
      <c r="T320" s="1" t="s">
        <v>5161</v>
      </c>
      <c r="U320" s="1" t="s">
        <v>5121</v>
      </c>
      <c r="V320" s="1" t="s">
        <v>6686</v>
      </c>
    </row>
    <row r="321" s="1" customFormat="1" spans="1:22">
      <c r="A321" s="3">
        <v>999228389599629</v>
      </c>
      <c r="B321" s="1" t="s">
        <v>5346</v>
      </c>
      <c r="C321" s="1" t="s">
        <v>7115</v>
      </c>
      <c r="D321" s="1" t="s">
        <v>7116</v>
      </c>
      <c r="E321" s="1" t="s">
        <v>7117</v>
      </c>
      <c r="F321" s="1" t="s">
        <v>5168</v>
      </c>
      <c r="G321" s="1" t="s">
        <v>5151</v>
      </c>
      <c r="H321" s="1" t="s">
        <v>5152</v>
      </c>
      <c r="I321" s="1" t="s">
        <v>7118</v>
      </c>
      <c r="J321" s="1" t="s">
        <v>30</v>
      </c>
      <c r="K321" s="1" t="s">
        <v>7119</v>
      </c>
      <c r="L321" s="1" t="s">
        <v>7119</v>
      </c>
      <c r="M321" s="1" t="s">
        <v>5155</v>
      </c>
      <c r="N321" s="1" t="s">
        <v>5155</v>
      </c>
      <c r="O321" s="1" t="s">
        <v>5156</v>
      </c>
      <c r="P321" s="1" t="s">
        <v>5157</v>
      </c>
      <c r="Q321" s="1" t="s">
        <v>5158</v>
      </c>
      <c r="R321" s="1" t="s">
        <v>7120</v>
      </c>
      <c r="S321" s="1" t="s">
        <v>5160</v>
      </c>
      <c r="T321" s="1" t="s">
        <v>5161</v>
      </c>
      <c r="U321" s="1" t="s">
        <v>5121</v>
      </c>
      <c r="V321" s="1" t="s">
        <v>5221</v>
      </c>
    </row>
    <row r="322" s="1" customFormat="1" spans="1:22">
      <c r="A322" s="3">
        <v>999228391214443</v>
      </c>
      <c r="B322" s="1" t="s">
        <v>5346</v>
      </c>
      <c r="C322" s="1" t="s">
        <v>7121</v>
      </c>
      <c r="D322" s="1" t="s">
        <v>7122</v>
      </c>
      <c r="E322" s="1" t="s">
        <v>7123</v>
      </c>
      <c r="F322" s="1" t="s">
        <v>5150</v>
      </c>
      <c r="G322" s="1" t="s">
        <v>5168</v>
      </c>
      <c r="H322" s="1" t="s">
        <v>5152</v>
      </c>
      <c r="I322" s="1" t="s">
        <v>7124</v>
      </c>
      <c r="J322" s="1" t="s">
        <v>30</v>
      </c>
      <c r="K322" s="1" t="s">
        <v>7125</v>
      </c>
      <c r="L322" s="1" t="s">
        <v>7125</v>
      </c>
      <c r="M322" s="1" t="s">
        <v>5155</v>
      </c>
      <c r="N322" s="1" t="s">
        <v>5155</v>
      </c>
      <c r="O322" s="1" t="s">
        <v>5156</v>
      </c>
      <c r="P322" s="1" t="s">
        <v>5157</v>
      </c>
      <c r="Q322" s="1" t="s">
        <v>5158</v>
      </c>
      <c r="R322" s="1" t="s">
        <v>7126</v>
      </c>
      <c r="S322" s="1" t="s">
        <v>5160</v>
      </c>
      <c r="T322" s="1" t="s">
        <v>5161</v>
      </c>
      <c r="U322" s="1" t="s">
        <v>5121</v>
      </c>
      <c r="V322" s="1" t="s">
        <v>5172</v>
      </c>
    </row>
    <row r="323" s="1" customFormat="1" spans="1:22">
      <c r="A323" s="3">
        <v>999228391789574</v>
      </c>
      <c r="B323" s="1" t="s">
        <v>5346</v>
      </c>
      <c r="C323" s="1" t="s">
        <v>7127</v>
      </c>
      <c r="D323" s="1" t="s">
        <v>7128</v>
      </c>
      <c r="E323" s="1" t="s">
        <v>7129</v>
      </c>
      <c r="F323" s="1" t="s">
        <v>5185</v>
      </c>
      <c r="G323" s="1" t="s">
        <v>5151</v>
      </c>
      <c r="H323" s="1" t="s">
        <v>5152</v>
      </c>
      <c r="I323" s="1" t="s">
        <v>7130</v>
      </c>
      <c r="J323" s="1" t="s">
        <v>30</v>
      </c>
      <c r="K323" s="1" t="s">
        <v>7131</v>
      </c>
      <c r="L323" s="1" t="s">
        <v>7131</v>
      </c>
      <c r="M323" s="1" t="s">
        <v>5155</v>
      </c>
      <c r="N323" s="1" t="s">
        <v>5155</v>
      </c>
      <c r="O323" s="1" t="s">
        <v>5156</v>
      </c>
      <c r="P323" s="1" t="s">
        <v>5157</v>
      </c>
      <c r="Q323" s="1" t="s">
        <v>5158</v>
      </c>
      <c r="R323" s="1" t="s">
        <v>7132</v>
      </c>
      <c r="S323" s="1" t="s">
        <v>5160</v>
      </c>
      <c r="T323" s="1" t="s">
        <v>5161</v>
      </c>
      <c r="U323" s="1" t="s">
        <v>5121</v>
      </c>
      <c r="V323" s="1" t="s">
        <v>5281</v>
      </c>
    </row>
    <row r="324" s="1" customFormat="1" spans="1:22">
      <c r="A324" s="3">
        <v>999228391797815</v>
      </c>
      <c r="B324" s="1" t="s">
        <v>5346</v>
      </c>
      <c r="C324" s="1" t="s">
        <v>7133</v>
      </c>
      <c r="D324" s="1" t="s">
        <v>7134</v>
      </c>
      <c r="E324" s="1" t="s">
        <v>7135</v>
      </c>
      <c r="F324" s="1" t="s">
        <v>5168</v>
      </c>
      <c r="G324" s="1" t="s">
        <v>5151</v>
      </c>
      <c r="H324" s="1" t="s">
        <v>5152</v>
      </c>
      <c r="I324" s="1" t="s">
        <v>7136</v>
      </c>
      <c r="J324" s="1" t="s">
        <v>30</v>
      </c>
      <c r="K324" s="1" t="s">
        <v>7137</v>
      </c>
      <c r="L324" s="1" t="s">
        <v>7137</v>
      </c>
      <c r="M324" s="1" t="s">
        <v>5155</v>
      </c>
      <c r="N324" s="1" t="s">
        <v>5155</v>
      </c>
      <c r="O324" s="1" t="s">
        <v>5156</v>
      </c>
      <c r="P324" s="1" t="s">
        <v>5157</v>
      </c>
      <c r="Q324" s="1" t="s">
        <v>5158</v>
      </c>
      <c r="R324" s="1" t="s">
        <v>7138</v>
      </c>
      <c r="S324" s="1" t="s">
        <v>5160</v>
      </c>
      <c r="T324" s="1" t="s">
        <v>5161</v>
      </c>
      <c r="U324" s="1" t="s">
        <v>5121</v>
      </c>
      <c r="V324" s="1" t="s">
        <v>7139</v>
      </c>
    </row>
    <row r="325" s="1" customFormat="1" spans="1:22">
      <c r="A325" s="3">
        <v>999228391884521</v>
      </c>
      <c r="B325" s="1" t="s">
        <v>5346</v>
      </c>
      <c r="C325" s="1" t="s">
        <v>7140</v>
      </c>
      <c r="D325" s="1" t="s">
        <v>7141</v>
      </c>
      <c r="E325" s="1" t="s">
        <v>7142</v>
      </c>
      <c r="F325" s="1" t="s">
        <v>5293</v>
      </c>
      <c r="G325" s="1" t="s">
        <v>5168</v>
      </c>
      <c r="H325" s="1" t="s">
        <v>5152</v>
      </c>
      <c r="I325" s="1" t="s">
        <v>7143</v>
      </c>
      <c r="J325" s="1" t="s">
        <v>30</v>
      </c>
      <c r="K325" s="1" t="s">
        <v>7144</v>
      </c>
      <c r="L325" s="1" t="s">
        <v>7144</v>
      </c>
      <c r="M325" s="1" t="s">
        <v>5155</v>
      </c>
      <c r="N325" s="1" t="s">
        <v>5155</v>
      </c>
      <c r="O325" s="1" t="s">
        <v>5156</v>
      </c>
      <c r="P325" s="1" t="s">
        <v>5157</v>
      </c>
      <c r="Q325" s="1" t="s">
        <v>5158</v>
      </c>
      <c r="R325" s="1" t="s">
        <v>7145</v>
      </c>
      <c r="S325" s="1" t="s">
        <v>5160</v>
      </c>
      <c r="T325" s="1" t="s">
        <v>5161</v>
      </c>
      <c r="U325" s="1" t="s">
        <v>5121</v>
      </c>
      <c r="V325" s="1" t="s">
        <v>5401</v>
      </c>
    </row>
    <row r="326" s="1" customFormat="1" spans="1:22">
      <c r="A326" s="3">
        <v>999228392047308</v>
      </c>
      <c r="B326" s="1" t="s">
        <v>5346</v>
      </c>
      <c r="C326" s="1" t="s">
        <v>7146</v>
      </c>
      <c r="D326" s="1" t="s">
        <v>7147</v>
      </c>
      <c r="E326" s="1" t="s">
        <v>7148</v>
      </c>
      <c r="F326" s="1" t="s">
        <v>5185</v>
      </c>
      <c r="G326" s="1" t="s">
        <v>5151</v>
      </c>
      <c r="H326" s="1" t="s">
        <v>5152</v>
      </c>
      <c r="I326" s="1" t="s">
        <v>7149</v>
      </c>
      <c r="J326" s="1" t="s">
        <v>30</v>
      </c>
      <c r="K326" s="1" t="s">
        <v>7150</v>
      </c>
      <c r="L326" s="1" t="s">
        <v>7150</v>
      </c>
      <c r="M326" s="1" t="s">
        <v>5155</v>
      </c>
      <c r="N326" s="1" t="s">
        <v>5155</v>
      </c>
      <c r="O326" s="1" t="s">
        <v>5156</v>
      </c>
      <c r="P326" s="1" t="s">
        <v>5157</v>
      </c>
      <c r="Q326" s="1" t="s">
        <v>5158</v>
      </c>
      <c r="R326" s="1" t="s">
        <v>7151</v>
      </c>
      <c r="S326" s="1" t="s">
        <v>5160</v>
      </c>
      <c r="T326" s="1" t="s">
        <v>5161</v>
      </c>
      <c r="U326" s="1" t="s">
        <v>5121</v>
      </c>
      <c r="V326" s="1" t="s">
        <v>5334</v>
      </c>
    </row>
    <row r="327" s="1" customFormat="1" spans="1:22">
      <c r="A327" s="3">
        <v>999228392243509</v>
      </c>
      <c r="B327" s="1" t="s">
        <v>5346</v>
      </c>
      <c r="C327" s="1" t="s">
        <v>7152</v>
      </c>
      <c r="D327" s="1" t="s">
        <v>7153</v>
      </c>
      <c r="E327" s="1" t="s">
        <v>7154</v>
      </c>
      <c r="F327" s="1" t="s">
        <v>5185</v>
      </c>
      <c r="G327" s="1" t="s">
        <v>5168</v>
      </c>
      <c r="H327" s="1" t="s">
        <v>5152</v>
      </c>
      <c r="I327" s="1" t="s">
        <v>7155</v>
      </c>
      <c r="J327" s="1" t="s">
        <v>30</v>
      </c>
      <c r="K327" s="1" t="s">
        <v>7156</v>
      </c>
      <c r="L327" s="1" t="s">
        <v>7156</v>
      </c>
      <c r="M327" s="1" t="s">
        <v>5155</v>
      </c>
      <c r="N327" s="1" t="s">
        <v>5155</v>
      </c>
      <c r="O327" s="1" t="s">
        <v>5156</v>
      </c>
      <c r="P327" s="1" t="s">
        <v>5157</v>
      </c>
      <c r="Q327" s="1" t="s">
        <v>5158</v>
      </c>
      <c r="R327" s="1" t="s">
        <v>7157</v>
      </c>
      <c r="S327" s="1" t="s">
        <v>5160</v>
      </c>
      <c r="T327" s="1" t="s">
        <v>5161</v>
      </c>
      <c r="U327" s="1" t="s">
        <v>5180</v>
      </c>
      <c r="V327" s="1" t="s">
        <v>5334</v>
      </c>
    </row>
    <row r="328" s="1" customFormat="1" spans="1:22">
      <c r="A328" s="3">
        <v>999228392584912</v>
      </c>
      <c r="B328" s="1" t="s">
        <v>5346</v>
      </c>
      <c r="C328" s="1" t="s">
        <v>7158</v>
      </c>
      <c r="D328" s="1" t="s">
        <v>7159</v>
      </c>
      <c r="E328" s="1" t="s">
        <v>7160</v>
      </c>
      <c r="F328" s="1" t="s">
        <v>5150</v>
      </c>
      <c r="G328" s="1" t="s">
        <v>5168</v>
      </c>
      <c r="H328" s="1" t="s">
        <v>5152</v>
      </c>
      <c r="I328" s="1" t="s">
        <v>7161</v>
      </c>
      <c r="J328" s="1" t="s">
        <v>30</v>
      </c>
      <c r="K328" s="1" t="s">
        <v>7162</v>
      </c>
      <c r="L328" s="1" t="s">
        <v>7162</v>
      </c>
      <c r="M328" s="1" t="s">
        <v>5155</v>
      </c>
      <c r="N328" s="1" t="s">
        <v>5155</v>
      </c>
      <c r="O328" s="1" t="s">
        <v>5156</v>
      </c>
      <c r="P328" s="1" t="s">
        <v>5157</v>
      </c>
      <c r="Q328" s="1" t="s">
        <v>5158</v>
      </c>
      <c r="R328" s="1" t="s">
        <v>7163</v>
      </c>
      <c r="S328" s="1" t="s">
        <v>5160</v>
      </c>
      <c r="T328" s="1" t="s">
        <v>5161</v>
      </c>
      <c r="U328" s="1" t="s">
        <v>5121</v>
      </c>
      <c r="V328" s="1" t="s">
        <v>5259</v>
      </c>
    </row>
    <row r="329" s="1" customFormat="1" spans="1:22">
      <c r="A329" s="3">
        <v>999228393108981</v>
      </c>
      <c r="B329" s="1" t="s">
        <v>5167</v>
      </c>
      <c r="C329" s="1" t="s">
        <v>7164</v>
      </c>
      <c r="D329" s="1" t="s">
        <v>7165</v>
      </c>
      <c r="E329" s="1" t="s">
        <v>7166</v>
      </c>
      <c r="F329" s="1" t="s">
        <v>5168</v>
      </c>
      <c r="G329" s="1" t="s">
        <v>5151</v>
      </c>
      <c r="H329" s="1" t="s">
        <v>5152</v>
      </c>
      <c r="I329" s="1" t="s">
        <v>7167</v>
      </c>
      <c r="J329" s="1" t="s">
        <v>30</v>
      </c>
      <c r="K329" s="1" t="s">
        <v>7168</v>
      </c>
      <c r="L329" s="1" t="s">
        <v>7168</v>
      </c>
      <c r="M329" s="1" t="s">
        <v>5155</v>
      </c>
      <c r="N329" s="1" t="s">
        <v>5155</v>
      </c>
      <c r="O329" s="1" t="s">
        <v>5156</v>
      </c>
      <c r="P329" s="1" t="s">
        <v>5157</v>
      </c>
      <c r="Q329" s="1" t="s">
        <v>5158</v>
      </c>
      <c r="R329" s="1" t="s">
        <v>7169</v>
      </c>
      <c r="S329" s="1" t="s">
        <v>5160</v>
      </c>
      <c r="T329" s="1" t="s">
        <v>5161</v>
      </c>
      <c r="U329" s="1" t="s">
        <v>5121</v>
      </c>
      <c r="V329" s="1" t="s">
        <v>7170</v>
      </c>
    </row>
    <row r="330" s="1" customFormat="1" spans="1:22">
      <c r="A330" s="3">
        <v>999228393504252</v>
      </c>
      <c r="B330" s="1" t="s">
        <v>5167</v>
      </c>
      <c r="C330" s="1" t="s">
        <v>7171</v>
      </c>
      <c r="D330" s="1" t="s">
        <v>7172</v>
      </c>
      <c r="E330" s="1" t="s">
        <v>7173</v>
      </c>
      <c r="F330" s="1" t="s">
        <v>5168</v>
      </c>
      <c r="G330" s="1" t="s">
        <v>5151</v>
      </c>
      <c r="H330" s="1" t="s">
        <v>5152</v>
      </c>
      <c r="I330" s="1" t="s">
        <v>7174</v>
      </c>
      <c r="J330" s="1" t="s">
        <v>30</v>
      </c>
      <c r="K330" s="1" t="s">
        <v>7175</v>
      </c>
      <c r="L330" s="1" t="s">
        <v>7175</v>
      </c>
      <c r="M330" s="1" t="s">
        <v>5155</v>
      </c>
      <c r="N330" s="1" t="s">
        <v>5155</v>
      </c>
      <c r="O330" s="1" t="s">
        <v>5156</v>
      </c>
      <c r="P330" s="1" t="s">
        <v>5157</v>
      </c>
      <c r="Q330" s="1" t="s">
        <v>5158</v>
      </c>
      <c r="R330" s="1" t="s">
        <v>7176</v>
      </c>
      <c r="S330" s="1" t="s">
        <v>5160</v>
      </c>
      <c r="T330" s="1" t="s">
        <v>5161</v>
      </c>
      <c r="U330" s="1" t="s">
        <v>5121</v>
      </c>
      <c r="V330" s="1" t="s">
        <v>5172</v>
      </c>
    </row>
    <row r="331" s="1" customFormat="1" spans="1:22">
      <c r="A331" s="3">
        <v>999228393639394</v>
      </c>
      <c r="B331" s="1" t="s">
        <v>5167</v>
      </c>
      <c r="C331" s="1" t="s">
        <v>7177</v>
      </c>
      <c r="D331" s="1" t="s">
        <v>7178</v>
      </c>
      <c r="E331" s="1" t="s">
        <v>7179</v>
      </c>
      <c r="F331" s="1" t="s">
        <v>5185</v>
      </c>
      <c r="G331" s="1" t="s">
        <v>5151</v>
      </c>
      <c r="H331" s="1" t="s">
        <v>5152</v>
      </c>
      <c r="I331" s="1" t="s">
        <v>7180</v>
      </c>
      <c r="J331" s="1" t="s">
        <v>30</v>
      </c>
      <c r="K331" s="1" t="s">
        <v>7181</v>
      </c>
      <c r="L331" s="1" t="s">
        <v>7181</v>
      </c>
      <c r="M331" s="1" t="s">
        <v>5155</v>
      </c>
      <c r="N331" s="1" t="s">
        <v>5155</v>
      </c>
      <c r="O331" s="1" t="s">
        <v>5156</v>
      </c>
      <c r="P331" s="1" t="s">
        <v>5157</v>
      </c>
      <c r="Q331" s="1" t="s">
        <v>5158</v>
      </c>
      <c r="R331" s="1" t="s">
        <v>7182</v>
      </c>
      <c r="S331" s="1" t="s">
        <v>5160</v>
      </c>
      <c r="T331" s="1" t="s">
        <v>5161</v>
      </c>
      <c r="U331" s="1" t="s">
        <v>5121</v>
      </c>
      <c r="V331" s="1" t="s">
        <v>5172</v>
      </c>
    </row>
    <row r="332" s="1" customFormat="1" spans="1:22">
      <c r="A332" s="3">
        <v>999228393724433</v>
      </c>
      <c r="B332" s="1" t="s">
        <v>5167</v>
      </c>
      <c r="C332" s="1" t="s">
        <v>7183</v>
      </c>
      <c r="D332" s="1" t="s">
        <v>7184</v>
      </c>
      <c r="E332" s="1" t="s">
        <v>7185</v>
      </c>
      <c r="F332" s="1" t="s">
        <v>5168</v>
      </c>
      <c r="G332" s="1" t="s">
        <v>5209</v>
      </c>
      <c r="H332" s="1" t="s">
        <v>5152</v>
      </c>
      <c r="I332" s="1" t="s">
        <v>7186</v>
      </c>
      <c r="J332" s="1" t="s">
        <v>30</v>
      </c>
      <c r="K332" s="1" t="s">
        <v>7187</v>
      </c>
      <c r="L332" s="1" t="s">
        <v>7187</v>
      </c>
      <c r="M332" s="1" t="s">
        <v>5155</v>
      </c>
      <c r="N332" s="1" t="s">
        <v>5155</v>
      </c>
      <c r="O332" s="1" t="s">
        <v>5156</v>
      </c>
      <c r="P332" s="1" t="s">
        <v>5157</v>
      </c>
      <c r="Q332" s="1" t="s">
        <v>5158</v>
      </c>
      <c r="R332" s="1" t="s">
        <v>7188</v>
      </c>
      <c r="S332" s="1" t="s">
        <v>5160</v>
      </c>
      <c r="T332" s="1" t="s">
        <v>5161</v>
      </c>
      <c r="U332" s="1" t="s">
        <v>5121</v>
      </c>
      <c r="V332" s="1" t="s">
        <v>6686</v>
      </c>
    </row>
    <row r="333" s="1" customFormat="1" spans="1:22">
      <c r="A333" s="3">
        <v>999228393726787</v>
      </c>
      <c r="B333" s="1" t="s">
        <v>5167</v>
      </c>
      <c r="C333" s="1" t="s">
        <v>7189</v>
      </c>
      <c r="D333" s="1" t="s">
        <v>7190</v>
      </c>
      <c r="E333" s="1" t="s">
        <v>7191</v>
      </c>
      <c r="F333" s="1" t="s">
        <v>5151</v>
      </c>
      <c r="G333" s="1" t="s">
        <v>5209</v>
      </c>
      <c r="H333" s="1" t="s">
        <v>5152</v>
      </c>
      <c r="I333" s="1" t="s">
        <v>7192</v>
      </c>
      <c r="J333" s="1" t="s">
        <v>30</v>
      </c>
      <c r="K333" s="1" t="s">
        <v>7193</v>
      </c>
      <c r="L333" s="1" t="s">
        <v>7193</v>
      </c>
      <c r="M333" s="1" t="s">
        <v>5155</v>
      </c>
      <c r="N333" s="1" t="s">
        <v>5155</v>
      </c>
      <c r="O333" s="1" t="s">
        <v>5156</v>
      </c>
      <c r="P333" s="1" t="s">
        <v>5157</v>
      </c>
      <c r="Q333" s="1" t="s">
        <v>5158</v>
      </c>
      <c r="R333" s="1" t="s">
        <v>7194</v>
      </c>
      <c r="S333" s="1" t="s">
        <v>5160</v>
      </c>
      <c r="T333" s="1" t="s">
        <v>5161</v>
      </c>
      <c r="U333" s="1" t="s">
        <v>5121</v>
      </c>
      <c r="V333" s="1" t="s">
        <v>5318</v>
      </c>
    </row>
    <row r="334" s="1" customFormat="1" spans="1:22">
      <c r="A334" s="3">
        <v>999228393864043</v>
      </c>
      <c r="B334" s="1" t="s">
        <v>5167</v>
      </c>
      <c r="C334" s="1" t="s">
        <v>7195</v>
      </c>
      <c r="D334" s="1" t="s">
        <v>7196</v>
      </c>
      <c r="E334" s="1" t="s">
        <v>7197</v>
      </c>
      <c r="F334" s="1" t="s">
        <v>5150</v>
      </c>
      <c r="G334" s="1" t="s">
        <v>5168</v>
      </c>
      <c r="H334" s="1" t="s">
        <v>5152</v>
      </c>
      <c r="I334" s="1" t="s">
        <v>7198</v>
      </c>
      <c r="J334" s="1" t="s">
        <v>30</v>
      </c>
      <c r="K334" s="1" t="s">
        <v>7199</v>
      </c>
      <c r="L334" s="1" t="s">
        <v>7199</v>
      </c>
      <c r="M334" s="1" t="s">
        <v>5155</v>
      </c>
      <c r="N334" s="1" t="s">
        <v>5155</v>
      </c>
      <c r="O334" s="1" t="s">
        <v>5156</v>
      </c>
      <c r="P334" s="1" t="s">
        <v>5157</v>
      </c>
      <c r="Q334" s="1" t="s">
        <v>5158</v>
      </c>
      <c r="R334" s="1" t="s">
        <v>7200</v>
      </c>
      <c r="S334" s="1" t="s">
        <v>5160</v>
      </c>
      <c r="T334" s="1" t="s">
        <v>5161</v>
      </c>
      <c r="U334" s="1" t="s">
        <v>5121</v>
      </c>
      <c r="V334" s="1" t="s">
        <v>5502</v>
      </c>
    </row>
    <row r="335" s="1" customFormat="1" spans="1:22">
      <c r="A335" s="3">
        <v>999228394030397</v>
      </c>
      <c r="B335" s="1" t="s">
        <v>5167</v>
      </c>
      <c r="C335" s="1" t="s">
        <v>7201</v>
      </c>
      <c r="D335" s="1" t="s">
        <v>6963</v>
      </c>
      <c r="E335" s="1" t="s">
        <v>7202</v>
      </c>
      <c r="F335" s="1" t="s">
        <v>5168</v>
      </c>
      <c r="G335" s="1" t="s">
        <v>5151</v>
      </c>
      <c r="H335" s="1" t="s">
        <v>5152</v>
      </c>
      <c r="I335" s="1" t="s">
        <v>7203</v>
      </c>
      <c r="J335" s="1" t="s">
        <v>30</v>
      </c>
      <c r="K335" s="1" t="s">
        <v>7204</v>
      </c>
      <c r="L335" s="1" t="s">
        <v>7204</v>
      </c>
      <c r="M335" s="1" t="s">
        <v>5155</v>
      </c>
      <c r="N335" s="1" t="s">
        <v>5155</v>
      </c>
      <c r="O335" s="1" t="s">
        <v>5156</v>
      </c>
      <c r="P335" s="1" t="s">
        <v>5157</v>
      </c>
      <c r="Q335" s="1" t="s">
        <v>5158</v>
      </c>
      <c r="R335" s="1" t="s">
        <v>7205</v>
      </c>
      <c r="S335" s="1" t="s">
        <v>5160</v>
      </c>
      <c r="T335" s="1" t="s">
        <v>5161</v>
      </c>
      <c r="U335" s="1" t="s">
        <v>5180</v>
      </c>
      <c r="V335" s="1" t="s">
        <v>5334</v>
      </c>
    </row>
    <row r="336" s="1" customFormat="1" spans="1:22">
      <c r="A336" s="3">
        <v>999228394149409</v>
      </c>
      <c r="B336" s="1" t="s">
        <v>5167</v>
      </c>
      <c r="C336" s="1" t="s">
        <v>7206</v>
      </c>
      <c r="D336" s="1" t="s">
        <v>5642</v>
      </c>
      <c r="E336" s="1" t="s">
        <v>7207</v>
      </c>
      <c r="F336" s="1" t="s">
        <v>5293</v>
      </c>
      <c r="G336" s="1" t="s">
        <v>5151</v>
      </c>
      <c r="H336" s="1" t="s">
        <v>5152</v>
      </c>
      <c r="I336" s="1" t="s">
        <v>7208</v>
      </c>
      <c r="J336" s="1" t="s">
        <v>30</v>
      </c>
      <c r="K336" s="1" t="s">
        <v>7209</v>
      </c>
      <c r="L336" s="1" t="s">
        <v>7209</v>
      </c>
      <c r="M336" s="1" t="s">
        <v>5155</v>
      </c>
      <c r="N336" s="1" t="s">
        <v>5155</v>
      </c>
      <c r="O336" s="1" t="s">
        <v>5156</v>
      </c>
      <c r="P336" s="1" t="s">
        <v>5157</v>
      </c>
      <c r="Q336" s="1" t="s">
        <v>5158</v>
      </c>
      <c r="R336" s="1" t="s">
        <v>7210</v>
      </c>
      <c r="S336" s="1" t="s">
        <v>5160</v>
      </c>
      <c r="T336" s="1" t="s">
        <v>5161</v>
      </c>
      <c r="U336" s="1" t="s">
        <v>5121</v>
      </c>
      <c r="V336" s="1" t="s">
        <v>5189</v>
      </c>
    </row>
    <row r="337" s="1" customFormat="1" spans="1:22">
      <c r="A337" s="3">
        <v>999228394658394</v>
      </c>
      <c r="B337" s="1" t="s">
        <v>5167</v>
      </c>
      <c r="C337" s="1" t="s">
        <v>7211</v>
      </c>
      <c r="D337" s="1" t="s">
        <v>5504</v>
      </c>
      <c r="E337" s="1" t="s">
        <v>7212</v>
      </c>
      <c r="F337" s="1" t="s">
        <v>5167</v>
      </c>
      <c r="G337" s="1" t="s">
        <v>5151</v>
      </c>
      <c r="H337" s="1" t="s">
        <v>5152</v>
      </c>
      <c r="I337" s="1" t="s">
        <v>7213</v>
      </c>
      <c r="J337" s="1" t="s">
        <v>30</v>
      </c>
      <c r="K337" s="1" t="s">
        <v>7214</v>
      </c>
      <c r="L337" s="1" t="s">
        <v>7214</v>
      </c>
      <c r="M337" s="1" t="s">
        <v>5155</v>
      </c>
      <c r="N337" s="1" t="s">
        <v>5155</v>
      </c>
      <c r="O337" s="1" t="s">
        <v>5156</v>
      </c>
      <c r="P337" s="1" t="s">
        <v>5157</v>
      </c>
      <c r="Q337" s="1" t="s">
        <v>5158</v>
      </c>
      <c r="R337" s="1" t="s">
        <v>7215</v>
      </c>
      <c r="S337" s="1" t="s">
        <v>5160</v>
      </c>
      <c r="T337" s="1" t="s">
        <v>5161</v>
      </c>
      <c r="U337" s="1" t="s">
        <v>5180</v>
      </c>
      <c r="V337" s="1" t="s">
        <v>5189</v>
      </c>
    </row>
    <row r="338" s="1" customFormat="1" spans="1:22">
      <c r="A338" s="3">
        <v>999228394877847</v>
      </c>
      <c r="B338" s="1" t="s">
        <v>5167</v>
      </c>
      <c r="C338" s="1" t="s">
        <v>7216</v>
      </c>
      <c r="D338" s="1" t="s">
        <v>6152</v>
      </c>
      <c r="E338" s="1" t="s">
        <v>7217</v>
      </c>
      <c r="F338" s="1" t="s">
        <v>5150</v>
      </c>
      <c r="G338" s="1" t="s">
        <v>5209</v>
      </c>
      <c r="H338" s="1" t="s">
        <v>5152</v>
      </c>
      <c r="I338" s="1" t="s">
        <v>7218</v>
      </c>
      <c r="J338" s="1" t="s">
        <v>30</v>
      </c>
      <c r="K338" s="1" t="s">
        <v>7219</v>
      </c>
      <c r="L338" s="1" t="s">
        <v>7219</v>
      </c>
      <c r="M338" s="1" t="s">
        <v>5155</v>
      </c>
      <c r="N338" s="1" t="s">
        <v>5155</v>
      </c>
      <c r="O338" s="1" t="s">
        <v>5156</v>
      </c>
      <c r="P338" s="1" t="s">
        <v>5157</v>
      </c>
      <c r="Q338" s="1" t="s">
        <v>5158</v>
      </c>
      <c r="R338" s="1" t="s">
        <v>7220</v>
      </c>
      <c r="S338" s="1" t="s">
        <v>5160</v>
      </c>
      <c r="T338" s="1" t="s">
        <v>5161</v>
      </c>
      <c r="U338" s="1" t="s">
        <v>5121</v>
      </c>
      <c r="V338" s="1" t="s">
        <v>5172</v>
      </c>
    </row>
    <row r="339" s="1" customFormat="1" spans="1:22">
      <c r="A339" s="3">
        <v>999228394878360</v>
      </c>
      <c r="B339" s="1" t="s">
        <v>5167</v>
      </c>
      <c r="C339" s="1" t="s">
        <v>7221</v>
      </c>
      <c r="D339" s="1" t="s">
        <v>7222</v>
      </c>
      <c r="E339" s="1" t="s">
        <v>7223</v>
      </c>
      <c r="F339" s="1" t="s">
        <v>5185</v>
      </c>
      <c r="G339" s="1" t="s">
        <v>5151</v>
      </c>
      <c r="H339" s="1" t="s">
        <v>5152</v>
      </c>
      <c r="I339" s="1" t="s">
        <v>7224</v>
      </c>
      <c r="J339" s="1" t="s">
        <v>30</v>
      </c>
      <c r="K339" s="1" t="s">
        <v>7225</v>
      </c>
      <c r="L339" s="1" t="s">
        <v>7225</v>
      </c>
      <c r="M339" s="1" t="s">
        <v>5155</v>
      </c>
      <c r="N339" s="1" t="s">
        <v>5155</v>
      </c>
      <c r="O339" s="1" t="s">
        <v>5156</v>
      </c>
      <c r="P339" s="1" t="s">
        <v>5157</v>
      </c>
      <c r="Q339" s="1" t="s">
        <v>5158</v>
      </c>
      <c r="R339" s="1" t="s">
        <v>7226</v>
      </c>
      <c r="S339" s="1" t="s">
        <v>5160</v>
      </c>
      <c r="T339" s="1" t="s">
        <v>5161</v>
      </c>
      <c r="U339" s="1" t="s">
        <v>5121</v>
      </c>
      <c r="V339" s="1" t="s">
        <v>5172</v>
      </c>
    </row>
    <row r="340" s="1" customFormat="1" spans="1:22">
      <c r="A340" s="3">
        <v>999228395480984</v>
      </c>
      <c r="B340" s="1" t="s">
        <v>5167</v>
      </c>
      <c r="C340" s="1" t="s">
        <v>7227</v>
      </c>
      <c r="D340" s="1" t="s">
        <v>7228</v>
      </c>
      <c r="E340" s="1" t="s">
        <v>7229</v>
      </c>
      <c r="F340" s="1" t="s">
        <v>5185</v>
      </c>
      <c r="G340" s="1" t="s">
        <v>5168</v>
      </c>
      <c r="H340" s="1" t="s">
        <v>5152</v>
      </c>
      <c r="I340" s="1" t="s">
        <v>7230</v>
      </c>
      <c r="J340" s="1" t="s">
        <v>30</v>
      </c>
      <c r="K340" s="1" t="s">
        <v>7231</v>
      </c>
      <c r="L340" s="1" t="s">
        <v>7231</v>
      </c>
      <c r="M340" s="1" t="s">
        <v>5155</v>
      </c>
      <c r="N340" s="1" t="s">
        <v>5155</v>
      </c>
      <c r="O340" s="1" t="s">
        <v>5156</v>
      </c>
      <c r="P340" s="1" t="s">
        <v>5157</v>
      </c>
      <c r="Q340" s="1" t="s">
        <v>5158</v>
      </c>
      <c r="R340" s="1" t="s">
        <v>7232</v>
      </c>
      <c r="S340" s="1" t="s">
        <v>5160</v>
      </c>
      <c r="T340" s="1" t="s">
        <v>5161</v>
      </c>
      <c r="U340" s="1" t="s">
        <v>5121</v>
      </c>
      <c r="V340" s="1" t="s">
        <v>5172</v>
      </c>
    </row>
    <row r="341" s="1" customFormat="1" spans="1:22">
      <c r="A341" s="3">
        <v>999228395886107</v>
      </c>
      <c r="B341" s="1" t="s">
        <v>5167</v>
      </c>
      <c r="C341" s="1" t="s">
        <v>7233</v>
      </c>
      <c r="D341" s="1" t="s">
        <v>7234</v>
      </c>
      <c r="E341" s="1" t="s">
        <v>7235</v>
      </c>
      <c r="F341" s="1" t="s">
        <v>5293</v>
      </c>
      <c r="G341" s="1" t="s">
        <v>5151</v>
      </c>
      <c r="H341" s="1" t="s">
        <v>5152</v>
      </c>
      <c r="I341" s="1" t="s">
        <v>7236</v>
      </c>
      <c r="J341" s="1" t="s">
        <v>30</v>
      </c>
      <c r="K341" s="1" t="s">
        <v>7237</v>
      </c>
      <c r="L341" s="1" t="s">
        <v>7237</v>
      </c>
      <c r="M341" s="1" t="s">
        <v>5155</v>
      </c>
      <c r="N341" s="1" t="s">
        <v>5155</v>
      </c>
      <c r="O341" s="1" t="s">
        <v>5156</v>
      </c>
      <c r="P341" s="1" t="s">
        <v>5157</v>
      </c>
      <c r="Q341" s="1" t="s">
        <v>5158</v>
      </c>
      <c r="R341" s="1" t="s">
        <v>7238</v>
      </c>
      <c r="S341" s="1" t="s">
        <v>5160</v>
      </c>
      <c r="T341" s="1" t="s">
        <v>5161</v>
      </c>
      <c r="U341" s="1" t="s">
        <v>5121</v>
      </c>
      <c r="V341" s="1" t="s">
        <v>5334</v>
      </c>
    </row>
    <row r="342" s="1" customFormat="1" spans="1:22">
      <c r="A342" s="3">
        <v>999228395918624</v>
      </c>
      <c r="B342" s="1" t="s">
        <v>5167</v>
      </c>
      <c r="C342" s="1" t="s">
        <v>7239</v>
      </c>
      <c r="D342" s="1" t="s">
        <v>7234</v>
      </c>
      <c r="E342" s="1" t="s">
        <v>7235</v>
      </c>
      <c r="F342" s="1" t="s">
        <v>5151</v>
      </c>
      <c r="G342" s="1" t="s">
        <v>5209</v>
      </c>
      <c r="H342" s="1" t="s">
        <v>5152</v>
      </c>
      <c r="I342" s="1" t="s">
        <v>7240</v>
      </c>
      <c r="J342" s="1" t="s">
        <v>30</v>
      </c>
      <c r="K342" s="1" t="s">
        <v>7241</v>
      </c>
      <c r="L342" s="1" t="s">
        <v>7241</v>
      </c>
      <c r="M342" s="1" t="s">
        <v>5155</v>
      </c>
      <c r="N342" s="1" t="s">
        <v>5155</v>
      </c>
      <c r="O342" s="1" t="s">
        <v>5156</v>
      </c>
      <c r="P342" s="1" t="s">
        <v>5157</v>
      </c>
      <c r="Q342" s="1" t="s">
        <v>5158</v>
      </c>
      <c r="R342" s="1" t="s">
        <v>7242</v>
      </c>
      <c r="S342" s="1" t="s">
        <v>5160</v>
      </c>
      <c r="T342" s="1" t="s">
        <v>5161</v>
      </c>
      <c r="U342" s="1" t="s">
        <v>5121</v>
      </c>
      <c r="V342" s="1" t="s">
        <v>5334</v>
      </c>
    </row>
    <row r="343" s="1" customFormat="1" spans="1:22">
      <c r="A343" s="3">
        <v>999228396715208</v>
      </c>
      <c r="B343" s="1" t="s">
        <v>5167</v>
      </c>
      <c r="C343" s="1" t="s">
        <v>7243</v>
      </c>
      <c r="D343" s="1" t="s">
        <v>7244</v>
      </c>
      <c r="E343" s="1" t="s">
        <v>7245</v>
      </c>
      <c r="F343" s="1" t="s">
        <v>5151</v>
      </c>
      <c r="G343" s="1" t="s">
        <v>5209</v>
      </c>
      <c r="H343" s="1" t="s">
        <v>5152</v>
      </c>
      <c r="I343" s="1" t="s">
        <v>7246</v>
      </c>
      <c r="J343" s="1" t="s">
        <v>30</v>
      </c>
      <c r="K343" s="1" t="s">
        <v>7247</v>
      </c>
      <c r="L343" s="1" t="s">
        <v>7247</v>
      </c>
      <c r="M343" s="1" t="s">
        <v>5155</v>
      </c>
      <c r="N343" s="1" t="s">
        <v>5155</v>
      </c>
      <c r="O343" s="1" t="s">
        <v>5156</v>
      </c>
      <c r="P343" s="1" t="s">
        <v>5157</v>
      </c>
      <c r="Q343" s="1" t="s">
        <v>5158</v>
      </c>
      <c r="R343" s="1" t="s">
        <v>7248</v>
      </c>
      <c r="S343" s="1" t="s">
        <v>5160</v>
      </c>
      <c r="T343" s="1" t="s">
        <v>5161</v>
      </c>
      <c r="U343" s="1" t="s">
        <v>5121</v>
      </c>
      <c r="V343" s="1" t="s">
        <v>5259</v>
      </c>
    </row>
    <row r="344" s="1" customFormat="1" spans="1:22">
      <c r="A344" s="3">
        <v>999228393608899</v>
      </c>
      <c r="B344" s="1" t="s">
        <v>5167</v>
      </c>
      <c r="C344" s="1" t="s">
        <v>7249</v>
      </c>
      <c r="D344" s="1" t="s">
        <v>7250</v>
      </c>
      <c r="E344" s="1" t="s">
        <v>7251</v>
      </c>
      <c r="F344" s="1" t="s">
        <v>5150</v>
      </c>
      <c r="G344" s="1" t="s">
        <v>5151</v>
      </c>
      <c r="H344" s="1" t="s">
        <v>5152</v>
      </c>
      <c r="I344" s="1" t="s">
        <v>7252</v>
      </c>
      <c r="J344" s="1" t="s">
        <v>30</v>
      </c>
      <c r="K344" s="1" t="s">
        <v>7253</v>
      </c>
      <c r="L344" s="1" t="s">
        <v>7253</v>
      </c>
      <c r="M344" s="1" t="s">
        <v>5155</v>
      </c>
      <c r="N344" s="1" t="s">
        <v>5155</v>
      </c>
      <c r="O344" s="1" t="s">
        <v>5156</v>
      </c>
      <c r="P344" s="1" t="s">
        <v>5157</v>
      </c>
      <c r="Q344" s="1" t="s">
        <v>5158</v>
      </c>
      <c r="R344" s="1" t="s">
        <v>7254</v>
      </c>
      <c r="S344" s="1" t="s">
        <v>5160</v>
      </c>
      <c r="T344" s="1" t="s">
        <v>5161</v>
      </c>
      <c r="U344" s="1" t="s">
        <v>5121</v>
      </c>
      <c r="V344" s="1" t="s">
        <v>5515</v>
      </c>
    </row>
    <row r="345" s="1" customFormat="1" spans="1:22">
      <c r="A345" s="3">
        <v>999228398319490</v>
      </c>
      <c r="B345" s="1" t="s">
        <v>5167</v>
      </c>
      <c r="C345" s="1" t="s">
        <v>7255</v>
      </c>
      <c r="D345" s="1" t="s">
        <v>7256</v>
      </c>
      <c r="E345" s="1" t="s">
        <v>7257</v>
      </c>
      <c r="F345" s="1" t="s">
        <v>5151</v>
      </c>
      <c r="G345" s="1" t="s">
        <v>5209</v>
      </c>
      <c r="H345" s="1" t="s">
        <v>5152</v>
      </c>
      <c r="I345" s="1" t="s">
        <v>7258</v>
      </c>
      <c r="J345" s="1" t="s">
        <v>30</v>
      </c>
      <c r="K345" s="1" t="s">
        <v>7259</v>
      </c>
      <c r="L345" s="1" t="s">
        <v>7259</v>
      </c>
      <c r="M345" s="1" t="s">
        <v>5155</v>
      </c>
      <c r="N345" s="1" t="s">
        <v>5155</v>
      </c>
      <c r="O345" s="1" t="s">
        <v>5156</v>
      </c>
      <c r="P345" s="1" t="s">
        <v>5157</v>
      </c>
      <c r="Q345" s="1" t="s">
        <v>5158</v>
      </c>
      <c r="R345" s="1" t="s">
        <v>7260</v>
      </c>
      <c r="S345" s="1" t="s">
        <v>5160</v>
      </c>
      <c r="T345" s="1" t="s">
        <v>5161</v>
      </c>
      <c r="U345" s="1" t="s">
        <v>5121</v>
      </c>
      <c r="V345" s="1" t="s">
        <v>5334</v>
      </c>
    </row>
    <row r="346" s="1" customFormat="1" spans="1:22">
      <c r="A346" s="3">
        <v>999228398416956</v>
      </c>
      <c r="B346" s="1" t="s">
        <v>5167</v>
      </c>
      <c r="C346" s="1" t="s">
        <v>7261</v>
      </c>
      <c r="D346" s="1" t="s">
        <v>6860</v>
      </c>
      <c r="E346" s="1" t="s">
        <v>7262</v>
      </c>
      <c r="F346" s="1" t="s">
        <v>5293</v>
      </c>
      <c r="G346" s="1" t="s">
        <v>5168</v>
      </c>
      <c r="H346" s="1" t="s">
        <v>5152</v>
      </c>
      <c r="I346" s="1" t="s">
        <v>7263</v>
      </c>
      <c r="J346" s="1" t="s">
        <v>30</v>
      </c>
      <c r="K346" s="1" t="s">
        <v>7264</v>
      </c>
      <c r="L346" s="1" t="s">
        <v>7264</v>
      </c>
      <c r="M346" s="1" t="s">
        <v>5155</v>
      </c>
      <c r="N346" s="1" t="s">
        <v>5155</v>
      </c>
      <c r="O346" s="1" t="s">
        <v>5156</v>
      </c>
      <c r="P346" s="1" t="s">
        <v>5157</v>
      </c>
      <c r="Q346" s="1" t="s">
        <v>5158</v>
      </c>
      <c r="R346" s="1" t="s">
        <v>7265</v>
      </c>
      <c r="S346" s="1" t="s">
        <v>5160</v>
      </c>
      <c r="T346" s="1" t="s">
        <v>5161</v>
      </c>
      <c r="U346" s="1" t="s">
        <v>5121</v>
      </c>
      <c r="V346" s="1" t="s">
        <v>5189</v>
      </c>
    </row>
    <row r="347" s="1" customFormat="1" spans="1:22">
      <c r="A347" s="3">
        <v>999228399092996</v>
      </c>
      <c r="B347" s="1" t="s">
        <v>5167</v>
      </c>
      <c r="C347" s="1" t="s">
        <v>7266</v>
      </c>
      <c r="D347" s="1" t="s">
        <v>7267</v>
      </c>
      <c r="E347" s="1" t="s">
        <v>7268</v>
      </c>
      <c r="F347" s="1" t="s">
        <v>5185</v>
      </c>
      <c r="G347" s="1" t="s">
        <v>5168</v>
      </c>
      <c r="H347" s="1" t="s">
        <v>5152</v>
      </c>
      <c r="I347" s="1" t="s">
        <v>7269</v>
      </c>
      <c r="J347" s="1" t="s">
        <v>30</v>
      </c>
      <c r="K347" s="1" t="s">
        <v>7270</v>
      </c>
      <c r="L347" s="1" t="s">
        <v>7270</v>
      </c>
      <c r="M347" s="1" t="s">
        <v>5155</v>
      </c>
      <c r="N347" s="1" t="s">
        <v>5155</v>
      </c>
      <c r="O347" s="1" t="s">
        <v>5156</v>
      </c>
      <c r="P347" s="1" t="s">
        <v>5157</v>
      </c>
      <c r="Q347" s="1" t="s">
        <v>5158</v>
      </c>
      <c r="R347" s="1" t="s">
        <v>7271</v>
      </c>
      <c r="S347" s="1" t="s">
        <v>5160</v>
      </c>
      <c r="T347" s="1" t="s">
        <v>5161</v>
      </c>
      <c r="U347" s="1" t="s">
        <v>5121</v>
      </c>
      <c r="V347" s="1" t="s">
        <v>5221</v>
      </c>
    </row>
    <row r="348" s="1" customFormat="1" spans="1:22">
      <c r="A348" s="3">
        <v>999228399569420</v>
      </c>
      <c r="B348" s="1" t="s">
        <v>5167</v>
      </c>
      <c r="C348" s="1" t="s">
        <v>7272</v>
      </c>
      <c r="D348" s="1" t="s">
        <v>5642</v>
      </c>
      <c r="E348" s="1" t="s">
        <v>7273</v>
      </c>
      <c r="F348" s="1" t="s">
        <v>5150</v>
      </c>
      <c r="G348" s="1" t="s">
        <v>5151</v>
      </c>
      <c r="H348" s="1" t="s">
        <v>5152</v>
      </c>
      <c r="I348" s="1" t="s">
        <v>7274</v>
      </c>
      <c r="J348" s="1" t="s">
        <v>30</v>
      </c>
      <c r="K348" s="1" t="s">
        <v>7275</v>
      </c>
      <c r="L348" s="1" t="s">
        <v>7275</v>
      </c>
      <c r="M348" s="1" t="s">
        <v>5155</v>
      </c>
      <c r="N348" s="1" t="s">
        <v>5155</v>
      </c>
      <c r="O348" s="1" t="s">
        <v>5156</v>
      </c>
      <c r="P348" s="1" t="s">
        <v>5157</v>
      </c>
      <c r="Q348" s="1" t="s">
        <v>5158</v>
      </c>
      <c r="R348" s="1" t="s">
        <v>7276</v>
      </c>
      <c r="S348" s="1" t="s">
        <v>5160</v>
      </c>
      <c r="T348" s="1" t="s">
        <v>5161</v>
      </c>
      <c r="U348" s="1" t="s">
        <v>5121</v>
      </c>
      <c r="V348" s="1" t="s">
        <v>5189</v>
      </c>
    </row>
    <row r="349" s="1" customFormat="1" spans="1:22">
      <c r="A349" s="3">
        <v>999228399764503</v>
      </c>
      <c r="B349" s="1" t="s">
        <v>5167</v>
      </c>
      <c r="C349" s="1" t="s">
        <v>7277</v>
      </c>
      <c r="D349" s="1" t="s">
        <v>7278</v>
      </c>
      <c r="E349" s="1" t="s">
        <v>7279</v>
      </c>
      <c r="F349" s="1" t="s">
        <v>5150</v>
      </c>
      <c r="G349" s="1" t="s">
        <v>5168</v>
      </c>
      <c r="H349" s="1" t="s">
        <v>5152</v>
      </c>
      <c r="I349" s="1" t="s">
        <v>7280</v>
      </c>
      <c r="J349" s="1" t="s">
        <v>30</v>
      </c>
      <c r="K349" s="1" t="s">
        <v>7281</v>
      </c>
      <c r="L349" s="1" t="s">
        <v>7281</v>
      </c>
      <c r="M349" s="1" t="s">
        <v>5155</v>
      </c>
      <c r="N349" s="1" t="s">
        <v>5155</v>
      </c>
      <c r="O349" s="1" t="s">
        <v>5156</v>
      </c>
      <c r="P349" s="1" t="s">
        <v>5157</v>
      </c>
      <c r="Q349" s="1" t="s">
        <v>5158</v>
      </c>
      <c r="R349" s="1" t="s">
        <v>7282</v>
      </c>
      <c r="S349" s="1" t="s">
        <v>5160</v>
      </c>
      <c r="T349" s="1" t="s">
        <v>5161</v>
      </c>
      <c r="U349" s="1" t="s">
        <v>5121</v>
      </c>
      <c r="V349" s="1" t="s">
        <v>5334</v>
      </c>
    </row>
    <row r="350" s="1" customFormat="1" spans="1:22">
      <c r="A350" s="3">
        <v>999228400232362</v>
      </c>
      <c r="B350" s="1" t="s">
        <v>5167</v>
      </c>
      <c r="C350" s="1" t="s">
        <v>7283</v>
      </c>
      <c r="D350" s="1" t="s">
        <v>7284</v>
      </c>
      <c r="E350" s="1" t="s">
        <v>7285</v>
      </c>
      <c r="F350" s="1" t="s">
        <v>5151</v>
      </c>
      <c r="G350" s="1" t="s">
        <v>5209</v>
      </c>
      <c r="H350" s="1" t="s">
        <v>5152</v>
      </c>
      <c r="I350" s="1" t="s">
        <v>7286</v>
      </c>
      <c r="J350" s="1" t="s">
        <v>30</v>
      </c>
      <c r="K350" s="1" t="s">
        <v>7287</v>
      </c>
      <c r="L350" s="1" t="s">
        <v>7287</v>
      </c>
      <c r="M350" s="1" t="s">
        <v>5155</v>
      </c>
      <c r="N350" s="1" t="s">
        <v>5155</v>
      </c>
      <c r="O350" s="1" t="s">
        <v>5156</v>
      </c>
      <c r="P350" s="1" t="s">
        <v>5157</v>
      </c>
      <c r="Q350" s="1" t="s">
        <v>5158</v>
      </c>
      <c r="R350" s="1" t="s">
        <v>7288</v>
      </c>
      <c r="S350" s="1" t="s">
        <v>5160</v>
      </c>
      <c r="T350" s="1" t="s">
        <v>5161</v>
      </c>
      <c r="U350" s="1" t="s">
        <v>5121</v>
      </c>
      <c r="V350" s="1" t="s">
        <v>5281</v>
      </c>
    </row>
    <row r="351" s="1" customFormat="1" spans="1:22">
      <c r="A351" s="3">
        <v>999228400727913</v>
      </c>
      <c r="B351" s="1" t="s">
        <v>5167</v>
      </c>
      <c r="C351" s="1" t="s">
        <v>7289</v>
      </c>
      <c r="D351" s="1" t="s">
        <v>7290</v>
      </c>
      <c r="E351" s="1" t="s">
        <v>7291</v>
      </c>
      <c r="F351" s="1" t="s">
        <v>5151</v>
      </c>
      <c r="G351" s="1" t="s">
        <v>5209</v>
      </c>
      <c r="H351" s="1" t="s">
        <v>5152</v>
      </c>
      <c r="I351" s="1" t="s">
        <v>7292</v>
      </c>
      <c r="J351" s="1" t="s">
        <v>30</v>
      </c>
      <c r="K351" s="1" t="s">
        <v>7293</v>
      </c>
      <c r="L351" s="1" t="s">
        <v>7293</v>
      </c>
      <c r="M351" s="1" t="s">
        <v>5155</v>
      </c>
      <c r="N351" s="1" t="s">
        <v>5155</v>
      </c>
      <c r="O351" s="1" t="s">
        <v>5156</v>
      </c>
      <c r="P351" s="1" t="s">
        <v>5157</v>
      </c>
      <c r="Q351" s="1" t="s">
        <v>5158</v>
      </c>
      <c r="R351" s="1" t="s">
        <v>7294</v>
      </c>
      <c r="S351" s="1" t="s">
        <v>5160</v>
      </c>
      <c r="T351" s="1" t="s">
        <v>5161</v>
      </c>
      <c r="U351" s="1" t="s">
        <v>5180</v>
      </c>
      <c r="V351" s="1" t="s">
        <v>5221</v>
      </c>
    </row>
    <row r="352" s="1" customFormat="1" spans="1:22">
      <c r="A352" s="3">
        <v>999228400939356</v>
      </c>
      <c r="B352" s="1" t="s">
        <v>5167</v>
      </c>
      <c r="C352" s="1" t="s">
        <v>7295</v>
      </c>
      <c r="D352" s="1" t="s">
        <v>7296</v>
      </c>
      <c r="E352" s="1" t="s">
        <v>7297</v>
      </c>
      <c r="F352" s="1" t="s">
        <v>5168</v>
      </c>
      <c r="G352" s="1" t="s">
        <v>5151</v>
      </c>
      <c r="H352" s="1" t="s">
        <v>5152</v>
      </c>
      <c r="I352" s="1" t="s">
        <v>7298</v>
      </c>
      <c r="J352" s="1" t="s">
        <v>30</v>
      </c>
      <c r="K352" s="1" t="s">
        <v>7299</v>
      </c>
      <c r="L352" s="1" t="s">
        <v>7299</v>
      </c>
      <c r="M352" s="1" t="s">
        <v>5155</v>
      </c>
      <c r="N352" s="1" t="s">
        <v>5155</v>
      </c>
      <c r="O352" s="1" t="s">
        <v>5156</v>
      </c>
      <c r="P352" s="1" t="s">
        <v>5157</v>
      </c>
      <c r="Q352" s="1" t="s">
        <v>5158</v>
      </c>
      <c r="R352" s="1" t="s">
        <v>7300</v>
      </c>
      <c r="S352" s="1" t="s">
        <v>5160</v>
      </c>
      <c r="T352" s="1" t="s">
        <v>5161</v>
      </c>
      <c r="U352" s="1" t="s">
        <v>5121</v>
      </c>
      <c r="V352" s="1" t="s">
        <v>5172</v>
      </c>
    </row>
    <row r="353" s="1" customFormat="1" spans="1:22">
      <c r="A353" s="3">
        <v>999228401281014</v>
      </c>
      <c r="B353" s="1" t="s">
        <v>5167</v>
      </c>
      <c r="C353" s="1" t="s">
        <v>7301</v>
      </c>
      <c r="D353" s="1" t="s">
        <v>7302</v>
      </c>
      <c r="E353" s="1" t="s">
        <v>7303</v>
      </c>
      <c r="F353" s="1" t="s">
        <v>5168</v>
      </c>
      <c r="G353" s="1" t="s">
        <v>5151</v>
      </c>
      <c r="H353" s="1" t="s">
        <v>5152</v>
      </c>
      <c r="I353" s="1" t="s">
        <v>7304</v>
      </c>
      <c r="J353" s="1" t="s">
        <v>30</v>
      </c>
      <c r="K353" s="1" t="s">
        <v>7305</v>
      </c>
      <c r="L353" s="1" t="s">
        <v>7305</v>
      </c>
      <c r="M353" s="1" t="s">
        <v>5155</v>
      </c>
      <c r="N353" s="1" t="s">
        <v>5155</v>
      </c>
      <c r="O353" s="1" t="s">
        <v>5156</v>
      </c>
      <c r="P353" s="1" t="s">
        <v>5157</v>
      </c>
      <c r="Q353" s="1" t="s">
        <v>5158</v>
      </c>
      <c r="R353" s="1" t="s">
        <v>7306</v>
      </c>
      <c r="S353" s="1" t="s">
        <v>5160</v>
      </c>
      <c r="T353" s="1" t="s">
        <v>5161</v>
      </c>
      <c r="U353" s="1" t="s">
        <v>5121</v>
      </c>
      <c r="V353" s="1" t="s">
        <v>5408</v>
      </c>
    </row>
    <row r="354" s="1" customFormat="1" spans="1:22">
      <c r="A354" s="3">
        <v>999228401623693</v>
      </c>
      <c r="B354" s="1" t="s">
        <v>5167</v>
      </c>
      <c r="C354" s="1" t="s">
        <v>7307</v>
      </c>
      <c r="D354" s="1" t="s">
        <v>5969</v>
      </c>
      <c r="E354" s="1" t="s">
        <v>7308</v>
      </c>
      <c r="F354" s="1" t="s">
        <v>5185</v>
      </c>
      <c r="G354" s="1" t="s">
        <v>5168</v>
      </c>
      <c r="H354" s="1" t="s">
        <v>5152</v>
      </c>
      <c r="I354" s="1" t="s">
        <v>7309</v>
      </c>
      <c r="J354" s="1" t="s">
        <v>30</v>
      </c>
      <c r="K354" s="1" t="s">
        <v>7310</v>
      </c>
      <c r="L354" s="1" t="s">
        <v>7310</v>
      </c>
      <c r="M354" s="1" t="s">
        <v>5155</v>
      </c>
      <c r="N354" s="1" t="s">
        <v>5155</v>
      </c>
      <c r="O354" s="1" t="s">
        <v>5156</v>
      </c>
      <c r="P354" s="1" t="s">
        <v>5157</v>
      </c>
      <c r="Q354" s="1" t="s">
        <v>5158</v>
      </c>
      <c r="R354" s="1" t="s">
        <v>7311</v>
      </c>
      <c r="S354" s="1" t="s">
        <v>5160</v>
      </c>
      <c r="T354" s="1" t="s">
        <v>5161</v>
      </c>
      <c r="U354" s="1" t="s">
        <v>5121</v>
      </c>
      <c r="V354" s="1" t="s">
        <v>5974</v>
      </c>
    </row>
    <row r="355" s="1" customFormat="1" spans="1:22">
      <c r="A355" s="3">
        <v>999228403063659</v>
      </c>
      <c r="B355" s="1" t="s">
        <v>5167</v>
      </c>
      <c r="C355" s="1" t="s">
        <v>7312</v>
      </c>
      <c r="D355" s="1" t="s">
        <v>7313</v>
      </c>
      <c r="E355" s="1" t="s">
        <v>7314</v>
      </c>
      <c r="F355" s="1" t="s">
        <v>5293</v>
      </c>
      <c r="G355" s="1" t="s">
        <v>5168</v>
      </c>
      <c r="H355" s="1" t="s">
        <v>5152</v>
      </c>
      <c r="I355" s="1" t="s">
        <v>7315</v>
      </c>
      <c r="J355" s="1" t="s">
        <v>30</v>
      </c>
      <c r="K355" s="1" t="s">
        <v>7316</v>
      </c>
      <c r="L355" s="1" t="s">
        <v>7316</v>
      </c>
      <c r="M355" s="1" t="s">
        <v>5155</v>
      </c>
      <c r="N355" s="1" t="s">
        <v>5155</v>
      </c>
      <c r="O355" s="1" t="s">
        <v>5156</v>
      </c>
      <c r="P355" s="1" t="s">
        <v>5157</v>
      </c>
      <c r="Q355" s="1" t="s">
        <v>5158</v>
      </c>
      <c r="R355" s="1" t="s">
        <v>7317</v>
      </c>
      <c r="S355" s="1" t="s">
        <v>5160</v>
      </c>
      <c r="T355" s="1" t="s">
        <v>5161</v>
      </c>
      <c r="U355" s="1" t="s">
        <v>5121</v>
      </c>
      <c r="V355" s="1" t="s">
        <v>5221</v>
      </c>
    </row>
    <row r="356" s="1" customFormat="1" spans="1:22">
      <c r="A356" s="3">
        <v>999228403375700</v>
      </c>
      <c r="B356" s="1" t="s">
        <v>5167</v>
      </c>
      <c r="C356" s="1" t="s">
        <v>7318</v>
      </c>
      <c r="D356" s="1" t="s">
        <v>7319</v>
      </c>
      <c r="E356" s="1" t="s">
        <v>7320</v>
      </c>
      <c r="F356" s="1" t="s">
        <v>5168</v>
      </c>
      <c r="G356" s="1" t="s">
        <v>5209</v>
      </c>
      <c r="H356" s="1" t="s">
        <v>5152</v>
      </c>
      <c r="I356" s="1" t="s">
        <v>7321</v>
      </c>
      <c r="J356" s="1" t="s">
        <v>30</v>
      </c>
      <c r="K356" s="1" t="s">
        <v>7322</v>
      </c>
      <c r="L356" s="1" t="s">
        <v>7322</v>
      </c>
      <c r="M356" s="1" t="s">
        <v>5155</v>
      </c>
      <c r="N356" s="1" t="s">
        <v>5155</v>
      </c>
      <c r="O356" s="1" t="s">
        <v>5156</v>
      </c>
      <c r="P356" s="1" t="s">
        <v>5157</v>
      </c>
      <c r="Q356" s="1" t="s">
        <v>5158</v>
      </c>
      <c r="R356" s="1" t="s">
        <v>7323</v>
      </c>
      <c r="S356" s="1" t="s">
        <v>5160</v>
      </c>
      <c r="T356" s="1" t="s">
        <v>5161</v>
      </c>
      <c r="U356" s="1" t="s">
        <v>5121</v>
      </c>
      <c r="V356" s="1" t="s">
        <v>5189</v>
      </c>
    </row>
    <row r="357" s="1" customFormat="1" spans="1:22">
      <c r="A357" s="3">
        <v>999228404516345</v>
      </c>
      <c r="B357" s="1" t="s">
        <v>5167</v>
      </c>
      <c r="C357" s="1" t="s">
        <v>7324</v>
      </c>
      <c r="D357" s="1" t="s">
        <v>7325</v>
      </c>
      <c r="E357" s="1" t="s">
        <v>7326</v>
      </c>
      <c r="F357" s="1" t="s">
        <v>5168</v>
      </c>
      <c r="G357" s="1" t="s">
        <v>5209</v>
      </c>
      <c r="H357" s="1" t="s">
        <v>5152</v>
      </c>
      <c r="I357" s="1" t="s">
        <v>7327</v>
      </c>
      <c r="J357" s="1" t="s">
        <v>30</v>
      </c>
      <c r="K357" s="1" t="s">
        <v>7328</v>
      </c>
      <c r="L357" s="1" t="s">
        <v>7328</v>
      </c>
      <c r="M357" s="1" t="s">
        <v>5155</v>
      </c>
      <c r="N357" s="1" t="s">
        <v>5155</v>
      </c>
      <c r="O357" s="1" t="s">
        <v>5156</v>
      </c>
      <c r="P357" s="1" t="s">
        <v>5157</v>
      </c>
      <c r="Q357" s="1" t="s">
        <v>5158</v>
      </c>
      <c r="R357" s="1" t="s">
        <v>7329</v>
      </c>
      <c r="S357" s="1" t="s">
        <v>5160</v>
      </c>
      <c r="T357" s="1" t="s">
        <v>5161</v>
      </c>
      <c r="U357" s="1" t="s">
        <v>5121</v>
      </c>
      <c r="V357" s="1" t="s">
        <v>5334</v>
      </c>
    </row>
    <row r="358" s="1" customFormat="1" spans="1:22">
      <c r="A358" s="3">
        <v>999228404596618</v>
      </c>
      <c r="B358" s="1" t="s">
        <v>5167</v>
      </c>
      <c r="C358" s="1" t="s">
        <v>7330</v>
      </c>
      <c r="D358" s="1" t="s">
        <v>7331</v>
      </c>
      <c r="E358" s="1" t="s">
        <v>7332</v>
      </c>
      <c r="F358" s="1" t="s">
        <v>5185</v>
      </c>
      <c r="G358" s="1" t="s">
        <v>5151</v>
      </c>
      <c r="H358" s="1" t="s">
        <v>5152</v>
      </c>
      <c r="I358" s="1" t="s">
        <v>7333</v>
      </c>
      <c r="J358" s="1" t="s">
        <v>30</v>
      </c>
      <c r="K358" s="1" t="s">
        <v>7334</v>
      </c>
      <c r="L358" s="1" t="s">
        <v>7334</v>
      </c>
      <c r="M358" s="1" t="s">
        <v>5155</v>
      </c>
      <c r="N358" s="1" t="s">
        <v>5155</v>
      </c>
      <c r="O358" s="1" t="s">
        <v>5156</v>
      </c>
      <c r="P358" s="1" t="s">
        <v>5157</v>
      </c>
      <c r="Q358" s="1" t="s">
        <v>5158</v>
      </c>
      <c r="R358" s="1" t="s">
        <v>7335</v>
      </c>
      <c r="S358" s="1" t="s">
        <v>5160</v>
      </c>
      <c r="T358" s="1" t="s">
        <v>5161</v>
      </c>
      <c r="U358" s="1" t="s">
        <v>5121</v>
      </c>
      <c r="V358" s="1" t="s">
        <v>5172</v>
      </c>
    </row>
    <row r="359" s="1" customFormat="1" spans="1:22">
      <c r="A359" s="3">
        <v>999228405009074</v>
      </c>
      <c r="B359" s="1" t="s">
        <v>5167</v>
      </c>
      <c r="C359" s="1" t="s">
        <v>7336</v>
      </c>
      <c r="D359" s="1" t="s">
        <v>6914</v>
      </c>
      <c r="E359" s="1" t="s">
        <v>7337</v>
      </c>
      <c r="F359" s="1" t="s">
        <v>5185</v>
      </c>
      <c r="G359" s="1" t="s">
        <v>5168</v>
      </c>
      <c r="H359" s="1" t="s">
        <v>5152</v>
      </c>
      <c r="I359" s="1" t="s">
        <v>7338</v>
      </c>
      <c r="J359" s="1" t="s">
        <v>30</v>
      </c>
      <c r="K359" s="1" t="s">
        <v>7339</v>
      </c>
      <c r="L359" s="1" t="s">
        <v>7339</v>
      </c>
      <c r="M359" s="1" t="s">
        <v>5155</v>
      </c>
      <c r="N359" s="1" t="s">
        <v>5155</v>
      </c>
      <c r="O359" s="1" t="s">
        <v>5156</v>
      </c>
      <c r="P359" s="1" t="s">
        <v>5157</v>
      </c>
      <c r="Q359" s="1" t="s">
        <v>5158</v>
      </c>
      <c r="R359" s="1" t="s">
        <v>7340</v>
      </c>
      <c r="S359" s="1" t="s">
        <v>5160</v>
      </c>
      <c r="T359" s="1" t="s">
        <v>5161</v>
      </c>
      <c r="U359" s="1" t="s">
        <v>5180</v>
      </c>
      <c r="V359" s="1" t="s">
        <v>5334</v>
      </c>
    </row>
    <row r="360" s="1" customFormat="1" spans="1:22">
      <c r="A360" s="3">
        <v>999228405219690</v>
      </c>
      <c r="B360" s="1" t="s">
        <v>5167</v>
      </c>
      <c r="C360" s="1" t="s">
        <v>7341</v>
      </c>
      <c r="D360" s="1" t="s">
        <v>6382</v>
      </c>
      <c r="E360" s="1" t="s">
        <v>7342</v>
      </c>
      <c r="F360" s="1" t="s">
        <v>5185</v>
      </c>
      <c r="G360" s="1" t="s">
        <v>5209</v>
      </c>
      <c r="H360" s="1" t="s">
        <v>5152</v>
      </c>
      <c r="I360" s="1" t="s">
        <v>7343</v>
      </c>
      <c r="J360" s="1" t="s">
        <v>30</v>
      </c>
      <c r="K360" s="1" t="s">
        <v>7344</v>
      </c>
      <c r="L360" s="1" t="s">
        <v>7344</v>
      </c>
      <c r="M360" s="1" t="s">
        <v>5155</v>
      </c>
      <c r="N360" s="1" t="s">
        <v>5155</v>
      </c>
      <c r="O360" s="1" t="s">
        <v>5156</v>
      </c>
      <c r="P360" s="1" t="s">
        <v>5157</v>
      </c>
      <c r="Q360" s="1" t="s">
        <v>5158</v>
      </c>
      <c r="R360" s="1" t="s">
        <v>7345</v>
      </c>
      <c r="S360" s="1" t="s">
        <v>5160</v>
      </c>
      <c r="T360" s="1" t="s">
        <v>5161</v>
      </c>
      <c r="U360" s="1" t="s">
        <v>5121</v>
      </c>
      <c r="V360" s="1" t="s">
        <v>5221</v>
      </c>
    </row>
    <row r="361" s="1" customFormat="1" spans="1:22">
      <c r="A361" s="3">
        <v>999228405342831</v>
      </c>
      <c r="B361" s="1" t="s">
        <v>5167</v>
      </c>
      <c r="C361" s="1" t="s">
        <v>7346</v>
      </c>
      <c r="D361" s="1" t="s">
        <v>7347</v>
      </c>
      <c r="E361" s="1" t="s">
        <v>7348</v>
      </c>
      <c r="F361" s="1" t="s">
        <v>5293</v>
      </c>
      <c r="G361" s="1" t="s">
        <v>5151</v>
      </c>
      <c r="H361" s="1" t="s">
        <v>5152</v>
      </c>
      <c r="I361" s="1" t="s">
        <v>7349</v>
      </c>
      <c r="J361" s="1" t="s">
        <v>30</v>
      </c>
      <c r="K361" s="1" t="s">
        <v>7350</v>
      </c>
      <c r="L361" s="1" t="s">
        <v>7350</v>
      </c>
      <c r="M361" s="1" t="s">
        <v>5155</v>
      </c>
      <c r="N361" s="1" t="s">
        <v>5155</v>
      </c>
      <c r="O361" s="1" t="s">
        <v>5156</v>
      </c>
      <c r="P361" s="1" t="s">
        <v>5157</v>
      </c>
      <c r="Q361" s="1" t="s">
        <v>5158</v>
      </c>
      <c r="R361" s="1" t="s">
        <v>7351</v>
      </c>
      <c r="S361" s="1" t="s">
        <v>5160</v>
      </c>
      <c r="T361" s="1" t="s">
        <v>5161</v>
      </c>
      <c r="U361" s="1" t="s">
        <v>5121</v>
      </c>
      <c r="V361" s="1" t="s">
        <v>5401</v>
      </c>
    </row>
    <row r="362" s="1" customFormat="1" spans="1:22">
      <c r="A362" s="3">
        <v>999228410517462</v>
      </c>
      <c r="B362" s="1" t="s">
        <v>5167</v>
      </c>
      <c r="C362" s="1" t="s">
        <v>7352</v>
      </c>
      <c r="D362" s="1" t="s">
        <v>6885</v>
      </c>
      <c r="E362" s="1" t="s">
        <v>7353</v>
      </c>
      <c r="F362" s="1" t="s">
        <v>5355</v>
      </c>
      <c r="G362" s="1" t="s">
        <v>5168</v>
      </c>
      <c r="H362" s="1" t="s">
        <v>5152</v>
      </c>
      <c r="I362" s="1" t="s">
        <v>7354</v>
      </c>
      <c r="J362" s="1" t="s">
        <v>30</v>
      </c>
      <c r="K362" s="1" t="s">
        <v>7355</v>
      </c>
      <c r="L362" s="1" t="s">
        <v>7355</v>
      </c>
      <c r="M362" s="1" t="s">
        <v>5155</v>
      </c>
      <c r="N362" s="1" t="s">
        <v>5155</v>
      </c>
      <c r="O362" s="1" t="s">
        <v>5156</v>
      </c>
      <c r="P362" s="1" t="s">
        <v>5157</v>
      </c>
      <c r="Q362" s="1" t="s">
        <v>5158</v>
      </c>
      <c r="R362" s="1" t="s">
        <v>7356</v>
      </c>
      <c r="S362" s="1" t="s">
        <v>5160</v>
      </c>
      <c r="T362" s="1" t="s">
        <v>5161</v>
      </c>
      <c r="U362" s="1" t="s">
        <v>5121</v>
      </c>
      <c r="V362" s="1" t="s">
        <v>5633</v>
      </c>
    </row>
    <row r="363" s="1" customFormat="1" spans="1:22">
      <c r="A363" s="3">
        <v>999228411660956</v>
      </c>
      <c r="B363" s="1" t="s">
        <v>5167</v>
      </c>
      <c r="C363" s="1" t="s">
        <v>7357</v>
      </c>
      <c r="D363" s="1" t="s">
        <v>5603</v>
      </c>
      <c r="E363" s="1" t="s">
        <v>7358</v>
      </c>
      <c r="F363" s="1" t="s">
        <v>5185</v>
      </c>
      <c r="G363" s="1" t="s">
        <v>5168</v>
      </c>
      <c r="H363" s="1" t="s">
        <v>5152</v>
      </c>
      <c r="I363" s="1" t="s">
        <v>7359</v>
      </c>
      <c r="J363" s="1" t="s">
        <v>30</v>
      </c>
      <c r="K363" s="1" t="s">
        <v>6712</v>
      </c>
      <c r="L363" s="1" t="s">
        <v>6712</v>
      </c>
      <c r="M363" s="1" t="s">
        <v>5155</v>
      </c>
      <c r="N363" s="1" t="s">
        <v>5155</v>
      </c>
      <c r="O363" s="1" t="s">
        <v>5156</v>
      </c>
      <c r="P363" s="1" t="s">
        <v>5157</v>
      </c>
      <c r="Q363" s="1" t="s">
        <v>5158</v>
      </c>
      <c r="R363" s="1" t="s">
        <v>7360</v>
      </c>
      <c r="S363" s="1" t="s">
        <v>5160</v>
      </c>
      <c r="T363" s="1" t="s">
        <v>5161</v>
      </c>
      <c r="U363" s="1" t="s">
        <v>5121</v>
      </c>
      <c r="V363" s="1" t="s">
        <v>5334</v>
      </c>
    </row>
    <row r="364" s="1" customFormat="1" spans="1:22">
      <c r="A364" s="3">
        <v>999228412087570</v>
      </c>
      <c r="B364" s="1" t="s">
        <v>5167</v>
      </c>
      <c r="C364" s="1" t="s">
        <v>7361</v>
      </c>
      <c r="D364" s="1" t="s">
        <v>7362</v>
      </c>
      <c r="E364" s="1" t="s">
        <v>7363</v>
      </c>
      <c r="F364" s="1" t="s">
        <v>5168</v>
      </c>
      <c r="G364" s="1" t="s">
        <v>5209</v>
      </c>
      <c r="H364" s="1" t="s">
        <v>5152</v>
      </c>
      <c r="I364" s="1" t="s">
        <v>7364</v>
      </c>
      <c r="J364" s="1" t="s">
        <v>30</v>
      </c>
      <c r="K364" s="1" t="s">
        <v>7365</v>
      </c>
      <c r="L364" s="1" t="s">
        <v>7365</v>
      </c>
      <c r="M364" s="1" t="s">
        <v>5155</v>
      </c>
      <c r="N364" s="1" t="s">
        <v>5155</v>
      </c>
      <c r="O364" s="1" t="s">
        <v>5156</v>
      </c>
      <c r="P364" s="1" t="s">
        <v>5157</v>
      </c>
      <c r="Q364" s="1" t="s">
        <v>5158</v>
      </c>
      <c r="R364" s="1" t="s">
        <v>7366</v>
      </c>
      <c r="S364" s="1" t="s">
        <v>5160</v>
      </c>
      <c r="T364" s="1" t="s">
        <v>5161</v>
      </c>
      <c r="U364" s="1" t="s">
        <v>5121</v>
      </c>
      <c r="V364" s="1" t="s">
        <v>5172</v>
      </c>
    </row>
    <row r="365" s="1" customFormat="1" spans="1:22">
      <c r="A365" s="3">
        <v>999228412222293</v>
      </c>
      <c r="B365" s="1" t="s">
        <v>5167</v>
      </c>
      <c r="C365" s="1" t="s">
        <v>7367</v>
      </c>
      <c r="D365" s="1" t="s">
        <v>7368</v>
      </c>
      <c r="E365" s="1" t="s">
        <v>7369</v>
      </c>
      <c r="F365" s="1" t="s">
        <v>5355</v>
      </c>
      <c r="G365" s="1" t="s">
        <v>5168</v>
      </c>
      <c r="H365" s="1" t="s">
        <v>5152</v>
      </c>
      <c r="I365" s="1" t="s">
        <v>7370</v>
      </c>
      <c r="J365" s="1" t="s">
        <v>30</v>
      </c>
      <c r="K365" s="1" t="s">
        <v>7371</v>
      </c>
      <c r="L365" s="1" t="s">
        <v>7371</v>
      </c>
      <c r="M365" s="1" t="s">
        <v>5155</v>
      </c>
      <c r="N365" s="1" t="s">
        <v>5155</v>
      </c>
      <c r="O365" s="1" t="s">
        <v>5156</v>
      </c>
      <c r="P365" s="1" t="s">
        <v>5157</v>
      </c>
      <c r="Q365" s="1" t="s">
        <v>5158</v>
      </c>
      <c r="R365" s="1" t="s">
        <v>7372</v>
      </c>
      <c r="S365" s="1" t="s">
        <v>5160</v>
      </c>
      <c r="T365" s="1" t="s">
        <v>5161</v>
      </c>
      <c r="U365" s="1" t="s">
        <v>5121</v>
      </c>
      <c r="V365" s="1" t="s">
        <v>5374</v>
      </c>
    </row>
    <row r="366" s="1" customFormat="1" spans="1:22">
      <c r="A366" s="3">
        <v>999228412410622</v>
      </c>
      <c r="B366" s="1" t="s">
        <v>5167</v>
      </c>
      <c r="C366" s="1" t="s">
        <v>7373</v>
      </c>
      <c r="D366" s="1" t="s">
        <v>5597</v>
      </c>
      <c r="E366" s="1" t="s">
        <v>7374</v>
      </c>
      <c r="F366" s="1" t="s">
        <v>5168</v>
      </c>
      <c r="G366" s="1" t="s">
        <v>5151</v>
      </c>
      <c r="H366" s="1" t="s">
        <v>5152</v>
      </c>
      <c r="I366" s="1" t="s">
        <v>7375</v>
      </c>
      <c r="J366" s="1" t="s">
        <v>30</v>
      </c>
      <c r="K366" s="1" t="s">
        <v>7376</v>
      </c>
      <c r="L366" s="1" t="s">
        <v>7376</v>
      </c>
      <c r="M366" s="1" t="s">
        <v>5155</v>
      </c>
      <c r="N366" s="1" t="s">
        <v>5155</v>
      </c>
      <c r="O366" s="1" t="s">
        <v>5156</v>
      </c>
      <c r="P366" s="1" t="s">
        <v>5157</v>
      </c>
      <c r="Q366" s="1" t="s">
        <v>5158</v>
      </c>
      <c r="R366" s="1" t="s">
        <v>7377</v>
      </c>
      <c r="S366" s="1" t="s">
        <v>5160</v>
      </c>
      <c r="T366" s="1" t="s">
        <v>5161</v>
      </c>
      <c r="U366" s="1" t="s">
        <v>5121</v>
      </c>
      <c r="V366" s="1" t="s">
        <v>5221</v>
      </c>
    </row>
    <row r="367" s="1" customFormat="1" spans="1:22">
      <c r="A367" s="3">
        <v>999228412779587</v>
      </c>
      <c r="B367" s="1" t="s">
        <v>5167</v>
      </c>
      <c r="C367" s="1" t="s">
        <v>7378</v>
      </c>
      <c r="D367" s="1" t="s">
        <v>5976</v>
      </c>
      <c r="E367" s="1" t="s">
        <v>7379</v>
      </c>
      <c r="F367" s="1" t="s">
        <v>5150</v>
      </c>
      <c r="G367" s="1" t="s">
        <v>5168</v>
      </c>
      <c r="H367" s="1" t="s">
        <v>5152</v>
      </c>
      <c r="I367" s="1" t="s">
        <v>7380</v>
      </c>
      <c r="J367" s="1" t="s">
        <v>30</v>
      </c>
      <c r="K367" s="1" t="s">
        <v>7381</v>
      </c>
      <c r="L367" s="1" t="s">
        <v>7381</v>
      </c>
      <c r="M367" s="1" t="s">
        <v>5155</v>
      </c>
      <c r="N367" s="1" t="s">
        <v>5155</v>
      </c>
      <c r="O367" s="1" t="s">
        <v>5156</v>
      </c>
      <c r="P367" s="1" t="s">
        <v>5157</v>
      </c>
      <c r="Q367" s="1" t="s">
        <v>5158</v>
      </c>
      <c r="R367" s="1" t="s">
        <v>7382</v>
      </c>
      <c r="S367" s="1" t="s">
        <v>5160</v>
      </c>
      <c r="T367" s="1" t="s">
        <v>5161</v>
      </c>
      <c r="U367" s="1" t="s">
        <v>5121</v>
      </c>
      <c r="V367" s="1" t="s">
        <v>5162</v>
      </c>
    </row>
    <row r="368" s="1" customFormat="1" spans="1:22">
      <c r="A368" s="3">
        <v>999228413615785</v>
      </c>
      <c r="B368" s="1" t="s">
        <v>5355</v>
      </c>
      <c r="C368" s="1" t="s">
        <v>7383</v>
      </c>
      <c r="D368" s="1" t="s">
        <v>7384</v>
      </c>
      <c r="E368" s="1" t="s">
        <v>7385</v>
      </c>
      <c r="F368" s="1" t="s">
        <v>5185</v>
      </c>
      <c r="G368" s="1" t="s">
        <v>5151</v>
      </c>
      <c r="H368" s="1" t="s">
        <v>5152</v>
      </c>
      <c r="I368" s="1" t="s">
        <v>7386</v>
      </c>
      <c r="J368" s="1" t="s">
        <v>30</v>
      </c>
      <c r="K368" s="1" t="s">
        <v>7387</v>
      </c>
      <c r="L368" s="1" t="s">
        <v>7387</v>
      </c>
      <c r="M368" s="1" t="s">
        <v>5155</v>
      </c>
      <c r="N368" s="1" t="s">
        <v>5155</v>
      </c>
      <c r="O368" s="1" t="s">
        <v>5156</v>
      </c>
      <c r="P368" s="1" t="s">
        <v>5157</v>
      </c>
      <c r="Q368" s="1" t="s">
        <v>5158</v>
      </c>
      <c r="R368" s="1" t="s">
        <v>7388</v>
      </c>
      <c r="S368" s="1" t="s">
        <v>5160</v>
      </c>
      <c r="T368" s="1" t="s">
        <v>5161</v>
      </c>
      <c r="U368" s="1" t="s">
        <v>5121</v>
      </c>
      <c r="V368" s="1" t="s">
        <v>5633</v>
      </c>
    </row>
    <row r="369" s="1" customFormat="1" spans="1:22">
      <c r="A369" s="3">
        <v>999228413703722</v>
      </c>
      <c r="B369" s="1" t="s">
        <v>5355</v>
      </c>
      <c r="C369" s="1" t="s">
        <v>7389</v>
      </c>
      <c r="D369" s="1" t="s">
        <v>7390</v>
      </c>
      <c r="E369" s="1" t="s">
        <v>7391</v>
      </c>
      <c r="F369" s="1" t="s">
        <v>5168</v>
      </c>
      <c r="G369" s="1" t="s">
        <v>5151</v>
      </c>
      <c r="H369" s="1" t="s">
        <v>5152</v>
      </c>
      <c r="I369" s="1" t="s">
        <v>7392</v>
      </c>
      <c r="J369" s="1" t="s">
        <v>30</v>
      </c>
      <c r="K369" s="1" t="s">
        <v>7393</v>
      </c>
      <c r="L369" s="1" t="s">
        <v>7393</v>
      </c>
      <c r="M369" s="1" t="s">
        <v>5155</v>
      </c>
      <c r="N369" s="1" t="s">
        <v>5155</v>
      </c>
      <c r="O369" s="1" t="s">
        <v>5156</v>
      </c>
      <c r="P369" s="1" t="s">
        <v>5157</v>
      </c>
      <c r="Q369" s="1" t="s">
        <v>5158</v>
      </c>
      <c r="R369" s="1" t="s">
        <v>7394</v>
      </c>
      <c r="S369" s="1" t="s">
        <v>5160</v>
      </c>
      <c r="T369" s="1" t="s">
        <v>5161</v>
      </c>
      <c r="U369" s="1" t="s">
        <v>5121</v>
      </c>
      <c r="V369" s="1" t="s">
        <v>5172</v>
      </c>
    </row>
    <row r="370" s="1" customFormat="1" spans="1:22">
      <c r="A370" s="3">
        <v>999228413861950</v>
      </c>
      <c r="B370" s="1" t="s">
        <v>5355</v>
      </c>
      <c r="C370" s="1" t="s">
        <v>7395</v>
      </c>
      <c r="D370" s="1" t="s">
        <v>5603</v>
      </c>
      <c r="E370" s="1" t="s">
        <v>7396</v>
      </c>
      <c r="F370" s="1" t="s">
        <v>5150</v>
      </c>
      <c r="G370" s="1" t="s">
        <v>5151</v>
      </c>
      <c r="H370" s="1" t="s">
        <v>5152</v>
      </c>
      <c r="I370" s="1" t="s">
        <v>7397</v>
      </c>
      <c r="J370" s="1" t="s">
        <v>30</v>
      </c>
      <c r="K370" s="1" t="s">
        <v>7398</v>
      </c>
      <c r="L370" s="1" t="s">
        <v>7398</v>
      </c>
      <c r="M370" s="1" t="s">
        <v>5155</v>
      </c>
      <c r="N370" s="1" t="s">
        <v>5155</v>
      </c>
      <c r="O370" s="1" t="s">
        <v>5156</v>
      </c>
      <c r="P370" s="1" t="s">
        <v>5157</v>
      </c>
      <c r="Q370" s="1" t="s">
        <v>5158</v>
      </c>
      <c r="R370" s="1" t="s">
        <v>7399</v>
      </c>
      <c r="S370" s="1" t="s">
        <v>5160</v>
      </c>
      <c r="T370" s="1" t="s">
        <v>5161</v>
      </c>
      <c r="U370" s="1" t="s">
        <v>5121</v>
      </c>
      <c r="V370" s="1" t="s">
        <v>5334</v>
      </c>
    </row>
    <row r="371" s="1" customFormat="1" spans="1:22">
      <c r="A371" s="3">
        <v>999228413957161</v>
      </c>
      <c r="B371" s="1" t="s">
        <v>5355</v>
      </c>
      <c r="C371" s="1" t="s">
        <v>7400</v>
      </c>
      <c r="D371" s="1" t="s">
        <v>7401</v>
      </c>
      <c r="E371" s="1" t="s">
        <v>7402</v>
      </c>
      <c r="F371" s="1" t="s">
        <v>5150</v>
      </c>
      <c r="G371" s="1" t="s">
        <v>5168</v>
      </c>
      <c r="H371" s="1" t="s">
        <v>5152</v>
      </c>
      <c r="I371" s="1" t="s">
        <v>7403</v>
      </c>
      <c r="J371" s="1" t="s">
        <v>30</v>
      </c>
      <c r="K371" s="1" t="s">
        <v>7404</v>
      </c>
      <c r="L371" s="1" t="s">
        <v>7404</v>
      </c>
      <c r="M371" s="1" t="s">
        <v>5155</v>
      </c>
      <c r="N371" s="1" t="s">
        <v>5155</v>
      </c>
      <c r="O371" s="1" t="s">
        <v>5156</v>
      </c>
      <c r="P371" s="1" t="s">
        <v>5157</v>
      </c>
      <c r="Q371" s="1" t="s">
        <v>5158</v>
      </c>
      <c r="R371" s="1" t="s">
        <v>7405</v>
      </c>
      <c r="S371" s="1" t="s">
        <v>5160</v>
      </c>
      <c r="T371" s="1" t="s">
        <v>5161</v>
      </c>
      <c r="U371" s="1" t="s">
        <v>5121</v>
      </c>
      <c r="V371" s="1" t="s">
        <v>5221</v>
      </c>
    </row>
    <row r="372" s="1" customFormat="1" spans="1:22">
      <c r="A372" s="3">
        <v>999228413988720</v>
      </c>
      <c r="B372" s="1" t="s">
        <v>5355</v>
      </c>
      <c r="C372" s="1" t="s">
        <v>7406</v>
      </c>
      <c r="D372" s="1" t="s">
        <v>7407</v>
      </c>
      <c r="E372" s="1" t="s">
        <v>7408</v>
      </c>
      <c r="F372" s="1" t="s">
        <v>5293</v>
      </c>
      <c r="G372" s="1" t="s">
        <v>5168</v>
      </c>
      <c r="H372" s="1" t="s">
        <v>5152</v>
      </c>
      <c r="I372" s="1" t="s">
        <v>7409</v>
      </c>
      <c r="J372" s="1" t="s">
        <v>30</v>
      </c>
      <c r="K372" s="1" t="s">
        <v>7410</v>
      </c>
      <c r="L372" s="1" t="s">
        <v>7410</v>
      </c>
      <c r="M372" s="1" t="s">
        <v>5155</v>
      </c>
      <c r="N372" s="1" t="s">
        <v>5155</v>
      </c>
      <c r="O372" s="1" t="s">
        <v>5156</v>
      </c>
      <c r="P372" s="1" t="s">
        <v>5157</v>
      </c>
      <c r="Q372" s="1" t="s">
        <v>5158</v>
      </c>
      <c r="R372" s="1" t="s">
        <v>7411</v>
      </c>
      <c r="S372" s="1" t="s">
        <v>5160</v>
      </c>
      <c r="T372" s="1" t="s">
        <v>5161</v>
      </c>
      <c r="U372" s="1" t="s">
        <v>5121</v>
      </c>
      <c r="V372" s="1" t="s">
        <v>5221</v>
      </c>
    </row>
    <row r="373" s="1" customFormat="1" spans="1:22">
      <c r="A373" s="3">
        <v>999228414079120</v>
      </c>
      <c r="B373" s="1" t="s">
        <v>5355</v>
      </c>
      <c r="C373" s="1" t="s">
        <v>7412</v>
      </c>
      <c r="D373" s="1" t="s">
        <v>7413</v>
      </c>
      <c r="E373" s="1" t="s">
        <v>7414</v>
      </c>
      <c r="F373" s="1" t="s">
        <v>5151</v>
      </c>
      <c r="G373" s="1" t="s">
        <v>5209</v>
      </c>
      <c r="H373" s="1" t="s">
        <v>5152</v>
      </c>
      <c r="I373" s="1" t="s">
        <v>7415</v>
      </c>
      <c r="J373" s="1" t="s">
        <v>30</v>
      </c>
      <c r="K373" s="1" t="s">
        <v>7416</v>
      </c>
      <c r="L373" s="1" t="s">
        <v>7416</v>
      </c>
      <c r="M373" s="1" t="s">
        <v>5155</v>
      </c>
      <c r="N373" s="1" t="s">
        <v>5155</v>
      </c>
      <c r="O373" s="1" t="s">
        <v>5156</v>
      </c>
      <c r="P373" s="1" t="s">
        <v>5157</v>
      </c>
      <c r="Q373" s="1" t="s">
        <v>5158</v>
      </c>
      <c r="R373" s="1" t="s">
        <v>7417</v>
      </c>
      <c r="S373" s="1" t="s">
        <v>5160</v>
      </c>
      <c r="T373" s="1" t="s">
        <v>5161</v>
      </c>
      <c r="U373" s="1" t="s">
        <v>5121</v>
      </c>
      <c r="V373" s="1" t="s">
        <v>5259</v>
      </c>
    </row>
    <row r="374" s="1" customFormat="1" spans="1:22">
      <c r="A374" s="3">
        <v>999228414083585</v>
      </c>
      <c r="B374" s="1" t="s">
        <v>5355</v>
      </c>
      <c r="C374" s="1" t="s">
        <v>7418</v>
      </c>
      <c r="D374" s="1" t="s">
        <v>5687</v>
      </c>
      <c r="E374" s="1" t="s">
        <v>7419</v>
      </c>
      <c r="F374" s="1" t="s">
        <v>5168</v>
      </c>
      <c r="G374" s="1" t="s">
        <v>5209</v>
      </c>
      <c r="H374" s="1" t="s">
        <v>5152</v>
      </c>
      <c r="I374" s="1" t="s">
        <v>7420</v>
      </c>
      <c r="J374" s="1" t="s">
        <v>30</v>
      </c>
      <c r="K374" s="1" t="s">
        <v>7421</v>
      </c>
      <c r="L374" s="1" t="s">
        <v>7421</v>
      </c>
      <c r="M374" s="1" t="s">
        <v>5155</v>
      </c>
      <c r="N374" s="1" t="s">
        <v>5155</v>
      </c>
      <c r="O374" s="1" t="s">
        <v>5156</v>
      </c>
      <c r="P374" s="1" t="s">
        <v>5157</v>
      </c>
      <c r="Q374" s="1" t="s">
        <v>5158</v>
      </c>
      <c r="R374" s="1" t="s">
        <v>7422</v>
      </c>
      <c r="S374" s="1" t="s">
        <v>5160</v>
      </c>
      <c r="T374" s="1" t="s">
        <v>5161</v>
      </c>
      <c r="U374" s="1" t="s">
        <v>5121</v>
      </c>
      <c r="V374" s="1" t="s">
        <v>5334</v>
      </c>
    </row>
    <row r="375" s="1" customFormat="1" spans="1:22">
      <c r="A375" s="3">
        <v>999228414087942</v>
      </c>
      <c r="B375" s="1" t="s">
        <v>5355</v>
      </c>
      <c r="C375" s="1" t="s">
        <v>7423</v>
      </c>
      <c r="D375" s="1" t="s">
        <v>7424</v>
      </c>
      <c r="E375" s="1" t="s">
        <v>7425</v>
      </c>
      <c r="F375" s="1" t="s">
        <v>5293</v>
      </c>
      <c r="G375" s="1" t="s">
        <v>5168</v>
      </c>
      <c r="H375" s="1" t="s">
        <v>5152</v>
      </c>
      <c r="I375" s="1" t="s">
        <v>7426</v>
      </c>
      <c r="J375" s="1" t="s">
        <v>30</v>
      </c>
      <c r="K375" s="1" t="s">
        <v>7427</v>
      </c>
      <c r="L375" s="1" t="s">
        <v>7427</v>
      </c>
      <c r="M375" s="1" t="s">
        <v>5155</v>
      </c>
      <c r="N375" s="1" t="s">
        <v>5155</v>
      </c>
      <c r="O375" s="1" t="s">
        <v>5156</v>
      </c>
      <c r="P375" s="1" t="s">
        <v>5157</v>
      </c>
      <c r="Q375" s="1" t="s">
        <v>5158</v>
      </c>
      <c r="R375" s="1" t="s">
        <v>7428</v>
      </c>
      <c r="S375" s="1" t="s">
        <v>5160</v>
      </c>
      <c r="T375" s="1" t="s">
        <v>5161</v>
      </c>
      <c r="U375" s="1" t="s">
        <v>5121</v>
      </c>
      <c r="V375" s="1" t="s">
        <v>5374</v>
      </c>
    </row>
    <row r="376" s="1" customFormat="1" spans="1:22">
      <c r="A376" s="3">
        <v>999228414091944</v>
      </c>
      <c r="B376" s="1" t="s">
        <v>5355</v>
      </c>
      <c r="C376" s="1" t="s">
        <v>7429</v>
      </c>
      <c r="D376" s="1" t="s">
        <v>7430</v>
      </c>
      <c r="E376" s="1" t="s">
        <v>7431</v>
      </c>
      <c r="F376" s="1" t="s">
        <v>5185</v>
      </c>
      <c r="G376" s="1" t="s">
        <v>5168</v>
      </c>
      <c r="H376" s="1" t="s">
        <v>5152</v>
      </c>
      <c r="I376" s="1" t="s">
        <v>7432</v>
      </c>
      <c r="J376" s="1" t="s">
        <v>30</v>
      </c>
      <c r="K376" s="1" t="s">
        <v>7433</v>
      </c>
      <c r="L376" s="1" t="s">
        <v>7433</v>
      </c>
      <c r="M376" s="1" t="s">
        <v>5155</v>
      </c>
      <c r="N376" s="1" t="s">
        <v>5155</v>
      </c>
      <c r="O376" s="1" t="s">
        <v>5156</v>
      </c>
      <c r="P376" s="1" t="s">
        <v>5157</v>
      </c>
      <c r="Q376" s="1" t="s">
        <v>5158</v>
      </c>
      <c r="R376" s="1" t="s">
        <v>7434</v>
      </c>
      <c r="S376" s="1" t="s">
        <v>5160</v>
      </c>
      <c r="T376" s="1" t="s">
        <v>5161</v>
      </c>
      <c r="U376" s="1" t="s">
        <v>5121</v>
      </c>
      <c r="V376" s="1" t="s">
        <v>5221</v>
      </c>
    </row>
    <row r="377" s="1" customFormat="1" spans="1:22">
      <c r="A377" s="3">
        <v>999228414668557</v>
      </c>
      <c r="B377" s="1" t="s">
        <v>5355</v>
      </c>
      <c r="C377" s="1" t="s">
        <v>7435</v>
      </c>
      <c r="D377" s="1" t="s">
        <v>5687</v>
      </c>
      <c r="E377" s="1" t="s">
        <v>7436</v>
      </c>
      <c r="F377" s="1" t="s">
        <v>5185</v>
      </c>
      <c r="G377" s="1" t="s">
        <v>5168</v>
      </c>
      <c r="H377" s="1" t="s">
        <v>5152</v>
      </c>
      <c r="I377" s="1" t="s">
        <v>7437</v>
      </c>
      <c r="J377" s="1" t="s">
        <v>30</v>
      </c>
      <c r="K377" s="1" t="s">
        <v>7438</v>
      </c>
      <c r="L377" s="1" t="s">
        <v>7438</v>
      </c>
      <c r="M377" s="1" t="s">
        <v>5155</v>
      </c>
      <c r="N377" s="1" t="s">
        <v>5155</v>
      </c>
      <c r="O377" s="1" t="s">
        <v>5156</v>
      </c>
      <c r="P377" s="1" t="s">
        <v>5157</v>
      </c>
      <c r="Q377" s="1" t="s">
        <v>5158</v>
      </c>
      <c r="R377" s="1" t="s">
        <v>7439</v>
      </c>
      <c r="S377" s="1" t="s">
        <v>5160</v>
      </c>
      <c r="T377" s="1" t="s">
        <v>5161</v>
      </c>
      <c r="U377" s="1" t="s">
        <v>5121</v>
      </c>
      <c r="V377" s="1" t="s">
        <v>5334</v>
      </c>
    </row>
    <row r="378" s="1" customFormat="1" spans="1:22">
      <c r="A378" s="3">
        <v>999228414703541</v>
      </c>
      <c r="B378" s="1" t="s">
        <v>5355</v>
      </c>
      <c r="C378" s="1" t="s">
        <v>7440</v>
      </c>
      <c r="D378" s="1" t="s">
        <v>7441</v>
      </c>
      <c r="E378" s="1" t="s">
        <v>7442</v>
      </c>
      <c r="F378" s="1" t="s">
        <v>5151</v>
      </c>
      <c r="G378" s="1" t="s">
        <v>5209</v>
      </c>
      <c r="H378" s="1" t="s">
        <v>5152</v>
      </c>
      <c r="I378" s="1" t="s">
        <v>7443</v>
      </c>
      <c r="J378" s="1" t="s">
        <v>30</v>
      </c>
      <c r="K378" s="1" t="s">
        <v>7444</v>
      </c>
      <c r="L378" s="1" t="s">
        <v>7444</v>
      </c>
      <c r="M378" s="1" t="s">
        <v>5155</v>
      </c>
      <c r="N378" s="1" t="s">
        <v>5155</v>
      </c>
      <c r="O378" s="1" t="s">
        <v>5156</v>
      </c>
      <c r="P378" s="1" t="s">
        <v>5157</v>
      </c>
      <c r="Q378" s="1" t="s">
        <v>5158</v>
      </c>
      <c r="R378" s="1" t="s">
        <v>7445</v>
      </c>
      <c r="S378" s="1" t="s">
        <v>5160</v>
      </c>
      <c r="T378" s="1" t="s">
        <v>5161</v>
      </c>
      <c r="U378" s="1" t="s">
        <v>5121</v>
      </c>
      <c r="V378" s="1" t="s">
        <v>5162</v>
      </c>
    </row>
    <row r="379" s="1" customFormat="1" spans="1:22">
      <c r="A379" s="3">
        <v>999228414788050</v>
      </c>
      <c r="B379" s="1" t="s">
        <v>5355</v>
      </c>
      <c r="C379" s="1" t="s">
        <v>7446</v>
      </c>
      <c r="D379" s="1" t="s">
        <v>7447</v>
      </c>
      <c r="E379" s="1" t="s">
        <v>7448</v>
      </c>
      <c r="F379" s="1" t="s">
        <v>5168</v>
      </c>
      <c r="G379" s="1" t="s">
        <v>5209</v>
      </c>
      <c r="H379" s="1" t="s">
        <v>5152</v>
      </c>
      <c r="I379" s="1" t="s">
        <v>7449</v>
      </c>
      <c r="J379" s="1" t="s">
        <v>30</v>
      </c>
      <c r="K379" s="1" t="s">
        <v>7450</v>
      </c>
      <c r="L379" s="1" t="s">
        <v>7450</v>
      </c>
      <c r="M379" s="1" t="s">
        <v>5155</v>
      </c>
      <c r="N379" s="1" t="s">
        <v>5155</v>
      </c>
      <c r="O379" s="1" t="s">
        <v>5156</v>
      </c>
      <c r="P379" s="1" t="s">
        <v>5157</v>
      </c>
      <c r="Q379" s="1" t="s">
        <v>5158</v>
      </c>
      <c r="R379" s="1" t="s">
        <v>7451</v>
      </c>
      <c r="S379" s="1" t="s">
        <v>5160</v>
      </c>
      <c r="T379" s="1" t="s">
        <v>5161</v>
      </c>
      <c r="U379" s="1" t="s">
        <v>5121</v>
      </c>
      <c r="V379" s="1" t="s">
        <v>5374</v>
      </c>
    </row>
    <row r="380" s="1" customFormat="1" spans="1:22">
      <c r="A380" s="3">
        <v>999228414945815</v>
      </c>
      <c r="B380" s="1" t="s">
        <v>5355</v>
      </c>
      <c r="C380" s="1" t="s">
        <v>7452</v>
      </c>
      <c r="D380" s="1" t="s">
        <v>5524</v>
      </c>
      <c r="E380" s="1" t="s">
        <v>7453</v>
      </c>
      <c r="F380" s="1" t="s">
        <v>5150</v>
      </c>
      <c r="G380" s="1" t="s">
        <v>5151</v>
      </c>
      <c r="H380" s="1" t="s">
        <v>5152</v>
      </c>
      <c r="I380" s="1" t="s">
        <v>7454</v>
      </c>
      <c r="J380" s="1" t="s">
        <v>30</v>
      </c>
      <c r="K380" s="1" t="s">
        <v>7455</v>
      </c>
      <c r="L380" s="1" t="s">
        <v>7455</v>
      </c>
      <c r="M380" s="1" t="s">
        <v>5155</v>
      </c>
      <c r="N380" s="1" t="s">
        <v>5155</v>
      </c>
      <c r="O380" s="1" t="s">
        <v>5156</v>
      </c>
      <c r="P380" s="1" t="s">
        <v>5157</v>
      </c>
      <c r="Q380" s="1" t="s">
        <v>5158</v>
      </c>
      <c r="R380" s="1" t="s">
        <v>7456</v>
      </c>
      <c r="S380" s="1" t="s">
        <v>5160</v>
      </c>
      <c r="T380" s="1" t="s">
        <v>5161</v>
      </c>
      <c r="U380" s="1" t="s">
        <v>5121</v>
      </c>
      <c r="V380" s="1" t="s">
        <v>5189</v>
      </c>
    </row>
    <row r="381" s="1" customFormat="1" spans="1:22">
      <c r="A381" s="3">
        <v>999228415461627</v>
      </c>
      <c r="B381" s="1" t="s">
        <v>5355</v>
      </c>
      <c r="C381" s="1" t="s">
        <v>7457</v>
      </c>
      <c r="D381" s="1" t="s">
        <v>7458</v>
      </c>
      <c r="E381" s="1" t="s">
        <v>7459</v>
      </c>
      <c r="F381" s="1" t="s">
        <v>5150</v>
      </c>
      <c r="G381" s="1" t="s">
        <v>5168</v>
      </c>
      <c r="H381" s="1" t="s">
        <v>5152</v>
      </c>
      <c r="I381" s="1" t="s">
        <v>7460</v>
      </c>
      <c r="J381" s="1" t="s">
        <v>30</v>
      </c>
      <c r="K381" s="1" t="s">
        <v>7461</v>
      </c>
      <c r="L381" s="1" t="s">
        <v>7461</v>
      </c>
      <c r="M381" s="1" t="s">
        <v>5155</v>
      </c>
      <c r="N381" s="1" t="s">
        <v>5155</v>
      </c>
      <c r="O381" s="1" t="s">
        <v>5156</v>
      </c>
      <c r="P381" s="1" t="s">
        <v>5157</v>
      </c>
      <c r="Q381" s="1" t="s">
        <v>5158</v>
      </c>
      <c r="R381" s="1" t="s">
        <v>7462</v>
      </c>
      <c r="S381" s="1" t="s">
        <v>5160</v>
      </c>
      <c r="T381" s="1" t="s">
        <v>5161</v>
      </c>
      <c r="U381" s="1" t="s">
        <v>5121</v>
      </c>
      <c r="V381" s="1" t="s">
        <v>7463</v>
      </c>
    </row>
    <row r="382" s="1" customFormat="1" spans="1:22">
      <c r="A382" s="3">
        <v>999228415867028</v>
      </c>
      <c r="B382" s="1" t="s">
        <v>5355</v>
      </c>
      <c r="C382" s="1" t="s">
        <v>7464</v>
      </c>
      <c r="D382" s="1" t="s">
        <v>7465</v>
      </c>
      <c r="E382" s="1" t="s">
        <v>7466</v>
      </c>
      <c r="F382" s="1" t="s">
        <v>5150</v>
      </c>
      <c r="G382" s="1" t="s">
        <v>5209</v>
      </c>
      <c r="H382" s="1" t="s">
        <v>5152</v>
      </c>
      <c r="I382" s="1" t="s">
        <v>7467</v>
      </c>
      <c r="J382" s="1" t="s">
        <v>30</v>
      </c>
      <c r="K382" s="1" t="s">
        <v>7468</v>
      </c>
      <c r="L382" s="1" t="s">
        <v>7468</v>
      </c>
      <c r="M382" s="1" t="s">
        <v>5155</v>
      </c>
      <c r="N382" s="1" t="s">
        <v>5155</v>
      </c>
      <c r="O382" s="1" t="s">
        <v>5156</v>
      </c>
      <c r="P382" s="1" t="s">
        <v>5157</v>
      </c>
      <c r="Q382" s="1" t="s">
        <v>5158</v>
      </c>
      <c r="R382" s="1" t="s">
        <v>7469</v>
      </c>
      <c r="S382" s="1" t="s">
        <v>5160</v>
      </c>
      <c r="T382" s="1" t="s">
        <v>5161</v>
      </c>
      <c r="U382" s="1" t="s">
        <v>5121</v>
      </c>
      <c r="V382" s="1" t="s">
        <v>5334</v>
      </c>
    </row>
    <row r="383" s="1" customFormat="1" spans="1:22">
      <c r="A383" s="3">
        <v>999228416468425</v>
      </c>
      <c r="B383" s="1" t="s">
        <v>5355</v>
      </c>
      <c r="C383" s="1" t="s">
        <v>7470</v>
      </c>
      <c r="D383" s="1" t="s">
        <v>7471</v>
      </c>
      <c r="E383" s="1" t="s">
        <v>7472</v>
      </c>
      <c r="F383" s="1" t="s">
        <v>5185</v>
      </c>
      <c r="G383" s="1" t="s">
        <v>5168</v>
      </c>
      <c r="H383" s="1" t="s">
        <v>5152</v>
      </c>
      <c r="I383" s="1" t="s">
        <v>7473</v>
      </c>
      <c r="J383" s="1" t="s">
        <v>30</v>
      </c>
      <c r="K383" s="1" t="s">
        <v>7474</v>
      </c>
      <c r="L383" s="1" t="s">
        <v>7474</v>
      </c>
      <c r="M383" s="1" t="s">
        <v>5155</v>
      </c>
      <c r="N383" s="1" t="s">
        <v>5155</v>
      </c>
      <c r="O383" s="1" t="s">
        <v>5156</v>
      </c>
      <c r="P383" s="1" t="s">
        <v>5157</v>
      </c>
      <c r="Q383" s="1" t="s">
        <v>5158</v>
      </c>
      <c r="R383" s="1" t="s">
        <v>7475</v>
      </c>
      <c r="S383" s="1" t="s">
        <v>5160</v>
      </c>
      <c r="T383" s="1" t="s">
        <v>5161</v>
      </c>
      <c r="U383" s="1" t="s">
        <v>5121</v>
      </c>
      <c r="V383" s="1" t="s">
        <v>5172</v>
      </c>
    </row>
    <row r="384" s="1" customFormat="1" spans="1:22">
      <c r="A384" s="3">
        <v>999228417664821</v>
      </c>
      <c r="B384" s="1" t="s">
        <v>5355</v>
      </c>
      <c r="C384" s="1" t="s">
        <v>7476</v>
      </c>
      <c r="D384" s="1" t="s">
        <v>7477</v>
      </c>
      <c r="E384" s="1" t="s">
        <v>7478</v>
      </c>
      <c r="F384" s="1" t="s">
        <v>5168</v>
      </c>
      <c r="G384" s="1" t="s">
        <v>5209</v>
      </c>
      <c r="H384" s="1" t="s">
        <v>5152</v>
      </c>
      <c r="I384" s="1" t="s">
        <v>7479</v>
      </c>
      <c r="J384" s="1" t="s">
        <v>30</v>
      </c>
      <c r="K384" s="1" t="s">
        <v>7480</v>
      </c>
      <c r="L384" s="1" t="s">
        <v>7480</v>
      </c>
      <c r="M384" s="1" t="s">
        <v>5155</v>
      </c>
      <c r="N384" s="1" t="s">
        <v>5155</v>
      </c>
      <c r="O384" s="1" t="s">
        <v>5156</v>
      </c>
      <c r="P384" s="1" t="s">
        <v>5157</v>
      </c>
      <c r="Q384" s="1" t="s">
        <v>5158</v>
      </c>
      <c r="R384" s="1" t="s">
        <v>7481</v>
      </c>
      <c r="S384" s="1" t="s">
        <v>5160</v>
      </c>
      <c r="T384" s="1" t="s">
        <v>5161</v>
      </c>
      <c r="U384" s="1" t="s">
        <v>5121</v>
      </c>
      <c r="V384" s="1" t="s">
        <v>5172</v>
      </c>
    </row>
    <row r="385" s="1" customFormat="1" spans="1:22">
      <c r="A385" s="3">
        <v>999228418062066</v>
      </c>
      <c r="B385" s="1" t="s">
        <v>5355</v>
      </c>
      <c r="C385" s="1" t="s">
        <v>7482</v>
      </c>
      <c r="D385" s="1" t="s">
        <v>7483</v>
      </c>
      <c r="E385" s="1" t="s">
        <v>7484</v>
      </c>
      <c r="F385" s="1" t="s">
        <v>5293</v>
      </c>
      <c r="G385" s="1" t="s">
        <v>5209</v>
      </c>
      <c r="H385" s="1" t="s">
        <v>5152</v>
      </c>
      <c r="I385" s="1" t="s">
        <v>7485</v>
      </c>
      <c r="J385" s="1" t="s">
        <v>30</v>
      </c>
      <c r="K385" s="1" t="s">
        <v>7486</v>
      </c>
      <c r="L385" s="1" t="s">
        <v>7486</v>
      </c>
      <c r="M385" s="1" t="s">
        <v>5155</v>
      </c>
      <c r="N385" s="1" t="s">
        <v>5155</v>
      </c>
      <c r="O385" s="1" t="s">
        <v>5156</v>
      </c>
      <c r="P385" s="1" t="s">
        <v>5157</v>
      </c>
      <c r="Q385" s="1" t="s">
        <v>5158</v>
      </c>
      <c r="R385" s="1" t="s">
        <v>7487</v>
      </c>
      <c r="S385" s="1" t="s">
        <v>5160</v>
      </c>
      <c r="T385" s="1" t="s">
        <v>5161</v>
      </c>
      <c r="U385" s="1" t="s">
        <v>5121</v>
      </c>
      <c r="V385" s="1" t="s">
        <v>5221</v>
      </c>
    </row>
    <row r="386" s="1" customFormat="1" spans="1:22">
      <c r="A386" s="3">
        <v>999228418156041</v>
      </c>
      <c r="B386" s="1" t="s">
        <v>5355</v>
      </c>
      <c r="C386" s="1" t="s">
        <v>7488</v>
      </c>
      <c r="D386" s="1" t="s">
        <v>7489</v>
      </c>
      <c r="E386" s="1" t="s">
        <v>7490</v>
      </c>
      <c r="F386" s="1" t="s">
        <v>5185</v>
      </c>
      <c r="G386" s="1" t="s">
        <v>5151</v>
      </c>
      <c r="H386" s="1" t="s">
        <v>5152</v>
      </c>
      <c r="I386" s="1" t="s">
        <v>7491</v>
      </c>
      <c r="J386" s="1" t="s">
        <v>30</v>
      </c>
      <c r="K386" s="1" t="s">
        <v>7492</v>
      </c>
      <c r="L386" s="1" t="s">
        <v>7492</v>
      </c>
      <c r="M386" s="1" t="s">
        <v>5155</v>
      </c>
      <c r="N386" s="1" t="s">
        <v>5155</v>
      </c>
      <c r="O386" s="1" t="s">
        <v>5156</v>
      </c>
      <c r="P386" s="1" t="s">
        <v>5157</v>
      </c>
      <c r="Q386" s="1" t="s">
        <v>5158</v>
      </c>
      <c r="R386" s="1" t="s">
        <v>7493</v>
      </c>
      <c r="S386" s="1" t="s">
        <v>5160</v>
      </c>
      <c r="T386" s="1" t="s">
        <v>5161</v>
      </c>
      <c r="U386" s="1" t="s">
        <v>5121</v>
      </c>
      <c r="V386" s="1" t="s">
        <v>5259</v>
      </c>
    </row>
    <row r="387" s="1" customFormat="1" spans="1:22">
      <c r="A387" s="3">
        <v>999228418178272</v>
      </c>
      <c r="B387" s="1" t="s">
        <v>5355</v>
      </c>
      <c r="C387" s="1" t="s">
        <v>7494</v>
      </c>
      <c r="D387" s="1" t="s">
        <v>7489</v>
      </c>
      <c r="E387" s="1" t="s">
        <v>7495</v>
      </c>
      <c r="F387" s="1" t="s">
        <v>5185</v>
      </c>
      <c r="G387" s="1" t="s">
        <v>5151</v>
      </c>
      <c r="H387" s="1" t="s">
        <v>5152</v>
      </c>
      <c r="I387" s="1" t="s">
        <v>7491</v>
      </c>
      <c r="J387" s="1" t="s">
        <v>30</v>
      </c>
      <c r="K387" s="1" t="s">
        <v>7492</v>
      </c>
      <c r="L387" s="1" t="s">
        <v>7492</v>
      </c>
      <c r="M387" s="1" t="s">
        <v>5155</v>
      </c>
      <c r="N387" s="1" t="s">
        <v>5155</v>
      </c>
      <c r="O387" s="1" t="s">
        <v>5156</v>
      </c>
      <c r="P387" s="1" t="s">
        <v>5157</v>
      </c>
      <c r="Q387" s="1" t="s">
        <v>5158</v>
      </c>
      <c r="R387" s="1" t="s">
        <v>7496</v>
      </c>
      <c r="S387" s="1" t="s">
        <v>5160</v>
      </c>
      <c r="T387" s="1" t="s">
        <v>5161</v>
      </c>
      <c r="U387" s="1" t="s">
        <v>5121</v>
      </c>
      <c r="V387" s="1" t="s">
        <v>5259</v>
      </c>
    </row>
    <row r="388" s="1" customFormat="1" spans="1:22">
      <c r="A388" s="3">
        <v>999228418317267</v>
      </c>
      <c r="B388" s="1" t="s">
        <v>5355</v>
      </c>
      <c r="C388" s="1" t="s">
        <v>7497</v>
      </c>
      <c r="D388" s="1" t="s">
        <v>7498</v>
      </c>
      <c r="E388" s="1" t="s">
        <v>7499</v>
      </c>
      <c r="F388" s="1" t="s">
        <v>5150</v>
      </c>
      <c r="G388" s="1" t="s">
        <v>5168</v>
      </c>
      <c r="H388" s="1" t="s">
        <v>5152</v>
      </c>
      <c r="I388" s="1" t="s">
        <v>7500</v>
      </c>
      <c r="J388" s="1" t="s">
        <v>30</v>
      </c>
      <c r="K388" s="1" t="s">
        <v>7501</v>
      </c>
      <c r="L388" s="1" t="s">
        <v>7501</v>
      </c>
      <c r="M388" s="1" t="s">
        <v>5155</v>
      </c>
      <c r="N388" s="1" t="s">
        <v>5155</v>
      </c>
      <c r="O388" s="1" t="s">
        <v>5156</v>
      </c>
      <c r="P388" s="1" t="s">
        <v>5157</v>
      </c>
      <c r="Q388" s="1" t="s">
        <v>5158</v>
      </c>
      <c r="R388" s="1" t="s">
        <v>7502</v>
      </c>
      <c r="S388" s="1" t="s">
        <v>5160</v>
      </c>
      <c r="T388" s="1" t="s">
        <v>5161</v>
      </c>
      <c r="U388" s="1" t="s">
        <v>5121</v>
      </c>
      <c r="V388" s="1" t="s">
        <v>5334</v>
      </c>
    </row>
    <row r="389" s="1" customFormat="1" spans="1:22">
      <c r="A389" s="3">
        <v>999228418328088</v>
      </c>
      <c r="B389" s="1" t="s">
        <v>5355</v>
      </c>
      <c r="C389" s="1" t="s">
        <v>7503</v>
      </c>
      <c r="D389" s="1" t="s">
        <v>5820</v>
      </c>
      <c r="E389" s="1" t="s">
        <v>7504</v>
      </c>
      <c r="F389" s="1" t="s">
        <v>5185</v>
      </c>
      <c r="G389" s="1" t="s">
        <v>5168</v>
      </c>
      <c r="H389" s="1" t="s">
        <v>5152</v>
      </c>
      <c r="I389" s="1" t="s">
        <v>7505</v>
      </c>
      <c r="J389" s="1" t="s">
        <v>30</v>
      </c>
      <c r="K389" s="1" t="s">
        <v>7506</v>
      </c>
      <c r="L389" s="1" t="s">
        <v>7506</v>
      </c>
      <c r="M389" s="1" t="s">
        <v>5155</v>
      </c>
      <c r="N389" s="1" t="s">
        <v>5155</v>
      </c>
      <c r="O389" s="1" t="s">
        <v>5156</v>
      </c>
      <c r="P389" s="1" t="s">
        <v>5157</v>
      </c>
      <c r="Q389" s="1" t="s">
        <v>5158</v>
      </c>
      <c r="R389" s="1" t="s">
        <v>7507</v>
      </c>
      <c r="S389" s="1" t="s">
        <v>5160</v>
      </c>
      <c r="T389" s="1" t="s">
        <v>5161</v>
      </c>
      <c r="U389" s="1" t="s">
        <v>5121</v>
      </c>
      <c r="V389" s="1" t="s">
        <v>5221</v>
      </c>
    </row>
    <row r="390" s="1" customFormat="1" spans="1:22">
      <c r="A390" s="3">
        <v>999228418399671</v>
      </c>
      <c r="B390" s="1" t="s">
        <v>5355</v>
      </c>
      <c r="C390" s="1" t="s">
        <v>7508</v>
      </c>
      <c r="D390" s="1" t="s">
        <v>7509</v>
      </c>
      <c r="E390" s="1" t="s">
        <v>7510</v>
      </c>
      <c r="F390" s="1" t="s">
        <v>5168</v>
      </c>
      <c r="G390" s="1" t="s">
        <v>5151</v>
      </c>
      <c r="H390" s="1" t="s">
        <v>5152</v>
      </c>
      <c r="I390" s="1" t="s">
        <v>7511</v>
      </c>
      <c r="J390" s="1" t="s">
        <v>30</v>
      </c>
      <c r="K390" s="1" t="s">
        <v>5909</v>
      </c>
      <c r="L390" s="1" t="s">
        <v>5909</v>
      </c>
      <c r="M390" s="1" t="s">
        <v>5155</v>
      </c>
      <c r="N390" s="1" t="s">
        <v>5155</v>
      </c>
      <c r="O390" s="1" t="s">
        <v>5156</v>
      </c>
      <c r="P390" s="1" t="s">
        <v>5157</v>
      </c>
      <c r="Q390" s="1" t="s">
        <v>5158</v>
      </c>
      <c r="R390" s="1" t="s">
        <v>7512</v>
      </c>
      <c r="S390" s="1" t="s">
        <v>5160</v>
      </c>
      <c r="T390" s="1" t="s">
        <v>5161</v>
      </c>
      <c r="U390" s="1" t="s">
        <v>5121</v>
      </c>
      <c r="V390" s="1" t="s">
        <v>5172</v>
      </c>
    </row>
    <row r="391" s="1" customFormat="1" spans="1:22">
      <c r="A391" s="3">
        <v>999228418458242</v>
      </c>
      <c r="B391" s="1" t="s">
        <v>5355</v>
      </c>
      <c r="C391" s="1" t="s">
        <v>7513</v>
      </c>
      <c r="D391" s="1" t="s">
        <v>7514</v>
      </c>
      <c r="E391" s="1" t="s">
        <v>7515</v>
      </c>
      <c r="F391" s="1" t="s">
        <v>5185</v>
      </c>
      <c r="G391" s="1" t="s">
        <v>5168</v>
      </c>
      <c r="H391" s="1" t="s">
        <v>5152</v>
      </c>
      <c r="I391" s="1" t="s">
        <v>7516</v>
      </c>
      <c r="J391" s="1" t="s">
        <v>30</v>
      </c>
      <c r="K391" s="1" t="s">
        <v>7517</v>
      </c>
      <c r="L391" s="1" t="s">
        <v>7517</v>
      </c>
      <c r="M391" s="1" t="s">
        <v>5155</v>
      </c>
      <c r="N391" s="1" t="s">
        <v>5155</v>
      </c>
      <c r="O391" s="1" t="s">
        <v>5156</v>
      </c>
      <c r="P391" s="1" t="s">
        <v>5157</v>
      </c>
      <c r="Q391" s="1" t="s">
        <v>5158</v>
      </c>
      <c r="R391" s="1" t="s">
        <v>7518</v>
      </c>
      <c r="S391" s="1" t="s">
        <v>5160</v>
      </c>
      <c r="T391" s="1" t="s">
        <v>5161</v>
      </c>
      <c r="U391" s="1" t="s">
        <v>5121</v>
      </c>
      <c r="V391" s="1" t="s">
        <v>5189</v>
      </c>
    </row>
    <row r="392" s="1" customFormat="1" spans="1:22">
      <c r="A392" s="3">
        <v>999228418733899</v>
      </c>
      <c r="B392" s="1" t="s">
        <v>5355</v>
      </c>
      <c r="C392" s="1" t="s">
        <v>7519</v>
      </c>
      <c r="D392" s="1" t="s">
        <v>6662</v>
      </c>
      <c r="E392" s="1" t="s">
        <v>7520</v>
      </c>
      <c r="F392" s="1" t="s">
        <v>5168</v>
      </c>
      <c r="G392" s="1" t="s">
        <v>5151</v>
      </c>
      <c r="H392" s="1" t="s">
        <v>5152</v>
      </c>
      <c r="I392" s="1" t="s">
        <v>7521</v>
      </c>
      <c r="J392" s="1" t="s">
        <v>30</v>
      </c>
      <c r="K392" s="1" t="s">
        <v>7522</v>
      </c>
      <c r="L392" s="1" t="s">
        <v>7522</v>
      </c>
      <c r="M392" s="1" t="s">
        <v>5155</v>
      </c>
      <c r="N392" s="1" t="s">
        <v>5155</v>
      </c>
      <c r="O392" s="1" t="s">
        <v>5156</v>
      </c>
      <c r="P392" s="1" t="s">
        <v>5157</v>
      </c>
      <c r="Q392" s="1" t="s">
        <v>5158</v>
      </c>
      <c r="R392" s="1" t="s">
        <v>7523</v>
      </c>
      <c r="S392" s="1" t="s">
        <v>5160</v>
      </c>
      <c r="T392" s="1" t="s">
        <v>5161</v>
      </c>
      <c r="U392" s="1" t="s">
        <v>5121</v>
      </c>
      <c r="V392" s="1" t="s">
        <v>5189</v>
      </c>
    </row>
    <row r="393" s="1" customFormat="1" spans="1:22">
      <c r="A393" s="3">
        <v>999228418892856</v>
      </c>
      <c r="B393" s="1" t="s">
        <v>5355</v>
      </c>
      <c r="C393" s="1" t="s">
        <v>7524</v>
      </c>
      <c r="D393" s="1" t="s">
        <v>7525</v>
      </c>
      <c r="E393" s="1" t="s">
        <v>7526</v>
      </c>
      <c r="F393" s="1" t="s">
        <v>5150</v>
      </c>
      <c r="G393" s="1" t="s">
        <v>5168</v>
      </c>
      <c r="H393" s="1" t="s">
        <v>5152</v>
      </c>
      <c r="I393" s="1" t="s">
        <v>7527</v>
      </c>
      <c r="J393" s="1" t="s">
        <v>30</v>
      </c>
      <c r="K393" s="1" t="s">
        <v>7528</v>
      </c>
      <c r="L393" s="1" t="s">
        <v>7528</v>
      </c>
      <c r="M393" s="1" t="s">
        <v>5155</v>
      </c>
      <c r="N393" s="1" t="s">
        <v>5155</v>
      </c>
      <c r="O393" s="1" t="s">
        <v>5156</v>
      </c>
      <c r="P393" s="1" t="s">
        <v>5157</v>
      </c>
      <c r="Q393" s="1" t="s">
        <v>5158</v>
      </c>
      <c r="R393" s="1" t="s">
        <v>7529</v>
      </c>
      <c r="S393" s="1" t="s">
        <v>5160</v>
      </c>
      <c r="T393" s="1" t="s">
        <v>5161</v>
      </c>
      <c r="U393" s="1" t="s">
        <v>5121</v>
      </c>
      <c r="V393" s="1" t="s">
        <v>5221</v>
      </c>
    </row>
    <row r="394" s="1" customFormat="1" spans="1:22">
      <c r="A394" s="3">
        <v>999228418948099</v>
      </c>
      <c r="B394" s="1" t="s">
        <v>5355</v>
      </c>
      <c r="C394" s="1" t="s">
        <v>7530</v>
      </c>
      <c r="D394" s="1" t="s">
        <v>6542</v>
      </c>
      <c r="E394" s="1" t="s">
        <v>7531</v>
      </c>
      <c r="F394" s="1" t="s">
        <v>5150</v>
      </c>
      <c r="G394" s="1" t="s">
        <v>5168</v>
      </c>
      <c r="H394" s="1" t="s">
        <v>5152</v>
      </c>
      <c r="I394" s="1" t="s">
        <v>7532</v>
      </c>
      <c r="J394" s="1" t="s">
        <v>30</v>
      </c>
      <c r="K394" s="1" t="s">
        <v>7533</v>
      </c>
      <c r="L394" s="1" t="s">
        <v>7533</v>
      </c>
      <c r="M394" s="1" t="s">
        <v>5155</v>
      </c>
      <c r="N394" s="1" t="s">
        <v>5155</v>
      </c>
      <c r="O394" s="1" t="s">
        <v>5156</v>
      </c>
      <c r="P394" s="1" t="s">
        <v>5157</v>
      </c>
      <c r="Q394" s="1" t="s">
        <v>5158</v>
      </c>
      <c r="R394" s="1" t="s">
        <v>7534</v>
      </c>
      <c r="S394" s="1" t="s">
        <v>5160</v>
      </c>
      <c r="T394" s="1" t="s">
        <v>5161</v>
      </c>
      <c r="U394" s="1" t="s">
        <v>5121</v>
      </c>
      <c r="V394" s="1" t="s">
        <v>5189</v>
      </c>
    </row>
    <row r="395" s="1" customFormat="1" spans="1:22">
      <c r="A395" s="3">
        <v>999228418951603</v>
      </c>
      <c r="B395" s="1" t="s">
        <v>5355</v>
      </c>
      <c r="C395" s="1" t="s">
        <v>7535</v>
      </c>
      <c r="D395" s="1" t="s">
        <v>5789</v>
      </c>
      <c r="E395" s="1" t="s">
        <v>7536</v>
      </c>
      <c r="F395" s="1" t="s">
        <v>5168</v>
      </c>
      <c r="G395" s="1" t="s">
        <v>5151</v>
      </c>
      <c r="H395" s="1" t="s">
        <v>5152</v>
      </c>
      <c r="I395" s="1" t="s">
        <v>7537</v>
      </c>
      <c r="J395" s="1" t="s">
        <v>30</v>
      </c>
      <c r="K395" s="1" t="s">
        <v>7538</v>
      </c>
      <c r="L395" s="1" t="s">
        <v>7538</v>
      </c>
      <c r="M395" s="1" t="s">
        <v>5155</v>
      </c>
      <c r="N395" s="1" t="s">
        <v>5155</v>
      </c>
      <c r="O395" s="1" t="s">
        <v>5156</v>
      </c>
      <c r="P395" s="1" t="s">
        <v>5157</v>
      </c>
      <c r="Q395" s="1" t="s">
        <v>5158</v>
      </c>
      <c r="R395" s="1" t="s">
        <v>7539</v>
      </c>
      <c r="S395" s="1" t="s">
        <v>5160</v>
      </c>
      <c r="T395" s="1" t="s">
        <v>5161</v>
      </c>
      <c r="U395" s="1" t="s">
        <v>5121</v>
      </c>
      <c r="V395" s="1" t="s">
        <v>5221</v>
      </c>
    </row>
    <row r="396" s="1" customFormat="1" spans="1:22">
      <c r="A396" s="3">
        <v>999228419468898</v>
      </c>
      <c r="B396" s="1" t="s">
        <v>5355</v>
      </c>
      <c r="C396" s="1" t="s">
        <v>7540</v>
      </c>
      <c r="D396" s="1" t="s">
        <v>7541</v>
      </c>
      <c r="E396" s="1" t="s">
        <v>7542</v>
      </c>
      <c r="F396" s="1" t="s">
        <v>5168</v>
      </c>
      <c r="G396" s="1" t="s">
        <v>5209</v>
      </c>
      <c r="H396" s="1" t="s">
        <v>5152</v>
      </c>
      <c r="I396" s="1" t="s">
        <v>7543</v>
      </c>
      <c r="J396" s="1" t="s">
        <v>30</v>
      </c>
      <c r="K396" s="1" t="s">
        <v>7544</v>
      </c>
      <c r="L396" s="1" t="s">
        <v>7544</v>
      </c>
      <c r="M396" s="1" t="s">
        <v>5155</v>
      </c>
      <c r="N396" s="1" t="s">
        <v>5155</v>
      </c>
      <c r="O396" s="1" t="s">
        <v>5156</v>
      </c>
      <c r="P396" s="1" t="s">
        <v>5157</v>
      </c>
      <c r="Q396" s="1" t="s">
        <v>5158</v>
      </c>
      <c r="R396" s="1" t="s">
        <v>7545</v>
      </c>
      <c r="S396" s="1" t="s">
        <v>5160</v>
      </c>
      <c r="T396" s="1" t="s">
        <v>5161</v>
      </c>
      <c r="U396" s="1" t="s">
        <v>5121</v>
      </c>
      <c r="V396" s="1" t="s">
        <v>5189</v>
      </c>
    </row>
    <row r="397" s="1" customFormat="1" spans="1:22">
      <c r="A397" s="3">
        <v>999228419923885</v>
      </c>
      <c r="B397" s="1" t="s">
        <v>5355</v>
      </c>
      <c r="C397" s="1" t="s">
        <v>7546</v>
      </c>
      <c r="D397" s="1" t="s">
        <v>6675</v>
      </c>
      <c r="E397" s="1" t="s">
        <v>7547</v>
      </c>
      <c r="F397" s="1" t="s">
        <v>5150</v>
      </c>
      <c r="G397" s="1" t="s">
        <v>5209</v>
      </c>
      <c r="H397" s="1" t="s">
        <v>5152</v>
      </c>
      <c r="I397" s="1" t="s">
        <v>7548</v>
      </c>
      <c r="J397" s="1" t="s">
        <v>30</v>
      </c>
      <c r="K397" s="1" t="s">
        <v>7549</v>
      </c>
      <c r="L397" s="1" t="s">
        <v>7549</v>
      </c>
      <c r="M397" s="1" t="s">
        <v>5155</v>
      </c>
      <c r="N397" s="1" t="s">
        <v>5155</v>
      </c>
      <c r="O397" s="1" t="s">
        <v>5156</v>
      </c>
      <c r="P397" s="1" t="s">
        <v>5157</v>
      </c>
      <c r="Q397" s="1" t="s">
        <v>5158</v>
      </c>
      <c r="R397" s="1" t="s">
        <v>7550</v>
      </c>
      <c r="S397" s="1" t="s">
        <v>5160</v>
      </c>
      <c r="T397" s="1" t="s">
        <v>5161</v>
      </c>
      <c r="U397" s="1" t="s">
        <v>5121</v>
      </c>
      <c r="V397" s="1" t="s">
        <v>5221</v>
      </c>
    </row>
    <row r="398" s="1" customFormat="1" spans="1:22">
      <c r="A398" s="3">
        <v>999228420142592</v>
      </c>
      <c r="B398" s="1" t="s">
        <v>5355</v>
      </c>
      <c r="C398" s="1" t="s">
        <v>7551</v>
      </c>
      <c r="D398" s="1" t="s">
        <v>6439</v>
      </c>
      <c r="E398" s="1" t="s">
        <v>7552</v>
      </c>
      <c r="F398" s="1" t="s">
        <v>5185</v>
      </c>
      <c r="G398" s="1" t="s">
        <v>5151</v>
      </c>
      <c r="H398" s="1" t="s">
        <v>5152</v>
      </c>
      <c r="I398" s="1" t="s">
        <v>7553</v>
      </c>
      <c r="J398" s="1" t="s">
        <v>30</v>
      </c>
      <c r="K398" s="1" t="s">
        <v>7554</v>
      </c>
      <c r="L398" s="1" t="s">
        <v>7554</v>
      </c>
      <c r="M398" s="1" t="s">
        <v>5155</v>
      </c>
      <c r="N398" s="1" t="s">
        <v>5155</v>
      </c>
      <c r="O398" s="1" t="s">
        <v>5156</v>
      </c>
      <c r="P398" s="1" t="s">
        <v>5157</v>
      </c>
      <c r="Q398" s="1" t="s">
        <v>5158</v>
      </c>
      <c r="R398" s="1" t="s">
        <v>7555</v>
      </c>
      <c r="S398" s="1" t="s">
        <v>5160</v>
      </c>
      <c r="T398" s="1" t="s">
        <v>5161</v>
      </c>
      <c r="U398" s="1" t="s">
        <v>5121</v>
      </c>
      <c r="V398" s="1" t="s">
        <v>5259</v>
      </c>
    </row>
    <row r="399" s="1" customFormat="1" spans="1:22">
      <c r="A399" s="3">
        <v>999228421269882</v>
      </c>
      <c r="B399" s="1" t="s">
        <v>5355</v>
      </c>
      <c r="C399" s="1" t="s">
        <v>7556</v>
      </c>
      <c r="D399" s="1" t="s">
        <v>7557</v>
      </c>
      <c r="E399" s="1" t="s">
        <v>7558</v>
      </c>
      <c r="F399" s="1" t="s">
        <v>5168</v>
      </c>
      <c r="G399" s="1" t="s">
        <v>5151</v>
      </c>
      <c r="H399" s="1" t="s">
        <v>5152</v>
      </c>
      <c r="I399" s="1" t="s">
        <v>7559</v>
      </c>
      <c r="J399" s="1" t="s">
        <v>30</v>
      </c>
      <c r="K399" s="1" t="s">
        <v>7560</v>
      </c>
      <c r="L399" s="1" t="s">
        <v>7560</v>
      </c>
      <c r="M399" s="1" t="s">
        <v>5155</v>
      </c>
      <c r="N399" s="1" t="s">
        <v>5155</v>
      </c>
      <c r="O399" s="1" t="s">
        <v>5156</v>
      </c>
      <c r="P399" s="1" t="s">
        <v>5157</v>
      </c>
      <c r="Q399" s="1" t="s">
        <v>5158</v>
      </c>
      <c r="R399" s="1" t="s">
        <v>7561</v>
      </c>
      <c r="S399" s="1" t="s">
        <v>5160</v>
      </c>
      <c r="T399" s="1" t="s">
        <v>5161</v>
      </c>
      <c r="U399" s="1" t="s">
        <v>5121</v>
      </c>
      <c r="V399" s="1" t="s">
        <v>5172</v>
      </c>
    </row>
    <row r="400" s="1" customFormat="1" spans="1:22">
      <c r="A400" s="3">
        <v>999228421359902</v>
      </c>
      <c r="B400" s="1" t="s">
        <v>5355</v>
      </c>
      <c r="C400" s="1" t="s">
        <v>7562</v>
      </c>
      <c r="D400" s="1" t="s">
        <v>7563</v>
      </c>
      <c r="E400" s="1" t="s">
        <v>7564</v>
      </c>
      <c r="F400" s="1" t="s">
        <v>5168</v>
      </c>
      <c r="G400" s="1" t="s">
        <v>5209</v>
      </c>
      <c r="H400" s="1" t="s">
        <v>5152</v>
      </c>
      <c r="I400" s="1" t="s">
        <v>7565</v>
      </c>
      <c r="J400" s="1" t="s">
        <v>30</v>
      </c>
      <c r="K400" s="1" t="s">
        <v>7566</v>
      </c>
      <c r="L400" s="1" t="s">
        <v>7566</v>
      </c>
      <c r="M400" s="1" t="s">
        <v>5155</v>
      </c>
      <c r="N400" s="1" t="s">
        <v>5155</v>
      </c>
      <c r="O400" s="1" t="s">
        <v>5156</v>
      </c>
      <c r="P400" s="1" t="s">
        <v>5157</v>
      </c>
      <c r="Q400" s="1" t="s">
        <v>5158</v>
      </c>
      <c r="R400" s="1" t="s">
        <v>7567</v>
      </c>
      <c r="S400" s="1" t="s">
        <v>5160</v>
      </c>
      <c r="T400" s="1" t="s">
        <v>5161</v>
      </c>
      <c r="U400" s="1" t="s">
        <v>5121</v>
      </c>
      <c r="V400" s="1" t="s">
        <v>5189</v>
      </c>
    </row>
    <row r="401" s="1" customFormat="1" spans="1:22">
      <c r="A401" s="3">
        <v>999228421429379</v>
      </c>
      <c r="B401" s="1" t="s">
        <v>5355</v>
      </c>
      <c r="C401" s="1" t="s">
        <v>7568</v>
      </c>
      <c r="D401" s="1" t="s">
        <v>5832</v>
      </c>
      <c r="E401" s="1" t="s">
        <v>7569</v>
      </c>
      <c r="F401" s="1" t="s">
        <v>5151</v>
      </c>
      <c r="G401" s="1" t="s">
        <v>5209</v>
      </c>
      <c r="H401" s="1" t="s">
        <v>5152</v>
      </c>
      <c r="I401" s="1" t="s">
        <v>7570</v>
      </c>
      <c r="J401" s="1" t="s">
        <v>30</v>
      </c>
      <c r="K401" s="1" t="s">
        <v>7571</v>
      </c>
      <c r="L401" s="1" t="s">
        <v>7571</v>
      </c>
      <c r="M401" s="1" t="s">
        <v>5155</v>
      </c>
      <c r="N401" s="1" t="s">
        <v>5155</v>
      </c>
      <c r="O401" s="1" t="s">
        <v>5156</v>
      </c>
      <c r="P401" s="1" t="s">
        <v>5157</v>
      </c>
      <c r="Q401" s="1" t="s">
        <v>5158</v>
      </c>
      <c r="R401" s="1" t="s">
        <v>7572</v>
      </c>
      <c r="S401" s="1" t="s">
        <v>5160</v>
      </c>
      <c r="T401" s="1" t="s">
        <v>5161</v>
      </c>
      <c r="U401" s="1" t="s">
        <v>5121</v>
      </c>
      <c r="V401" s="1" t="s">
        <v>5172</v>
      </c>
    </row>
    <row r="402" s="1" customFormat="1" spans="1:22">
      <c r="A402" s="3">
        <v>999228421558268</v>
      </c>
      <c r="B402" s="1" t="s">
        <v>5355</v>
      </c>
      <c r="C402" s="1" t="s">
        <v>7573</v>
      </c>
      <c r="D402" s="1" t="s">
        <v>7574</v>
      </c>
      <c r="E402" s="1" t="s">
        <v>7575</v>
      </c>
      <c r="F402" s="1" t="s">
        <v>5150</v>
      </c>
      <c r="G402" s="1" t="s">
        <v>5151</v>
      </c>
      <c r="H402" s="1" t="s">
        <v>5152</v>
      </c>
      <c r="I402" s="1" t="s">
        <v>7576</v>
      </c>
      <c r="J402" s="1" t="s">
        <v>30</v>
      </c>
      <c r="K402" s="1" t="s">
        <v>7577</v>
      </c>
      <c r="L402" s="1" t="s">
        <v>7577</v>
      </c>
      <c r="M402" s="1" t="s">
        <v>5155</v>
      </c>
      <c r="N402" s="1" t="s">
        <v>5155</v>
      </c>
      <c r="O402" s="1" t="s">
        <v>5156</v>
      </c>
      <c r="P402" s="1" t="s">
        <v>5157</v>
      </c>
      <c r="Q402" s="1" t="s">
        <v>5158</v>
      </c>
      <c r="R402" s="1" t="s">
        <v>7578</v>
      </c>
      <c r="S402" s="1" t="s">
        <v>5160</v>
      </c>
      <c r="T402" s="1" t="s">
        <v>5161</v>
      </c>
      <c r="U402" s="1" t="s">
        <v>5121</v>
      </c>
      <c r="V402" s="1" t="s">
        <v>7579</v>
      </c>
    </row>
    <row r="403" s="1" customFormat="1" spans="1:22">
      <c r="A403" s="3">
        <v>999228422765574</v>
      </c>
      <c r="B403" s="1" t="s">
        <v>5355</v>
      </c>
      <c r="C403" s="1" t="s">
        <v>7580</v>
      </c>
      <c r="D403" s="1" t="s">
        <v>7581</v>
      </c>
      <c r="E403" s="1" t="s">
        <v>7582</v>
      </c>
      <c r="F403" s="1" t="s">
        <v>5151</v>
      </c>
      <c r="G403" s="1" t="s">
        <v>5209</v>
      </c>
      <c r="H403" s="1" t="s">
        <v>5152</v>
      </c>
      <c r="I403" s="1" t="s">
        <v>7583</v>
      </c>
      <c r="J403" s="1" t="s">
        <v>30</v>
      </c>
      <c r="K403" s="1" t="s">
        <v>7584</v>
      </c>
      <c r="L403" s="1" t="s">
        <v>7584</v>
      </c>
      <c r="M403" s="1" t="s">
        <v>5155</v>
      </c>
      <c r="N403" s="1" t="s">
        <v>5155</v>
      </c>
      <c r="O403" s="1" t="s">
        <v>5156</v>
      </c>
      <c r="P403" s="1" t="s">
        <v>5157</v>
      </c>
      <c r="Q403" s="1" t="s">
        <v>5158</v>
      </c>
      <c r="R403" s="1" t="s">
        <v>7585</v>
      </c>
      <c r="S403" s="1" t="s">
        <v>5160</v>
      </c>
      <c r="T403" s="1" t="s">
        <v>5161</v>
      </c>
      <c r="U403" s="1" t="s">
        <v>5121</v>
      </c>
      <c r="V403" s="1" t="s">
        <v>7586</v>
      </c>
    </row>
    <row r="404" s="1" customFormat="1" spans="1:22">
      <c r="A404" s="3">
        <v>999228422855314</v>
      </c>
      <c r="B404" s="1" t="s">
        <v>5355</v>
      </c>
      <c r="C404" s="1" t="s">
        <v>7587</v>
      </c>
      <c r="D404" s="1" t="s">
        <v>7588</v>
      </c>
      <c r="E404" s="1" t="s">
        <v>7589</v>
      </c>
      <c r="F404" s="1" t="s">
        <v>5185</v>
      </c>
      <c r="G404" s="1" t="s">
        <v>5168</v>
      </c>
      <c r="H404" s="1" t="s">
        <v>5152</v>
      </c>
      <c r="I404" s="1" t="s">
        <v>7590</v>
      </c>
      <c r="J404" s="1" t="s">
        <v>30</v>
      </c>
      <c r="K404" s="1" t="s">
        <v>7591</v>
      </c>
      <c r="L404" s="1" t="s">
        <v>7591</v>
      </c>
      <c r="M404" s="1" t="s">
        <v>5155</v>
      </c>
      <c r="N404" s="1" t="s">
        <v>5155</v>
      </c>
      <c r="O404" s="1" t="s">
        <v>5156</v>
      </c>
      <c r="P404" s="1" t="s">
        <v>5157</v>
      </c>
      <c r="Q404" s="1" t="s">
        <v>5158</v>
      </c>
      <c r="R404" s="1" t="s">
        <v>7592</v>
      </c>
      <c r="S404" s="1" t="s">
        <v>5160</v>
      </c>
      <c r="T404" s="1" t="s">
        <v>5161</v>
      </c>
      <c r="U404" s="1" t="s">
        <v>5121</v>
      </c>
      <c r="V404" s="1" t="s">
        <v>5172</v>
      </c>
    </row>
    <row r="405" s="1" customFormat="1" spans="1:22">
      <c r="A405" s="3">
        <v>999228422983251</v>
      </c>
      <c r="B405" s="1" t="s">
        <v>5355</v>
      </c>
      <c r="C405" s="1" t="s">
        <v>7593</v>
      </c>
      <c r="D405" s="1" t="s">
        <v>7594</v>
      </c>
      <c r="E405" s="1" t="s">
        <v>7595</v>
      </c>
      <c r="F405" s="1" t="s">
        <v>5168</v>
      </c>
      <c r="G405" s="1" t="s">
        <v>5151</v>
      </c>
      <c r="H405" s="1" t="s">
        <v>5152</v>
      </c>
      <c r="I405" s="1" t="s">
        <v>7596</v>
      </c>
      <c r="J405" s="1" t="s">
        <v>30</v>
      </c>
      <c r="K405" s="1" t="s">
        <v>7597</v>
      </c>
      <c r="L405" s="1" t="s">
        <v>7597</v>
      </c>
      <c r="M405" s="1" t="s">
        <v>5155</v>
      </c>
      <c r="N405" s="1" t="s">
        <v>5155</v>
      </c>
      <c r="O405" s="1" t="s">
        <v>5156</v>
      </c>
      <c r="P405" s="1" t="s">
        <v>5157</v>
      </c>
      <c r="Q405" s="1" t="s">
        <v>5158</v>
      </c>
      <c r="R405" s="1" t="s">
        <v>7598</v>
      </c>
      <c r="S405" s="1" t="s">
        <v>5160</v>
      </c>
      <c r="T405" s="1" t="s">
        <v>5161</v>
      </c>
      <c r="U405" s="1" t="s">
        <v>5121</v>
      </c>
      <c r="V405" s="1" t="s">
        <v>5221</v>
      </c>
    </row>
    <row r="406" s="1" customFormat="1" spans="1:22">
      <c r="A406" s="3">
        <v>999228423319164</v>
      </c>
      <c r="B406" s="1" t="s">
        <v>5355</v>
      </c>
      <c r="C406" s="1" t="s">
        <v>7599</v>
      </c>
      <c r="D406" s="1" t="s">
        <v>7600</v>
      </c>
      <c r="E406" s="1" t="s">
        <v>7601</v>
      </c>
      <c r="F406" s="1" t="s">
        <v>5185</v>
      </c>
      <c r="G406" s="1" t="s">
        <v>5151</v>
      </c>
      <c r="H406" s="1" t="s">
        <v>5152</v>
      </c>
      <c r="I406" s="1" t="s">
        <v>7602</v>
      </c>
      <c r="J406" s="1" t="s">
        <v>30</v>
      </c>
      <c r="K406" s="1" t="s">
        <v>7603</v>
      </c>
      <c r="L406" s="1" t="s">
        <v>7603</v>
      </c>
      <c r="M406" s="1" t="s">
        <v>5155</v>
      </c>
      <c r="N406" s="1" t="s">
        <v>5155</v>
      </c>
      <c r="O406" s="1" t="s">
        <v>5156</v>
      </c>
      <c r="P406" s="1" t="s">
        <v>5157</v>
      </c>
      <c r="Q406" s="1" t="s">
        <v>5158</v>
      </c>
      <c r="R406" s="1" t="s">
        <v>7604</v>
      </c>
      <c r="S406" s="1" t="s">
        <v>5160</v>
      </c>
      <c r="T406" s="1" t="s">
        <v>5161</v>
      </c>
      <c r="U406" s="1" t="s">
        <v>5121</v>
      </c>
      <c r="V406" s="1" t="s">
        <v>5162</v>
      </c>
    </row>
    <row r="407" s="1" customFormat="1" spans="1:22">
      <c r="A407" s="3">
        <v>999228431789208</v>
      </c>
      <c r="B407" s="1" t="s">
        <v>5355</v>
      </c>
      <c r="C407" s="1" t="s">
        <v>7605</v>
      </c>
      <c r="D407" s="1" t="s">
        <v>7606</v>
      </c>
      <c r="E407" s="1" t="s">
        <v>7607</v>
      </c>
      <c r="F407" s="1" t="s">
        <v>5293</v>
      </c>
      <c r="G407" s="1" t="s">
        <v>5168</v>
      </c>
      <c r="H407" s="1" t="s">
        <v>5152</v>
      </c>
      <c r="I407" s="1" t="s">
        <v>7608</v>
      </c>
      <c r="J407" s="1" t="s">
        <v>30</v>
      </c>
      <c r="K407" s="1" t="s">
        <v>7609</v>
      </c>
      <c r="L407" s="1" t="s">
        <v>7609</v>
      </c>
      <c r="M407" s="1" t="s">
        <v>5155</v>
      </c>
      <c r="N407" s="1" t="s">
        <v>5155</v>
      </c>
      <c r="O407" s="1" t="s">
        <v>5156</v>
      </c>
      <c r="P407" s="1" t="s">
        <v>5157</v>
      </c>
      <c r="Q407" s="1" t="s">
        <v>5158</v>
      </c>
      <c r="R407" s="1" t="s">
        <v>7610</v>
      </c>
      <c r="S407" s="1" t="s">
        <v>5160</v>
      </c>
      <c r="T407" s="1" t="s">
        <v>5161</v>
      </c>
      <c r="U407" s="1" t="s">
        <v>5121</v>
      </c>
      <c r="V407" s="1" t="s">
        <v>5172</v>
      </c>
    </row>
    <row r="408" s="1" customFormat="1" spans="1:22">
      <c r="A408" s="3">
        <v>999228432011182</v>
      </c>
      <c r="B408" s="1" t="s">
        <v>5355</v>
      </c>
      <c r="C408" s="1" t="s">
        <v>7611</v>
      </c>
      <c r="D408" s="1" t="s">
        <v>6536</v>
      </c>
      <c r="E408" s="1" t="s">
        <v>7612</v>
      </c>
      <c r="F408" s="1" t="s">
        <v>5150</v>
      </c>
      <c r="G408" s="1" t="s">
        <v>5168</v>
      </c>
      <c r="H408" s="1" t="s">
        <v>5152</v>
      </c>
      <c r="I408" s="1" t="s">
        <v>7613</v>
      </c>
      <c r="J408" s="1" t="s">
        <v>30</v>
      </c>
      <c r="K408" s="1" t="s">
        <v>7614</v>
      </c>
      <c r="L408" s="1" t="s">
        <v>7614</v>
      </c>
      <c r="M408" s="1" t="s">
        <v>5155</v>
      </c>
      <c r="N408" s="1" t="s">
        <v>5155</v>
      </c>
      <c r="O408" s="1" t="s">
        <v>5156</v>
      </c>
      <c r="P408" s="1" t="s">
        <v>5157</v>
      </c>
      <c r="Q408" s="1" t="s">
        <v>5158</v>
      </c>
      <c r="R408" s="1" t="s">
        <v>7615</v>
      </c>
      <c r="S408" s="1" t="s">
        <v>5160</v>
      </c>
      <c r="T408" s="1" t="s">
        <v>5161</v>
      </c>
      <c r="U408" s="1" t="s">
        <v>5121</v>
      </c>
      <c r="V408" s="1" t="s">
        <v>5221</v>
      </c>
    </row>
    <row r="409" s="1" customFormat="1" spans="1:22">
      <c r="A409" s="3">
        <v>999228432363650</v>
      </c>
      <c r="B409" s="1" t="s">
        <v>5355</v>
      </c>
      <c r="C409" s="1" t="s">
        <v>7616</v>
      </c>
      <c r="D409" s="1" t="s">
        <v>7617</v>
      </c>
      <c r="E409" s="1" t="s">
        <v>7618</v>
      </c>
      <c r="F409" s="1" t="s">
        <v>5150</v>
      </c>
      <c r="G409" s="1" t="s">
        <v>5168</v>
      </c>
      <c r="H409" s="1" t="s">
        <v>5152</v>
      </c>
      <c r="I409" s="1" t="s">
        <v>7619</v>
      </c>
      <c r="J409" s="1" t="s">
        <v>30</v>
      </c>
      <c r="K409" s="1" t="s">
        <v>7620</v>
      </c>
      <c r="L409" s="1" t="s">
        <v>7620</v>
      </c>
      <c r="M409" s="1" t="s">
        <v>5155</v>
      </c>
      <c r="N409" s="1" t="s">
        <v>5155</v>
      </c>
      <c r="O409" s="1" t="s">
        <v>5156</v>
      </c>
      <c r="P409" s="1" t="s">
        <v>5157</v>
      </c>
      <c r="Q409" s="1" t="s">
        <v>5158</v>
      </c>
      <c r="R409" s="1" t="s">
        <v>7621</v>
      </c>
      <c r="S409" s="1" t="s">
        <v>5160</v>
      </c>
      <c r="T409" s="1" t="s">
        <v>5161</v>
      </c>
      <c r="U409" s="1" t="s">
        <v>5121</v>
      </c>
      <c r="V409" s="1" t="s">
        <v>5408</v>
      </c>
    </row>
    <row r="410" s="1" customFormat="1" spans="1:22">
      <c r="A410" s="3">
        <v>999228433779046</v>
      </c>
      <c r="B410" s="1" t="s">
        <v>5355</v>
      </c>
      <c r="C410" s="1" t="s">
        <v>7622</v>
      </c>
      <c r="D410" s="1" t="s">
        <v>7623</v>
      </c>
      <c r="E410" s="1" t="s">
        <v>7624</v>
      </c>
      <c r="F410" s="1" t="s">
        <v>5185</v>
      </c>
      <c r="G410" s="1" t="s">
        <v>5168</v>
      </c>
      <c r="H410" s="1" t="s">
        <v>5152</v>
      </c>
      <c r="I410" s="1" t="s">
        <v>7625</v>
      </c>
      <c r="J410" s="1" t="s">
        <v>30</v>
      </c>
      <c r="K410" s="1" t="s">
        <v>7626</v>
      </c>
      <c r="L410" s="1" t="s">
        <v>7626</v>
      </c>
      <c r="M410" s="1" t="s">
        <v>5155</v>
      </c>
      <c r="N410" s="1" t="s">
        <v>5155</v>
      </c>
      <c r="O410" s="1" t="s">
        <v>5156</v>
      </c>
      <c r="P410" s="1" t="s">
        <v>5157</v>
      </c>
      <c r="Q410" s="1" t="s">
        <v>5158</v>
      </c>
      <c r="R410" s="1" t="s">
        <v>7627</v>
      </c>
      <c r="S410" s="1" t="s">
        <v>5160</v>
      </c>
      <c r="T410" s="1" t="s">
        <v>5161</v>
      </c>
      <c r="U410" s="1" t="s">
        <v>5121</v>
      </c>
      <c r="V410" s="1" t="s">
        <v>5221</v>
      </c>
    </row>
    <row r="411" s="1" customFormat="1" spans="1:22">
      <c r="A411" s="3">
        <v>999228433850874</v>
      </c>
      <c r="B411" s="1" t="s">
        <v>5355</v>
      </c>
      <c r="C411" s="1" t="s">
        <v>7628</v>
      </c>
      <c r="D411" s="1" t="s">
        <v>6462</v>
      </c>
      <c r="E411" s="1" t="s">
        <v>7629</v>
      </c>
      <c r="F411" s="1" t="s">
        <v>5150</v>
      </c>
      <c r="G411" s="1" t="s">
        <v>5168</v>
      </c>
      <c r="H411" s="1" t="s">
        <v>5152</v>
      </c>
      <c r="I411" s="1" t="s">
        <v>7630</v>
      </c>
      <c r="J411" s="1" t="s">
        <v>30</v>
      </c>
      <c r="K411" s="1" t="s">
        <v>7631</v>
      </c>
      <c r="L411" s="1" t="s">
        <v>7631</v>
      </c>
      <c r="M411" s="1" t="s">
        <v>5155</v>
      </c>
      <c r="N411" s="1" t="s">
        <v>5155</v>
      </c>
      <c r="O411" s="1" t="s">
        <v>5156</v>
      </c>
      <c r="P411" s="1" t="s">
        <v>5157</v>
      </c>
      <c r="Q411" s="1" t="s">
        <v>5158</v>
      </c>
      <c r="R411" s="1" t="s">
        <v>7632</v>
      </c>
      <c r="S411" s="1" t="s">
        <v>5160</v>
      </c>
      <c r="T411" s="1" t="s">
        <v>5161</v>
      </c>
      <c r="U411" s="1" t="s">
        <v>5121</v>
      </c>
      <c r="V411" s="1" t="s">
        <v>5221</v>
      </c>
    </row>
    <row r="412" s="1" customFormat="1" spans="1:22">
      <c r="A412" s="3">
        <v>999228434041611</v>
      </c>
      <c r="B412" s="1" t="s">
        <v>5355</v>
      </c>
      <c r="C412" s="1" t="s">
        <v>7633</v>
      </c>
      <c r="D412" s="1" t="s">
        <v>5504</v>
      </c>
      <c r="E412" s="1" t="s">
        <v>7634</v>
      </c>
      <c r="F412" s="1" t="s">
        <v>5293</v>
      </c>
      <c r="G412" s="1" t="s">
        <v>5168</v>
      </c>
      <c r="H412" s="1" t="s">
        <v>5152</v>
      </c>
      <c r="I412" s="1" t="s">
        <v>7635</v>
      </c>
      <c r="J412" s="1" t="s">
        <v>30</v>
      </c>
      <c r="K412" s="1" t="s">
        <v>7636</v>
      </c>
      <c r="L412" s="1" t="s">
        <v>7636</v>
      </c>
      <c r="M412" s="1" t="s">
        <v>5155</v>
      </c>
      <c r="N412" s="1" t="s">
        <v>5155</v>
      </c>
      <c r="O412" s="1" t="s">
        <v>5156</v>
      </c>
      <c r="P412" s="1" t="s">
        <v>5157</v>
      </c>
      <c r="Q412" s="1" t="s">
        <v>5158</v>
      </c>
      <c r="R412" s="1" t="s">
        <v>7637</v>
      </c>
      <c r="S412" s="1" t="s">
        <v>5160</v>
      </c>
      <c r="T412" s="1" t="s">
        <v>5161</v>
      </c>
      <c r="U412" s="1" t="s">
        <v>5180</v>
      </c>
      <c r="V412" s="1" t="s">
        <v>5189</v>
      </c>
    </row>
    <row r="413" s="1" customFormat="1" spans="1:22">
      <c r="A413" s="3">
        <v>999228434913748</v>
      </c>
      <c r="B413" s="1" t="s">
        <v>5355</v>
      </c>
      <c r="C413" s="1" t="s">
        <v>7638</v>
      </c>
      <c r="D413" s="1" t="s">
        <v>7639</v>
      </c>
      <c r="E413" s="1" t="s">
        <v>7640</v>
      </c>
      <c r="F413" s="1" t="s">
        <v>5293</v>
      </c>
      <c r="G413" s="1" t="s">
        <v>5168</v>
      </c>
      <c r="H413" s="1" t="s">
        <v>5152</v>
      </c>
      <c r="I413" s="1" t="s">
        <v>7641</v>
      </c>
      <c r="J413" s="1" t="s">
        <v>30</v>
      </c>
      <c r="K413" s="1" t="s">
        <v>7642</v>
      </c>
      <c r="L413" s="1" t="s">
        <v>7642</v>
      </c>
      <c r="M413" s="1" t="s">
        <v>5155</v>
      </c>
      <c r="N413" s="1" t="s">
        <v>5155</v>
      </c>
      <c r="O413" s="1" t="s">
        <v>5156</v>
      </c>
      <c r="P413" s="1" t="s">
        <v>5157</v>
      </c>
      <c r="Q413" s="1" t="s">
        <v>5158</v>
      </c>
      <c r="R413" s="1" t="s">
        <v>7643</v>
      </c>
      <c r="S413" s="1" t="s">
        <v>5160</v>
      </c>
      <c r="T413" s="1" t="s">
        <v>5161</v>
      </c>
      <c r="U413" s="1" t="s">
        <v>5121</v>
      </c>
      <c r="V413" s="1" t="s">
        <v>7644</v>
      </c>
    </row>
    <row r="414" s="1" customFormat="1" spans="1:22">
      <c r="A414" s="3">
        <v>999228435199279</v>
      </c>
      <c r="B414" s="1" t="s">
        <v>5355</v>
      </c>
      <c r="C414" s="1" t="s">
        <v>7645</v>
      </c>
      <c r="D414" s="1" t="s">
        <v>7646</v>
      </c>
      <c r="E414" s="1" t="s">
        <v>7647</v>
      </c>
      <c r="F414" s="1" t="s">
        <v>5151</v>
      </c>
      <c r="G414" s="1" t="s">
        <v>5209</v>
      </c>
      <c r="H414" s="1" t="s">
        <v>5152</v>
      </c>
      <c r="I414" s="1" t="s">
        <v>7648</v>
      </c>
      <c r="J414" s="1" t="s">
        <v>30</v>
      </c>
      <c r="K414" s="1" t="s">
        <v>7649</v>
      </c>
      <c r="L414" s="1" t="s">
        <v>7649</v>
      </c>
      <c r="M414" s="1" t="s">
        <v>5155</v>
      </c>
      <c r="N414" s="1" t="s">
        <v>5155</v>
      </c>
      <c r="O414" s="1" t="s">
        <v>5156</v>
      </c>
      <c r="P414" s="1" t="s">
        <v>5157</v>
      </c>
      <c r="Q414" s="1" t="s">
        <v>5158</v>
      </c>
      <c r="R414" s="1" t="s">
        <v>7650</v>
      </c>
      <c r="S414" s="1" t="s">
        <v>5160</v>
      </c>
      <c r="T414" s="1" t="s">
        <v>5161</v>
      </c>
      <c r="U414" s="1" t="s">
        <v>5121</v>
      </c>
      <c r="V414" s="1" t="s">
        <v>6798</v>
      </c>
    </row>
    <row r="415" s="1" customFormat="1" spans="1:22">
      <c r="A415" s="3">
        <v>999228435266097</v>
      </c>
      <c r="B415" s="1" t="s">
        <v>5355</v>
      </c>
      <c r="C415" s="1" t="s">
        <v>7651</v>
      </c>
      <c r="D415" s="1" t="s">
        <v>7652</v>
      </c>
      <c r="E415" s="1" t="s">
        <v>7653</v>
      </c>
      <c r="F415" s="1" t="s">
        <v>5293</v>
      </c>
      <c r="G415" s="1" t="s">
        <v>5168</v>
      </c>
      <c r="H415" s="1" t="s">
        <v>5152</v>
      </c>
      <c r="I415" s="1" t="s">
        <v>7654</v>
      </c>
      <c r="J415" s="1" t="s">
        <v>30</v>
      </c>
      <c r="K415" s="1" t="s">
        <v>7655</v>
      </c>
      <c r="L415" s="1" t="s">
        <v>7655</v>
      </c>
      <c r="M415" s="1" t="s">
        <v>5155</v>
      </c>
      <c r="N415" s="1" t="s">
        <v>5155</v>
      </c>
      <c r="O415" s="1" t="s">
        <v>5156</v>
      </c>
      <c r="P415" s="1" t="s">
        <v>5157</v>
      </c>
      <c r="Q415" s="1" t="s">
        <v>5158</v>
      </c>
      <c r="R415" s="1" t="s">
        <v>7656</v>
      </c>
      <c r="S415" s="1" t="s">
        <v>5160</v>
      </c>
      <c r="T415" s="1" t="s">
        <v>5161</v>
      </c>
      <c r="U415" s="1" t="s">
        <v>5121</v>
      </c>
      <c r="V415" s="1" t="s">
        <v>7657</v>
      </c>
    </row>
    <row r="416" s="1" customFormat="1" spans="1:22">
      <c r="A416" s="3">
        <v>999228435419045</v>
      </c>
      <c r="B416" s="1" t="s">
        <v>5293</v>
      </c>
      <c r="C416" s="1" t="s">
        <v>7658</v>
      </c>
      <c r="D416" s="1" t="s">
        <v>7659</v>
      </c>
      <c r="E416" s="1" t="s">
        <v>7660</v>
      </c>
      <c r="F416" s="1" t="s">
        <v>5150</v>
      </c>
      <c r="G416" s="1" t="s">
        <v>5151</v>
      </c>
      <c r="H416" s="1" t="s">
        <v>5152</v>
      </c>
      <c r="I416" s="1" t="s">
        <v>7661</v>
      </c>
      <c r="J416" s="1" t="s">
        <v>30</v>
      </c>
      <c r="K416" s="1" t="s">
        <v>7662</v>
      </c>
      <c r="L416" s="1" t="s">
        <v>7662</v>
      </c>
      <c r="M416" s="1" t="s">
        <v>5155</v>
      </c>
      <c r="N416" s="1" t="s">
        <v>5155</v>
      </c>
      <c r="O416" s="1" t="s">
        <v>5156</v>
      </c>
      <c r="P416" s="1" t="s">
        <v>5157</v>
      </c>
      <c r="Q416" s="1" t="s">
        <v>5158</v>
      </c>
      <c r="R416" s="1" t="s">
        <v>7663</v>
      </c>
      <c r="S416" s="1" t="s">
        <v>5160</v>
      </c>
      <c r="T416" s="1" t="s">
        <v>5161</v>
      </c>
      <c r="U416" s="1" t="s">
        <v>5121</v>
      </c>
      <c r="V416" s="1" t="s">
        <v>5172</v>
      </c>
    </row>
    <row r="417" s="1" customFormat="1" spans="1:22">
      <c r="A417" s="3">
        <v>999228435424311</v>
      </c>
      <c r="B417" s="1" t="s">
        <v>5293</v>
      </c>
      <c r="C417" s="1" t="s">
        <v>7664</v>
      </c>
      <c r="D417" s="1" t="s">
        <v>7665</v>
      </c>
      <c r="E417" s="1" t="s">
        <v>7666</v>
      </c>
      <c r="F417" s="1" t="s">
        <v>5185</v>
      </c>
      <c r="G417" s="1" t="s">
        <v>5151</v>
      </c>
      <c r="H417" s="1" t="s">
        <v>5152</v>
      </c>
      <c r="I417" s="1" t="s">
        <v>7667</v>
      </c>
      <c r="J417" s="1" t="s">
        <v>30</v>
      </c>
      <c r="K417" s="1" t="s">
        <v>7668</v>
      </c>
      <c r="L417" s="1" t="s">
        <v>7668</v>
      </c>
      <c r="M417" s="1" t="s">
        <v>5155</v>
      </c>
      <c r="N417" s="1" t="s">
        <v>5155</v>
      </c>
      <c r="O417" s="1" t="s">
        <v>5156</v>
      </c>
      <c r="P417" s="1" t="s">
        <v>5157</v>
      </c>
      <c r="Q417" s="1" t="s">
        <v>5158</v>
      </c>
      <c r="R417" s="1" t="s">
        <v>7669</v>
      </c>
      <c r="S417" s="1" t="s">
        <v>5160</v>
      </c>
      <c r="T417" s="1" t="s">
        <v>5161</v>
      </c>
      <c r="U417" s="1" t="s">
        <v>5121</v>
      </c>
      <c r="V417" s="1" t="s">
        <v>5221</v>
      </c>
    </row>
    <row r="418" s="1" customFormat="1" spans="1:22">
      <c r="A418" s="3">
        <v>999228435575807</v>
      </c>
      <c r="B418" s="1" t="s">
        <v>5293</v>
      </c>
      <c r="C418" s="1" t="s">
        <v>7670</v>
      </c>
      <c r="D418" s="1" t="s">
        <v>7671</v>
      </c>
      <c r="E418" s="1" t="s">
        <v>7672</v>
      </c>
      <c r="F418" s="1" t="s">
        <v>5185</v>
      </c>
      <c r="G418" s="1" t="s">
        <v>5151</v>
      </c>
      <c r="H418" s="1" t="s">
        <v>5152</v>
      </c>
      <c r="I418" s="1" t="s">
        <v>7673</v>
      </c>
      <c r="J418" s="1" t="s">
        <v>30</v>
      </c>
      <c r="K418" s="1" t="s">
        <v>7674</v>
      </c>
      <c r="L418" s="1" t="s">
        <v>7674</v>
      </c>
      <c r="M418" s="1" t="s">
        <v>5155</v>
      </c>
      <c r="N418" s="1" t="s">
        <v>5155</v>
      </c>
      <c r="O418" s="1" t="s">
        <v>5156</v>
      </c>
      <c r="P418" s="1" t="s">
        <v>5157</v>
      </c>
      <c r="Q418" s="1" t="s">
        <v>5158</v>
      </c>
      <c r="R418" s="1" t="s">
        <v>7675</v>
      </c>
      <c r="S418" s="1" t="s">
        <v>5160</v>
      </c>
      <c r="T418" s="1" t="s">
        <v>5161</v>
      </c>
      <c r="U418" s="1" t="s">
        <v>5121</v>
      </c>
      <c r="V418" s="1" t="s">
        <v>5334</v>
      </c>
    </row>
    <row r="419" s="1" customFormat="1" spans="1:22">
      <c r="A419" s="3">
        <v>999228435580972</v>
      </c>
      <c r="B419" s="1" t="s">
        <v>5293</v>
      </c>
      <c r="C419" s="1" t="s">
        <v>7676</v>
      </c>
      <c r="D419" s="1" t="s">
        <v>7677</v>
      </c>
      <c r="E419" s="1" t="s">
        <v>7678</v>
      </c>
      <c r="F419" s="1" t="s">
        <v>5168</v>
      </c>
      <c r="G419" s="1" t="s">
        <v>5151</v>
      </c>
      <c r="H419" s="1" t="s">
        <v>5152</v>
      </c>
      <c r="I419" s="1" t="s">
        <v>7679</v>
      </c>
      <c r="J419" s="1" t="s">
        <v>30</v>
      </c>
      <c r="K419" s="1" t="s">
        <v>7680</v>
      </c>
      <c r="L419" s="1" t="s">
        <v>7680</v>
      </c>
      <c r="M419" s="1" t="s">
        <v>5155</v>
      </c>
      <c r="N419" s="1" t="s">
        <v>5155</v>
      </c>
      <c r="O419" s="1" t="s">
        <v>5156</v>
      </c>
      <c r="P419" s="1" t="s">
        <v>5157</v>
      </c>
      <c r="Q419" s="1" t="s">
        <v>5158</v>
      </c>
      <c r="R419" s="1" t="s">
        <v>7681</v>
      </c>
      <c r="S419" s="1" t="s">
        <v>5160</v>
      </c>
      <c r="T419" s="1" t="s">
        <v>5161</v>
      </c>
      <c r="U419" s="1" t="s">
        <v>5121</v>
      </c>
      <c r="V419" s="1" t="s">
        <v>7579</v>
      </c>
    </row>
    <row r="420" s="1" customFormat="1" spans="1:22">
      <c r="A420" s="3">
        <v>999228435849984</v>
      </c>
      <c r="B420" s="1" t="s">
        <v>5293</v>
      </c>
      <c r="C420" s="1" t="s">
        <v>7682</v>
      </c>
      <c r="D420" s="1" t="s">
        <v>7683</v>
      </c>
      <c r="E420" s="1" t="s">
        <v>7684</v>
      </c>
      <c r="F420" s="1" t="s">
        <v>5185</v>
      </c>
      <c r="G420" s="1" t="s">
        <v>5168</v>
      </c>
      <c r="H420" s="1" t="s">
        <v>5152</v>
      </c>
      <c r="I420" s="1" t="s">
        <v>7685</v>
      </c>
      <c r="J420" s="1" t="s">
        <v>30</v>
      </c>
      <c r="K420" s="1" t="s">
        <v>7686</v>
      </c>
      <c r="L420" s="1" t="s">
        <v>7686</v>
      </c>
      <c r="M420" s="1" t="s">
        <v>5155</v>
      </c>
      <c r="N420" s="1" t="s">
        <v>5155</v>
      </c>
      <c r="O420" s="1" t="s">
        <v>5156</v>
      </c>
      <c r="P420" s="1" t="s">
        <v>5157</v>
      </c>
      <c r="Q420" s="1" t="s">
        <v>5158</v>
      </c>
      <c r="R420" s="1" t="s">
        <v>7687</v>
      </c>
      <c r="S420" s="1" t="s">
        <v>5160</v>
      </c>
      <c r="T420" s="1" t="s">
        <v>5161</v>
      </c>
      <c r="U420" s="1" t="s">
        <v>5121</v>
      </c>
      <c r="V420" s="1" t="s">
        <v>7688</v>
      </c>
    </row>
    <row r="421" s="1" customFormat="1" spans="1:22">
      <c r="A421" s="3">
        <v>999228435860870</v>
      </c>
      <c r="B421" s="1" t="s">
        <v>5293</v>
      </c>
      <c r="C421" s="1" t="s">
        <v>7689</v>
      </c>
      <c r="D421" s="1" t="s">
        <v>7690</v>
      </c>
      <c r="E421" s="1" t="s">
        <v>7691</v>
      </c>
      <c r="F421" s="1" t="s">
        <v>5293</v>
      </c>
      <c r="G421" s="1" t="s">
        <v>5168</v>
      </c>
      <c r="H421" s="1" t="s">
        <v>5152</v>
      </c>
      <c r="I421" s="1" t="s">
        <v>7692</v>
      </c>
      <c r="J421" s="1" t="s">
        <v>30</v>
      </c>
      <c r="K421" s="1" t="s">
        <v>7693</v>
      </c>
      <c r="L421" s="1" t="s">
        <v>7693</v>
      </c>
      <c r="M421" s="1" t="s">
        <v>5155</v>
      </c>
      <c r="N421" s="1" t="s">
        <v>5155</v>
      </c>
      <c r="O421" s="1" t="s">
        <v>5156</v>
      </c>
      <c r="P421" s="1" t="s">
        <v>5157</v>
      </c>
      <c r="Q421" s="1" t="s">
        <v>5158</v>
      </c>
      <c r="R421" s="1" t="s">
        <v>7694</v>
      </c>
      <c r="S421" s="1" t="s">
        <v>5160</v>
      </c>
      <c r="T421" s="1" t="s">
        <v>5161</v>
      </c>
      <c r="U421" s="1" t="s">
        <v>5121</v>
      </c>
      <c r="V421" s="1" t="s">
        <v>5374</v>
      </c>
    </row>
    <row r="422" s="1" customFormat="1" spans="1:22">
      <c r="A422" s="3">
        <v>999228435869890</v>
      </c>
      <c r="B422" s="1" t="s">
        <v>5293</v>
      </c>
      <c r="C422" s="1" t="s">
        <v>7695</v>
      </c>
      <c r="D422" s="1" t="s">
        <v>7690</v>
      </c>
      <c r="E422" s="1" t="s">
        <v>7696</v>
      </c>
      <c r="F422" s="1" t="s">
        <v>5293</v>
      </c>
      <c r="G422" s="1" t="s">
        <v>5168</v>
      </c>
      <c r="H422" s="1" t="s">
        <v>5152</v>
      </c>
      <c r="I422" s="1" t="s">
        <v>7692</v>
      </c>
      <c r="J422" s="1" t="s">
        <v>30</v>
      </c>
      <c r="K422" s="1" t="s">
        <v>7693</v>
      </c>
      <c r="L422" s="1" t="s">
        <v>7693</v>
      </c>
      <c r="M422" s="1" t="s">
        <v>5155</v>
      </c>
      <c r="N422" s="1" t="s">
        <v>5155</v>
      </c>
      <c r="O422" s="1" t="s">
        <v>5156</v>
      </c>
      <c r="P422" s="1" t="s">
        <v>5157</v>
      </c>
      <c r="Q422" s="1" t="s">
        <v>5158</v>
      </c>
      <c r="R422" s="1" t="s">
        <v>7697</v>
      </c>
      <c r="S422" s="1" t="s">
        <v>5160</v>
      </c>
      <c r="T422" s="1" t="s">
        <v>5161</v>
      </c>
      <c r="U422" s="1" t="s">
        <v>5121</v>
      </c>
      <c r="V422" s="1" t="s">
        <v>5374</v>
      </c>
    </row>
    <row r="423" s="1" customFormat="1" spans="1:22">
      <c r="A423" s="3">
        <v>999228435870493</v>
      </c>
      <c r="B423" s="1" t="s">
        <v>5293</v>
      </c>
      <c r="C423" s="1" t="s">
        <v>7698</v>
      </c>
      <c r="D423" s="1" t="s">
        <v>7699</v>
      </c>
      <c r="E423" s="1" t="s">
        <v>7700</v>
      </c>
      <c r="F423" s="1" t="s">
        <v>5185</v>
      </c>
      <c r="G423" s="1" t="s">
        <v>5168</v>
      </c>
      <c r="H423" s="1" t="s">
        <v>5152</v>
      </c>
      <c r="I423" s="1" t="s">
        <v>7701</v>
      </c>
      <c r="J423" s="1" t="s">
        <v>30</v>
      </c>
      <c r="K423" s="1" t="s">
        <v>7702</v>
      </c>
      <c r="L423" s="1" t="s">
        <v>7702</v>
      </c>
      <c r="M423" s="1" t="s">
        <v>5155</v>
      </c>
      <c r="N423" s="1" t="s">
        <v>5155</v>
      </c>
      <c r="O423" s="1" t="s">
        <v>5156</v>
      </c>
      <c r="P423" s="1" t="s">
        <v>5157</v>
      </c>
      <c r="Q423" s="1" t="s">
        <v>5158</v>
      </c>
      <c r="R423" s="1" t="s">
        <v>7703</v>
      </c>
      <c r="S423" s="1" t="s">
        <v>5160</v>
      </c>
      <c r="T423" s="1" t="s">
        <v>5161</v>
      </c>
      <c r="U423" s="1" t="s">
        <v>5121</v>
      </c>
      <c r="V423" s="1" t="s">
        <v>5281</v>
      </c>
    </row>
    <row r="424" s="1" customFormat="1" spans="1:22">
      <c r="A424" s="3">
        <v>999228436100889</v>
      </c>
      <c r="B424" s="1" t="s">
        <v>5293</v>
      </c>
      <c r="C424" s="1" t="s">
        <v>7704</v>
      </c>
      <c r="D424" s="1" t="s">
        <v>7705</v>
      </c>
      <c r="E424" s="1" t="s">
        <v>7706</v>
      </c>
      <c r="F424" s="1" t="s">
        <v>5168</v>
      </c>
      <c r="G424" s="1" t="s">
        <v>5151</v>
      </c>
      <c r="H424" s="1" t="s">
        <v>5152</v>
      </c>
      <c r="I424" s="1" t="s">
        <v>7707</v>
      </c>
      <c r="J424" s="1" t="s">
        <v>30</v>
      </c>
      <c r="K424" s="1" t="s">
        <v>7708</v>
      </c>
      <c r="L424" s="1" t="s">
        <v>7708</v>
      </c>
      <c r="M424" s="1" t="s">
        <v>5155</v>
      </c>
      <c r="N424" s="1" t="s">
        <v>5155</v>
      </c>
      <c r="O424" s="1" t="s">
        <v>5156</v>
      </c>
      <c r="P424" s="1" t="s">
        <v>5157</v>
      </c>
      <c r="Q424" s="1" t="s">
        <v>5158</v>
      </c>
      <c r="R424" s="1" t="s">
        <v>7709</v>
      </c>
      <c r="S424" s="1" t="s">
        <v>5160</v>
      </c>
      <c r="T424" s="1" t="s">
        <v>5161</v>
      </c>
      <c r="U424" s="1" t="s">
        <v>5121</v>
      </c>
      <c r="V424" s="1" t="s">
        <v>5221</v>
      </c>
    </row>
    <row r="425" s="1" customFormat="1" spans="1:22">
      <c r="A425" s="3">
        <v>999228436569325</v>
      </c>
      <c r="B425" s="1" t="s">
        <v>5293</v>
      </c>
      <c r="C425" s="1" t="s">
        <v>7710</v>
      </c>
      <c r="D425" s="1" t="s">
        <v>7711</v>
      </c>
      <c r="E425" s="1" t="s">
        <v>7712</v>
      </c>
      <c r="F425" s="1" t="s">
        <v>5168</v>
      </c>
      <c r="G425" s="1" t="s">
        <v>5151</v>
      </c>
      <c r="H425" s="1" t="s">
        <v>5152</v>
      </c>
      <c r="I425" s="1" t="s">
        <v>7713</v>
      </c>
      <c r="J425" s="1" t="s">
        <v>30</v>
      </c>
      <c r="K425" s="1" t="s">
        <v>7714</v>
      </c>
      <c r="L425" s="1" t="s">
        <v>7714</v>
      </c>
      <c r="M425" s="1" t="s">
        <v>5155</v>
      </c>
      <c r="N425" s="1" t="s">
        <v>5155</v>
      </c>
      <c r="O425" s="1" t="s">
        <v>5156</v>
      </c>
      <c r="P425" s="1" t="s">
        <v>5157</v>
      </c>
      <c r="Q425" s="1" t="s">
        <v>5158</v>
      </c>
      <c r="R425" s="1" t="s">
        <v>7715</v>
      </c>
      <c r="S425" s="1" t="s">
        <v>5160</v>
      </c>
      <c r="T425" s="1" t="s">
        <v>5161</v>
      </c>
      <c r="U425" s="1" t="s">
        <v>5121</v>
      </c>
      <c r="V425" s="1" t="s">
        <v>7716</v>
      </c>
    </row>
    <row r="426" s="1" customFormat="1" spans="1:22">
      <c r="A426" s="3">
        <v>999228436591309</v>
      </c>
      <c r="B426" s="1" t="s">
        <v>5293</v>
      </c>
      <c r="C426" s="1" t="s">
        <v>7717</v>
      </c>
      <c r="D426" s="1" t="s">
        <v>6812</v>
      </c>
      <c r="E426" s="1" t="s">
        <v>7718</v>
      </c>
      <c r="F426" s="1" t="s">
        <v>5150</v>
      </c>
      <c r="G426" s="1" t="s">
        <v>5168</v>
      </c>
      <c r="H426" s="1" t="s">
        <v>5152</v>
      </c>
      <c r="I426" s="1" t="s">
        <v>7719</v>
      </c>
      <c r="J426" s="1" t="s">
        <v>30</v>
      </c>
      <c r="K426" s="1" t="s">
        <v>7720</v>
      </c>
      <c r="L426" s="1" t="s">
        <v>7720</v>
      </c>
      <c r="M426" s="1" t="s">
        <v>5155</v>
      </c>
      <c r="N426" s="1" t="s">
        <v>5155</v>
      </c>
      <c r="O426" s="1" t="s">
        <v>5156</v>
      </c>
      <c r="P426" s="1" t="s">
        <v>5157</v>
      </c>
      <c r="Q426" s="1" t="s">
        <v>5158</v>
      </c>
      <c r="R426" s="1" t="s">
        <v>7721</v>
      </c>
      <c r="S426" s="1" t="s">
        <v>5160</v>
      </c>
      <c r="T426" s="1" t="s">
        <v>5161</v>
      </c>
      <c r="U426" s="1" t="s">
        <v>5121</v>
      </c>
      <c r="V426" s="1" t="s">
        <v>5221</v>
      </c>
    </row>
    <row r="427" s="1" customFormat="1" spans="1:22">
      <c r="A427" s="3">
        <v>999228436660357</v>
      </c>
      <c r="B427" s="1" t="s">
        <v>5293</v>
      </c>
      <c r="C427" s="1" t="s">
        <v>7722</v>
      </c>
      <c r="D427" s="1" t="s">
        <v>7723</v>
      </c>
      <c r="E427" s="1" t="s">
        <v>7724</v>
      </c>
      <c r="F427" s="1" t="s">
        <v>5150</v>
      </c>
      <c r="G427" s="1" t="s">
        <v>5168</v>
      </c>
      <c r="H427" s="1" t="s">
        <v>5152</v>
      </c>
      <c r="I427" s="1" t="s">
        <v>7725</v>
      </c>
      <c r="J427" s="1" t="s">
        <v>30</v>
      </c>
      <c r="K427" s="1" t="s">
        <v>7726</v>
      </c>
      <c r="L427" s="1" t="s">
        <v>7726</v>
      </c>
      <c r="M427" s="1" t="s">
        <v>5155</v>
      </c>
      <c r="N427" s="1" t="s">
        <v>5155</v>
      </c>
      <c r="O427" s="1" t="s">
        <v>5156</v>
      </c>
      <c r="P427" s="1" t="s">
        <v>5157</v>
      </c>
      <c r="Q427" s="1" t="s">
        <v>5158</v>
      </c>
      <c r="R427" s="1" t="s">
        <v>7727</v>
      </c>
      <c r="S427" s="1" t="s">
        <v>5160</v>
      </c>
      <c r="T427" s="1" t="s">
        <v>5161</v>
      </c>
      <c r="U427" s="1" t="s">
        <v>5121</v>
      </c>
      <c r="V427" s="1" t="s">
        <v>5502</v>
      </c>
    </row>
    <row r="428" s="1" customFormat="1" spans="1:22">
      <c r="A428" s="3">
        <v>999228436951808</v>
      </c>
      <c r="B428" s="1" t="s">
        <v>5293</v>
      </c>
      <c r="C428" s="1" t="s">
        <v>7728</v>
      </c>
      <c r="D428" s="1" t="s">
        <v>7729</v>
      </c>
      <c r="E428" s="1" t="s">
        <v>7730</v>
      </c>
      <c r="F428" s="1" t="s">
        <v>5168</v>
      </c>
      <c r="G428" s="1" t="s">
        <v>5209</v>
      </c>
      <c r="H428" s="1" t="s">
        <v>5152</v>
      </c>
      <c r="I428" s="1" t="s">
        <v>7731</v>
      </c>
      <c r="J428" s="1" t="s">
        <v>30</v>
      </c>
      <c r="K428" s="1" t="s">
        <v>7732</v>
      </c>
      <c r="L428" s="1" t="s">
        <v>7732</v>
      </c>
      <c r="M428" s="1" t="s">
        <v>5155</v>
      </c>
      <c r="N428" s="1" t="s">
        <v>5155</v>
      </c>
      <c r="O428" s="1" t="s">
        <v>5156</v>
      </c>
      <c r="P428" s="1" t="s">
        <v>5157</v>
      </c>
      <c r="Q428" s="1" t="s">
        <v>5158</v>
      </c>
      <c r="R428" s="1" t="s">
        <v>7733</v>
      </c>
      <c r="S428" s="1" t="s">
        <v>5160</v>
      </c>
      <c r="T428" s="1" t="s">
        <v>5161</v>
      </c>
      <c r="U428" s="1" t="s">
        <v>5121</v>
      </c>
      <c r="V428" s="1" t="s">
        <v>5374</v>
      </c>
    </row>
    <row r="429" s="1" customFormat="1" spans="1:22">
      <c r="A429" s="3">
        <v>999228437206113</v>
      </c>
      <c r="B429" s="1" t="s">
        <v>5293</v>
      </c>
      <c r="C429" s="1" t="s">
        <v>7734</v>
      </c>
      <c r="D429" s="1" t="s">
        <v>7735</v>
      </c>
      <c r="E429" s="1" t="s">
        <v>7736</v>
      </c>
      <c r="F429" s="1" t="s">
        <v>5168</v>
      </c>
      <c r="G429" s="1" t="s">
        <v>5209</v>
      </c>
      <c r="H429" s="1" t="s">
        <v>5152</v>
      </c>
      <c r="I429" s="1" t="s">
        <v>7737</v>
      </c>
      <c r="J429" s="1" t="s">
        <v>30</v>
      </c>
      <c r="K429" s="1" t="s">
        <v>7738</v>
      </c>
      <c r="L429" s="1" t="s">
        <v>7738</v>
      </c>
      <c r="M429" s="1" t="s">
        <v>5155</v>
      </c>
      <c r="N429" s="1" t="s">
        <v>5155</v>
      </c>
      <c r="O429" s="1" t="s">
        <v>5156</v>
      </c>
      <c r="P429" s="1" t="s">
        <v>5157</v>
      </c>
      <c r="Q429" s="1" t="s">
        <v>5158</v>
      </c>
      <c r="R429" s="1" t="s">
        <v>7739</v>
      </c>
      <c r="S429" s="1" t="s">
        <v>5160</v>
      </c>
      <c r="T429" s="1" t="s">
        <v>5161</v>
      </c>
      <c r="U429" s="1" t="s">
        <v>5121</v>
      </c>
      <c r="V429" s="1" t="s">
        <v>5633</v>
      </c>
    </row>
    <row r="430" s="1" customFormat="1" spans="1:22">
      <c r="A430" s="3">
        <v>999228437219056</v>
      </c>
      <c r="B430" s="1" t="s">
        <v>5293</v>
      </c>
      <c r="C430" s="1" t="s">
        <v>7740</v>
      </c>
      <c r="D430" s="1" t="s">
        <v>7741</v>
      </c>
      <c r="E430" s="1" t="s">
        <v>7742</v>
      </c>
      <c r="F430" s="1" t="s">
        <v>5168</v>
      </c>
      <c r="G430" s="1" t="s">
        <v>5151</v>
      </c>
      <c r="H430" s="1" t="s">
        <v>5152</v>
      </c>
      <c r="I430" s="1" t="s">
        <v>7743</v>
      </c>
      <c r="J430" s="1" t="s">
        <v>30</v>
      </c>
      <c r="K430" s="1" t="s">
        <v>7744</v>
      </c>
      <c r="L430" s="1" t="s">
        <v>7744</v>
      </c>
      <c r="M430" s="1" t="s">
        <v>5155</v>
      </c>
      <c r="N430" s="1" t="s">
        <v>5155</v>
      </c>
      <c r="O430" s="1" t="s">
        <v>5156</v>
      </c>
      <c r="P430" s="1" t="s">
        <v>5157</v>
      </c>
      <c r="Q430" s="1" t="s">
        <v>5158</v>
      </c>
      <c r="R430" s="1" t="s">
        <v>7745</v>
      </c>
      <c r="S430" s="1" t="s">
        <v>5160</v>
      </c>
      <c r="T430" s="1" t="s">
        <v>5161</v>
      </c>
      <c r="U430" s="1" t="s">
        <v>5121</v>
      </c>
      <c r="V430" s="1" t="s">
        <v>5221</v>
      </c>
    </row>
    <row r="431" s="1" customFormat="1" spans="1:22">
      <c r="A431" s="3">
        <v>999228437668708</v>
      </c>
      <c r="B431" s="1" t="s">
        <v>5293</v>
      </c>
      <c r="C431" s="1" t="s">
        <v>7746</v>
      </c>
      <c r="D431" s="1" t="s">
        <v>7747</v>
      </c>
      <c r="E431" s="1" t="s">
        <v>7748</v>
      </c>
      <c r="F431" s="1" t="s">
        <v>5150</v>
      </c>
      <c r="G431" s="1" t="s">
        <v>5209</v>
      </c>
      <c r="H431" s="1" t="s">
        <v>5152</v>
      </c>
      <c r="I431" s="1" t="s">
        <v>7749</v>
      </c>
      <c r="J431" s="1" t="s">
        <v>30</v>
      </c>
      <c r="K431" s="1" t="s">
        <v>7750</v>
      </c>
      <c r="L431" s="1" t="s">
        <v>7750</v>
      </c>
      <c r="M431" s="1" t="s">
        <v>5155</v>
      </c>
      <c r="N431" s="1" t="s">
        <v>5155</v>
      </c>
      <c r="O431" s="1" t="s">
        <v>5156</v>
      </c>
      <c r="P431" s="1" t="s">
        <v>5157</v>
      </c>
      <c r="Q431" s="1" t="s">
        <v>5158</v>
      </c>
      <c r="R431" s="1" t="s">
        <v>7751</v>
      </c>
      <c r="S431" s="1" t="s">
        <v>5160</v>
      </c>
      <c r="T431" s="1" t="s">
        <v>5161</v>
      </c>
      <c r="U431" s="1" t="s">
        <v>5121</v>
      </c>
      <c r="V431" s="1" t="s">
        <v>5221</v>
      </c>
    </row>
    <row r="432" s="1" customFormat="1" spans="1:22">
      <c r="A432" s="3">
        <v>999228437679308</v>
      </c>
      <c r="B432" s="1" t="s">
        <v>5293</v>
      </c>
      <c r="C432" s="1" t="s">
        <v>7752</v>
      </c>
      <c r="D432" s="1" t="s">
        <v>7753</v>
      </c>
      <c r="E432" s="1" t="s">
        <v>7754</v>
      </c>
      <c r="F432" s="1" t="s">
        <v>5185</v>
      </c>
      <c r="G432" s="1" t="s">
        <v>5151</v>
      </c>
      <c r="H432" s="1" t="s">
        <v>5152</v>
      </c>
      <c r="I432" s="1" t="s">
        <v>7755</v>
      </c>
      <c r="J432" s="1" t="s">
        <v>30</v>
      </c>
      <c r="K432" s="1" t="s">
        <v>7756</v>
      </c>
      <c r="L432" s="1" t="s">
        <v>7756</v>
      </c>
      <c r="M432" s="1" t="s">
        <v>5155</v>
      </c>
      <c r="N432" s="1" t="s">
        <v>5155</v>
      </c>
      <c r="O432" s="1" t="s">
        <v>5156</v>
      </c>
      <c r="P432" s="1" t="s">
        <v>5157</v>
      </c>
      <c r="Q432" s="1" t="s">
        <v>5158</v>
      </c>
      <c r="R432" s="1" t="s">
        <v>7757</v>
      </c>
      <c r="S432" s="1" t="s">
        <v>5160</v>
      </c>
      <c r="T432" s="1" t="s">
        <v>5161</v>
      </c>
      <c r="U432" s="1" t="s">
        <v>5121</v>
      </c>
      <c r="V432" s="1" t="s">
        <v>5221</v>
      </c>
    </row>
    <row r="433" s="1" customFormat="1" spans="1:22">
      <c r="A433" s="3">
        <v>999228437731491</v>
      </c>
      <c r="B433" s="1" t="s">
        <v>5293</v>
      </c>
      <c r="C433" s="1" t="s">
        <v>7758</v>
      </c>
      <c r="D433" s="1" t="s">
        <v>7483</v>
      </c>
      <c r="E433" s="1" t="s">
        <v>7759</v>
      </c>
      <c r="F433" s="1" t="s">
        <v>5150</v>
      </c>
      <c r="G433" s="1" t="s">
        <v>5209</v>
      </c>
      <c r="H433" s="1" t="s">
        <v>5152</v>
      </c>
      <c r="I433" s="1" t="s">
        <v>7760</v>
      </c>
      <c r="J433" s="1" t="s">
        <v>30</v>
      </c>
      <c r="K433" s="1" t="s">
        <v>7761</v>
      </c>
      <c r="L433" s="1" t="s">
        <v>7761</v>
      </c>
      <c r="M433" s="1" t="s">
        <v>5155</v>
      </c>
      <c r="N433" s="1" t="s">
        <v>5155</v>
      </c>
      <c r="O433" s="1" t="s">
        <v>5156</v>
      </c>
      <c r="P433" s="1" t="s">
        <v>5157</v>
      </c>
      <c r="Q433" s="1" t="s">
        <v>5158</v>
      </c>
      <c r="R433" s="1" t="s">
        <v>7762</v>
      </c>
      <c r="S433" s="1" t="s">
        <v>5160</v>
      </c>
      <c r="T433" s="1" t="s">
        <v>5161</v>
      </c>
      <c r="U433" s="1" t="s">
        <v>5121</v>
      </c>
      <c r="V433" s="1" t="s">
        <v>5221</v>
      </c>
    </row>
    <row r="434" s="1" customFormat="1" spans="1:22">
      <c r="A434" s="3">
        <v>999228437758933</v>
      </c>
      <c r="B434" s="1" t="s">
        <v>5293</v>
      </c>
      <c r="C434" s="1" t="s">
        <v>7763</v>
      </c>
      <c r="D434" s="1" t="s">
        <v>5642</v>
      </c>
      <c r="E434" s="1" t="s">
        <v>7764</v>
      </c>
      <c r="F434" s="1" t="s">
        <v>5150</v>
      </c>
      <c r="G434" s="1" t="s">
        <v>5209</v>
      </c>
      <c r="H434" s="1" t="s">
        <v>5152</v>
      </c>
      <c r="I434" s="1" t="s">
        <v>7765</v>
      </c>
      <c r="J434" s="1" t="s">
        <v>30</v>
      </c>
      <c r="K434" s="1" t="s">
        <v>7766</v>
      </c>
      <c r="L434" s="1" t="s">
        <v>7766</v>
      </c>
      <c r="M434" s="1" t="s">
        <v>5155</v>
      </c>
      <c r="N434" s="1" t="s">
        <v>5155</v>
      </c>
      <c r="O434" s="1" t="s">
        <v>5156</v>
      </c>
      <c r="P434" s="1" t="s">
        <v>5157</v>
      </c>
      <c r="Q434" s="1" t="s">
        <v>5158</v>
      </c>
      <c r="R434" s="1" t="s">
        <v>7767</v>
      </c>
      <c r="S434" s="1" t="s">
        <v>5160</v>
      </c>
      <c r="T434" s="1" t="s">
        <v>5161</v>
      </c>
      <c r="U434" s="1" t="s">
        <v>5121</v>
      </c>
      <c r="V434" s="1" t="s">
        <v>5189</v>
      </c>
    </row>
    <row r="435" s="1" customFormat="1" spans="1:22">
      <c r="A435" s="3">
        <v>999228438258470</v>
      </c>
      <c r="B435" s="1" t="s">
        <v>5293</v>
      </c>
      <c r="C435" s="1" t="s">
        <v>7768</v>
      </c>
      <c r="D435" s="1" t="s">
        <v>7769</v>
      </c>
      <c r="E435" s="1" t="s">
        <v>7770</v>
      </c>
      <c r="F435" s="1" t="s">
        <v>5150</v>
      </c>
      <c r="G435" s="1" t="s">
        <v>5168</v>
      </c>
      <c r="H435" s="1" t="s">
        <v>5152</v>
      </c>
      <c r="I435" s="1" t="s">
        <v>7771</v>
      </c>
      <c r="J435" s="1" t="s">
        <v>30</v>
      </c>
      <c r="K435" s="1" t="s">
        <v>7772</v>
      </c>
      <c r="L435" s="1" t="s">
        <v>7772</v>
      </c>
      <c r="M435" s="1" t="s">
        <v>5155</v>
      </c>
      <c r="N435" s="1" t="s">
        <v>5155</v>
      </c>
      <c r="O435" s="1" t="s">
        <v>5156</v>
      </c>
      <c r="P435" s="1" t="s">
        <v>5157</v>
      </c>
      <c r="Q435" s="1" t="s">
        <v>5158</v>
      </c>
      <c r="R435" s="1" t="s">
        <v>7773</v>
      </c>
      <c r="S435" s="1" t="s">
        <v>5160</v>
      </c>
      <c r="T435" s="1" t="s">
        <v>5161</v>
      </c>
      <c r="U435" s="1" t="s">
        <v>5121</v>
      </c>
      <c r="V435" s="1" t="s">
        <v>5172</v>
      </c>
    </row>
    <row r="436" s="1" customFormat="1" spans="1:22">
      <c r="A436" s="3">
        <v>999228438292672</v>
      </c>
      <c r="B436" s="1" t="s">
        <v>5293</v>
      </c>
      <c r="C436" s="1" t="s">
        <v>7774</v>
      </c>
      <c r="D436" s="1" t="s">
        <v>7775</v>
      </c>
      <c r="E436" s="1" t="s">
        <v>7776</v>
      </c>
      <c r="F436" s="1" t="s">
        <v>5185</v>
      </c>
      <c r="G436" s="1" t="s">
        <v>5168</v>
      </c>
      <c r="H436" s="1" t="s">
        <v>5152</v>
      </c>
      <c r="I436" s="1" t="s">
        <v>7777</v>
      </c>
      <c r="J436" s="1" t="s">
        <v>30</v>
      </c>
      <c r="K436" s="1" t="s">
        <v>7778</v>
      </c>
      <c r="L436" s="1" t="s">
        <v>7778</v>
      </c>
      <c r="M436" s="1" t="s">
        <v>5155</v>
      </c>
      <c r="N436" s="1" t="s">
        <v>5155</v>
      </c>
      <c r="O436" s="1" t="s">
        <v>5156</v>
      </c>
      <c r="P436" s="1" t="s">
        <v>5157</v>
      </c>
      <c r="Q436" s="1" t="s">
        <v>5158</v>
      </c>
      <c r="R436" s="1" t="s">
        <v>7779</v>
      </c>
      <c r="S436" s="1" t="s">
        <v>5160</v>
      </c>
      <c r="T436" s="1" t="s">
        <v>5161</v>
      </c>
      <c r="U436" s="1" t="s">
        <v>5121</v>
      </c>
      <c r="V436" s="1" t="s">
        <v>5334</v>
      </c>
    </row>
    <row r="437" s="1" customFormat="1" spans="1:22">
      <c r="A437" s="3">
        <v>999228438974844</v>
      </c>
      <c r="B437" s="1" t="s">
        <v>5293</v>
      </c>
      <c r="C437" s="1" t="s">
        <v>7780</v>
      </c>
      <c r="D437" s="1" t="s">
        <v>7781</v>
      </c>
      <c r="E437" s="1" t="s">
        <v>7782</v>
      </c>
      <c r="F437" s="1" t="s">
        <v>5293</v>
      </c>
      <c r="G437" s="1" t="s">
        <v>5168</v>
      </c>
      <c r="H437" s="1" t="s">
        <v>5152</v>
      </c>
      <c r="I437" s="1" t="s">
        <v>7783</v>
      </c>
      <c r="J437" s="1" t="s">
        <v>30</v>
      </c>
      <c r="K437" s="1" t="s">
        <v>7784</v>
      </c>
      <c r="L437" s="1" t="s">
        <v>7784</v>
      </c>
      <c r="M437" s="1" t="s">
        <v>5155</v>
      </c>
      <c r="N437" s="1" t="s">
        <v>5155</v>
      </c>
      <c r="O437" s="1" t="s">
        <v>5156</v>
      </c>
      <c r="P437" s="1" t="s">
        <v>5157</v>
      </c>
      <c r="Q437" s="1" t="s">
        <v>5158</v>
      </c>
      <c r="R437" s="1" t="s">
        <v>7785</v>
      </c>
      <c r="S437" s="1" t="s">
        <v>5160</v>
      </c>
      <c r="T437" s="1" t="s">
        <v>5161</v>
      </c>
      <c r="U437" s="1" t="s">
        <v>5121</v>
      </c>
      <c r="V437" s="1" t="s">
        <v>5189</v>
      </c>
    </row>
    <row r="438" s="1" customFormat="1" spans="1:22">
      <c r="A438" s="3">
        <v>999228439012437</v>
      </c>
      <c r="B438" s="1" t="s">
        <v>5293</v>
      </c>
      <c r="C438" s="1" t="s">
        <v>7786</v>
      </c>
      <c r="D438" s="1" t="s">
        <v>7787</v>
      </c>
      <c r="E438" s="1" t="s">
        <v>7788</v>
      </c>
      <c r="F438" s="1" t="s">
        <v>5293</v>
      </c>
      <c r="G438" s="1" t="s">
        <v>5168</v>
      </c>
      <c r="H438" s="1" t="s">
        <v>5152</v>
      </c>
      <c r="I438" s="1" t="s">
        <v>7789</v>
      </c>
      <c r="J438" s="1" t="s">
        <v>30</v>
      </c>
      <c r="K438" s="1" t="s">
        <v>7790</v>
      </c>
      <c r="L438" s="1" t="s">
        <v>7790</v>
      </c>
      <c r="M438" s="1" t="s">
        <v>5155</v>
      </c>
      <c r="N438" s="1" t="s">
        <v>5155</v>
      </c>
      <c r="O438" s="1" t="s">
        <v>5156</v>
      </c>
      <c r="P438" s="1" t="s">
        <v>5157</v>
      </c>
      <c r="Q438" s="1" t="s">
        <v>5158</v>
      </c>
      <c r="R438" s="1" t="s">
        <v>7791</v>
      </c>
      <c r="S438" s="1" t="s">
        <v>5160</v>
      </c>
      <c r="T438" s="1" t="s">
        <v>5161</v>
      </c>
      <c r="U438" s="1" t="s">
        <v>5121</v>
      </c>
      <c r="V438" s="1" t="s">
        <v>5221</v>
      </c>
    </row>
    <row r="439" s="1" customFormat="1" spans="1:22">
      <c r="A439" s="3">
        <v>999228439111375</v>
      </c>
      <c r="B439" s="1" t="s">
        <v>5293</v>
      </c>
      <c r="C439" s="1" t="s">
        <v>7792</v>
      </c>
      <c r="D439" s="1" t="s">
        <v>7793</v>
      </c>
      <c r="E439" s="1" t="s">
        <v>7794</v>
      </c>
      <c r="F439" s="1" t="s">
        <v>5293</v>
      </c>
      <c r="G439" s="1" t="s">
        <v>5209</v>
      </c>
      <c r="H439" s="1" t="s">
        <v>5152</v>
      </c>
      <c r="I439" s="1" t="s">
        <v>7795</v>
      </c>
      <c r="J439" s="1" t="s">
        <v>30</v>
      </c>
      <c r="K439" s="1" t="s">
        <v>7796</v>
      </c>
      <c r="L439" s="1" t="s">
        <v>7796</v>
      </c>
      <c r="M439" s="1" t="s">
        <v>5155</v>
      </c>
      <c r="N439" s="1" t="s">
        <v>5155</v>
      </c>
      <c r="O439" s="1" t="s">
        <v>5156</v>
      </c>
      <c r="P439" s="1" t="s">
        <v>5157</v>
      </c>
      <c r="Q439" s="1" t="s">
        <v>5158</v>
      </c>
      <c r="R439" s="1" t="s">
        <v>7797</v>
      </c>
      <c r="S439" s="1" t="s">
        <v>5160</v>
      </c>
      <c r="T439" s="1" t="s">
        <v>5161</v>
      </c>
      <c r="U439" s="1" t="s">
        <v>5121</v>
      </c>
      <c r="V439" s="1" t="s">
        <v>5221</v>
      </c>
    </row>
    <row r="440" s="1" customFormat="1" spans="1:22">
      <c r="A440" s="3">
        <v>999228439525636</v>
      </c>
      <c r="B440" s="1" t="s">
        <v>5293</v>
      </c>
      <c r="C440" s="1" t="s">
        <v>7798</v>
      </c>
      <c r="D440" s="1" t="s">
        <v>6439</v>
      </c>
      <c r="E440" s="1" t="s">
        <v>7799</v>
      </c>
      <c r="F440" s="1" t="s">
        <v>5293</v>
      </c>
      <c r="G440" s="1" t="s">
        <v>5168</v>
      </c>
      <c r="H440" s="1" t="s">
        <v>5152</v>
      </c>
      <c r="I440" s="1" t="s">
        <v>7800</v>
      </c>
      <c r="J440" s="1" t="s">
        <v>30</v>
      </c>
      <c r="K440" s="1" t="s">
        <v>7801</v>
      </c>
      <c r="L440" s="1" t="s">
        <v>7801</v>
      </c>
      <c r="M440" s="1" t="s">
        <v>5155</v>
      </c>
      <c r="N440" s="1" t="s">
        <v>5155</v>
      </c>
      <c r="O440" s="1" t="s">
        <v>5156</v>
      </c>
      <c r="P440" s="1" t="s">
        <v>5157</v>
      </c>
      <c r="Q440" s="1" t="s">
        <v>5158</v>
      </c>
      <c r="R440" s="1" t="s">
        <v>7802</v>
      </c>
      <c r="S440" s="1" t="s">
        <v>5160</v>
      </c>
      <c r="T440" s="1" t="s">
        <v>5161</v>
      </c>
      <c r="U440" s="1" t="s">
        <v>5121</v>
      </c>
      <c r="V440" s="1" t="s">
        <v>5259</v>
      </c>
    </row>
    <row r="441" s="1" customFormat="1" spans="1:22">
      <c r="A441" s="3">
        <v>999228440217859</v>
      </c>
      <c r="B441" s="1" t="s">
        <v>5293</v>
      </c>
      <c r="C441" s="1" t="s">
        <v>7803</v>
      </c>
      <c r="D441" s="1" t="s">
        <v>5597</v>
      </c>
      <c r="E441" s="1" t="s">
        <v>7804</v>
      </c>
      <c r="F441" s="1" t="s">
        <v>5185</v>
      </c>
      <c r="G441" s="1" t="s">
        <v>5151</v>
      </c>
      <c r="H441" s="1" t="s">
        <v>5152</v>
      </c>
      <c r="I441" s="1" t="s">
        <v>7805</v>
      </c>
      <c r="J441" s="1" t="s">
        <v>30</v>
      </c>
      <c r="K441" s="1" t="s">
        <v>7806</v>
      </c>
      <c r="L441" s="1" t="s">
        <v>7806</v>
      </c>
      <c r="M441" s="1" t="s">
        <v>5155</v>
      </c>
      <c r="N441" s="1" t="s">
        <v>5155</v>
      </c>
      <c r="O441" s="1" t="s">
        <v>5156</v>
      </c>
      <c r="P441" s="1" t="s">
        <v>5157</v>
      </c>
      <c r="Q441" s="1" t="s">
        <v>5158</v>
      </c>
      <c r="R441" s="1" t="s">
        <v>7807</v>
      </c>
      <c r="S441" s="1" t="s">
        <v>5160</v>
      </c>
      <c r="T441" s="1" t="s">
        <v>5161</v>
      </c>
      <c r="U441" s="1" t="s">
        <v>5121</v>
      </c>
      <c r="V441" s="1" t="s">
        <v>5221</v>
      </c>
    </row>
    <row r="442" s="1" customFormat="1" spans="1:22">
      <c r="A442" s="3">
        <v>999228440340786</v>
      </c>
      <c r="B442" s="1" t="s">
        <v>5293</v>
      </c>
      <c r="C442" s="1" t="s">
        <v>7808</v>
      </c>
      <c r="D442" s="1" t="s">
        <v>7809</v>
      </c>
      <c r="E442" s="1" t="s">
        <v>7810</v>
      </c>
      <c r="F442" s="1" t="s">
        <v>5293</v>
      </c>
      <c r="G442" s="1" t="s">
        <v>5209</v>
      </c>
      <c r="H442" s="1" t="s">
        <v>5152</v>
      </c>
      <c r="I442" s="1" t="s">
        <v>7811</v>
      </c>
      <c r="J442" s="1" t="s">
        <v>30</v>
      </c>
      <c r="K442" s="1" t="s">
        <v>7812</v>
      </c>
      <c r="L442" s="1" t="s">
        <v>7812</v>
      </c>
      <c r="M442" s="1" t="s">
        <v>5155</v>
      </c>
      <c r="N442" s="1" t="s">
        <v>5155</v>
      </c>
      <c r="O442" s="1" t="s">
        <v>5156</v>
      </c>
      <c r="P442" s="1" t="s">
        <v>5157</v>
      </c>
      <c r="Q442" s="1" t="s">
        <v>5158</v>
      </c>
      <c r="R442" s="1" t="s">
        <v>7813</v>
      </c>
      <c r="S442" s="1" t="s">
        <v>5160</v>
      </c>
      <c r="T442" s="1" t="s">
        <v>5161</v>
      </c>
      <c r="U442" s="1" t="s">
        <v>5121</v>
      </c>
      <c r="V442" s="1" t="s">
        <v>6686</v>
      </c>
    </row>
    <row r="443" s="1" customFormat="1" spans="1:22">
      <c r="A443" s="3">
        <v>999228440564061</v>
      </c>
      <c r="B443" s="1" t="s">
        <v>5293</v>
      </c>
      <c r="C443" s="1" t="s">
        <v>7814</v>
      </c>
      <c r="D443" s="1" t="s">
        <v>7815</v>
      </c>
      <c r="E443" s="1" t="s">
        <v>7816</v>
      </c>
      <c r="F443" s="1" t="s">
        <v>5168</v>
      </c>
      <c r="G443" s="1" t="s">
        <v>5151</v>
      </c>
      <c r="H443" s="1" t="s">
        <v>5152</v>
      </c>
      <c r="I443" s="1" t="s">
        <v>7817</v>
      </c>
      <c r="J443" s="1" t="s">
        <v>30</v>
      </c>
      <c r="K443" s="1" t="s">
        <v>7818</v>
      </c>
      <c r="L443" s="1" t="s">
        <v>7818</v>
      </c>
      <c r="M443" s="1" t="s">
        <v>5155</v>
      </c>
      <c r="N443" s="1" t="s">
        <v>5155</v>
      </c>
      <c r="O443" s="1" t="s">
        <v>5156</v>
      </c>
      <c r="P443" s="1" t="s">
        <v>5157</v>
      </c>
      <c r="Q443" s="1" t="s">
        <v>5158</v>
      </c>
      <c r="R443" s="1" t="s">
        <v>7819</v>
      </c>
      <c r="S443" s="1" t="s">
        <v>5160</v>
      </c>
      <c r="T443" s="1" t="s">
        <v>5161</v>
      </c>
      <c r="U443" s="1" t="s">
        <v>5121</v>
      </c>
      <c r="V443" s="1" t="s">
        <v>5326</v>
      </c>
    </row>
    <row r="444" s="1" customFormat="1" spans="1:22">
      <c r="A444" s="3">
        <v>999228440660083</v>
      </c>
      <c r="B444" s="1" t="s">
        <v>5293</v>
      </c>
      <c r="C444" s="1" t="s">
        <v>7820</v>
      </c>
      <c r="D444" s="1" t="s">
        <v>7821</v>
      </c>
      <c r="E444" s="1" t="s">
        <v>7822</v>
      </c>
      <c r="F444" s="1" t="s">
        <v>5168</v>
      </c>
      <c r="G444" s="1" t="s">
        <v>5151</v>
      </c>
      <c r="H444" s="1" t="s">
        <v>5152</v>
      </c>
      <c r="I444" s="1" t="s">
        <v>7823</v>
      </c>
      <c r="J444" s="1" t="s">
        <v>30</v>
      </c>
      <c r="K444" s="1" t="s">
        <v>7824</v>
      </c>
      <c r="L444" s="1" t="s">
        <v>7824</v>
      </c>
      <c r="M444" s="1" t="s">
        <v>5155</v>
      </c>
      <c r="N444" s="1" t="s">
        <v>5155</v>
      </c>
      <c r="O444" s="1" t="s">
        <v>5156</v>
      </c>
      <c r="P444" s="1" t="s">
        <v>5157</v>
      </c>
      <c r="Q444" s="1" t="s">
        <v>5158</v>
      </c>
      <c r="R444" s="1" t="s">
        <v>7825</v>
      </c>
      <c r="S444" s="1" t="s">
        <v>5160</v>
      </c>
      <c r="T444" s="1" t="s">
        <v>5161</v>
      </c>
      <c r="U444" s="1" t="s">
        <v>5121</v>
      </c>
      <c r="V444" s="1" t="s">
        <v>5366</v>
      </c>
    </row>
    <row r="445" s="1" customFormat="1" spans="1:22">
      <c r="A445" s="3">
        <v>999228440750842</v>
      </c>
      <c r="B445" s="1" t="s">
        <v>5293</v>
      </c>
      <c r="C445" s="1" t="s">
        <v>7826</v>
      </c>
      <c r="D445" s="1" t="s">
        <v>5642</v>
      </c>
      <c r="E445" s="1" t="s">
        <v>7827</v>
      </c>
      <c r="F445" s="1" t="s">
        <v>5150</v>
      </c>
      <c r="G445" s="1" t="s">
        <v>5168</v>
      </c>
      <c r="H445" s="1" t="s">
        <v>5152</v>
      </c>
      <c r="I445" s="1" t="s">
        <v>7828</v>
      </c>
      <c r="J445" s="1" t="s">
        <v>30</v>
      </c>
      <c r="K445" s="1" t="s">
        <v>7829</v>
      </c>
      <c r="L445" s="1" t="s">
        <v>7829</v>
      </c>
      <c r="M445" s="1" t="s">
        <v>5155</v>
      </c>
      <c r="N445" s="1" t="s">
        <v>5155</v>
      </c>
      <c r="O445" s="1" t="s">
        <v>5156</v>
      </c>
      <c r="P445" s="1" t="s">
        <v>5157</v>
      </c>
      <c r="Q445" s="1" t="s">
        <v>5158</v>
      </c>
      <c r="R445" s="1" t="s">
        <v>7830</v>
      </c>
      <c r="S445" s="1" t="s">
        <v>5160</v>
      </c>
      <c r="T445" s="1" t="s">
        <v>5161</v>
      </c>
      <c r="U445" s="1" t="s">
        <v>5121</v>
      </c>
      <c r="V445" s="1" t="s">
        <v>5189</v>
      </c>
    </row>
    <row r="446" s="1" customFormat="1" spans="1:22">
      <c r="A446" s="3">
        <v>999228440814051</v>
      </c>
      <c r="B446" s="1" t="s">
        <v>5293</v>
      </c>
      <c r="C446" s="1" t="s">
        <v>7831</v>
      </c>
      <c r="D446" s="1" t="s">
        <v>6462</v>
      </c>
      <c r="E446" s="1" t="s">
        <v>7832</v>
      </c>
      <c r="F446" s="1" t="s">
        <v>5168</v>
      </c>
      <c r="G446" s="1" t="s">
        <v>5209</v>
      </c>
      <c r="H446" s="1" t="s">
        <v>5152</v>
      </c>
      <c r="I446" s="1" t="s">
        <v>7833</v>
      </c>
      <c r="J446" s="1" t="s">
        <v>30</v>
      </c>
      <c r="K446" s="1" t="s">
        <v>7834</v>
      </c>
      <c r="L446" s="1" t="s">
        <v>7834</v>
      </c>
      <c r="M446" s="1" t="s">
        <v>5155</v>
      </c>
      <c r="N446" s="1" t="s">
        <v>5155</v>
      </c>
      <c r="O446" s="1" t="s">
        <v>5156</v>
      </c>
      <c r="P446" s="1" t="s">
        <v>5157</v>
      </c>
      <c r="Q446" s="1" t="s">
        <v>5158</v>
      </c>
      <c r="R446" s="1" t="s">
        <v>7835</v>
      </c>
      <c r="S446" s="1" t="s">
        <v>5160</v>
      </c>
      <c r="T446" s="1" t="s">
        <v>5161</v>
      </c>
      <c r="U446" s="1" t="s">
        <v>5121</v>
      </c>
      <c r="V446" s="1" t="s">
        <v>5221</v>
      </c>
    </row>
    <row r="447" s="1" customFormat="1" spans="1:22">
      <c r="A447" s="3">
        <v>999228440843142</v>
      </c>
      <c r="B447" s="1" t="s">
        <v>5293</v>
      </c>
      <c r="C447" s="1" t="s">
        <v>7836</v>
      </c>
      <c r="D447" s="1" t="s">
        <v>5642</v>
      </c>
      <c r="E447" s="1" t="s">
        <v>7837</v>
      </c>
      <c r="F447" s="1" t="s">
        <v>5168</v>
      </c>
      <c r="G447" s="1" t="s">
        <v>5209</v>
      </c>
      <c r="H447" s="1" t="s">
        <v>5152</v>
      </c>
      <c r="I447" s="1" t="s">
        <v>7838</v>
      </c>
      <c r="J447" s="1" t="s">
        <v>30</v>
      </c>
      <c r="K447" s="1" t="s">
        <v>7839</v>
      </c>
      <c r="L447" s="1" t="s">
        <v>7839</v>
      </c>
      <c r="M447" s="1" t="s">
        <v>5155</v>
      </c>
      <c r="N447" s="1" t="s">
        <v>5155</v>
      </c>
      <c r="O447" s="1" t="s">
        <v>5156</v>
      </c>
      <c r="P447" s="1" t="s">
        <v>5157</v>
      </c>
      <c r="Q447" s="1" t="s">
        <v>5158</v>
      </c>
      <c r="R447" s="1" t="s">
        <v>7840</v>
      </c>
      <c r="S447" s="1" t="s">
        <v>5160</v>
      </c>
      <c r="T447" s="1" t="s">
        <v>5161</v>
      </c>
      <c r="U447" s="1" t="s">
        <v>5121</v>
      </c>
      <c r="V447" s="1" t="s">
        <v>5189</v>
      </c>
    </row>
    <row r="448" s="1" customFormat="1" spans="1:22">
      <c r="A448" s="3">
        <v>999228440941275</v>
      </c>
      <c r="B448" s="1" t="s">
        <v>5293</v>
      </c>
      <c r="C448" s="1" t="s">
        <v>7841</v>
      </c>
      <c r="D448" s="1" t="s">
        <v>7842</v>
      </c>
      <c r="E448" s="1" t="s">
        <v>7843</v>
      </c>
      <c r="F448" s="1" t="s">
        <v>5185</v>
      </c>
      <c r="G448" s="1" t="s">
        <v>5168</v>
      </c>
      <c r="H448" s="1" t="s">
        <v>5152</v>
      </c>
      <c r="I448" s="1" t="s">
        <v>7844</v>
      </c>
      <c r="J448" s="1" t="s">
        <v>30</v>
      </c>
      <c r="K448" s="1" t="s">
        <v>7845</v>
      </c>
      <c r="L448" s="1" t="s">
        <v>7845</v>
      </c>
      <c r="M448" s="1" t="s">
        <v>5155</v>
      </c>
      <c r="N448" s="1" t="s">
        <v>5155</v>
      </c>
      <c r="O448" s="1" t="s">
        <v>5156</v>
      </c>
      <c r="P448" s="1" t="s">
        <v>5157</v>
      </c>
      <c r="Q448" s="1" t="s">
        <v>5158</v>
      </c>
      <c r="R448" s="1" t="s">
        <v>7846</v>
      </c>
      <c r="S448" s="1" t="s">
        <v>5160</v>
      </c>
      <c r="T448" s="1" t="s">
        <v>5161</v>
      </c>
      <c r="U448" s="1" t="s">
        <v>5121</v>
      </c>
      <c r="V448" s="1" t="s">
        <v>5408</v>
      </c>
    </row>
    <row r="449" s="1" customFormat="1" spans="1:22">
      <c r="A449" s="3">
        <v>999228440982369</v>
      </c>
      <c r="B449" s="1" t="s">
        <v>5293</v>
      </c>
      <c r="C449" s="1" t="s">
        <v>7847</v>
      </c>
      <c r="D449" s="1" t="s">
        <v>7848</v>
      </c>
      <c r="E449" s="1" t="s">
        <v>7849</v>
      </c>
      <c r="F449" s="1" t="s">
        <v>5168</v>
      </c>
      <c r="G449" s="1" t="s">
        <v>5209</v>
      </c>
      <c r="H449" s="1" t="s">
        <v>5152</v>
      </c>
      <c r="I449" s="1" t="s">
        <v>7850</v>
      </c>
      <c r="J449" s="1" t="s">
        <v>30</v>
      </c>
      <c r="K449" s="1" t="s">
        <v>7851</v>
      </c>
      <c r="L449" s="1" t="s">
        <v>7851</v>
      </c>
      <c r="M449" s="1" t="s">
        <v>5155</v>
      </c>
      <c r="N449" s="1" t="s">
        <v>5155</v>
      </c>
      <c r="O449" s="1" t="s">
        <v>5156</v>
      </c>
      <c r="P449" s="1" t="s">
        <v>5157</v>
      </c>
      <c r="Q449" s="1" t="s">
        <v>5158</v>
      </c>
      <c r="R449" s="1" t="s">
        <v>7852</v>
      </c>
      <c r="S449" s="1" t="s">
        <v>5160</v>
      </c>
      <c r="T449" s="1" t="s">
        <v>5161</v>
      </c>
      <c r="U449" s="1" t="s">
        <v>5121</v>
      </c>
      <c r="V449" s="1" t="s">
        <v>5401</v>
      </c>
    </row>
    <row r="450" s="1" customFormat="1" spans="1:22">
      <c r="A450" s="3">
        <v>999228441084663</v>
      </c>
      <c r="B450" s="1" t="s">
        <v>5293</v>
      </c>
      <c r="C450" s="1" t="s">
        <v>7853</v>
      </c>
      <c r="D450" s="1" t="s">
        <v>7854</v>
      </c>
      <c r="E450" s="1" t="s">
        <v>7855</v>
      </c>
      <c r="F450" s="1" t="s">
        <v>5168</v>
      </c>
      <c r="G450" s="1" t="s">
        <v>5209</v>
      </c>
      <c r="H450" s="1" t="s">
        <v>5152</v>
      </c>
      <c r="I450" s="1" t="s">
        <v>7856</v>
      </c>
      <c r="J450" s="1" t="s">
        <v>30</v>
      </c>
      <c r="K450" s="1" t="s">
        <v>7857</v>
      </c>
      <c r="L450" s="1" t="s">
        <v>7857</v>
      </c>
      <c r="M450" s="1" t="s">
        <v>5155</v>
      </c>
      <c r="N450" s="1" t="s">
        <v>5155</v>
      </c>
      <c r="O450" s="1" t="s">
        <v>5156</v>
      </c>
      <c r="P450" s="1" t="s">
        <v>5157</v>
      </c>
      <c r="Q450" s="1" t="s">
        <v>5158</v>
      </c>
      <c r="R450" s="1" t="s">
        <v>7858</v>
      </c>
      <c r="S450" s="1" t="s">
        <v>5160</v>
      </c>
      <c r="T450" s="1" t="s">
        <v>5161</v>
      </c>
      <c r="U450" s="1" t="s">
        <v>5121</v>
      </c>
      <c r="V450" s="1" t="s">
        <v>5401</v>
      </c>
    </row>
    <row r="451" s="1" customFormat="1" spans="1:22">
      <c r="A451" s="3">
        <v>999228441364449</v>
      </c>
      <c r="B451" s="1" t="s">
        <v>5293</v>
      </c>
      <c r="C451" s="1" t="s">
        <v>7859</v>
      </c>
      <c r="D451" s="1" t="s">
        <v>7860</v>
      </c>
      <c r="E451" s="1" t="s">
        <v>7861</v>
      </c>
      <c r="F451" s="1" t="s">
        <v>5168</v>
      </c>
      <c r="G451" s="1" t="s">
        <v>5151</v>
      </c>
      <c r="H451" s="1" t="s">
        <v>5152</v>
      </c>
      <c r="I451" s="1" t="s">
        <v>7862</v>
      </c>
      <c r="J451" s="1" t="s">
        <v>30</v>
      </c>
      <c r="K451" s="1" t="s">
        <v>7863</v>
      </c>
      <c r="L451" s="1" t="s">
        <v>7863</v>
      </c>
      <c r="M451" s="1" t="s">
        <v>5155</v>
      </c>
      <c r="N451" s="1" t="s">
        <v>5155</v>
      </c>
      <c r="O451" s="1" t="s">
        <v>5156</v>
      </c>
      <c r="P451" s="1" t="s">
        <v>5157</v>
      </c>
      <c r="Q451" s="1" t="s">
        <v>5158</v>
      </c>
      <c r="R451" s="1" t="s">
        <v>7864</v>
      </c>
      <c r="S451" s="1" t="s">
        <v>5160</v>
      </c>
      <c r="T451" s="1" t="s">
        <v>5161</v>
      </c>
      <c r="U451" s="1" t="s">
        <v>5121</v>
      </c>
      <c r="V451" s="1" t="s">
        <v>5221</v>
      </c>
    </row>
    <row r="452" s="1" customFormat="1" spans="1:22">
      <c r="A452" s="3">
        <v>999228441444433</v>
      </c>
      <c r="B452" s="1" t="s">
        <v>5293</v>
      </c>
      <c r="C452" s="1" t="s">
        <v>7865</v>
      </c>
      <c r="D452" s="1" t="s">
        <v>7866</v>
      </c>
      <c r="E452" s="1" t="s">
        <v>7867</v>
      </c>
      <c r="F452" s="1" t="s">
        <v>5151</v>
      </c>
      <c r="G452" s="1" t="s">
        <v>5209</v>
      </c>
      <c r="H452" s="1" t="s">
        <v>5152</v>
      </c>
      <c r="I452" s="1" t="s">
        <v>7868</v>
      </c>
      <c r="J452" s="1" t="s">
        <v>30</v>
      </c>
      <c r="K452" s="1" t="s">
        <v>7869</v>
      </c>
      <c r="L452" s="1" t="s">
        <v>7869</v>
      </c>
      <c r="M452" s="1" t="s">
        <v>5155</v>
      </c>
      <c r="N452" s="1" t="s">
        <v>5155</v>
      </c>
      <c r="O452" s="1" t="s">
        <v>5156</v>
      </c>
      <c r="P452" s="1" t="s">
        <v>5157</v>
      </c>
      <c r="Q452" s="1" t="s">
        <v>5158</v>
      </c>
      <c r="R452" s="1" t="s">
        <v>7870</v>
      </c>
      <c r="S452" s="1" t="s">
        <v>5160</v>
      </c>
      <c r="T452" s="1" t="s">
        <v>5161</v>
      </c>
      <c r="U452" s="1" t="s">
        <v>5121</v>
      </c>
      <c r="V452" s="1" t="s">
        <v>5941</v>
      </c>
    </row>
    <row r="453" s="1" customFormat="1" spans="1:22">
      <c r="A453" s="3">
        <v>999228441445120</v>
      </c>
      <c r="B453" s="1" t="s">
        <v>5293</v>
      </c>
      <c r="C453" s="1" t="s">
        <v>7871</v>
      </c>
      <c r="D453" s="1" t="s">
        <v>7872</v>
      </c>
      <c r="E453" s="1" t="s">
        <v>7873</v>
      </c>
      <c r="F453" s="1" t="s">
        <v>5150</v>
      </c>
      <c r="G453" s="1" t="s">
        <v>5151</v>
      </c>
      <c r="H453" s="1" t="s">
        <v>5152</v>
      </c>
      <c r="I453" s="1" t="s">
        <v>7874</v>
      </c>
      <c r="J453" s="1" t="s">
        <v>30</v>
      </c>
      <c r="K453" s="1" t="s">
        <v>7875</v>
      </c>
      <c r="L453" s="1" t="s">
        <v>7875</v>
      </c>
      <c r="M453" s="1" t="s">
        <v>5155</v>
      </c>
      <c r="N453" s="1" t="s">
        <v>5155</v>
      </c>
      <c r="O453" s="1" t="s">
        <v>5156</v>
      </c>
      <c r="P453" s="1" t="s">
        <v>5157</v>
      </c>
      <c r="Q453" s="1" t="s">
        <v>5158</v>
      </c>
      <c r="R453" s="1" t="s">
        <v>7876</v>
      </c>
      <c r="S453" s="1" t="s">
        <v>5160</v>
      </c>
      <c r="T453" s="1" t="s">
        <v>5161</v>
      </c>
      <c r="U453" s="1" t="s">
        <v>5121</v>
      </c>
      <c r="V453" s="1" t="s">
        <v>5334</v>
      </c>
    </row>
    <row r="454" s="1" customFormat="1" spans="1:22">
      <c r="A454" s="3">
        <v>999228441527893</v>
      </c>
      <c r="B454" s="1" t="s">
        <v>5293</v>
      </c>
      <c r="C454" s="1" t="s">
        <v>7877</v>
      </c>
      <c r="D454" s="1" t="s">
        <v>5642</v>
      </c>
      <c r="E454" s="1" t="s">
        <v>7878</v>
      </c>
      <c r="F454" s="1" t="s">
        <v>5150</v>
      </c>
      <c r="G454" s="1" t="s">
        <v>5168</v>
      </c>
      <c r="H454" s="1" t="s">
        <v>5152</v>
      </c>
      <c r="I454" s="1" t="s">
        <v>7828</v>
      </c>
      <c r="J454" s="1" t="s">
        <v>30</v>
      </c>
      <c r="K454" s="1" t="s">
        <v>7829</v>
      </c>
      <c r="L454" s="1" t="s">
        <v>7829</v>
      </c>
      <c r="M454" s="1" t="s">
        <v>5155</v>
      </c>
      <c r="N454" s="1" t="s">
        <v>5155</v>
      </c>
      <c r="O454" s="1" t="s">
        <v>5156</v>
      </c>
      <c r="P454" s="1" t="s">
        <v>5157</v>
      </c>
      <c r="Q454" s="1" t="s">
        <v>5158</v>
      </c>
      <c r="R454" s="1" t="s">
        <v>7879</v>
      </c>
      <c r="S454" s="1" t="s">
        <v>5160</v>
      </c>
      <c r="T454" s="1" t="s">
        <v>5161</v>
      </c>
      <c r="U454" s="1" t="s">
        <v>5121</v>
      </c>
      <c r="V454" s="1" t="s">
        <v>5189</v>
      </c>
    </row>
    <row r="455" s="1" customFormat="1" spans="1:22">
      <c r="A455" s="3">
        <v>999228441534435</v>
      </c>
      <c r="B455" s="1" t="s">
        <v>5293</v>
      </c>
      <c r="C455" s="1" t="s">
        <v>7880</v>
      </c>
      <c r="D455" s="1" t="s">
        <v>7881</v>
      </c>
      <c r="E455" s="1" t="s">
        <v>7882</v>
      </c>
      <c r="F455" s="1" t="s">
        <v>5150</v>
      </c>
      <c r="G455" s="1" t="s">
        <v>5168</v>
      </c>
      <c r="H455" s="1" t="s">
        <v>5152</v>
      </c>
      <c r="I455" s="1" t="s">
        <v>7883</v>
      </c>
      <c r="J455" s="1" t="s">
        <v>30</v>
      </c>
      <c r="K455" s="1" t="s">
        <v>7884</v>
      </c>
      <c r="L455" s="1" t="s">
        <v>7884</v>
      </c>
      <c r="M455" s="1" t="s">
        <v>5155</v>
      </c>
      <c r="N455" s="1" t="s">
        <v>5155</v>
      </c>
      <c r="O455" s="1" t="s">
        <v>5156</v>
      </c>
      <c r="P455" s="1" t="s">
        <v>5157</v>
      </c>
      <c r="Q455" s="1" t="s">
        <v>5158</v>
      </c>
      <c r="R455" s="1" t="s">
        <v>7885</v>
      </c>
      <c r="S455" s="1" t="s">
        <v>5160</v>
      </c>
      <c r="T455" s="1" t="s">
        <v>5161</v>
      </c>
      <c r="U455" s="1" t="s">
        <v>5121</v>
      </c>
      <c r="V455" s="1" t="s">
        <v>5334</v>
      </c>
    </row>
    <row r="456" s="1" customFormat="1" spans="1:22">
      <c r="A456" s="3">
        <v>999228441534661</v>
      </c>
      <c r="B456" s="1" t="s">
        <v>5293</v>
      </c>
      <c r="C456" s="1" t="s">
        <v>7886</v>
      </c>
      <c r="D456" s="1" t="s">
        <v>7887</v>
      </c>
      <c r="E456" s="1" t="s">
        <v>7888</v>
      </c>
      <c r="F456" s="1" t="s">
        <v>5185</v>
      </c>
      <c r="G456" s="1" t="s">
        <v>5168</v>
      </c>
      <c r="H456" s="1" t="s">
        <v>5152</v>
      </c>
      <c r="I456" s="1" t="s">
        <v>7889</v>
      </c>
      <c r="J456" s="1" t="s">
        <v>30</v>
      </c>
      <c r="K456" s="1" t="s">
        <v>7890</v>
      </c>
      <c r="L456" s="1" t="s">
        <v>7890</v>
      </c>
      <c r="M456" s="1" t="s">
        <v>5155</v>
      </c>
      <c r="N456" s="1" t="s">
        <v>5155</v>
      </c>
      <c r="O456" s="1" t="s">
        <v>5156</v>
      </c>
      <c r="P456" s="1" t="s">
        <v>5157</v>
      </c>
      <c r="Q456" s="1" t="s">
        <v>5158</v>
      </c>
      <c r="R456" s="1" t="s">
        <v>7891</v>
      </c>
      <c r="S456" s="1" t="s">
        <v>5160</v>
      </c>
      <c r="T456" s="1" t="s">
        <v>5161</v>
      </c>
      <c r="U456" s="1" t="s">
        <v>5121</v>
      </c>
      <c r="V456" s="1" t="s">
        <v>5221</v>
      </c>
    </row>
    <row r="457" s="1" customFormat="1" spans="1:22">
      <c r="A457" s="3">
        <v>999228441741989</v>
      </c>
      <c r="B457" s="1" t="s">
        <v>5293</v>
      </c>
      <c r="C457" s="1" t="s">
        <v>7892</v>
      </c>
      <c r="D457" s="1" t="s">
        <v>7893</v>
      </c>
      <c r="E457" s="1" t="s">
        <v>7894</v>
      </c>
      <c r="F457" s="1" t="s">
        <v>5150</v>
      </c>
      <c r="G457" s="1" t="s">
        <v>5209</v>
      </c>
      <c r="H457" s="1" t="s">
        <v>5152</v>
      </c>
      <c r="I457" s="1" t="s">
        <v>7895</v>
      </c>
      <c r="J457" s="1" t="s">
        <v>30</v>
      </c>
      <c r="K457" s="1" t="s">
        <v>7896</v>
      </c>
      <c r="L457" s="1" t="s">
        <v>7896</v>
      </c>
      <c r="M457" s="1" t="s">
        <v>5155</v>
      </c>
      <c r="N457" s="1" t="s">
        <v>5155</v>
      </c>
      <c r="O457" s="1" t="s">
        <v>5156</v>
      </c>
      <c r="P457" s="1" t="s">
        <v>5157</v>
      </c>
      <c r="Q457" s="1" t="s">
        <v>5158</v>
      </c>
      <c r="R457" s="1" t="s">
        <v>7897</v>
      </c>
      <c r="S457" s="1" t="s">
        <v>5160</v>
      </c>
      <c r="T457" s="1" t="s">
        <v>5161</v>
      </c>
      <c r="U457" s="1" t="s">
        <v>5121</v>
      </c>
      <c r="V457" s="1" t="s">
        <v>5221</v>
      </c>
    </row>
    <row r="458" s="1" customFormat="1" spans="1:22">
      <c r="A458" s="3">
        <v>28441909510</v>
      </c>
      <c r="B458" s="1" t="s">
        <v>5293</v>
      </c>
      <c r="C458" s="1" t="s">
        <v>7898</v>
      </c>
      <c r="D458" s="1" t="s">
        <v>7159</v>
      </c>
      <c r="E458" s="1" t="s">
        <v>7899</v>
      </c>
      <c r="F458" s="1" t="s">
        <v>5150</v>
      </c>
      <c r="G458" s="1" t="s">
        <v>5209</v>
      </c>
      <c r="H458" s="1" t="s">
        <v>5152</v>
      </c>
      <c r="I458" s="1" t="s">
        <v>7900</v>
      </c>
      <c r="J458" s="1" t="s">
        <v>30</v>
      </c>
      <c r="K458" s="1" t="s">
        <v>7901</v>
      </c>
      <c r="L458" s="1" t="s">
        <v>7901</v>
      </c>
      <c r="M458" s="1" t="s">
        <v>5155</v>
      </c>
      <c r="N458" s="1" t="s">
        <v>5155</v>
      </c>
      <c r="O458" s="1" t="s">
        <v>5156</v>
      </c>
      <c r="P458" s="1" t="s">
        <v>5157</v>
      </c>
      <c r="Q458" s="1" t="s">
        <v>5158</v>
      </c>
      <c r="R458" s="1" t="s">
        <v>7902</v>
      </c>
      <c r="S458" s="1" t="s">
        <v>5160</v>
      </c>
      <c r="T458" s="1" t="s">
        <v>5161</v>
      </c>
      <c r="U458" s="1" t="s">
        <v>5121</v>
      </c>
      <c r="V458" s="1" t="s">
        <v>5259</v>
      </c>
    </row>
    <row r="459" s="1" customFormat="1" spans="1:22">
      <c r="A459" s="3">
        <v>999228442076641</v>
      </c>
      <c r="B459" s="1" t="s">
        <v>5293</v>
      </c>
      <c r="C459" s="1" t="s">
        <v>7903</v>
      </c>
      <c r="D459" s="1" t="s">
        <v>7904</v>
      </c>
      <c r="E459" s="1" t="s">
        <v>7905</v>
      </c>
      <c r="F459" s="1" t="s">
        <v>5185</v>
      </c>
      <c r="G459" s="1" t="s">
        <v>5168</v>
      </c>
      <c r="H459" s="1" t="s">
        <v>5152</v>
      </c>
      <c r="I459" s="1" t="s">
        <v>7906</v>
      </c>
      <c r="J459" s="1" t="s">
        <v>30</v>
      </c>
      <c r="K459" s="1" t="s">
        <v>7907</v>
      </c>
      <c r="L459" s="1" t="s">
        <v>7907</v>
      </c>
      <c r="M459" s="1" t="s">
        <v>5155</v>
      </c>
      <c r="N459" s="1" t="s">
        <v>5155</v>
      </c>
      <c r="O459" s="1" t="s">
        <v>5156</v>
      </c>
      <c r="P459" s="1" t="s">
        <v>5157</v>
      </c>
      <c r="Q459" s="1" t="s">
        <v>5158</v>
      </c>
      <c r="R459" s="1" t="s">
        <v>7908</v>
      </c>
      <c r="S459" s="1" t="s">
        <v>5160</v>
      </c>
      <c r="T459" s="1" t="s">
        <v>5161</v>
      </c>
      <c r="U459" s="1" t="s">
        <v>5121</v>
      </c>
      <c r="V459" s="1" t="s">
        <v>5259</v>
      </c>
    </row>
    <row r="460" s="1" customFormat="1" spans="1:22">
      <c r="A460" s="3">
        <v>999228442097029</v>
      </c>
      <c r="B460" s="1" t="s">
        <v>5293</v>
      </c>
      <c r="C460" s="1" t="s">
        <v>7909</v>
      </c>
      <c r="D460" s="1" t="s">
        <v>7910</v>
      </c>
      <c r="E460" s="1" t="s">
        <v>7911</v>
      </c>
      <c r="F460" s="1" t="s">
        <v>5185</v>
      </c>
      <c r="G460" s="1" t="s">
        <v>5151</v>
      </c>
      <c r="H460" s="1" t="s">
        <v>5152</v>
      </c>
      <c r="I460" s="1" t="s">
        <v>7912</v>
      </c>
      <c r="J460" s="1" t="s">
        <v>30</v>
      </c>
      <c r="K460" s="1" t="s">
        <v>7913</v>
      </c>
      <c r="L460" s="1" t="s">
        <v>7913</v>
      </c>
      <c r="M460" s="1" t="s">
        <v>5155</v>
      </c>
      <c r="N460" s="1" t="s">
        <v>5155</v>
      </c>
      <c r="O460" s="1" t="s">
        <v>5156</v>
      </c>
      <c r="P460" s="1" t="s">
        <v>5157</v>
      </c>
      <c r="Q460" s="1" t="s">
        <v>5158</v>
      </c>
      <c r="R460" s="1" t="s">
        <v>7914</v>
      </c>
      <c r="S460" s="1" t="s">
        <v>5160</v>
      </c>
      <c r="T460" s="1" t="s">
        <v>5161</v>
      </c>
      <c r="U460" s="1" t="s">
        <v>5121</v>
      </c>
      <c r="V460" s="1" t="s">
        <v>5334</v>
      </c>
    </row>
    <row r="461" s="1" customFormat="1" spans="1:22">
      <c r="A461" s="3">
        <v>999228442097879</v>
      </c>
      <c r="B461" s="1" t="s">
        <v>5293</v>
      </c>
      <c r="C461" s="1" t="s">
        <v>7915</v>
      </c>
      <c r="D461" s="1" t="s">
        <v>7916</v>
      </c>
      <c r="E461" s="1" t="s">
        <v>7917</v>
      </c>
      <c r="F461" s="1" t="s">
        <v>5168</v>
      </c>
      <c r="G461" s="1" t="s">
        <v>5209</v>
      </c>
      <c r="H461" s="1" t="s">
        <v>5152</v>
      </c>
      <c r="I461" s="1" t="s">
        <v>7918</v>
      </c>
      <c r="J461" s="1" t="s">
        <v>30</v>
      </c>
      <c r="K461" s="1" t="s">
        <v>7919</v>
      </c>
      <c r="L461" s="1" t="s">
        <v>5677</v>
      </c>
      <c r="M461" s="1" t="s">
        <v>7920</v>
      </c>
      <c r="N461" s="1" t="s">
        <v>7921</v>
      </c>
      <c r="O461" s="1" t="s">
        <v>5156</v>
      </c>
      <c r="P461" s="1" t="s">
        <v>5157</v>
      </c>
      <c r="Q461" s="1" t="s">
        <v>5158</v>
      </c>
      <c r="R461" s="1" t="s">
        <v>7922</v>
      </c>
      <c r="S461" s="1" t="s">
        <v>5160</v>
      </c>
      <c r="T461" s="1" t="s">
        <v>5161</v>
      </c>
      <c r="U461" s="1" t="s">
        <v>5121</v>
      </c>
      <c r="V461" s="1" t="s">
        <v>5172</v>
      </c>
    </row>
    <row r="462" s="1" customFormat="1" spans="1:22">
      <c r="A462" s="3">
        <v>999228442112400</v>
      </c>
      <c r="B462" s="1" t="s">
        <v>5293</v>
      </c>
      <c r="C462" s="1" t="s">
        <v>7923</v>
      </c>
      <c r="D462" s="1" t="s">
        <v>7924</v>
      </c>
      <c r="E462" s="1" t="s">
        <v>7925</v>
      </c>
      <c r="F462" s="1" t="s">
        <v>5151</v>
      </c>
      <c r="G462" s="1" t="s">
        <v>5209</v>
      </c>
      <c r="H462" s="1" t="s">
        <v>5152</v>
      </c>
      <c r="I462" s="1" t="s">
        <v>7926</v>
      </c>
      <c r="J462" s="1" t="s">
        <v>30</v>
      </c>
      <c r="K462" s="1" t="s">
        <v>7927</v>
      </c>
      <c r="L462" s="1" t="s">
        <v>7927</v>
      </c>
      <c r="M462" s="1" t="s">
        <v>5155</v>
      </c>
      <c r="N462" s="1" t="s">
        <v>5155</v>
      </c>
      <c r="O462" s="1" t="s">
        <v>5156</v>
      </c>
      <c r="P462" s="1" t="s">
        <v>5157</v>
      </c>
      <c r="Q462" s="1" t="s">
        <v>5158</v>
      </c>
      <c r="R462" s="1" t="s">
        <v>7928</v>
      </c>
      <c r="S462" s="1" t="s">
        <v>5160</v>
      </c>
      <c r="T462" s="1" t="s">
        <v>5161</v>
      </c>
      <c r="U462" s="1" t="s">
        <v>5121</v>
      </c>
      <c r="V462" s="1" t="s">
        <v>5334</v>
      </c>
    </row>
    <row r="463" s="1" customFormat="1" spans="1:22">
      <c r="A463" s="3">
        <v>999228442126124</v>
      </c>
      <c r="B463" s="1" t="s">
        <v>5293</v>
      </c>
      <c r="C463" s="1" t="s">
        <v>7929</v>
      </c>
      <c r="D463" s="1" t="s">
        <v>7930</v>
      </c>
      <c r="E463" s="1" t="s">
        <v>7931</v>
      </c>
      <c r="F463" s="1" t="s">
        <v>5150</v>
      </c>
      <c r="G463" s="1" t="s">
        <v>5151</v>
      </c>
      <c r="H463" s="1" t="s">
        <v>5152</v>
      </c>
      <c r="I463" s="1" t="s">
        <v>7932</v>
      </c>
      <c r="J463" s="1" t="s">
        <v>30</v>
      </c>
      <c r="K463" s="1" t="s">
        <v>7933</v>
      </c>
      <c r="L463" s="1" t="s">
        <v>7933</v>
      </c>
      <c r="M463" s="1" t="s">
        <v>5155</v>
      </c>
      <c r="N463" s="1" t="s">
        <v>5155</v>
      </c>
      <c r="O463" s="1" t="s">
        <v>5156</v>
      </c>
      <c r="P463" s="1" t="s">
        <v>5157</v>
      </c>
      <c r="Q463" s="1" t="s">
        <v>5158</v>
      </c>
      <c r="R463" s="1" t="s">
        <v>7934</v>
      </c>
      <c r="S463" s="1" t="s">
        <v>5160</v>
      </c>
      <c r="T463" s="1" t="s">
        <v>5161</v>
      </c>
      <c r="U463" s="1" t="s">
        <v>5121</v>
      </c>
      <c r="V463" s="1" t="s">
        <v>5326</v>
      </c>
    </row>
    <row r="464" s="1" customFormat="1" spans="1:22">
      <c r="A464" s="3">
        <v>999228442183517</v>
      </c>
      <c r="B464" s="1" t="s">
        <v>5293</v>
      </c>
      <c r="C464" s="1" t="s">
        <v>7935</v>
      </c>
      <c r="D464" s="1" t="s">
        <v>7936</v>
      </c>
      <c r="E464" s="1" t="s">
        <v>7937</v>
      </c>
      <c r="F464" s="1" t="s">
        <v>5168</v>
      </c>
      <c r="G464" s="1" t="s">
        <v>5151</v>
      </c>
      <c r="H464" s="1" t="s">
        <v>5152</v>
      </c>
      <c r="I464" s="1" t="s">
        <v>7938</v>
      </c>
      <c r="J464" s="1" t="s">
        <v>30</v>
      </c>
      <c r="K464" s="1" t="s">
        <v>7939</v>
      </c>
      <c r="L464" s="1" t="s">
        <v>7939</v>
      </c>
      <c r="M464" s="1" t="s">
        <v>5155</v>
      </c>
      <c r="N464" s="1" t="s">
        <v>5155</v>
      </c>
      <c r="O464" s="1" t="s">
        <v>5156</v>
      </c>
      <c r="P464" s="1" t="s">
        <v>5157</v>
      </c>
      <c r="Q464" s="1" t="s">
        <v>5158</v>
      </c>
      <c r="R464" s="1" t="s">
        <v>7940</v>
      </c>
      <c r="S464" s="1" t="s">
        <v>5160</v>
      </c>
      <c r="T464" s="1" t="s">
        <v>5161</v>
      </c>
      <c r="U464" s="1" t="s">
        <v>5121</v>
      </c>
      <c r="V464" s="1" t="s">
        <v>5172</v>
      </c>
    </row>
    <row r="465" s="1" customFormat="1" spans="1:22">
      <c r="A465" s="3">
        <v>999228442206141</v>
      </c>
      <c r="B465" s="1" t="s">
        <v>5293</v>
      </c>
      <c r="C465" s="1" t="s">
        <v>7941</v>
      </c>
      <c r="D465" s="1" t="s">
        <v>7942</v>
      </c>
      <c r="E465" s="1" t="s">
        <v>7943</v>
      </c>
      <c r="F465" s="1" t="s">
        <v>5150</v>
      </c>
      <c r="G465" s="1" t="s">
        <v>5168</v>
      </c>
      <c r="H465" s="1" t="s">
        <v>5152</v>
      </c>
      <c r="I465" s="1" t="s">
        <v>7944</v>
      </c>
      <c r="J465" s="1" t="s">
        <v>30</v>
      </c>
      <c r="K465" s="1" t="s">
        <v>7945</v>
      </c>
      <c r="L465" s="1" t="s">
        <v>7945</v>
      </c>
      <c r="M465" s="1" t="s">
        <v>5155</v>
      </c>
      <c r="N465" s="1" t="s">
        <v>5155</v>
      </c>
      <c r="O465" s="1" t="s">
        <v>5156</v>
      </c>
      <c r="P465" s="1" t="s">
        <v>5157</v>
      </c>
      <c r="Q465" s="1" t="s">
        <v>5158</v>
      </c>
      <c r="R465" s="1" t="s">
        <v>7946</v>
      </c>
      <c r="S465" s="1" t="s">
        <v>5160</v>
      </c>
      <c r="T465" s="1" t="s">
        <v>5161</v>
      </c>
      <c r="U465" s="1" t="s">
        <v>5121</v>
      </c>
      <c r="V465" s="1" t="s">
        <v>5334</v>
      </c>
    </row>
    <row r="466" s="1" customFormat="1" spans="1:22">
      <c r="A466" s="3">
        <v>999228442313015</v>
      </c>
      <c r="B466" s="1" t="s">
        <v>5293</v>
      </c>
      <c r="C466" s="1" t="s">
        <v>7947</v>
      </c>
      <c r="D466" s="1" t="s">
        <v>6806</v>
      </c>
      <c r="E466" s="1" t="s">
        <v>7948</v>
      </c>
      <c r="F466" s="1" t="s">
        <v>5151</v>
      </c>
      <c r="G466" s="1" t="s">
        <v>5209</v>
      </c>
      <c r="H466" s="1" t="s">
        <v>5152</v>
      </c>
      <c r="I466" s="1" t="s">
        <v>7949</v>
      </c>
      <c r="J466" s="1" t="s">
        <v>30</v>
      </c>
      <c r="K466" s="1" t="s">
        <v>7950</v>
      </c>
      <c r="L466" s="1" t="s">
        <v>7950</v>
      </c>
      <c r="M466" s="1" t="s">
        <v>5155</v>
      </c>
      <c r="N466" s="1" t="s">
        <v>5155</v>
      </c>
      <c r="O466" s="1" t="s">
        <v>5156</v>
      </c>
      <c r="P466" s="1" t="s">
        <v>5157</v>
      </c>
      <c r="Q466" s="1" t="s">
        <v>5158</v>
      </c>
      <c r="R466" s="1" t="s">
        <v>7951</v>
      </c>
      <c r="S466" s="1" t="s">
        <v>5160</v>
      </c>
      <c r="T466" s="1" t="s">
        <v>5161</v>
      </c>
      <c r="U466" s="1" t="s">
        <v>5121</v>
      </c>
      <c r="V466" s="1" t="s">
        <v>5408</v>
      </c>
    </row>
    <row r="467" s="1" customFormat="1" spans="1:22">
      <c r="A467" s="3">
        <v>999228442437967</v>
      </c>
      <c r="B467" s="1" t="s">
        <v>5293</v>
      </c>
      <c r="C467" s="1" t="s">
        <v>7952</v>
      </c>
      <c r="D467" s="1" t="s">
        <v>7953</v>
      </c>
      <c r="E467" s="1" t="s">
        <v>7954</v>
      </c>
      <c r="F467" s="1" t="s">
        <v>5150</v>
      </c>
      <c r="G467" s="1" t="s">
        <v>5168</v>
      </c>
      <c r="H467" s="1" t="s">
        <v>5152</v>
      </c>
      <c r="I467" s="1" t="s">
        <v>7955</v>
      </c>
      <c r="J467" s="1" t="s">
        <v>30</v>
      </c>
      <c r="K467" s="1" t="s">
        <v>7956</v>
      </c>
      <c r="L467" s="1" t="s">
        <v>7956</v>
      </c>
      <c r="M467" s="1" t="s">
        <v>5155</v>
      </c>
      <c r="N467" s="1" t="s">
        <v>5155</v>
      </c>
      <c r="O467" s="1" t="s">
        <v>5156</v>
      </c>
      <c r="P467" s="1" t="s">
        <v>5157</v>
      </c>
      <c r="Q467" s="1" t="s">
        <v>5158</v>
      </c>
      <c r="R467" s="1" t="s">
        <v>7957</v>
      </c>
      <c r="S467" s="1" t="s">
        <v>5160</v>
      </c>
      <c r="T467" s="1" t="s">
        <v>5161</v>
      </c>
      <c r="U467" s="1" t="s">
        <v>5121</v>
      </c>
      <c r="V467" s="1" t="s">
        <v>5515</v>
      </c>
    </row>
    <row r="468" s="1" customFormat="1" spans="1:22">
      <c r="A468" s="3">
        <v>999228442544001</v>
      </c>
      <c r="B468" s="1" t="s">
        <v>5293</v>
      </c>
      <c r="C468" s="1" t="s">
        <v>7958</v>
      </c>
      <c r="D468" s="1" t="s">
        <v>7959</v>
      </c>
      <c r="E468" s="1" t="s">
        <v>7960</v>
      </c>
      <c r="F468" s="1" t="s">
        <v>5168</v>
      </c>
      <c r="G468" s="1" t="s">
        <v>5151</v>
      </c>
      <c r="H468" s="1" t="s">
        <v>5152</v>
      </c>
      <c r="I468" s="1" t="s">
        <v>7961</v>
      </c>
      <c r="J468" s="1" t="s">
        <v>30</v>
      </c>
      <c r="K468" s="1" t="s">
        <v>7962</v>
      </c>
      <c r="L468" s="1" t="s">
        <v>7962</v>
      </c>
      <c r="M468" s="1" t="s">
        <v>5155</v>
      </c>
      <c r="N468" s="1" t="s">
        <v>5155</v>
      </c>
      <c r="O468" s="1" t="s">
        <v>5156</v>
      </c>
      <c r="P468" s="1" t="s">
        <v>5157</v>
      </c>
      <c r="Q468" s="1" t="s">
        <v>5158</v>
      </c>
      <c r="R468" s="1" t="s">
        <v>7963</v>
      </c>
      <c r="S468" s="1" t="s">
        <v>5160</v>
      </c>
      <c r="T468" s="1" t="s">
        <v>5161</v>
      </c>
      <c r="U468" s="1" t="s">
        <v>5121</v>
      </c>
      <c r="V468" s="1" t="s">
        <v>5401</v>
      </c>
    </row>
    <row r="469" s="1" customFormat="1" spans="1:22">
      <c r="A469" s="3">
        <v>999228442664471</v>
      </c>
      <c r="B469" s="1" t="s">
        <v>5293</v>
      </c>
      <c r="C469" s="1" t="s">
        <v>7964</v>
      </c>
      <c r="D469" s="1" t="s">
        <v>7965</v>
      </c>
      <c r="E469" s="1" t="s">
        <v>7966</v>
      </c>
      <c r="F469" s="1" t="s">
        <v>5293</v>
      </c>
      <c r="G469" s="1" t="s">
        <v>5168</v>
      </c>
      <c r="H469" s="1" t="s">
        <v>5152</v>
      </c>
      <c r="I469" s="1" t="s">
        <v>7967</v>
      </c>
      <c r="J469" s="1" t="s">
        <v>30</v>
      </c>
      <c r="K469" s="1" t="s">
        <v>7968</v>
      </c>
      <c r="L469" s="1" t="s">
        <v>7968</v>
      </c>
      <c r="M469" s="1" t="s">
        <v>5155</v>
      </c>
      <c r="N469" s="1" t="s">
        <v>5155</v>
      </c>
      <c r="O469" s="1" t="s">
        <v>5156</v>
      </c>
      <c r="P469" s="1" t="s">
        <v>5157</v>
      </c>
      <c r="Q469" s="1" t="s">
        <v>5158</v>
      </c>
      <c r="R469" s="1" t="s">
        <v>7969</v>
      </c>
      <c r="S469" s="1" t="s">
        <v>5160</v>
      </c>
      <c r="T469" s="1" t="s">
        <v>5161</v>
      </c>
      <c r="U469" s="1" t="s">
        <v>5121</v>
      </c>
      <c r="V469" s="1" t="s">
        <v>5515</v>
      </c>
    </row>
    <row r="470" s="1" customFormat="1" spans="1:22">
      <c r="A470" s="3">
        <v>999228442734133</v>
      </c>
      <c r="B470" s="1" t="s">
        <v>5293</v>
      </c>
      <c r="C470" s="1" t="s">
        <v>7970</v>
      </c>
      <c r="D470" s="1" t="s">
        <v>7971</v>
      </c>
      <c r="E470" s="1" t="s">
        <v>7972</v>
      </c>
      <c r="F470" s="1" t="s">
        <v>5150</v>
      </c>
      <c r="G470" s="1" t="s">
        <v>5151</v>
      </c>
      <c r="H470" s="1" t="s">
        <v>5152</v>
      </c>
      <c r="I470" s="1" t="s">
        <v>7973</v>
      </c>
      <c r="J470" s="1" t="s">
        <v>30</v>
      </c>
      <c r="K470" s="1" t="s">
        <v>7974</v>
      </c>
      <c r="L470" s="1" t="s">
        <v>7974</v>
      </c>
      <c r="M470" s="1" t="s">
        <v>5155</v>
      </c>
      <c r="N470" s="1" t="s">
        <v>5155</v>
      </c>
      <c r="O470" s="1" t="s">
        <v>5156</v>
      </c>
      <c r="P470" s="1" t="s">
        <v>5157</v>
      </c>
      <c r="Q470" s="1" t="s">
        <v>5158</v>
      </c>
      <c r="R470" s="1" t="s">
        <v>7975</v>
      </c>
      <c r="S470" s="1" t="s">
        <v>5160</v>
      </c>
      <c r="T470" s="1" t="s">
        <v>5161</v>
      </c>
      <c r="U470" s="1" t="s">
        <v>5121</v>
      </c>
      <c r="V470" s="1" t="s">
        <v>5172</v>
      </c>
    </row>
    <row r="471" s="1" customFormat="1" spans="1:22">
      <c r="A471" s="3">
        <v>999228442748500</v>
      </c>
      <c r="B471" s="1" t="s">
        <v>5293</v>
      </c>
      <c r="C471" s="1" t="s">
        <v>7976</v>
      </c>
      <c r="D471" s="1" t="s">
        <v>5776</v>
      </c>
      <c r="E471" s="1" t="s">
        <v>7977</v>
      </c>
      <c r="F471" s="1" t="s">
        <v>5150</v>
      </c>
      <c r="G471" s="1" t="s">
        <v>5168</v>
      </c>
      <c r="H471" s="1" t="s">
        <v>5152</v>
      </c>
      <c r="I471" s="1" t="s">
        <v>7978</v>
      </c>
      <c r="J471" s="1" t="s">
        <v>30</v>
      </c>
      <c r="K471" s="1" t="s">
        <v>5405</v>
      </c>
      <c r="L471" s="1" t="s">
        <v>5405</v>
      </c>
      <c r="M471" s="1" t="s">
        <v>5155</v>
      </c>
      <c r="N471" s="1" t="s">
        <v>5155</v>
      </c>
      <c r="O471" s="1" t="s">
        <v>5156</v>
      </c>
      <c r="P471" s="1" t="s">
        <v>5157</v>
      </c>
      <c r="Q471" s="1" t="s">
        <v>5158</v>
      </c>
      <c r="R471" s="1" t="s">
        <v>7979</v>
      </c>
      <c r="S471" s="1" t="s">
        <v>5160</v>
      </c>
      <c r="T471" s="1" t="s">
        <v>5161</v>
      </c>
      <c r="U471" s="1" t="s">
        <v>5121</v>
      </c>
      <c r="V471" s="1" t="s">
        <v>5221</v>
      </c>
    </row>
    <row r="472" s="1" customFormat="1" spans="1:22">
      <c r="A472" s="3">
        <v>999228442750972</v>
      </c>
      <c r="B472" s="1" t="s">
        <v>5293</v>
      </c>
      <c r="C472" s="1" t="s">
        <v>7980</v>
      </c>
      <c r="D472" s="1" t="s">
        <v>7981</v>
      </c>
      <c r="E472" s="1" t="s">
        <v>7982</v>
      </c>
      <c r="F472" s="1" t="s">
        <v>5185</v>
      </c>
      <c r="G472" s="1" t="s">
        <v>5168</v>
      </c>
      <c r="H472" s="1" t="s">
        <v>5152</v>
      </c>
      <c r="I472" s="1" t="s">
        <v>7983</v>
      </c>
      <c r="J472" s="1" t="s">
        <v>30</v>
      </c>
      <c r="K472" s="1" t="s">
        <v>7984</v>
      </c>
      <c r="L472" s="1" t="s">
        <v>7984</v>
      </c>
      <c r="M472" s="1" t="s">
        <v>5155</v>
      </c>
      <c r="N472" s="1" t="s">
        <v>5155</v>
      </c>
      <c r="O472" s="1" t="s">
        <v>5156</v>
      </c>
      <c r="P472" s="1" t="s">
        <v>5157</v>
      </c>
      <c r="Q472" s="1" t="s">
        <v>5158</v>
      </c>
      <c r="R472" s="1" t="s">
        <v>7985</v>
      </c>
      <c r="S472" s="1" t="s">
        <v>5160</v>
      </c>
      <c r="T472" s="1" t="s">
        <v>5161</v>
      </c>
      <c r="U472" s="1" t="s">
        <v>5121</v>
      </c>
      <c r="V472" s="1" t="s">
        <v>6686</v>
      </c>
    </row>
    <row r="473" s="1" customFormat="1" spans="1:22">
      <c r="A473" s="3">
        <v>999228442827619</v>
      </c>
      <c r="B473" s="1" t="s">
        <v>5293</v>
      </c>
      <c r="C473" s="1" t="s">
        <v>7986</v>
      </c>
      <c r="D473" s="1" t="s">
        <v>7987</v>
      </c>
      <c r="E473" s="1" t="s">
        <v>7988</v>
      </c>
      <c r="F473" s="1" t="s">
        <v>5168</v>
      </c>
      <c r="G473" s="1" t="s">
        <v>5209</v>
      </c>
      <c r="H473" s="1" t="s">
        <v>5152</v>
      </c>
      <c r="I473" s="1" t="s">
        <v>7989</v>
      </c>
      <c r="J473" s="1" t="s">
        <v>30</v>
      </c>
      <c r="K473" s="1" t="s">
        <v>7990</v>
      </c>
      <c r="L473" s="1" t="s">
        <v>7990</v>
      </c>
      <c r="M473" s="1" t="s">
        <v>5155</v>
      </c>
      <c r="N473" s="1" t="s">
        <v>5155</v>
      </c>
      <c r="O473" s="1" t="s">
        <v>5156</v>
      </c>
      <c r="P473" s="1" t="s">
        <v>5157</v>
      </c>
      <c r="Q473" s="1" t="s">
        <v>5158</v>
      </c>
      <c r="R473" s="1" t="s">
        <v>7991</v>
      </c>
      <c r="S473" s="1" t="s">
        <v>5160</v>
      </c>
      <c r="T473" s="1" t="s">
        <v>5161</v>
      </c>
      <c r="U473" s="1" t="s">
        <v>5121</v>
      </c>
      <c r="V473" s="1" t="s">
        <v>5259</v>
      </c>
    </row>
    <row r="474" s="1" customFormat="1" spans="1:22">
      <c r="A474" s="3">
        <v>999228442842171</v>
      </c>
      <c r="B474" s="1" t="s">
        <v>5293</v>
      </c>
      <c r="C474" s="1" t="s">
        <v>7992</v>
      </c>
      <c r="D474" s="1" t="s">
        <v>7993</v>
      </c>
      <c r="E474" s="1" t="s">
        <v>7994</v>
      </c>
      <c r="F474" s="1" t="s">
        <v>5185</v>
      </c>
      <c r="G474" s="1" t="s">
        <v>5151</v>
      </c>
      <c r="H474" s="1" t="s">
        <v>5152</v>
      </c>
      <c r="I474" s="1" t="s">
        <v>7995</v>
      </c>
      <c r="J474" s="1" t="s">
        <v>30</v>
      </c>
      <c r="K474" s="1" t="s">
        <v>7996</v>
      </c>
      <c r="L474" s="1" t="s">
        <v>7996</v>
      </c>
      <c r="M474" s="1" t="s">
        <v>5155</v>
      </c>
      <c r="N474" s="1" t="s">
        <v>5155</v>
      </c>
      <c r="O474" s="1" t="s">
        <v>5156</v>
      </c>
      <c r="P474" s="1" t="s">
        <v>5157</v>
      </c>
      <c r="Q474" s="1" t="s">
        <v>5158</v>
      </c>
      <c r="R474" s="1" t="s">
        <v>7997</v>
      </c>
      <c r="S474" s="1" t="s">
        <v>5160</v>
      </c>
      <c r="T474" s="1" t="s">
        <v>5161</v>
      </c>
      <c r="U474" s="1" t="s">
        <v>5121</v>
      </c>
      <c r="V474" s="1" t="s">
        <v>5408</v>
      </c>
    </row>
    <row r="475" s="1" customFormat="1" spans="1:22">
      <c r="A475" s="3">
        <v>999228442881315</v>
      </c>
      <c r="B475" s="1" t="s">
        <v>5293</v>
      </c>
      <c r="C475" s="1" t="s">
        <v>7998</v>
      </c>
      <c r="D475" s="1" t="s">
        <v>7999</v>
      </c>
      <c r="E475" s="1" t="s">
        <v>8000</v>
      </c>
      <c r="F475" s="1" t="s">
        <v>5150</v>
      </c>
      <c r="G475" s="1" t="s">
        <v>5168</v>
      </c>
      <c r="H475" s="1" t="s">
        <v>5152</v>
      </c>
      <c r="I475" s="1" t="s">
        <v>8001</v>
      </c>
      <c r="J475" s="1" t="s">
        <v>30</v>
      </c>
      <c r="K475" s="1" t="s">
        <v>8002</v>
      </c>
      <c r="L475" s="1" t="s">
        <v>8002</v>
      </c>
      <c r="M475" s="1" t="s">
        <v>5155</v>
      </c>
      <c r="N475" s="1" t="s">
        <v>5155</v>
      </c>
      <c r="O475" s="1" t="s">
        <v>5156</v>
      </c>
      <c r="P475" s="1" t="s">
        <v>5157</v>
      </c>
      <c r="Q475" s="1" t="s">
        <v>5158</v>
      </c>
      <c r="R475" s="1" t="s">
        <v>8003</v>
      </c>
      <c r="S475" s="1" t="s">
        <v>5160</v>
      </c>
      <c r="T475" s="1" t="s">
        <v>5161</v>
      </c>
      <c r="U475" s="1" t="s">
        <v>5121</v>
      </c>
      <c r="V475" s="1" t="s">
        <v>5374</v>
      </c>
    </row>
    <row r="476" s="1" customFormat="1" spans="1:22">
      <c r="A476" s="3">
        <v>999228442886211</v>
      </c>
      <c r="B476" s="1" t="s">
        <v>5293</v>
      </c>
      <c r="C476" s="1" t="s">
        <v>8004</v>
      </c>
      <c r="D476" s="1" t="s">
        <v>5654</v>
      </c>
      <c r="E476" s="1" t="s">
        <v>8005</v>
      </c>
      <c r="F476" s="1" t="s">
        <v>5168</v>
      </c>
      <c r="G476" s="1" t="s">
        <v>5151</v>
      </c>
      <c r="H476" s="1" t="s">
        <v>5152</v>
      </c>
      <c r="I476" s="1" t="s">
        <v>8006</v>
      </c>
      <c r="J476" s="1" t="s">
        <v>30</v>
      </c>
      <c r="K476" s="1" t="s">
        <v>8007</v>
      </c>
      <c r="L476" s="1" t="s">
        <v>8007</v>
      </c>
      <c r="M476" s="1" t="s">
        <v>5155</v>
      </c>
      <c r="N476" s="1" t="s">
        <v>5155</v>
      </c>
      <c r="O476" s="1" t="s">
        <v>5156</v>
      </c>
      <c r="P476" s="1" t="s">
        <v>5157</v>
      </c>
      <c r="Q476" s="1" t="s">
        <v>5158</v>
      </c>
      <c r="R476" s="1" t="s">
        <v>8008</v>
      </c>
      <c r="S476" s="1" t="s">
        <v>5160</v>
      </c>
      <c r="T476" s="1" t="s">
        <v>5161</v>
      </c>
      <c r="U476" s="1" t="s">
        <v>5121</v>
      </c>
      <c r="V476" s="1" t="s">
        <v>5221</v>
      </c>
    </row>
    <row r="477" s="1" customFormat="1" spans="1:22">
      <c r="A477" s="3">
        <v>999228442922567</v>
      </c>
      <c r="B477" s="1" t="s">
        <v>5293</v>
      </c>
      <c r="C477" s="1" t="s">
        <v>8009</v>
      </c>
      <c r="D477" s="1" t="s">
        <v>8010</v>
      </c>
      <c r="E477" s="1" t="s">
        <v>8011</v>
      </c>
      <c r="F477" s="1" t="s">
        <v>5185</v>
      </c>
      <c r="G477" s="1" t="s">
        <v>5168</v>
      </c>
      <c r="H477" s="1" t="s">
        <v>5152</v>
      </c>
      <c r="I477" s="1" t="s">
        <v>8012</v>
      </c>
      <c r="J477" s="1" t="s">
        <v>30</v>
      </c>
      <c r="K477" s="1" t="s">
        <v>8013</v>
      </c>
      <c r="L477" s="1" t="s">
        <v>8013</v>
      </c>
      <c r="M477" s="1" t="s">
        <v>5155</v>
      </c>
      <c r="N477" s="1" t="s">
        <v>5155</v>
      </c>
      <c r="O477" s="1" t="s">
        <v>5156</v>
      </c>
      <c r="P477" s="1" t="s">
        <v>5157</v>
      </c>
      <c r="Q477" s="1" t="s">
        <v>5158</v>
      </c>
      <c r="R477" s="1" t="s">
        <v>8014</v>
      </c>
      <c r="S477" s="1" t="s">
        <v>5160</v>
      </c>
      <c r="T477" s="1" t="s">
        <v>5161</v>
      </c>
      <c r="U477" s="1" t="s">
        <v>5121</v>
      </c>
      <c r="V477" s="1" t="s">
        <v>5221</v>
      </c>
    </row>
    <row r="478" s="1" customFormat="1" spans="1:22">
      <c r="A478" s="3">
        <v>999228442924731</v>
      </c>
      <c r="B478" s="1" t="s">
        <v>5293</v>
      </c>
      <c r="C478" s="1" t="s">
        <v>8015</v>
      </c>
      <c r="D478" s="1" t="s">
        <v>8010</v>
      </c>
      <c r="E478" s="1" t="s">
        <v>8016</v>
      </c>
      <c r="F478" s="1" t="s">
        <v>5185</v>
      </c>
      <c r="G478" s="1" t="s">
        <v>5168</v>
      </c>
      <c r="H478" s="1" t="s">
        <v>5152</v>
      </c>
      <c r="I478" s="1" t="s">
        <v>8012</v>
      </c>
      <c r="J478" s="1" t="s">
        <v>30</v>
      </c>
      <c r="K478" s="1" t="s">
        <v>8013</v>
      </c>
      <c r="L478" s="1" t="s">
        <v>8013</v>
      </c>
      <c r="M478" s="1" t="s">
        <v>5155</v>
      </c>
      <c r="N478" s="1" t="s">
        <v>5155</v>
      </c>
      <c r="O478" s="1" t="s">
        <v>5156</v>
      </c>
      <c r="P478" s="1" t="s">
        <v>5157</v>
      </c>
      <c r="Q478" s="1" t="s">
        <v>5158</v>
      </c>
      <c r="R478" s="1" t="s">
        <v>8017</v>
      </c>
      <c r="S478" s="1" t="s">
        <v>5160</v>
      </c>
      <c r="T478" s="1" t="s">
        <v>5161</v>
      </c>
      <c r="U478" s="1" t="s">
        <v>5121</v>
      </c>
      <c r="V478" s="1" t="s">
        <v>5221</v>
      </c>
    </row>
    <row r="479" s="1" customFormat="1" spans="1:22">
      <c r="A479" s="3">
        <v>999228442987949</v>
      </c>
      <c r="B479" s="1" t="s">
        <v>5293</v>
      </c>
      <c r="C479" s="1" t="s">
        <v>8018</v>
      </c>
      <c r="D479" s="1" t="s">
        <v>8019</v>
      </c>
      <c r="E479" s="1" t="s">
        <v>8020</v>
      </c>
      <c r="F479" s="1" t="s">
        <v>5151</v>
      </c>
      <c r="G479" s="1" t="s">
        <v>5209</v>
      </c>
      <c r="H479" s="1" t="s">
        <v>5152</v>
      </c>
      <c r="I479" s="1" t="s">
        <v>8021</v>
      </c>
      <c r="J479" s="1" t="s">
        <v>30</v>
      </c>
      <c r="K479" s="1" t="s">
        <v>8022</v>
      </c>
      <c r="L479" s="1" t="s">
        <v>8022</v>
      </c>
      <c r="M479" s="1" t="s">
        <v>5155</v>
      </c>
      <c r="N479" s="1" t="s">
        <v>5155</v>
      </c>
      <c r="O479" s="1" t="s">
        <v>5156</v>
      </c>
      <c r="P479" s="1" t="s">
        <v>5157</v>
      </c>
      <c r="Q479" s="1" t="s">
        <v>5158</v>
      </c>
      <c r="R479" s="1" t="s">
        <v>8023</v>
      </c>
      <c r="S479" s="1" t="s">
        <v>5160</v>
      </c>
      <c r="T479" s="1" t="s">
        <v>5161</v>
      </c>
      <c r="U479" s="1" t="s">
        <v>5121</v>
      </c>
      <c r="V479" s="1" t="s">
        <v>5515</v>
      </c>
    </row>
    <row r="480" s="1" customFormat="1" spans="1:22">
      <c r="A480" s="3">
        <v>999228443047736</v>
      </c>
      <c r="B480" s="1" t="s">
        <v>5293</v>
      </c>
      <c r="C480" s="1" t="s">
        <v>8024</v>
      </c>
      <c r="D480" s="1" t="s">
        <v>8025</v>
      </c>
      <c r="E480" s="1" t="s">
        <v>8026</v>
      </c>
      <c r="F480" s="1" t="s">
        <v>5185</v>
      </c>
      <c r="G480" s="1" t="s">
        <v>5168</v>
      </c>
      <c r="H480" s="1" t="s">
        <v>5152</v>
      </c>
      <c r="I480" s="1" t="s">
        <v>8027</v>
      </c>
      <c r="J480" s="1" t="s">
        <v>30</v>
      </c>
      <c r="K480" s="1" t="s">
        <v>8028</v>
      </c>
      <c r="L480" s="1" t="s">
        <v>8028</v>
      </c>
      <c r="M480" s="1" t="s">
        <v>5155</v>
      </c>
      <c r="N480" s="1" t="s">
        <v>5155</v>
      </c>
      <c r="O480" s="1" t="s">
        <v>5156</v>
      </c>
      <c r="P480" s="1" t="s">
        <v>5157</v>
      </c>
      <c r="Q480" s="1" t="s">
        <v>5158</v>
      </c>
      <c r="R480" s="1" t="s">
        <v>8029</v>
      </c>
      <c r="S480" s="1" t="s">
        <v>5160</v>
      </c>
      <c r="T480" s="1" t="s">
        <v>5161</v>
      </c>
      <c r="U480" s="1" t="s">
        <v>5121</v>
      </c>
      <c r="V480" s="1" t="s">
        <v>5162</v>
      </c>
    </row>
    <row r="481" s="1" customFormat="1" spans="1:22">
      <c r="A481" s="3">
        <v>999228443097112</v>
      </c>
      <c r="B481" s="1" t="s">
        <v>5293</v>
      </c>
      <c r="C481" s="1" t="s">
        <v>8030</v>
      </c>
      <c r="D481" s="1" t="s">
        <v>8031</v>
      </c>
      <c r="E481" s="1" t="s">
        <v>8032</v>
      </c>
      <c r="F481" s="1" t="s">
        <v>5150</v>
      </c>
      <c r="G481" s="1" t="s">
        <v>5168</v>
      </c>
      <c r="H481" s="1" t="s">
        <v>5152</v>
      </c>
      <c r="I481" s="1" t="s">
        <v>8033</v>
      </c>
      <c r="J481" s="1" t="s">
        <v>30</v>
      </c>
      <c r="K481" s="1" t="s">
        <v>8034</v>
      </c>
      <c r="L481" s="1" t="s">
        <v>8034</v>
      </c>
      <c r="M481" s="1" t="s">
        <v>5155</v>
      </c>
      <c r="N481" s="1" t="s">
        <v>5155</v>
      </c>
      <c r="O481" s="1" t="s">
        <v>5156</v>
      </c>
      <c r="P481" s="1" t="s">
        <v>5157</v>
      </c>
      <c r="Q481" s="1" t="s">
        <v>5158</v>
      </c>
      <c r="R481" s="1" t="s">
        <v>8035</v>
      </c>
      <c r="S481" s="1" t="s">
        <v>5160</v>
      </c>
      <c r="T481" s="1" t="s">
        <v>5161</v>
      </c>
      <c r="U481" s="1" t="s">
        <v>5121</v>
      </c>
      <c r="V481" s="1" t="s">
        <v>6686</v>
      </c>
    </row>
    <row r="482" s="1" customFormat="1" spans="1:22">
      <c r="A482" s="3">
        <v>999228443109170</v>
      </c>
      <c r="B482" s="1" t="s">
        <v>5293</v>
      </c>
      <c r="C482" s="1" t="s">
        <v>8036</v>
      </c>
      <c r="D482" s="1" t="s">
        <v>8037</v>
      </c>
      <c r="E482" s="1" t="s">
        <v>8038</v>
      </c>
      <c r="F482" s="1" t="s">
        <v>5185</v>
      </c>
      <c r="G482" s="1" t="s">
        <v>5151</v>
      </c>
      <c r="H482" s="1" t="s">
        <v>5152</v>
      </c>
      <c r="I482" s="1" t="s">
        <v>8039</v>
      </c>
      <c r="J482" s="1" t="s">
        <v>30</v>
      </c>
      <c r="K482" s="1" t="s">
        <v>8040</v>
      </c>
      <c r="L482" s="1" t="s">
        <v>8040</v>
      </c>
      <c r="M482" s="1" t="s">
        <v>5155</v>
      </c>
      <c r="N482" s="1" t="s">
        <v>5155</v>
      </c>
      <c r="O482" s="1" t="s">
        <v>5156</v>
      </c>
      <c r="P482" s="1" t="s">
        <v>5157</v>
      </c>
      <c r="Q482" s="1" t="s">
        <v>5158</v>
      </c>
      <c r="R482" s="1" t="s">
        <v>8041</v>
      </c>
      <c r="S482" s="1" t="s">
        <v>5160</v>
      </c>
      <c r="T482" s="1" t="s">
        <v>5161</v>
      </c>
      <c r="U482" s="1" t="s">
        <v>5121</v>
      </c>
      <c r="V482" s="1" t="s">
        <v>5366</v>
      </c>
    </row>
    <row r="483" s="1" customFormat="1" spans="1:22">
      <c r="A483" s="3">
        <v>999228443126557</v>
      </c>
      <c r="B483" s="1" t="s">
        <v>5293</v>
      </c>
      <c r="C483" s="1" t="s">
        <v>8042</v>
      </c>
      <c r="D483" s="1" t="s">
        <v>6812</v>
      </c>
      <c r="E483" s="1" t="s">
        <v>8043</v>
      </c>
      <c r="F483" s="1" t="s">
        <v>5150</v>
      </c>
      <c r="G483" s="1" t="s">
        <v>5209</v>
      </c>
      <c r="H483" s="1" t="s">
        <v>5152</v>
      </c>
      <c r="I483" s="1" t="s">
        <v>8044</v>
      </c>
      <c r="J483" s="1" t="s">
        <v>30</v>
      </c>
      <c r="K483" s="1" t="s">
        <v>8045</v>
      </c>
      <c r="L483" s="1" t="s">
        <v>8045</v>
      </c>
      <c r="M483" s="1" t="s">
        <v>5155</v>
      </c>
      <c r="N483" s="1" t="s">
        <v>5155</v>
      </c>
      <c r="O483" s="1" t="s">
        <v>5156</v>
      </c>
      <c r="P483" s="1" t="s">
        <v>5157</v>
      </c>
      <c r="Q483" s="1" t="s">
        <v>5158</v>
      </c>
      <c r="R483" s="1" t="s">
        <v>8046</v>
      </c>
      <c r="S483" s="1" t="s">
        <v>5160</v>
      </c>
      <c r="T483" s="1" t="s">
        <v>5161</v>
      </c>
      <c r="U483" s="1" t="s">
        <v>5121</v>
      </c>
      <c r="V483" s="1" t="s">
        <v>5221</v>
      </c>
    </row>
    <row r="484" s="1" customFormat="1" spans="1:22">
      <c r="A484" s="3">
        <v>999228443244410</v>
      </c>
      <c r="B484" s="1" t="s">
        <v>5185</v>
      </c>
      <c r="C484" s="1" t="s">
        <v>8047</v>
      </c>
      <c r="D484" s="1" t="s">
        <v>5642</v>
      </c>
      <c r="E484" s="1" t="s">
        <v>8048</v>
      </c>
      <c r="F484" s="1" t="s">
        <v>5150</v>
      </c>
      <c r="G484" s="1" t="s">
        <v>5209</v>
      </c>
      <c r="H484" s="1" t="s">
        <v>5152</v>
      </c>
      <c r="I484" s="1" t="s">
        <v>7765</v>
      </c>
      <c r="J484" s="1" t="s">
        <v>30</v>
      </c>
      <c r="K484" s="1" t="s">
        <v>7766</v>
      </c>
      <c r="L484" s="1" t="s">
        <v>7766</v>
      </c>
      <c r="M484" s="1" t="s">
        <v>5155</v>
      </c>
      <c r="N484" s="1" t="s">
        <v>5155</v>
      </c>
      <c r="O484" s="1" t="s">
        <v>5156</v>
      </c>
      <c r="P484" s="1" t="s">
        <v>5157</v>
      </c>
      <c r="Q484" s="1" t="s">
        <v>5158</v>
      </c>
      <c r="R484" s="1" t="s">
        <v>8049</v>
      </c>
      <c r="S484" s="1" t="s">
        <v>5160</v>
      </c>
      <c r="T484" s="1" t="s">
        <v>5161</v>
      </c>
      <c r="U484" s="1" t="s">
        <v>5121</v>
      </c>
      <c r="V484" s="1" t="s">
        <v>5189</v>
      </c>
    </row>
    <row r="485" s="1" customFormat="1" spans="1:22">
      <c r="A485" s="3">
        <v>999228443249172</v>
      </c>
      <c r="B485" s="1" t="s">
        <v>5185</v>
      </c>
      <c r="C485" s="1" t="s">
        <v>8050</v>
      </c>
      <c r="D485" s="1" t="s">
        <v>8051</v>
      </c>
      <c r="E485" s="1" t="s">
        <v>8052</v>
      </c>
      <c r="F485" s="1" t="s">
        <v>5185</v>
      </c>
      <c r="G485" s="1" t="s">
        <v>5168</v>
      </c>
      <c r="H485" s="1" t="s">
        <v>5152</v>
      </c>
      <c r="I485" s="1" t="s">
        <v>8053</v>
      </c>
      <c r="J485" s="1" t="s">
        <v>30</v>
      </c>
      <c r="K485" s="1" t="s">
        <v>8054</v>
      </c>
      <c r="L485" s="1" t="s">
        <v>8054</v>
      </c>
      <c r="M485" s="1" t="s">
        <v>5155</v>
      </c>
      <c r="N485" s="1" t="s">
        <v>5155</v>
      </c>
      <c r="O485" s="1" t="s">
        <v>5156</v>
      </c>
      <c r="P485" s="1" t="s">
        <v>5157</v>
      </c>
      <c r="Q485" s="1" t="s">
        <v>5158</v>
      </c>
      <c r="R485" s="1" t="s">
        <v>8055</v>
      </c>
      <c r="S485" s="1" t="s">
        <v>5160</v>
      </c>
      <c r="T485" s="1" t="s">
        <v>5161</v>
      </c>
      <c r="U485" s="1" t="s">
        <v>5121</v>
      </c>
      <c r="V485" s="1" t="s">
        <v>5633</v>
      </c>
    </row>
    <row r="486" s="1" customFormat="1" spans="1:22">
      <c r="A486" s="3">
        <v>999228443252979</v>
      </c>
      <c r="B486" s="1" t="s">
        <v>5185</v>
      </c>
      <c r="C486" s="1" t="s">
        <v>8056</v>
      </c>
      <c r="D486" s="1" t="s">
        <v>8057</v>
      </c>
      <c r="E486" s="1" t="s">
        <v>8058</v>
      </c>
      <c r="F486" s="1" t="s">
        <v>5151</v>
      </c>
      <c r="G486" s="1" t="s">
        <v>5209</v>
      </c>
      <c r="H486" s="1" t="s">
        <v>5152</v>
      </c>
      <c r="I486" s="1" t="s">
        <v>8059</v>
      </c>
      <c r="J486" s="1" t="s">
        <v>30</v>
      </c>
      <c r="K486" s="1" t="s">
        <v>8060</v>
      </c>
      <c r="L486" s="1" t="s">
        <v>8060</v>
      </c>
      <c r="M486" s="1" t="s">
        <v>5155</v>
      </c>
      <c r="N486" s="1" t="s">
        <v>5155</v>
      </c>
      <c r="O486" s="1" t="s">
        <v>5156</v>
      </c>
      <c r="P486" s="1" t="s">
        <v>5157</v>
      </c>
      <c r="Q486" s="1" t="s">
        <v>5158</v>
      </c>
      <c r="R486" s="1" t="s">
        <v>8061</v>
      </c>
      <c r="S486" s="1" t="s">
        <v>5160</v>
      </c>
      <c r="T486" s="1" t="s">
        <v>5161</v>
      </c>
      <c r="U486" s="1" t="s">
        <v>5180</v>
      </c>
      <c r="V486" s="1" t="s">
        <v>5221</v>
      </c>
    </row>
    <row r="487" s="1" customFormat="1" spans="1:22">
      <c r="A487" s="3">
        <v>999228443264678</v>
      </c>
      <c r="B487" s="1" t="s">
        <v>5185</v>
      </c>
      <c r="C487" s="1" t="s">
        <v>8062</v>
      </c>
      <c r="D487" s="1" t="s">
        <v>8063</v>
      </c>
      <c r="E487" s="1" t="s">
        <v>8064</v>
      </c>
      <c r="F487" s="1" t="s">
        <v>5150</v>
      </c>
      <c r="G487" s="1" t="s">
        <v>5168</v>
      </c>
      <c r="H487" s="1" t="s">
        <v>5152</v>
      </c>
      <c r="I487" s="1" t="s">
        <v>8065</v>
      </c>
      <c r="J487" s="1" t="s">
        <v>30</v>
      </c>
      <c r="K487" s="1" t="s">
        <v>8066</v>
      </c>
      <c r="L487" s="1" t="s">
        <v>8066</v>
      </c>
      <c r="M487" s="1" t="s">
        <v>5155</v>
      </c>
      <c r="N487" s="1" t="s">
        <v>5155</v>
      </c>
      <c r="O487" s="1" t="s">
        <v>5156</v>
      </c>
      <c r="P487" s="1" t="s">
        <v>5157</v>
      </c>
      <c r="Q487" s="1" t="s">
        <v>5158</v>
      </c>
      <c r="R487" s="1" t="s">
        <v>8067</v>
      </c>
      <c r="S487" s="1" t="s">
        <v>5160</v>
      </c>
      <c r="T487" s="1" t="s">
        <v>5161</v>
      </c>
      <c r="U487" s="1" t="s">
        <v>5121</v>
      </c>
      <c r="V487" s="1" t="s">
        <v>8068</v>
      </c>
    </row>
    <row r="488" s="1" customFormat="1" spans="1:22">
      <c r="A488" s="3">
        <v>999228443288785</v>
      </c>
      <c r="B488" s="1" t="s">
        <v>5185</v>
      </c>
      <c r="C488" s="1" t="s">
        <v>8069</v>
      </c>
      <c r="D488" s="1" t="s">
        <v>8070</v>
      </c>
      <c r="E488" s="1" t="s">
        <v>8071</v>
      </c>
      <c r="F488" s="1" t="s">
        <v>5185</v>
      </c>
      <c r="G488" s="1" t="s">
        <v>5168</v>
      </c>
      <c r="H488" s="1" t="s">
        <v>5152</v>
      </c>
      <c r="I488" s="1" t="s">
        <v>8072</v>
      </c>
      <c r="J488" s="1" t="s">
        <v>30</v>
      </c>
      <c r="K488" s="1" t="s">
        <v>8073</v>
      </c>
      <c r="L488" s="1" t="s">
        <v>8073</v>
      </c>
      <c r="M488" s="1" t="s">
        <v>5155</v>
      </c>
      <c r="N488" s="1" t="s">
        <v>5155</v>
      </c>
      <c r="O488" s="1" t="s">
        <v>5156</v>
      </c>
      <c r="P488" s="1" t="s">
        <v>5157</v>
      </c>
      <c r="Q488" s="1" t="s">
        <v>5158</v>
      </c>
      <c r="R488" s="1" t="s">
        <v>8074</v>
      </c>
      <c r="S488" s="1" t="s">
        <v>5160</v>
      </c>
      <c r="T488" s="1" t="s">
        <v>5161</v>
      </c>
      <c r="U488" s="1" t="s">
        <v>5121</v>
      </c>
      <c r="V488" s="1" t="s">
        <v>5326</v>
      </c>
    </row>
    <row r="489" s="1" customFormat="1" spans="1:22">
      <c r="A489" s="3">
        <v>999228443310828</v>
      </c>
      <c r="B489" s="1" t="s">
        <v>5185</v>
      </c>
      <c r="C489" s="1" t="s">
        <v>8075</v>
      </c>
      <c r="D489" s="1" t="s">
        <v>8076</v>
      </c>
      <c r="E489" s="1" t="s">
        <v>8077</v>
      </c>
      <c r="F489" s="1" t="s">
        <v>5150</v>
      </c>
      <c r="G489" s="1" t="s">
        <v>5168</v>
      </c>
      <c r="H489" s="1" t="s">
        <v>5152</v>
      </c>
      <c r="I489" s="1" t="s">
        <v>8078</v>
      </c>
      <c r="J489" s="1" t="s">
        <v>30</v>
      </c>
      <c r="K489" s="1" t="s">
        <v>8079</v>
      </c>
      <c r="L489" s="1" t="s">
        <v>8079</v>
      </c>
      <c r="M489" s="1" t="s">
        <v>5155</v>
      </c>
      <c r="N489" s="1" t="s">
        <v>5155</v>
      </c>
      <c r="O489" s="1" t="s">
        <v>5156</v>
      </c>
      <c r="P489" s="1" t="s">
        <v>5157</v>
      </c>
      <c r="Q489" s="1" t="s">
        <v>5158</v>
      </c>
      <c r="R489" s="1" t="s">
        <v>8080</v>
      </c>
      <c r="S489" s="1" t="s">
        <v>5160</v>
      </c>
      <c r="T489" s="1" t="s">
        <v>5161</v>
      </c>
      <c r="U489" s="1" t="s">
        <v>5121</v>
      </c>
      <c r="V489" s="1" t="s">
        <v>5162</v>
      </c>
    </row>
    <row r="490" s="1" customFormat="1" spans="1:22">
      <c r="A490" s="3">
        <v>999228443341365</v>
      </c>
      <c r="B490" s="1" t="s">
        <v>5185</v>
      </c>
      <c r="C490" s="1" t="s">
        <v>8081</v>
      </c>
      <c r="D490" s="1" t="s">
        <v>7753</v>
      </c>
      <c r="E490" s="1" t="s">
        <v>8082</v>
      </c>
      <c r="F490" s="1" t="s">
        <v>5185</v>
      </c>
      <c r="G490" s="1" t="s">
        <v>5168</v>
      </c>
      <c r="H490" s="1" t="s">
        <v>5152</v>
      </c>
      <c r="I490" s="1" t="s">
        <v>8083</v>
      </c>
      <c r="J490" s="1" t="s">
        <v>30</v>
      </c>
      <c r="K490" s="1" t="s">
        <v>8084</v>
      </c>
      <c r="L490" s="1" t="s">
        <v>8084</v>
      </c>
      <c r="M490" s="1" t="s">
        <v>5155</v>
      </c>
      <c r="N490" s="1" t="s">
        <v>5155</v>
      </c>
      <c r="O490" s="1" t="s">
        <v>5156</v>
      </c>
      <c r="P490" s="1" t="s">
        <v>5157</v>
      </c>
      <c r="Q490" s="1" t="s">
        <v>5158</v>
      </c>
      <c r="R490" s="1" t="s">
        <v>8085</v>
      </c>
      <c r="S490" s="1" t="s">
        <v>5160</v>
      </c>
      <c r="T490" s="1" t="s">
        <v>5161</v>
      </c>
      <c r="U490" s="1" t="s">
        <v>5121</v>
      </c>
      <c r="V490" s="1" t="s">
        <v>5221</v>
      </c>
    </row>
    <row r="491" s="1" customFormat="1" spans="1:22">
      <c r="A491" s="3">
        <v>999228443352501</v>
      </c>
      <c r="B491" s="1" t="s">
        <v>5185</v>
      </c>
      <c r="C491" s="1" t="s">
        <v>8086</v>
      </c>
      <c r="D491" s="1" t="s">
        <v>8087</v>
      </c>
      <c r="E491" s="1" t="s">
        <v>8088</v>
      </c>
      <c r="F491" s="1" t="s">
        <v>5185</v>
      </c>
      <c r="G491" s="1" t="s">
        <v>5151</v>
      </c>
      <c r="H491" s="1" t="s">
        <v>5152</v>
      </c>
      <c r="I491" s="1" t="s">
        <v>8089</v>
      </c>
      <c r="J491" s="1" t="s">
        <v>30</v>
      </c>
      <c r="K491" s="1" t="s">
        <v>8090</v>
      </c>
      <c r="L491" s="1" t="s">
        <v>8090</v>
      </c>
      <c r="M491" s="1" t="s">
        <v>5155</v>
      </c>
      <c r="N491" s="1" t="s">
        <v>5155</v>
      </c>
      <c r="O491" s="1" t="s">
        <v>5156</v>
      </c>
      <c r="P491" s="1" t="s">
        <v>5157</v>
      </c>
      <c r="Q491" s="1" t="s">
        <v>5158</v>
      </c>
      <c r="R491" s="1" t="s">
        <v>8091</v>
      </c>
      <c r="S491" s="1" t="s">
        <v>5160</v>
      </c>
      <c r="T491" s="1" t="s">
        <v>5161</v>
      </c>
      <c r="U491" s="1" t="s">
        <v>5121</v>
      </c>
      <c r="V491" s="1" t="s">
        <v>5318</v>
      </c>
    </row>
    <row r="492" s="1" customFormat="1" spans="1:22">
      <c r="A492" s="3">
        <v>999228443366774</v>
      </c>
      <c r="B492" s="1" t="s">
        <v>5185</v>
      </c>
      <c r="C492" s="1" t="s">
        <v>8092</v>
      </c>
      <c r="D492" s="1" t="s">
        <v>8093</v>
      </c>
      <c r="E492" s="1" t="s">
        <v>8094</v>
      </c>
      <c r="F492" s="1" t="s">
        <v>5185</v>
      </c>
      <c r="G492" s="1" t="s">
        <v>5168</v>
      </c>
      <c r="H492" s="1" t="s">
        <v>5152</v>
      </c>
      <c r="I492" s="1" t="s">
        <v>8095</v>
      </c>
      <c r="J492" s="1" t="s">
        <v>30</v>
      </c>
      <c r="K492" s="1" t="s">
        <v>8096</v>
      </c>
      <c r="L492" s="1" t="s">
        <v>8096</v>
      </c>
      <c r="M492" s="1" t="s">
        <v>5155</v>
      </c>
      <c r="N492" s="1" t="s">
        <v>5155</v>
      </c>
      <c r="O492" s="1" t="s">
        <v>5156</v>
      </c>
      <c r="P492" s="1" t="s">
        <v>5157</v>
      </c>
      <c r="Q492" s="1" t="s">
        <v>5158</v>
      </c>
      <c r="R492" s="1" t="s">
        <v>8097</v>
      </c>
      <c r="S492" s="1" t="s">
        <v>5160</v>
      </c>
      <c r="T492" s="1" t="s">
        <v>5161</v>
      </c>
      <c r="U492" s="1" t="s">
        <v>5180</v>
      </c>
      <c r="V492" s="1" t="s">
        <v>5221</v>
      </c>
    </row>
    <row r="493" s="1" customFormat="1" spans="1:22">
      <c r="A493" s="3">
        <v>999228443367042</v>
      </c>
      <c r="B493" s="1" t="s">
        <v>5185</v>
      </c>
      <c r="C493" s="1" t="s">
        <v>8098</v>
      </c>
      <c r="D493" s="1" t="s">
        <v>8099</v>
      </c>
      <c r="E493" s="1" t="s">
        <v>8100</v>
      </c>
      <c r="F493" s="1" t="s">
        <v>5150</v>
      </c>
      <c r="G493" s="1" t="s">
        <v>5168</v>
      </c>
      <c r="H493" s="1" t="s">
        <v>5152</v>
      </c>
      <c r="I493" s="1" t="s">
        <v>8101</v>
      </c>
      <c r="J493" s="1" t="s">
        <v>30</v>
      </c>
      <c r="K493" s="1" t="s">
        <v>8102</v>
      </c>
      <c r="L493" s="1" t="s">
        <v>8102</v>
      </c>
      <c r="M493" s="1" t="s">
        <v>5155</v>
      </c>
      <c r="N493" s="1" t="s">
        <v>5155</v>
      </c>
      <c r="O493" s="1" t="s">
        <v>5156</v>
      </c>
      <c r="P493" s="1" t="s">
        <v>5157</v>
      </c>
      <c r="Q493" s="1" t="s">
        <v>5158</v>
      </c>
      <c r="R493" s="1" t="s">
        <v>8103</v>
      </c>
      <c r="S493" s="1" t="s">
        <v>5160</v>
      </c>
      <c r="T493" s="1" t="s">
        <v>5161</v>
      </c>
      <c r="U493" s="1" t="s">
        <v>5121</v>
      </c>
      <c r="V493" s="1" t="s">
        <v>5515</v>
      </c>
    </row>
    <row r="494" s="1" customFormat="1" spans="1:22">
      <c r="A494" s="3">
        <v>999228443376066</v>
      </c>
      <c r="B494" s="1" t="s">
        <v>5185</v>
      </c>
      <c r="C494" s="1" t="s">
        <v>8104</v>
      </c>
      <c r="D494" s="1" t="s">
        <v>8105</v>
      </c>
      <c r="E494" s="1" t="s">
        <v>8106</v>
      </c>
      <c r="F494" s="1" t="s">
        <v>5185</v>
      </c>
      <c r="G494" s="1" t="s">
        <v>5168</v>
      </c>
      <c r="H494" s="1" t="s">
        <v>5152</v>
      </c>
      <c r="I494" s="1" t="s">
        <v>8107</v>
      </c>
      <c r="J494" s="1" t="s">
        <v>30</v>
      </c>
      <c r="K494" s="1" t="s">
        <v>8108</v>
      </c>
      <c r="L494" s="1" t="s">
        <v>8108</v>
      </c>
      <c r="M494" s="1" t="s">
        <v>5155</v>
      </c>
      <c r="N494" s="1" t="s">
        <v>5155</v>
      </c>
      <c r="O494" s="1" t="s">
        <v>5156</v>
      </c>
      <c r="P494" s="1" t="s">
        <v>5157</v>
      </c>
      <c r="Q494" s="1" t="s">
        <v>5158</v>
      </c>
      <c r="R494" s="1" t="s">
        <v>8109</v>
      </c>
      <c r="S494" s="1" t="s">
        <v>5160</v>
      </c>
      <c r="T494" s="1" t="s">
        <v>5161</v>
      </c>
      <c r="U494" s="1" t="s">
        <v>5121</v>
      </c>
      <c r="V494" s="1" t="s">
        <v>8110</v>
      </c>
    </row>
    <row r="495" s="1" customFormat="1" spans="1:22">
      <c r="A495" s="3">
        <v>999228443378197</v>
      </c>
      <c r="B495" s="1" t="s">
        <v>5185</v>
      </c>
      <c r="C495" s="1" t="s">
        <v>8111</v>
      </c>
      <c r="D495" s="1" t="s">
        <v>8112</v>
      </c>
      <c r="E495" s="1" t="s">
        <v>8113</v>
      </c>
      <c r="F495" s="1" t="s">
        <v>5168</v>
      </c>
      <c r="G495" s="1" t="s">
        <v>5151</v>
      </c>
      <c r="H495" s="1" t="s">
        <v>5152</v>
      </c>
      <c r="I495" s="1" t="s">
        <v>8114</v>
      </c>
      <c r="J495" s="1" t="s">
        <v>30</v>
      </c>
      <c r="K495" s="1" t="s">
        <v>8115</v>
      </c>
      <c r="L495" s="1" t="s">
        <v>8115</v>
      </c>
      <c r="M495" s="1" t="s">
        <v>5155</v>
      </c>
      <c r="N495" s="1" t="s">
        <v>5155</v>
      </c>
      <c r="O495" s="1" t="s">
        <v>5156</v>
      </c>
      <c r="P495" s="1" t="s">
        <v>5157</v>
      </c>
      <c r="Q495" s="1" t="s">
        <v>5158</v>
      </c>
      <c r="R495" s="1" t="s">
        <v>8116</v>
      </c>
      <c r="S495" s="1" t="s">
        <v>5160</v>
      </c>
      <c r="T495" s="1" t="s">
        <v>5161</v>
      </c>
      <c r="U495" s="1" t="s">
        <v>5121</v>
      </c>
      <c r="V495" s="1" t="s">
        <v>7644</v>
      </c>
    </row>
    <row r="496" s="1" customFormat="1" spans="1:22">
      <c r="A496" s="3">
        <v>999228443385495</v>
      </c>
      <c r="B496" s="1" t="s">
        <v>5185</v>
      </c>
      <c r="C496" s="1" t="s">
        <v>8117</v>
      </c>
      <c r="D496" s="1" t="s">
        <v>8118</v>
      </c>
      <c r="E496" s="1" t="s">
        <v>8119</v>
      </c>
      <c r="F496" s="1" t="s">
        <v>5185</v>
      </c>
      <c r="G496" s="1" t="s">
        <v>5168</v>
      </c>
      <c r="H496" s="1" t="s">
        <v>5152</v>
      </c>
      <c r="I496" s="1" t="s">
        <v>8120</v>
      </c>
      <c r="J496" s="1" t="s">
        <v>30</v>
      </c>
      <c r="K496" s="1" t="s">
        <v>8121</v>
      </c>
      <c r="L496" s="1" t="s">
        <v>8121</v>
      </c>
      <c r="M496" s="1" t="s">
        <v>5155</v>
      </c>
      <c r="N496" s="1" t="s">
        <v>5155</v>
      </c>
      <c r="O496" s="1" t="s">
        <v>5156</v>
      </c>
      <c r="P496" s="1" t="s">
        <v>5157</v>
      </c>
      <c r="Q496" s="1" t="s">
        <v>5158</v>
      </c>
      <c r="R496" s="1" t="s">
        <v>8122</v>
      </c>
      <c r="S496" s="1" t="s">
        <v>5160</v>
      </c>
      <c r="T496" s="1" t="s">
        <v>5161</v>
      </c>
      <c r="U496" s="1" t="s">
        <v>5121</v>
      </c>
      <c r="V496" s="1" t="s">
        <v>5318</v>
      </c>
    </row>
    <row r="497" s="1" customFormat="1" spans="1:22">
      <c r="A497" s="3">
        <v>999228443424466</v>
      </c>
      <c r="B497" s="1" t="s">
        <v>5185</v>
      </c>
      <c r="C497" s="1" t="s">
        <v>8123</v>
      </c>
      <c r="D497" s="1" t="s">
        <v>8124</v>
      </c>
      <c r="E497" s="1" t="s">
        <v>8125</v>
      </c>
      <c r="F497" s="1" t="s">
        <v>5150</v>
      </c>
      <c r="G497" s="1" t="s">
        <v>5168</v>
      </c>
      <c r="H497" s="1" t="s">
        <v>5152</v>
      </c>
      <c r="I497" s="1" t="s">
        <v>8126</v>
      </c>
      <c r="J497" s="1" t="s">
        <v>30</v>
      </c>
      <c r="K497" s="1" t="s">
        <v>8127</v>
      </c>
      <c r="L497" s="1" t="s">
        <v>8127</v>
      </c>
      <c r="M497" s="1" t="s">
        <v>5155</v>
      </c>
      <c r="N497" s="1" t="s">
        <v>5155</v>
      </c>
      <c r="O497" s="1" t="s">
        <v>5156</v>
      </c>
      <c r="P497" s="1" t="s">
        <v>5157</v>
      </c>
      <c r="Q497" s="1" t="s">
        <v>5158</v>
      </c>
      <c r="R497" s="1" t="s">
        <v>8128</v>
      </c>
      <c r="S497" s="1" t="s">
        <v>5160</v>
      </c>
      <c r="T497" s="1" t="s">
        <v>5161</v>
      </c>
      <c r="U497" s="1" t="s">
        <v>5121</v>
      </c>
      <c r="V497" s="1" t="s">
        <v>5941</v>
      </c>
    </row>
    <row r="498" s="1" customFormat="1" spans="1:22">
      <c r="A498" s="3">
        <v>999228443461757</v>
      </c>
      <c r="B498" s="1" t="s">
        <v>5185</v>
      </c>
      <c r="C498" s="1" t="s">
        <v>8129</v>
      </c>
      <c r="D498" s="1" t="s">
        <v>8130</v>
      </c>
      <c r="E498" s="1" t="s">
        <v>8131</v>
      </c>
      <c r="F498" s="1" t="s">
        <v>5185</v>
      </c>
      <c r="G498" s="1" t="s">
        <v>5209</v>
      </c>
      <c r="H498" s="1" t="s">
        <v>5152</v>
      </c>
      <c r="I498" s="1" t="s">
        <v>8132</v>
      </c>
      <c r="J498" s="1" t="s">
        <v>30</v>
      </c>
      <c r="K498" s="1" t="s">
        <v>8133</v>
      </c>
      <c r="L498" s="1" t="s">
        <v>8133</v>
      </c>
      <c r="M498" s="1" t="s">
        <v>5155</v>
      </c>
      <c r="N498" s="1" t="s">
        <v>5155</v>
      </c>
      <c r="O498" s="1" t="s">
        <v>5156</v>
      </c>
      <c r="P498" s="1" t="s">
        <v>5157</v>
      </c>
      <c r="Q498" s="1" t="s">
        <v>5158</v>
      </c>
      <c r="R498" s="1" t="s">
        <v>8134</v>
      </c>
      <c r="S498" s="1" t="s">
        <v>5160</v>
      </c>
      <c r="T498" s="1" t="s">
        <v>5161</v>
      </c>
      <c r="U498" s="1" t="s">
        <v>5121</v>
      </c>
      <c r="V498" s="1" t="s">
        <v>5189</v>
      </c>
    </row>
    <row r="499" s="1" customFormat="1" spans="1:22">
      <c r="A499" s="3">
        <v>999228443547230</v>
      </c>
      <c r="B499" s="1" t="s">
        <v>5185</v>
      </c>
      <c r="C499" s="1" t="s">
        <v>8135</v>
      </c>
      <c r="D499" s="1" t="s">
        <v>6294</v>
      </c>
      <c r="E499" s="1" t="s">
        <v>8136</v>
      </c>
      <c r="F499" s="1" t="s">
        <v>5168</v>
      </c>
      <c r="G499" s="1" t="s">
        <v>5151</v>
      </c>
      <c r="H499" s="1" t="s">
        <v>5152</v>
      </c>
      <c r="I499" s="1" t="s">
        <v>8137</v>
      </c>
      <c r="J499" s="1" t="s">
        <v>30</v>
      </c>
      <c r="K499" s="1" t="s">
        <v>8138</v>
      </c>
      <c r="L499" s="1" t="s">
        <v>8138</v>
      </c>
      <c r="M499" s="1" t="s">
        <v>5155</v>
      </c>
      <c r="N499" s="1" t="s">
        <v>5155</v>
      </c>
      <c r="O499" s="1" t="s">
        <v>5156</v>
      </c>
      <c r="P499" s="1" t="s">
        <v>5157</v>
      </c>
      <c r="Q499" s="1" t="s">
        <v>5158</v>
      </c>
      <c r="R499" s="1" t="s">
        <v>8139</v>
      </c>
      <c r="S499" s="1" t="s">
        <v>5160</v>
      </c>
      <c r="T499" s="1" t="s">
        <v>5161</v>
      </c>
      <c r="U499" s="1" t="s">
        <v>5121</v>
      </c>
      <c r="V499" s="1" t="s">
        <v>5334</v>
      </c>
    </row>
    <row r="500" s="1" customFormat="1" spans="1:22">
      <c r="A500" s="3">
        <v>999228443552236</v>
      </c>
      <c r="B500" s="1" t="s">
        <v>5185</v>
      </c>
      <c r="C500" s="1" t="s">
        <v>8140</v>
      </c>
      <c r="D500" s="1" t="s">
        <v>7331</v>
      </c>
      <c r="E500" s="1" t="s">
        <v>8141</v>
      </c>
      <c r="F500" s="1" t="s">
        <v>5185</v>
      </c>
      <c r="G500" s="1" t="s">
        <v>5151</v>
      </c>
      <c r="H500" s="1" t="s">
        <v>5152</v>
      </c>
      <c r="I500" s="1" t="s">
        <v>8142</v>
      </c>
      <c r="J500" s="1" t="s">
        <v>30</v>
      </c>
      <c r="K500" s="1" t="s">
        <v>8143</v>
      </c>
      <c r="L500" s="1" t="s">
        <v>8143</v>
      </c>
      <c r="M500" s="1" t="s">
        <v>5155</v>
      </c>
      <c r="N500" s="1" t="s">
        <v>5155</v>
      </c>
      <c r="O500" s="1" t="s">
        <v>5156</v>
      </c>
      <c r="P500" s="1" t="s">
        <v>5157</v>
      </c>
      <c r="Q500" s="1" t="s">
        <v>5158</v>
      </c>
      <c r="R500" s="1" t="s">
        <v>8144</v>
      </c>
      <c r="S500" s="1" t="s">
        <v>5160</v>
      </c>
      <c r="T500" s="1" t="s">
        <v>5161</v>
      </c>
      <c r="U500" s="1" t="s">
        <v>5121</v>
      </c>
      <c r="V500" s="1" t="s">
        <v>5172</v>
      </c>
    </row>
    <row r="501" s="1" customFormat="1" spans="1:22">
      <c r="A501" s="3">
        <v>999228443632299</v>
      </c>
      <c r="B501" s="1" t="s">
        <v>5185</v>
      </c>
      <c r="C501" s="1" t="s">
        <v>8145</v>
      </c>
      <c r="D501" s="1" t="s">
        <v>8146</v>
      </c>
      <c r="E501" s="1" t="s">
        <v>8147</v>
      </c>
      <c r="F501" s="1" t="s">
        <v>5185</v>
      </c>
      <c r="G501" s="1" t="s">
        <v>5168</v>
      </c>
      <c r="H501" s="1" t="s">
        <v>5152</v>
      </c>
      <c r="I501" s="1" t="s">
        <v>8148</v>
      </c>
      <c r="J501" s="1" t="s">
        <v>30</v>
      </c>
      <c r="K501" s="1" t="s">
        <v>8149</v>
      </c>
      <c r="L501" s="1" t="s">
        <v>8149</v>
      </c>
      <c r="M501" s="1" t="s">
        <v>5155</v>
      </c>
      <c r="N501" s="1" t="s">
        <v>5155</v>
      </c>
      <c r="O501" s="1" t="s">
        <v>5156</v>
      </c>
      <c r="P501" s="1" t="s">
        <v>5157</v>
      </c>
      <c r="Q501" s="1" t="s">
        <v>5158</v>
      </c>
      <c r="R501" s="1" t="s">
        <v>8150</v>
      </c>
      <c r="S501" s="1" t="s">
        <v>5160</v>
      </c>
      <c r="T501" s="1" t="s">
        <v>5161</v>
      </c>
      <c r="U501" s="1" t="s">
        <v>5121</v>
      </c>
      <c r="V501" s="1" t="s">
        <v>5221</v>
      </c>
    </row>
    <row r="502" s="1" customFormat="1" spans="1:22">
      <c r="A502" s="3">
        <v>999228443663807</v>
      </c>
      <c r="B502" s="1" t="s">
        <v>5185</v>
      </c>
      <c r="C502" s="1" t="s">
        <v>8151</v>
      </c>
      <c r="D502" s="1" t="s">
        <v>8152</v>
      </c>
      <c r="E502" s="1" t="s">
        <v>8153</v>
      </c>
      <c r="F502" s="1" t="s">
        <v>5185</v>
      </c>
      <c r="G502" s="1" t="s">
        <v>5168</v>
      </c>
      <c r="H502" s="1" t="s">
        <v>5152</v>
      </c>
      <c r="I502" s="1" t="s">
        <v>8154</v>
      </c>
      <c r="J502" s="1" t="s">
        <v>30</v>
      </c>
      <c r="K502" s="1" t="s">
        <v>8155</v>
      </c>
      <c r="L502" s="1" t="s">
        <v>8155</v>
      </c>
      <c r="M502" s="1" t="s">
        <v>5155</v>
      </c>
      <c r="N502" s="1" t="s">
        <v>5155</v>
      </c>
      <c r="O502" s="1" t="s">
        <v>5156</v>
      </c>
      <c r="P502" s="1" t="s">
        <v>5157</v>
      </c>
      <c r="Q502" s="1" t="s">
        <v>5158</v>
      </c>
      <c r="R502" s="1" t="s">
        <v>8156</v>
      </c>
      <c r="S502" s="1" t="s">
        <v>5160</v>
      </c>
      <c r="T502" s="1" t="s">
        <v>5161</v>
      </c>
      <c r="U502" s="1" t="s">
        <v>5121</v>
      </c>
      <c r="V502" s="1" t="s">
        <v>5401</v>
      </c>
    </row>
    <row r="503" s="1" customFormat="1" spans="1:22">
      <c r="A503" s="3">
        <v>999228443667096</v>
      </c>
      <c r="B503" s="1" t="s">
        <v>5185</v>
      </c>
      <c r="C503" s="1" t="s">
        <v>8157</v>
      </c>
      <c r="D503" s="1" t="s">
        <v>6329</v>
      </c>
      <c r="E503" s="1" t="s">
        <v>8158</v>
      </c>
      <c r="F503" s="1" t="s">
        <v>5150</v>
      </c>
      <c r="G503" s="1" t="s">
        <v>5168</v>
      </c>
      <c r="H503" s="1" t="s">
        <v>5152</v>
      </c>
      <c r="I503" s="1" t="s">
        <v>8159</v>
      </c>
      <c r="J503" s="1" t="s">
        <v>30</v>
      </c>
      <c r="K503" s="1" t="s">
        <v>8160</v>
      </c>
      <c r="L503" s="1" t="s">
        <v>8160</v>
      </c>
      <c r="M503" s="1" t="s">
        <v>5155</v>
      </c>
      <c r="N503" s="1" t="s">
        <v>5155</v>
      </c>
      <c r="O503" s="1" t="s">
        <v>5156</v>
      </c>
      <c r="P503" s="1" t="s">
        <v>5157</v>
      </c>
      <c r="Q503" s="1" t="s">
        <v>5158</v>
      </c>
      <c r="R503" s="1" t="s">
        <v>8161</v>
      </c>
      <c r="S503" s="1" t="s">
        <v>5160</v>
      </c>
      <c r="T503" s="1" t="s">
        <v>5161</v>
      </c>
      <c r="U503" s="1" t="s">
        <v>5121</v>
      </c>
      <c r="V503" s="1" t="s">
        <v>5221</v>
      </c>
    </row>
    <row r="504" s="1" customFormat="1" spans="1:22">
      <c r="A504" s="3">
        <v>999228443678198</v>
      </c>
      <c r="B504" s="1" t="s">
        <v>5185</v>
      </c>
      <c r="C504" s="1" t="s">
        <v>8162</v>
      </c>
      <c r="D504" s="1" t="s">
        <v>8163</v>
      </c>
      <c r="E504" s="1" t="s">
        <v>8164</v>
      </c>
      <c r="F504" s="1" t="s">
        <v>5185</v>
      </c>
      <c r="G504" s="1" t="s">
        <v>5168</v>
      </c>
      <c r="H504" s="1" t="s">
        <v>5152</v>
      </c>
      <c r="I504" s="1" t="s">
        <v>8165</v>
      </c>
      <c r="J504" s="1" t="s">
        <v>30</v>
      </c>
      <c r="K504" s="1" t="s">
        <v>8166</v>
      </c>
      <c r="L504" s="1" t="s">
        <v>8166</v>
      </c>
      <c r="M504" s="1" t="s">
        <v>5155</v>
      </c>
      <c r="N504" s="1" t="s">
        <v>5155</v>
      </c>
      <c r="O504" s="1" t="s">
        <v>5156</v>
      </c>
      <c r="P504" s="1" t="s">
        <v>5157</v>
      </c>
      <c r="Q504" s="1" t="s">
        <v>5158</v>
      </c>
      <c r="R504" s="1" t="s">
        <v>8167</v>
      </c>
      <c r="S504" s="1" t="s">
        <v>5160</v>
      </c>
      <c r="T504" s="1" t="s">
        <v>5161</v>
      </c>
      <c r="U504" s="1" t="s">
        <v>5121</v>
      </c>
      <c r="V504" s="1" t="s">
        <v>5221</v>
      </c>
    </row>
    <row r="505" s="1" customFormat="1" spans="1:22">
      <c r="A505" s="3">
        <v>999228443702854</v>
      </c>
      <c r="B505" s="1" t="s">
        <v>5185</v>
      </c>
      <c r="C505" s="1" t="s">
        <v>8168</v>
      </c>
      <c r="D505" s="1" t="s">
        <v>8169</v>
      </c>
      <c r="E505" s="1" t="s">
        <v>8170</v>
      </c>
      <c r="F505" s="1" t="s">
        <v>5150</v>
      </c>
      <c r="G505" s="1" t="s">
        <v>5151</v>
      </c>
      <c r="H505" s="1" t="s">
        <v>5152</v>
      </c>
      <c r="I505" s="1" t="s">
        <v>8171</v>
      </c>
      <c r="J505" s="1" t="s">
        <v>30</v>
      </c>
      <c r="K505" s="1" t="s">
        <v>8172</v>
      </c>
      <c r="L505" s="1" t="s">
        <v>8172</v>
      </c>
      <c r="M505" s="1" t="s">
        <v>5155</v>
      </c>
      <c r="N505" s="1" t="s">
        <v>5155</v>
      </c>
      <c r="O505" s="1" t="s">
        <v>5156</v>
      </c>
      <c r="P505" s="1" t="s">
        <v>5157</v>
      </c>
      <c r="Q505" s="1" t="s">
        <v>5158</v>
      </c>
      <c r="R505" s="1" t="s">
        <v>8173</v>
      </c>
      <c r="S505" s="1" t="s">
        <v>5160</v>
      </c>
      <c r="T505" s="1" t="s">
        <v>5161</v>
      </c>
      <c r="U505" s="1" t="s">
        <v>5121</v>
      </c>
      <c r="V505" s="1" t="s">
        <v>5221</v>
      </c>
    </row>
    <row r="506" s="1" customFormat="1" spans="1:22">
      <c r="A506" s="3">
        <v>999228443749947</v>
      </c>
      <c r="B506" s="1" t="s">
        <v>5185</v>
      </c>
      <c r="C506" s="1" t="s">
        <v>8174</v>
      </c>
      <c r="D506" s="1" t="s">
        <v>8175</v>
      </c>
      <c r="E506" s="1" t="s">
        <v>8176</v>
      </c>
      <c r="F506" s="1" t="s">
        <v>5150</v>
      </c>
      <c r="G506" s="1" t="s">
        <v>5168</v>
      </c>
      <c r="H506" s="1" t="s">
        <v>5152</v>
      </c>
      <c r="I506" s="1" t="s">
        <v>8177</v>
      </c>
      <c r="J506" s="1" t="s">
        <v>30</v>
      </c>
      <c r="K506" s="1" t="s">
        <v>8178</v>
      </c>
      <c r="L506" s="1" t="s">
        <v>8178</v>
      </c>
      <c r="M506" s="1" t="s">
        <v>5155</v>
      </c>
      <c r="N506" s="1" t="s">
        <v>5155</v>
      </c>
      <c r="O506" s="1" t="s">
        <v>5156</v>
      </c>
      <c r="P506" s="1" t="s">
        <v>5157</v>
      </c>
      <c r="Q506" s="1" t="s">
        <v>5158</v>
      </c>
      <c r="R506" s="1" t="s">
        <v>8179</v>
      </c>
      <c r="S506" s="1" t="s">
        <v>5160</v>
      </c>
      <c r="T506" s="1" t="s">
        <v>5161</v>
      </c>
      <c r="U506" s="1" t="s">
        <v>5121</v>
      </c>
      <c r="V506" s="1" t="s">
        <v>5281</v>
      </c>
    </row>
    <row r="507" s="1" customFormat="1" spans="1:22">
      <c r="A507" s="3">
        <v>999228443835366</v>
      </c>
      <c r="B507" s="1" t="s">
        <v>5185</v>
      </c>
      <c r="C507" s="1" t="s">
        <v>8180</v>
      </c>
      <c r="D507" s="1" t="s">
        <v>5906</v>
      </c>
      <c r="E507" s="1" t="s">
        <v>8181</v>
      </c>
      <c r="F507" s="1" t="s">
        <v>5185</v>
      </c>
      <c r="G507" s="1" t="s">
        <v>5168</v>
      </c>
      <c r="H507" s="1" t="s">
        <v>5152</v>
      </c>
      <c r="I507" s="1" t="s">
        <v>8182</v>
      </c>
      <c r="J507" s="1" t="s">
        <v>30</v>
      </c>
      <c r="K507" s="1" t="s">
        <v>8183</v>
      </c>
      <c r="L507" s="1" t="s">
        <v>8183</v>
      </c>
      <c r="M507" s="1" t="s">
        <v>5155</v>
      </c>
      <c r="N507" s="1" t="s">
        <v>5155</v>
      </c>
      <c r="O507" s="1" t="s">
        <v>5156</v>
      </c>
      <c r="P507" s="1" t="s">
        <v>5157</v>
      </c>
      <c r="Q507" s="1" t="s">
        <v>5158</v>
      </c>
      <c r="R507" s="1" t="s">
        <v>8184</v>
      </c>
      <c r="S507" s="1" t="s">
        <v>5160</v>
      </c>
      <c r="T507" s="1" t="s">
        <v>5161</v>
      </c>
      <c r="U507" s="1" t="s">
        <v>5121</v>
      </c>
      <c r="V507" s="1" t="s">
        <v>5172</v>
      </c>
    </row>
    <row r="508" s="1" customFormat="1" spans="1:22">
      <c r="A508" s="3">
        <v>999228443918372</v>
      </c>
      <c r="B508" s="1" t="s">
        <v>5185</v>
      </c>
      <c r="C508" s="1" t="s">
        <v>8185</v>
      </c>
      <c r="D508" s="1" t="s">
        <v>8186</v>
      </c>
      <c r="E508" s="1" t="s">
        <v>8187</v>
      </c>
      <c r="F508" s="1" t="s">
        <v>5151</v>
      </c>
      <c r="G508" s="1" t="s">
        <v>5209</v>
      </c>
      <c r="H508" s="1" t="s">
        <v>5152</v>
      </c>
      <c r="I508" s="1" t="s">
        <v>8188</v>
      </c>
      <c r="J508" s="1" t="s">
        <v>30</v>
      </c>
      <c r="K508" s="1" t="s">
        <v>8189</v>
      </c>
      <c r="L508" s="1" t="s">
        <v>8189</v>
      </c>
      <c r="M508" s="1" t="s">
        <v>5155</v>
      </c>
      <c r="N508" s="1" t="s">
        <v>5155</v>
      </c>
      <c r="O508" s="1" t="s">
        <v>5156</v>
      </c>
      <c r="P508" s="1" t="s">
        <v>5157</v>
      </c>
      <c r="Q508" s="1" t="s">
        <v>5158</v>
      </c>
      <c r="R508" s="1" t="s">
        <v>8190</v>
      </c>
      <c r="S508" s="1" t="s">
        <v>5160</v>
      </c>
      <c r="T508" s="1" t="s">
        <v>5161</v>
      </c>
      <c r="U508" s="1" t="s">
        <v>5121</v>
      </c>
      <c r="V508" s="1" t="s">
        <v>5334</v>
      </c>
    </row>
    <row r="509" s="1" customFormat="1" spans="1:22">
      <c r="A509" s="3">
        <v>999228443941365</v>
      </c>
      <c r="B509" s="1" t="s">
        <v>5185</v>
      </c>
      <c r="C509" s="1" t="s">
        <v>8191</v>
      </c>
      <c r="D509" s="1" t="s">
        <v>8192</v>
      </c>
      <c r="E509" s="1" t="s">
        <v>8193</v>
      </c>
      <c r="F509" s="1" t="s">
        <v>5150</v>
      </c>
      <c r="G509" s="1" t="s">
        <v>5209</v>
      </c>
      <c r="H509" s="1" t="s">
        <v>5152</v>
      </c>
      <c r="I509" s="1" t="s">
        <v>8194</v>
      </c>
      <c r="J509" s="1" t="s">
        <v>30</v>
      </c>
      <c r="K509" s="1" t="s">
        <v>8195</v>
      </c>
      <c r="L509" s="1" t="s">
        <v>8195</v>
      </c>
      <c r="M509" s="1" t="s">
        <v>5155</v>
      </c>
      <c r="N509" s="1" t="s">
        <v>5155</v>
      </c>
      <c r="O509" s="1" t="s">
        <v>5156</v>
      </c>
      <c r="P509" s="1" t="s">
        <v>5157</v>
      </c>
      <c r="Q509" s="1" t="s">
        <v>5158</v>
      </c>
      <c r="R509" s="1" t="s">
        <v>8196</v>
      </c>
      <c r="S509" s="1" t="s">
        <v>5160</v>
      </c>
      <c r="T509" s="1" t="s">
        <v>5161</v>
      </c>
      <c r="U509" s="1" t="s">
        <v>5121</v>
      </c>
      <c r="V509" s="1" t="s">
        <v>5221</v>
      </c>
    </row>
    <row r="510" s="1" customFormat="1" spans="1:22">
      <c r="A510" s="3">
        <v>28444116972</v>
      </c>
      <c r="B510" s="1" t="s">
        <v>5185</v>
      </c>
      <c r="C510" s="1" t="s">
        <v>8197</v>
      </c>
      <c r="D510" s="1" t="s">
        <v>8198</v>
      </c>
      <c r="E510" s="1" t="s">
        <v>8199</v>
      </c>
      <c r="F510" s="1" t="s">
        <v>5150</v>
      </c>
      <c r="G510" s="1" t="s">
        <v>5209</v>
      </c>
      <c r="H510" s="1" t="s">
        <v>5152</v>
      </c>
      <c r="I510" s="1" t="s">
        <v>8200</v>
      </c>
      <c r="J510" s="1" t="s">
        <v>30</v>
      </c>
      <c r="K510" s="1" t="s">
        <v>8201</v>
      </c>
      <c r="L510" s="1" t="s">
        <v>8201</v>
      </c>
      <c r="M510" s="1" t="s">
        <v>5155</v>
      </c>
      <c r="N510" s="1" t="s">
        <v>5155</v>
      </c>
      <c r="O510" s="1" t="s">
        <v>5156</v>
      </c>
      <c r="P510" s="1" t="s">
        <v>5157</v>
      </c>
      <c r="Q510" s="1" t="s">
        <v>5158</v>
      </c>
      <c r="R510" s="1" t="s">
        <v>8202</v>
      </c>
      <c r="S510" s="1" t="s">
        <v>5160</v>
      </c>
      <c r="T510" s="1" t="s">
        <v>5161</v>
      </c>
      <c r="U510" s="1" t="s">
        <v>5121</v>
      </c>
      <c r="V510" s="1" t="s">
        <v>5281</v>
      </c>
    </row>
    <row r="511" s="1" customFormat="1" spans="1:22">
      <c r="A511" s="3">
        <v>999228444247825</v>
      </c>
      <c r="B511" s="1" t="s">
        <v>5185</v>
      </c>
      <c r="C511" s="1" t="s">
        <v>8203</v>
      </c>
      <c r="D511" s="1" t="s">
        <v>8204</v>
      </c>
      <c r="E511" s="1" t="s">
        <v>8205</v>
      </c>
      <c r="F511" s="1" t="s">
        <v>5150</v>
      </c>
      <c r="G511" s="1" t="s">
        <v>5168</v>
      </c>
      <c r="H511" s="1" t="s">
        <v>5152</v>
      </c>
      <c r="I511" s="1" t="s">
        <v>8206</v>
      </c>
      <c r="J511" s="1" t="s">
        <v>30</v>
      </c>
      <c r="K511" s="1" t="s">
        <v>8207</v>
      </c>
      <c r="L511" s="1" t="s">
        <v>8207</v>
      </c>
      <c r="M511" s="1" t="s">
        <v>5155</v>
      </c>
      <c r="N511" s="1" t="s">
        <v>5155</v>
      </c>
      <c r="O511" s="1" t="s">
        <v>5156</v>
      </c>
      <c r="P511" s="1" t="s">
        <v>5157</v>
      </c>
      <c r="Q511" s="1" t="s">
        <v>5158</v>
      </c>
      <c r="R511" s="1" t="s">
        <v>8208</v>
      </c>
      <c r="S511" s="1" t="s">
        <v>5160</v>
      </c>
      <c r="T511" s="1" t="s">
        <v>5161</v>
      </c>
      <c r="U511" s="1" t="s">
        <v>5121</v>
      </c>
      <c r="V511" s="1" t="s">
        <v>5221</v>
      </c>
    </row>
    <row r="512" s="1" customFormat="1" spans="1:22">
      <c r="A512" s="3">
        <v>28444275570</v>
      </c>
      <c r="B512" s="1" t="s">
        <v>5185</v>
      </c>
      <c r="C512" s="1" t="s">
        <v>8209</v>
      </c>
      <c r="D512" s="1" t="s">
        <v>8210</v>
      </c>
      <c r="E512" s="1" t="s">
        <v>8211</v>
      </c>
      <c r="F512" s="1" t="s">
        <v>5168</v>
      </c>
      <c r="G512" s="1" t="s">
        <v>5151</v>
      </c>
      <c r="H512" s="1" t="s">
        <v>5152</v>
      </c>
      <c r="I512" s="1" t="s">
        <v>8212</v>
      </c>
      <c r="J512" s="1" t="s">
        <v>30</v>
      </c>
      <c r="K512" s="1" t="s">
        <v>8213</v>
      </c>
      <c r="L512" s="1" t="s">
        <v>8213</v>
      </c>
      <c r="M512" s="1" t="s">
        <v>5155</v>
      </c>
      <c r="N512" s="1" t="s">
        <v>5155</v>
      </c>
      <c r="O512" s="1" t="s">
        <v>5156</v>
      </c>
      <c r="P512" s="1" t="s">
        <v>5157</v>
      </c>
      <c r="Q512" s="1" t="s">
        <v>5158</v>
      </c>
      <c r="R512" s="1" t="s">
        <v>8214</v>
      </c>
      <c r="S512" s="1" t="s">
        <v>5160</v>
      </c>
      <c r="T512" s="1" t="s">
        <v>5161</v>
      </c>
      <c r="U512" s="1" t="s">
        <v>5121</v>
      </c>
      <c r="V512" s="1" t="s">
        <v>5221</v>
      </c>
    </row>
    <row r="513" s="1" customFormat="1" spans="1:22">
      <c r="A513" s="3">
        <v>999228444298809</v>
      </c>
      <c r="B513" s="1" t="s">
        <v>5185</v>
      </c>
      <c r="C513" s="1" t="s">
        <v>8215</v>
      </c>
      <c r="D513" s="1" t="s">
        <v>7775</v>
      </c>
      <c r="E513" s="1" t="s">
        <v>8216</v>
      </c>
      <c r="F513" s="1" t="s">
        <v>5168</v>
      </c>
      <c r="G513" s="1" t="s">
        <v>5151</v>
      </c>
      <c r="H513" s="1" t="s">
        <v>5152</v>
      </c>
      <c r="I513" s="1" t="s">
        <v>8217</v>
      </c>
      <c r="J513" s="1" t="s">
        <v>30</v>
      </c>
      <c r="K513" s="1" t="s">
        <v>8218</v>
      </c>
      <c r="L513" s="1" t="s">
        <v>8218</v>
      </c>
      <c r="M513" s="1" t="s">
        <v>5155</v>
      </c>
      <c r="N513" s="1" t="s">
        <v>5155</v>
      </c>
      <c r="O513" s="1" t="s">
        <v>5156</v>
      </c>
      <c r="P513" s="1" t="s">
        <v>5157</v>
      </c>
      <c r="Q513" s="1" t="s">
        <v>5158</v>
      </c>
      <c r="R513" s="1" t="s">
        <v>8219</v>
      </c>
      <c r="S513" s="1" t="s">
        <v>5160</v>
      </c>
      <c r="T513" s="1" t="s">
        <v>5161</v>
      </c>
      <c r="U513" s="1" t="s">
        <v>5121</v>
      </c>
      <c r="V513" s="1" t="s">
        <v>5334</v>
      </c>
    </row>
    <row r="514" s="1" customFormat="1" spans="1:22">
      <c r="A514" s="3">
        <v>999228444313885</v>
      </c>
      <c r="B514" s="1" t="s">
        <v>5185</v>
      </c>
      <c r="C514" s="1" t="s">
        <v>8220</v>
      </c>
      <c r="D514" s="1" t="s">
        <v>8221</v>
      </c>
      <c r="E514" s="1" t="s">
        <v>8222</v>
      </c>
      <c r="F514" s="1" t="s">
        <v>5150</v>
      </c>
      <c r="G514" s="1" t="s">
        <v>5168</v>
      </c>
      <c r="H514" s="1" t="s">
        <v>5152</v>
      </c>
      <c r="I514" s="1" t="s">
        <v>8223</v>
      </c>
      <c r="J514" s="1" t="s">
        <v>30</v>
      </c>
      <c r="K514" s="1" t="s">
        <v>8224</v>
      </c>
      <c r="L514" s="1" t="s">
        <v>8224</v>
      </c>
      <c r="M514" s="1" t="s">
        <v>5155</v>
      </c>
      <c r="N514" s="1" t="s">
        <v>5155</v>
      </c>
      <c r="O514" s="1" t="s">
        <v>5156</v>
      </c>
      <c r="P514" s="1" t="s">
        <v>5157</v>
      </c>
      <c r="Q514" s="1" t="s">
        <v>5158</v>
      </c>
      <c r="R514" s="1" t="s">
        <v>8225</v>
      </c>
      <c r="S514" s="1" t="s">
        <v>5160</v>
      </c>
      <c r="T514" s="1" t="s">
        <v>5161</v>
      </c>
      <c r="U514" s="1" t="s">
        <v>5121</v>
      </c>
      <c r="V514" s="1" t="s">
        <v>5334</v>
      </c>
    </row>
    <row r="515" s="1" customFormat="1" spans="1:22">
      <c r="A515" s="3">
        <v>999228444314085</v>
      </c>
      <c r="B515" s="1" t="s">
        <v>5185</v>
      </c>
      <c r="C515" s="1" t="s">
        <v>8226</v>
      </c>
      <c r="D515" s="1" t="s">
        <v>8227</v>
      </c>
      <c r="E515" s="1" t="s">
        <v>8228</v>
      </c>
      <c r="F515" s="1" t="s">
        <v>5168</v>
      </c>
      <c r="G515" s="1" t="s">
        <v>5209</v>
      </c>
      <c r="H515" s="1" t="s">
        <v>5152</v>
      </c>
      <c r="I515" s="1" t="s">
        <v>8229</v>
      </c>
      <c r="J515" s="1" t="s">
        <v>30</v>
      </c>
      <c r="K515" s="1" t="s">
        <v>8230</v>
      </c>
      <c r="L515" s="1" t="s">
        <v>8230</v>
      </c>
      <c r="M515" s="1" t="s">
        <v>5155</v>
      </c>
      <c r="N515" s="1" t="s">
        <v>5155</v>
      </c>
      <c r="O515" s="1" t="s">
        <v>5156</v>
      </c>
      <c r="P515" s="1" t="s">
        <v>5157</v>
      </c>
      <c r="Q515" s="1" t="s">
        <v>5158</v>
      </c>
      <c r="R515" s="1" t="s">
        <v>8231</v>
      </c>
      <c r="S515" s="1" t="s">
        <v>5160</v>
      </c>
      <c r="T515" s="1" t="s">
        <v>5161</v>
      </c>
      <c r="U515" s="1" t="s">
        <v>5121</v>
      </c>
      <c r="V515" s="1" t="s">
        <v>5326</v>
      </c>
    </row>
    <row r="516" s="1" customFormat="1" spans="1:22">
      <c r="A516" s="3">
        <v>999228444344031</v>
      </c>
      <c r="B516" s="1" t="s">
        <v>5185</v>
      </c>
      <c r="C516" s="1" t="s">
        <v>8232</v>
      </c>
      <c r="D516" s="1" t="s">
        <v>8233</v>
      </c>
      <c r="E516" s="1" t="s">
        <v>8234</v>
      </c>
      <c r="F516" s="1" t="s">
        <v>5185</v>
      </c>
      <c r="G516" s="1" t="s">
        <v>5151</v>
      </c>
      <c r="H516" s="1" t="s">
        <v>5152</v>
      </c>
      <c r="I516" s="1" t="s">
        <v>8235</v>
      </c>
      <c r="J516" s="1" t="s">
        <v>30</v>
      </c>
      <c r="K516" s="1" t="s">
        <v>8236</v>
      </c>
      <c r="L516" s="1" t="s">
        <v>8236</v>
      </c>
      <c r="M516" s="1" t="s">
        <v>5155</v>
      </c>
      <c r="N516" s="1" t="s">
        <v>5155</v>
      </c>
      <c r="O516" s="1" t="s">
        <v>5156</v>
      </c>
      <c r="P516" s="1" t="s">
        <v>5157</v>
      </c>
      <c r="Q516" s="1" t="s">
        <v>5158</v>
      </c>
      <c r="R516" s="1" t="s">
        <v>8237</v>
      </c>
      <c r="S516" s="1" t="s">
        <v>5160</v>
      </c>
      <c r="T516" s="1" t="s">
        <v>5161</v>
      </c>
      <c r="U516" s="1" t="s">
        <v>5121</v>
      </c>
      <c r="V516" s="1" t="s">
        <v>5221</v>
      </c>
    </row>
    <row r="517" s="1" customFormat="1" spans="1:22">
      <c r="A517" s="3">
        <v>999228444352540</v>
      </c>
      <c r="B517" s="1" t="s">
        <v>5185</v>
      </c>
      <c r="C517" s="1" t="s">
        <v>8238</v>
      </c>
      <c r="D517" s="1" t="s">
        <v>8239</v>
      </c>
      <c r="E517" s="1" t="s">
        <v>8240</v>
      </c>
      <c r="F517" s="1" t="s">
        <v>5168</v>
      </c>
      <c r="G517" s="1" t="s">
        <v>5151</v>
      </c>
      <c r="H517" s="1" t="s">
        <v>5152</v>
      </c>
      <c r="I517" s="1" t="s">
        <v>8241</v>
      </c>
      <c r="J517" s="1" t="s">
        <v>30</v>
      </c>
      <c r="K517" s="1" t="s">
        <v>8242</v>
      </c>
      <c r="L517" s="1" t="s">
        <v>8242</v>
      </c>
      <c r="M517" s="1" t="s">
        <v>5155</v>
      </c>
      <c r="N517" s="1" t="s">
        <v>5155</v>
      </c>
      <c r="O517" s="1" t="s">
        <v>5156</v>
      </c>
      <c r="P517" s="1" t="s">
        <v>5157</v>
      </c>
      <c r="Q517" s="1" t="s">
        <v>5158</v>
      </c>
      <c r="R517" s="1" t="s">
        <v>8243</v>
      </c>
      <c r="S517" s="1" t="s">
        <v>5160</v>
      </c>
      <c r="T517" s="1" t="s">
        <v>5161</v>
      </c>
      <c r="U517" s="1" t="s">
        <v>5121</v>
      </c>
      <c r="V517" s="1" t="s">
        <v>5334</v>
      </c>
    </row>
    <row r="518" s="1" customFormat="1" spans="1:22">
      <c r="A518" s="3">
        <v>999228444428559</v>
      </c>
      <c r="B518" s="1" t="s">
        <v>5185</v>
      </c>
      <c r="C518" s="1" t="s">
        <v>8244</v>
      </c>
      <c r="D518" s="1" t="s">
        <v>8245</v>
      </c>
      <c r="E518" s="1" t="s">
        <v>8246</v>
      </c>
      <c r="F518" s="1" t="s">
        <v>5185</v>
      </c>
      <c r="G518" s="1" t="s">
        <v>5151</v>
      </c>
      <c r="H518" s="1" t="s">
        <v>5152</v>
      </c>
      <c r="I518" s="1" t="s">
        <v>8247</v>
      </c>
      <c r="J518" s="1" t="s">
        <v>30</v>
      </c>
      <c r="K518" s="1" t="s">
        <v>8248</v>
      </c>
      <c r="L518" s="1" t="s">
        <v>8248</v>
      </c>
      <c r="M518" s="1" t="s">
        <v>5155</v>
      </c>
      <c r="N518" s="1" t="s">
        <v>5155</v>
      </c>
      <c r="O518" s="1" t="s">
        <v>5156</v>
      </c>
      <c r="P518" s="1" t="s">
        <v>5157</v>
      </c>
      <c r="Q518" s="1" t="s">
        <v>5158</v>
      </c>
      <c r="R518" s="1" t="s">
        <v>8249</v>
      </c>
      <c r="S518" s="1" t="s">
        <v>5160</v>
      </c>
      <c r="T518" s="1" t="s">
        <v>5161</v>
      </c>
      <c r="U518" s="1" t="s">
        <v>5121</v>
      </c>
      <c r="V518" s="1" t="s">
        <v>5189</v>
      </c>
    </row>
    <row r="519" s="1" customFormat="1" spans="1:22">
      <c r="A519" s="3">
        <v>999228444435125</v>
      </c>
      <c r="B519" s="1" t="s">
        <v>5185</v>
      </c>
      <c r="C519" s="1" t="s">
        <v>8250</v>
      </c>
      <c r="D519" s="1" t="s">
        <v>8251</v>
      </c>
      <c r="E519" s="1" t="s">
        <v>8252</v>
      </c>
      <c r="F519" s="1" t="s">
        <v>5185</v>
      </c>
      <c r="G519" s="1" t="s">
        <v>5168</v>
      </c>
      <c r="H519" s="1" t="s">
        <v>5152</v>
      </c>
      <c r="I519" s="1" t="s">
        <v>8253</v>
      </c>
      <c r="J519" s="1" t="s">
        <v>30</v>
      </c>
      <c r="K519" s="1" t="s">
        <v>8254</v>
      </c>
      <c r="L519" s="1" t="s">
        <v>8254</v>
      </c>
      <c r="M519" s="1" t="s">
        <v>5155</v>
      </c>
      <c r="N519" s="1" t="s">
        <v>5155</v>
      </c>
      <c r="O519" s="1" t="s">
        <v>5156</v>
      </c>
      <c r="P519" s="1" t="s">
        <v>5157</v>
      </c>
      <c r="Q519" s="1" t="s">
        <v>5158</v>
      </c>
      <c r="R519" s="1" t="s">
        <v>8255</v>
      </c>
      <c r="S519" s="1" t="s">
        <v>5160</v>
      </c>
      <c r="T519" s="1" t="s">
        <v>5161</v>
      </c>
      <c r="U519" s="1" t="s">
        <v>5121</v>
      </c>
      <c r="V519" s="1" t="s">
        <v>5408</v>
      </c>
    </row>
    <row r="520" s="1" customFormat="1" spans="1:22">
      <c r="A520" s="3">
        <v>999228444436540</v>
      </c>
      <c r="B520" s="1" t="s">
        <v>5185</v>
      </c>
      <c r="C520" s="1" t="s">
        <v>8256</v>
      </c>
      <c r="D520" s="1" t="s">
        <v>8257</v>
      </c>
      <c r="E520" s="1" t="s">
        <v>8258</v>
      </c>
      <c r="F520" s="1" t="s">
        <v>5151</v>
      </c>
      <c r="G520" s="1" t="s">
        <v>5209</v>
      </c>
      <c r="H520" s="1" t="s">
        <v>5152</v>
      </c>
      <c r="I520" s="1" t="s">
        <v>8259</v>
      </c>
      <c r="J520" s="1" t="s">
        <v>30</v>
      </c>
      <c r="K520" s="1" t="s">
        <v>8260</v>
      </c>
      <c r="L520" s="1" t="s">
        <v>8260</v>
      </c>
      <c r="M520" s="1" t="s">
        <v>5155</v>
      </c>
      <c r="N520" s="1" t="s">
        <v>5155</v>
      </c>
      <c r="O520" s="1" t="s">
        <v>5156</v>
      </c>
      <c r="P520" s="1" t="s">
        <v>5157</v>
      </c>
      <c r="Q520" s="1" t="s">
        <v>5158</v>
      </c>
      <c r="R520" s="1" t="s">
        <v>8261</v>
      </c>
      <c r="S520" s="1" t="s">
        <v>5160</v>
      </c>
      <c r="T520" s="1" t="s">
        <v>5161</v>
      </c>
      <c r="U520" s="1" t="s">
        <v>5121</v>
      </c>
      <c r="V520" s="1" t="s">
        <v>5334</v>
      </c>
    </row>
    <row r="521" s="1" customFormat="1" spans="1:22">
      <c r="A521" s="3">
        <v>999228444443909</v>
      </c>
      <c r="B521" s="1" t="s">
        <v>5185</v>
      </c>
      <c r="C521" s="1" t="s">
        <v>8262</v>
      </c>
      <c r="D521" s="1" t="s">
        <v>8263</v>
      </c>
      <c r="E521" s="1" t="s">
        <v>8264</v>
      </c>
      <c r="F521" s="1" t="s">
        <v>5185</v>
      </c>
      <c r="G521" s="1" t="s">
        <v>5168</v>
      </c>
      <c r="H521" s="1" t="s">
        <v>5152</v>
      </c>
      <c r="I521" s="1" t="s">
        <v>8265</v>
      </c>
      <c r="J521" s="1" t="s">
        <v>30</v>
      </c>
      <c r="K521" s="1" t="s">
        <v>8266</v>
      </c>
      <c r="L521" s="1" t="s">
        <v>8266</v>
      </c>
      <c r="M521" s="1" t="s">
        <v>5155</v>
      </c>
      <c r="N521" s="1" t="s">
        <v>5155</v>
      </c>
      <c r="O521" s="1" t="s">
        <v>5156</v>
      </c>
      <c r="P521" s="1" t="s">
        <v>5157</v>
      </c>
      <c r="Q521" s="1" t="s">
        <v>5158</v>
      </c>
      <c r="R521" s="1" t="s">
        <v>8267</v>
      </c>
      <c r="S521" s="1" t="s">
        <v>5160</v>
      </c>
      <c r="T521" s="1" t="s">
        <v>5161</v>
      </c>
      <c r="U521" s="1" t="s">
        <v>5121</v>
      </c>
      <c r="V521" s="1" t="s">
        <v>5374</v>
      </c>
    </row>
    <row r="522" s="1" customFormat="1" spans="1:22">
      <c r="A522" s="3">
        <v>999228444457008</v>
      </c>
      <c r="B522" s="1" t="s">
        <v>5185</v>
      </c>
      <c r="C522" s="1" t="s">
        <v>8268</v>
      </c>
      <c r="D522" s="1" t="s">
        <v>5648</v>
      </c>
      <c r="E522" s="1" t="s">
        <v>8269</v>
      </c>
      <c r="F522" s="1" t="s">
        <v>5185</v>
      </c>
      <c r="G522" s="1" t="s">
        <v>5168</v>
      </c>
      <c r="H522" s="1" t="s">
        <v>5152</v>
      </c>
      <c r="I522" s="1" t="s">
        <v>8270</v>
      </c>
      <c r="J522" s="1" t="s">
        <v>30</v>
      </c>
      <c r="K522" s="1" t="s">
        <v>8271</v>
      </c>
      <c r="L522" s="1" t="s">
        <v>8271</v>
      </c>
      <c r="M522" s="1" t="s">
        <v>5155</v>
      </c>
      <c r="N522" s="1" t="s">
        <v>5155</v>
      </c>
      <c r="O522" s="1" t="s">
        <v>5156</v>
      </c>
      <c r="P522" s="1" t="s">
        <v>5157</v>
      </c>
      <c r="Q522" s="1" t="s">
        <v>5158</v>
      </c>
      <c r="R522" s="1" t="s">
        <v>8272</v>
      </c>
      <c r="S522" s="1" t="s">
        <v>5160</v>
      </c>
      <c r="T522" s="1" t="s">
        <v>5161</v>
      </c>
      <c r="U522" s="1" t="s">
        <v>5121</v>
      </c>
      <c r="V522" s="1" t="s">
        <v>5221</v>
      </c>
    </row>
    <row r="523" s="1" customFormat="1" spans="1:22">
      <c r="A523" s="3">
        <v>999228444457310</v>
      </c>
      <c r="B523" s="1" t="s">
        <v>5185</v>
      </c>
      <c r="C523" s="1" t="s">
        <v>8273</v>
      </c>
      <c r="D523" s="1" t="s">
        <v>8274</v>
      </c>
      <c r="E523" s="1" t="s">
        <v>8275</v>
      </c>
      <c r="F523" s="1" t="s">
        <v>5150</v>
      </c>
      <c r="G523" s="1" t="s">
        <v>5168</v>
      </c>
      <c r="H523" s="1" t="s">
        <v>5152</v>
      </c>
      <c r="I523" s="1" t="s">
        <v>8276</v>
      </c>
      <c r="J523" s="1" t="s">
        <v>30</v>
      </c>
      <c r="K523" s="1" t="s">
        <v>8277</v>
      </c>
      <c r="L523" s="1" t="s">
        <v>8277</v>
      </c>
      <c r="M523" s="1" t="s">
        <v>5155</v>
      </c>
      <c r="N523" s="1" t="s">
        <v>5155</v>
      </c>
      <c r="O523" s="1" t="s">
        <v>5156</v>
      </c>
      <c r="P523" s="1" t="s">
        <v>5157</v>
      </c>
      <c r="Q523" s="1" t="s">
        <v>5158</v>
      </c>
      <c r="R523" s="1" t="s">
        <v>8278</v>
      </c>
      <c r="S523" s="1" t="s">
        <v>5160</v>
      </c>
      <c r="T523" s="1" t="s">
        <v>5161</v>
      </c>
      <c r="U523" s="1" t="s">
        <v>5121</v>
      </c>
      <c r="V523" s="1" t="s">
        <v>5408</v>
      </c>
    </row>
    <row r="524" s="1" customFormat="1" spans="1:22">
      <c r="A524" s="3">
        <v>999228444459226</v>
      </c>
      <c r="B524" s="1" t="s">
        <v>5185</v>
      </c>
      <c r="C524" s="1" t="s">
        <v>8279</v>
      </c>
      <c r="D524" s="1" t="s">
        <v>8280</v>
      </c>
      <c r="E524" s="1" t="s">
        <v>8281</v>
      </c>
      <c r="F524" s="1" t="s">
        <v>5150</v>
      </c>
      <c r="G524" s="1" t="s">
        <v>5209</v>
      </c>
      <c r="H524" s="1" t="s">
        <v>5152</v>
      </c>
      <c r="I524" s="1" t="s">
        <v>8282</v>
      </c>
      <c r="J524" s="1" t="s">
        <v>30</v>
      </c>
      <c r="K524" s="1" t="s">
        <v>8283</v>
      </c>
      <c r="L524" s="1" t="s">
        <v>8283</v>
      </c>
      <c r="M524" s="1" t="s">
        <v>5155</v>
      </c>
      <c r="N524" s="1" t="s">
        <v>5155</v>
      </c>
      <c r="O524" s="1" t="s">
        <v>5156</v>
      </c>
      <c r="P524" s="1" t="s">
        <v>5157</v>
      </c>
      <c r="Q524" s="1" t="s">
        <v>5158</v>
      </c>
      <c r="R524" s="1" t="s">
        <v>8284</v>
      </c>
      <c r="S524" s="1" t="s">
        <v>5160</v>
      </c>
      <c r="T524" s="1" t="s">
        <v>5161</v>
      </c>
      <c r="U524" s="1" t="s">
        <v>5121</v>
      </c>
      <c r="V524" s="1" t="s">
        <v>5221</v>
      </c>
    </row>
    <row r="525" s="1" customFormat="1" spans="1:22">
      <c r="A525" s="3">
        <v>999228444473149</v>
      </c>
      <c r="B525" s="1" t="s">
        <v>5185</v>
      </c>
      <c r="C525" s="1" t="s">
        <v>8285</v>
      </c>
      <c r="D525" s="1" t="s">
        <v>8286</v>
      </c>
      <c r="E525" s="1" t="s">
        <v>8287</v>
      </c>
      <c r="F525" s="1" t="s">
        <v>5150</v>
      </c>
      <c r="G525" s="1" t="s">
        <v>5168</v>
      </c>
      <c r="H525" s="1" t="s">
        <v>5152</v>
      </c>
      <c r="I525" s="1" t="s">
        <v>8288</v>
      </c>
      <c r="J525" s="1" t="s">
        <v>30</v>
      </c>
      <c r="K525" s="1" t="s">
        <v>8289</v>
      </c>
      <c r="L525" s="1" t="s">
        <v>8289</v>
      </c>
      <c r="M525" s="1" t="s">
        <v>5155</v>
      </c>
      <c r="N525" s="1" t="s">
        <v>5155</v>
      </c>
      <c r="O525" s="1" t="s">
        <v>5156</v>
      </c>
      <c r="P525" s="1" t="s">
        <v>5157</v>
      </c>
      <c r="Q525" s="1" t="s">
        <v>5158</v>
      </c>
      <c r="R525" s="1" t="s">
        <v>8290</v>
      </c>
      <c r="S525" s="1" t="s">
        <v>5160</v>
      </c>
      <c r="T525" s="1" t="s">
        <v>5161</v>
      </c>
      <c r="U525" s="1" t="s">
        <v>5121</v>
      </c>
      <c r="V525" s="1" t="s">
        <v>8291</v>
      </c>
    </row>
    <row r="526" s="1" customFormat="1" spans="1:22">
      <c r="A526" s="3">
        <v>999228444490804</v>
      </c>
      <c r="B526" s="1" t="s">
        <v>5185</v>
      </c>
      <c r="C526" s="1" t="s">
        <v>8292</v>
      </c>
      <c r="D526" s="1" t="s">
        <v>8257</v>
      </c>
      <c r="E526" s="1" t="s">
        <v>8293</v>
      </c>
      <c r="F526" s="1" t="s">
        <v>5151</v>
      </c>
      <c r="G526" s="1" t="s">
        <v>5209</v>
      </c>
      <c r="H526" s="1" t="s">
        <v>5152</v>
      </c>
      <c r="I526" s="1" t="s">
        <v>8259</v>
      </c>
      <c r="J526" s="1" t="s">
        <v>30</v>
      </c>
      <c r="K526" s="1" t="s">
        <v>8260</v>
      </c>
      <c r="L526" s="1" t="s">
        <v>8260</v>
      </c>
      <c r="M526" s="1" t="s">
        <v>5155</v>
      </c>
      <c r="N526" s="1" t="s">
        <v>5155</v>
      </c>
      <c r="O526" s="1" t="s">
        <v>5156</v>
      </c>
      <c r="P526" s="1" t="s">
        <v>5157</v>
      </c>
      <c r="Q526" s="1" t="s">
        <v>5158</v>
      </c>
      <c r="R526" s="1" t="s">
        <v>8294</v>
      </c>
      <c r="S526" s="1" t="s">
        <v>5160</v>
      </c>
      <c r="T526" s="1" t="s">
        <v>5161</v>
      </c>
      <c r="U526" s="1" t="s">
        <v>5121</v>
      </c>
      <c r="V526" s="1" t="s">
        <v>5334</v>
      </c>
    </row>
    <row r="527" s="1" customFormat="1" spans="1:22">
      <c r="A527" s="3">
        <v>999228444497194</v>
      </c>
      <c r="B527" s="1" t="s">
        <v>5185</v>
      </c>
      <c r="C527" s="1" t="s">
        <v>8295</v>
      </c>
      <c r="D527" s="1" t="s">
        <v>8296</v>
      </c>
      <c r="E527" s="1" t="s">
        <v>8297</v>
      </c>
      <c r="F527" s="1" t="s">
        <v>5150</v>
      </c>
      <c r="G527" s="1" t="s">
        <v>5168</v>
      </c>
      <c r="H527" s="1" t="s">
        <v>5152</v>
      </c>
      <c r="I527" s="1" t="s">
        <v>8298</v>
      </c>
      <c r="J527" s="1" t="s">
        <v>30</v>
      </c>
      <c r="K527" s="1" t="s">
        <v>8299</v>
      </c>
      <c r="L527" s="1" t="s">
        <v>8299</v>
      </c>
      <c r="M527" s="1" t="s">
        <v>5155</v>
      </c>
      <c r="N527" s="1" t="s">
        <v>5155</v>
      </c>
      <c r="O527" s="1" t="s">
        <v>5156</v>
      </c>
      <c r="P527" s="1" t="s">
        <v>5157</v>
      </c>
      <c r="Q527" s="1" t="s">
        <v>5158</v>
      </c>
      <c r="R527" s="1" t="s">
        <v>8300</v>
      </c>
      <c r="S527" s="1" t="s">
        <v>5160</v>
      </c>
      <c r="T527" s="1" t="s">
        <v>5161</v>
      </c>
      <c r="U527" s="1" t="s">
        <v>5121</v>
      </c>
      <c r="V527" s="1" t="s">
        <v>5515</v>
      </c>
    </row>
    <row r="528" s="1" customFormat="1" spans="1:22">
      <c r="A528" s="3">
        <v>999228444571640</v>
      </c>
      <c r="B528" s="1" t="s">
        <v>5185</v>
      </c>
      <c r="C528" s="1" t="s">
        <v>8301</v>
      </c>
      <c r="D528" s="1" t="s">
        <v>8302</v>
      </c>
      <c r="E528" s="1" t="s">
        <v>8303</v>
      </c>
      <c r="F528" s="1" t="s">
        <v>5150</v>
      </c>
      <c r="G528" s="1" t="s">
        <v>5168</v>
      </c>
      <c r="H528" s="1" t="s">
        <v>5152</v>
      </c>
      <c r="I528" s="1" t="s">
        <v>8304</v>
      </c>
      <c r="J528" s="1" t="s">
        <v>30</v>
      </c>
      <c r="K528" s="1" t="s">
        <v>8305</v>
      </c>
      <c r="L528" s="1" t="s">
        <v>8305</v>
      </c>
      <c r="M528" s="1" t="s">
        <v>5155</v>
      </c>
      <c r="N528" s="1" t="s">
        <v>5155</v>
      </c>
      <c r="O528" s="1" t="s">
        <v>5156</v>
      </c>
      <c r="P528" s="1" t="s">
        <v>5157</v>
      </c>
      <c r="Q528" s="1" t="s">
        <v>5158</v>
      </c>
      <c r="R528" s="1" t="s">
        <v>8306</v>
      </c>
      <c r="S528" s="1" t="s">
        <v>5160</v>
      </c>
      <c r="T528" s="1" t="s">
        <v>5161</v>
      </c>
      <c r="U528" s="1" t="s">
        <v>5121</v>
      </c>
      <c r="V528" s="1" t="s">
        <v>5334</v>
      </c>
    </row>
    <row r="529" s="1" customFormat="1" spans="1:22">
      <c r="A529" s="3">
        <v>999228444619676</v>
      </c>
      <c r="B529" s="1" t="s">
        <v>5185</v>
      </c>
      <c r="C529" s="1" t="s">
        <v>8307</v>
      </c>
      <c r="D529" s="1" t="s">
        <v>8308</v>
      </c>
      <c r="E529" s="1" t="s">
        <v>8309</v>
      </c>
      <c r="F529" s="1" t="s">
        <v>5150</v>
      </c>
      <c r="G529" s="1" t="s">
        <v>5168</v>
      </c>
      <c r="H529" s="1" t="s">
        <v>5152</v>
      </c>
      <c r="I529" s="1" t="s">
        <v>8310</v>
      </c>
      <c r="J529" s="1" t="s">
        <v>30</v>
      </c>
      <c r="K529" s="1" t="s">
        <v>8311</v>
      </c>
      <c r="L529" s="1" t="s">
        <v>8311</v>
      </c>
      <c r="M529" s="1" t="s">
        <v>5155</v>
      </c>
      <c r="N529" s="1" t="s">
        <v>5155</v>
      </c>
      <c r="O529" s="1" t="s">
        <v>5156</v>
      </c>
      <c r="P529" s="1" t="s">
        <v>5157</v>
      </c>
      <c r="Q529" s="1" t="s">
        <v>5158</v>
      </c>
      <c r="R529" s="1" t="s">
        <v>8312</v>
      </c>
      <c r="S529" s="1" t="s">
        <v>5160</v>
      </c>
      <c r="T529" s="1" t="s">
        <v>5161</v>
      </c>
      <c r="U529" s="1" t="s">
        <v>5121</v>
      </c>
      <c r="V529" s="1" t="s">
        <v>5221</v>
      </c>
    </row>
    <row r="530" s="1" customFormat="1" spans="1:22">
      <c r="A530" s="3">
        <v>999228444616506</v>
      </c>
      <c r="B530" s="1" t="s">
        <v>5185</v>
      </c>
      <c r="C530" s="1" t="s">
        <v>8313</v>
      </c>
      <c r="D530" s="1" t="s">
        <v>7848</v>
      </c>
      <c r="E530" s="1" t="s">
        <v>8314</v>
      </c>
      <c r="F530" s="1" t="s">
        <v>5168</v>
      </c>
      <c r="G530" s="1" t="s">
        <v>5209</v>
      </c>
      <c r="H530" s="1" t="s">
        <v>5152</v>
      </c>
      <c r="I530" s="1" t="s">
        <v>8315</v>
      </c>
      <c r="J530" s="1" t="s">
        <v>30</v>
      </c>
      <c r="K530" s="1" t="s">
        <v>8316</v>
      </c>
      <c r="L530" s="1" t="s">
        <v>8316</v>
      </c>
      <c r="M530" s="1" t="s">
        <v>5155</v>
      </c>
      <c r="N530" s="1" t="s">
        <v>5155</v>
      </c>
      <c r="O530" s="1" t="s">
        <v>5156</v>
      </c>
      <c r="P530" s="1" t="s">
        <v>5157</v>
      </c>
      <c r="Q530" s="1" t="s">
        <v>5158</v>
      </c>
      <c r="R530" s="1" t="s">
        <v>8317</v>
      </c>
      <c r="S530" s="1" t="s">
        <v>5160</v>
      </c>
      <c r="T530" s="1" t="s">
        <v>5161</v>
      </c>
      <c r="U530" s="1" t="s">
        <v>5121</v>
      </c>
      <c r="V530" s="1" t="s">
        <v>5401</v>
      </c>
    </row>
    <row r="531" s="1" customFormat="1" spans="1:22">
      <c r="A531" s="3">
        <v>999228444680881</v>
      </c>
      <c r="B531" s="1" t="s">
        <v>5185</v>
      </c>
      <c r="C531" s="1" t="s">
        <v>8318</v>
      </c>
      <c r="D531" s="1" t="s">
        <v>7887</v>
      </c>
      <c r="E531" s="1" t="s">
        <v>8319</v>
      </c>
      <c r="F531" s="1" t="s">
        <v>5185</v>
      </c>
      <c r="G531" s="1" t="s">
        <v>5209</v>
      </c>
      <c r="H531" s="1" t="s">
        <v>5152</v>
      </c>
      <c r="I531" s="1" t="s">
        <v>8320</v>
      </c>
      <c r="J531" s="1" t="s">
        <v>30</v>
      </c>
      <c r="K531" s="1" t="s">
        <v>8321</v>
      </c>
      <c r="L531" s="1" t="s">
        <v>8321</v>
      </c>
      <c r="M531" s="1" t="s">
        <v>5155</v>
      </c>
      <c r="N531" s="1" t="s">
        <v>5155</v>
      </c>
      <c r="O531" s="1" t="s">
        <v>5156</v>
      </c>
      <c r="P531" s="1" t="s">
        <v>5157</v>
      </c>
      <c r="Q531" s="1" t="s">
        <v>5158</v>
      </c>
      <c r="R531" s="1" t="s">
        <v>8322</v>
      </c>
      <c r="S531" s="1" t="s">
        <v>5160</v>
      </c>
      <c r="T531" s="1" t="s">
        <v>5161</v>
      </c>
      <c r="U531" s="1" t="s">
        <v>5121</v>
      </c>
      <c r="V531" s="1" t="s">
        <v>5221</v>
      </c>
    </row>
    <row r="532" s="1" customFormat="1" spans="1:22">
      <c r="A532" s="3">
        <v>999228444705042</v>
      </c>
      <c r="B532" s="1" t="s">
        <v>5185</v>
      </c>
      <c r="C532" s="1" t="s">
        <v>8323</v>
      </c>
      <c r="D532" s="1" t="s">
        <v>8324</v>
      </c>
      <c r="E532" s="1" t="s">
        <v>8325</v>
      </c>
      <c r="F532" s="1" t="s">
        <v>5150</v>
      </c>
      <c r="G532" s="1" t="s">
        <v>5168</v>
      </c>
      <c r="H532" s="1" t="s">
        <v>5152</v>
      </c>
      <c r="I532" s="1" t="s">
        <v>8326</v>
      </c>
      <c r="J532" s="1" t="s">
        <v>30</v>
      </c>
      <c r="K532" s="1" t="s">
        <v>8327</v>
      </c>
      <c r="L532" s="1" t="s">
        <v>8327</v>
      </c>
      <c r="M532" s="1" t="s">
        <v>5155</v>
      </c>
      <c r="N532" s="1" t="s">
        <v>5155</v>
      </c>
      <c r="O532" s="1" t="s">
        <v>5156</v>
      </c>
      <c r="P532" s="1" t="s">
        <v>5157</v>
      </c>
      <c r="Q532" s="1" t="s">
        <v>5158</v>
      </c>
      <c r="R532" s="1" t="s">
        <v>8328</v>
      </c>
      <c r="S532" s="1" t="s">
        <v>5160</v>
      </c>
      <c r="T532" s="1" t="s">
        <v>5161</v>
      </c>
      <c r="U532" s="1" t="s">
        <v>5121</v>
      </c>
      <c r="V532" s="1" t="s">
        <v>5221</v>
      </c>
    </row>
    <row r="533" s="1" customFormat="1" spans="1:22">
      <c r="A533" s="3">
        <v>999228444716187</v>
      </c>
      <c r="B533" s="1" t="s">
        <v>5185</v>
      </c>
      <c r="C533" s="1" t="s">
        <v>8329</v>
      </c>
      <c r="D533" s="1" t="s">
        <v>8330</v>
      </c>
      <c r="E533" s="1" t="s">
        <v>8331</v>
      </c>
      <c r="F533" s="1" t="s">
        <v>5150</v>
      </c>
      <c r="G533" s="1" t="s">
        <v>5151</v>
      </c>
      <c r="H533" s="1" t="s">
        <v>5152</v>
      </c>
      <c r="I533" s="1" t="s">
        <v>8332</v>
      </c>
      <c r="J533" s="1" t="s">
        <v>30</v>
      </c>
      <c r="K533" s="1" t="s">
        <v>8333</v>
      </c>
      <c r="L533" s="1" t="s">
        <v>8333</v>
      </c>
      <c r="M533" s="1" t="s">
        <v>5155</v>
      </c>
      <c r="N533" s="1" t="s">
        <v>5155</v>
      </c>
      <c r="O533" s="1" t="s">
        <v>5156</v>
      </c>
      <c r="P533" s="1" t="s">
        <v>5157</v>
      </c>
      <c r="Q533" s="1" t="s">
        <v>5158</v>
      </c>
      <c r="R533" s="1" t="s">
        <v>8334</v>
      </c>
      <c r="S533" s="1" t="s">
        <v>5160</v>
      </c>
      <c r="T533" s="1" t="s">
        <v>5161</v>
      </c>
      <c r="U533" s="1" t="s">
        <v>5121</v>
      </c>
      <c r="V533" s="1" t="s">
        <v>5172</v>
      </c>
    </row>
    <row r="534" s="1" customFormat="1" spans="1:22">
      <c r="A534" s="3">
        <v>999228444735037</v>
      </c>
      <c r="B534" s="1" t="s">
        <v>5185</v>
      </c>
      <c r="C534" s="1" t="s">
        <v>8335</v>
      </c>
      <c r="D534" s="1" t="s">
        <v>8336</v>
      </c>
      <c r="E534" s="1" t="s">
        <v>8337</v>
      </c>
      <c r="F534" s="1" t="s">
        <v>5185</v>
      </c>
      <c r="G534" s="1" t="s">
        <v>5168</v>
      </c>
      <c r="H534" s="1" t="s">
        <v>5152</v>
      </c>
      <c r="I534" s="1" t="s">
        <v>8338</v>
      </c>
      <c r="J534" s="1" t="s">
        <v>30</v>
      </c>
      <c r="K534" s="1" t="s">
        <v>8339</v>
      </c>
      <c r="L534" s="1" t="s">
        <v>8339</v>
      </c>
      <c r="M534" s="1" t="s">
        <v>5155</v>
      </c>
      <c r="N534" s="1" t="s">
        <v>5155</v>
      </c>
      <c r="O534" s="1" t="s">
        <v>5156</v>
      </c>
      <c r="P534" s="1" t="s">
        <v>5157</v>
      </c>
      <c r="Q534" s="1" t="s">
        <v>5158</v>
      </c>
      <c r="R534" s="1" t="s">
        <v>8340</v>
      </c>
      <c r="S534" s="1" t="s">
        <v>5160</v>
      </c>
      <c r="T534" s="1" t="s">
        <v>5161</v>
      </c>
      <c r="U534" s="1" t="s">
        <v>5121</v>
      </c>
      <c r="V534" s="1" t="s">
        <v>5374</v>
      </c>
    </row>
    <row r="535" s="1" customFormat="1" spans="1:22">
      <c r="A535" s="3">
        <v>999228444769413</v>
      </c>
      <c r="B535" s="1" t="s">
        <v>5185</v>
      </c>
      <c r="C535" s="1" t="s">
        <v>8341</v>
      </c>
      <c r="D535" s="1" t="s">
        <v>6699</v>
      </c>
      <c r="E535" s="1" t="s">
        <v>8342</v>
      </c>
      <c r="F535" s="1" t="s">
        <v>5185</v>
      </c>
      <c r="G535" s="1" t="s">
        <v>5168</v>
      </c>
      <c r="H535" s="1" t="s">
        <v>5152</v>
      </c>
      <c r="I535" s="1" t="s">
        <v>8343</v>
      </c>
      <c r="J535" s="1" t="s">
        <v>30</v>
      </c>
      <c r="K535" s="1" t="s">
        <v>8344</v>
      </c>
      <c r="L535" s="1" t="s">
        <v>8344</v>
      </c>
      <c r="M535" s="1" t="s">
        <v>5155</v>
      </c>
      <c r="N535" s="1" t="s">
        <v>5155</v>
      </c>
      <c r="O535" s="1" t="s">
        <v>5156</v>
      </c>
      <c r="P535" s="1" t="s">
        <v>5157</v>
      </c>
      <c r="Q535" s="1" t="s">
        <v>5158</v>
      </c>
      <c r="R535" s="1" t="s">
        <v>8345</v>
      </c>
      <c r="S535" s="1" t="s">
        <v>5160</v>
      </c>
      <c r="T535" s="1" t="s">
        <v>5161</v>
      </c>
      <c r="U535" s="1" t="s">
        <v>5121</v>
      </c>
      <c r="V535" s="1" t="s">
        <v>5326</v>
      </c>
    </row>
    <row r="536" s="1" customFormat="1" spans="1:22">
      <c r="A536" s="3">
        <v>999228444807828</v>
      </c>
      <c r="B536" s="1" t="s">
        <v>5185</v>
      </c>
      <c r="C536" s="1" t="s">
        <v>8346</v>
      </c>
      <c r="D536" s="1" t="s">
        <v>8347</v>
      </c>
      <c r="E536" s="1" t="s">
        <v>8348</v>
      </c>
      <c r="F536" s="1" t="s">
        <v>5150</v>
      </c>
      <c r="G536" s="1" t="s">
        <v>5168</v>
      </c>
      <c r="H536" s="1" t="s">
        <v>5152</v>
      </c>
      <c r="I536" s="1" t="s">
        <v>8349</v>
      </c>
      <c r="J536" s="1" t="s">
        <v>30</v>
      </c>
      <c r="K536" s="1" t="s">
        <v>8350</v>
      </c>
      <c r="L536" s="1" t="s">
        <v>8350</v>
      </c>
      <c r="M536" s="1" t="s">
        <v>5155</v>
      </c>
      <c r="N536" s="1" t="s">
        <v>5155</v>
      </c>
      <c r="O536" s="1" t="s">
        <v>5156</v>
      </c>
      <c r="P536" s="1" t="s">
        <v>5157</v>
      </c>
      <c r="Q536" s="1" t="s">
        <v>5158</v>
      </c>
      <c r="R536" s="1" t="s">
        <v>8351</v>
      </c>
      <c r="S536" s="1" t="s">
        <v>5160</v>
      </c>
      <c r="T536" s="1" t="s">
        <v>5161</v>
      </c>
      <c r="U536" s="1" t="s">
        <v>5121</v>
      </c>
      <c r="V536" s="1" t="s">
        <v>5197</v>
      </c>
    </row>
    <row r="537" s="1" customFormat="1" spans="1:22">
      <c r="A537" s="3">
        <v>999228444857373</v>
      </c>
      <c r="B537" s="1" t="s">
        <v>5185</v>
      </c>
      <c r="C537" s="1" t="s">
        <v>8352</v>
      </c>
      <c r="D537" s="1" t="s">
        <v>8353</v>
      </c>
      <c r="E537" s="1" t="s">
        <v>8354</v>
      </c>
      <c r="F537" s="1" t="s">
        <v>5150</v>
      </c>
      <c r="G537" s="1" t="s">
        <v>5168</v>
      </c>
      <c r="H537" s="1" t="s">
        <v>5152</v>
      </c>
      <c r="I537" s="1" t="s">
        <v>8355</v>
      </c>
      <c r="J537" s="1" t="s">
        <v>30</v>
      </c>
      <c r="K537" s="1" t="s">
        <v>8356</v>
      </c>
      <c r="L537" s="1" t="s">
        <v>8356</v>
      </c>
      <c r="M537" s="1" t="s">
        <v>5155</v>
      </c>
      <c r="N537" s="1" t="s">
        <v>5155</v>
      </c>
      <c r="O537" s="1" t="s">
        <v>5156</v>
      </c>
      <c r="P537" s="1" t="s">
        <v>5157</v>
      </c>
      <c r="Q537" s="1" t="s">
        <v>5158</v>
      </c>
      <c r="R537" s="1" t="s">
        <v>8357</v>
      </c>
      <c r="S537" s="1" t="s">
        <v>5160</v>
      </c>
      <c r="T537" s="1" t="s">
        <v>5161</v>
      </c>
      <c r="U537" s="1" t="s">
        <v>5121</v>
      </c>
      <c r="V537" s="1" t="s">
        <v>5334</v>
      </c>
    </row>
    <row r="538" s="1" customFormat="1" spans="1:22">
      <c r="A538" s="3">
        <v>999228444861080</v>
      </c>
      <c r="B538" s="1" t="s">
        <v>5185</v>
      </c>
      <c r="C538" s="1" t="s">
        <v>8358</v>
      </c>
      <c r="D538" s="1" t="s">
        <v>8359</v>
      </c>
      <c r="E538" s="1" t="s">
        <v>8360</v>
      </c>
      <c r="F538" s="1" t="s">
        <v>5168</v>
      </c>
      <c r="G538" s="1" t="s">
        <v>5151</v>
      </c>
      <c r="H538" s="1" t="s">
        <v>5152</v>
      </c>
      <c r="I538" s="1" t="s">
        <v>8361</v>
      </c>
      <c r="J538" s="1" t="s">
        <v>30</v>
      </c>
      <c r="K538" s="1" t="s">
        <v>8362</v>
      </c>
      <c r="L538" s="1" t="s">
        <v>8362</v>
      </c>
      <c r="M538" s="1" t="s">
        <v>5155</v>
      </c>
      <c r="N538" s="1" t="s">
        <v>5155</v>
      </c>
      <c r="O538" s="1" t="s">
        <v>5156</v>
      </c>
      <c r="P538" s="1" t="s">
        <v>5157</v>
      </c>
      <c r="Q538" s="1" t="s">
        <v>5158</v>
      </c>
      <c r="R538" s="1" t="s">
        <v>8363</v>
      </c>
      <c r="S538" s="1" t="s">
        <v>5160</v>
      </c>
      <c r="T538" s="1" t="s">
        <v>5161</v>
      </c>
      <c r="U538" s="1" t="s">
        <v>5180</v>
      </c>
      <c r="V538" s="1" t="s">
        <v>5334</v>
      </c>
    </row>
    <row r="539" s="1" customFormat="1" spans="1:22">
      <c r="A539" s="3">
        <v>999228444870335</v>
      </c>
      <c r="B539" s="1" t="s">
        <v>5185</v>
      </c>
      <c r="C539" s="1" t="s">
        <v>8364</v>
      </c>
      <c r="D539" s="1" t="s">
        <v>8365</v>
      </c>
      <c r="E539" s="1" t="s">
        <v>8366</v>
      </c>
      <c r="F539" s="1" t="s">
        <v>5150</v>
      </c>
      <c r="G539" s="1" t="s">
        <v>5168</v>
      </c>
      <c r="H539" s="1" t="s">
        <v>5152</v>
      </c>
      <c r="I539" s="1" t="s">
        <v>8367</v>
      </c>
      <c r="J539" s="1" t="s">
        <v>30</v>
      </c>
      <c r="K539" s="1" t="s">
        <v>8368</v>
      </c>
      <c r="L539" s="1" t="s">
        <v>8368</v>
      </c>
      <c r="M539" s="1" t="s">
        <v>5155</v>
      </c>
      <c r="N539" s="1" t="s">
        <v>5155</v>
      </c>
      <c r="O539" s="1" t="s">
        <v>5156</v>
      </c>
      <c r="P539" s="1" t="s">
        <v>5157</v>
      </c>
      <c r="Q539" s="1" t="s">
        <v>5158</v>
      </c>
      <c r="R539" s="1" t="s">
        <v>8369</v>
      </c>
      <c r="S539" s="1" t="s">
        <v>5160</v>
      </c>
      <c r="T539" s="1" t="s">
        <v>5161</v>
      </c>
      <c r="U539" s="1" t="s">
        <v>5180</v>
      </c>
      <c r="V539" s="1" t="s">
        <v>5189</v>
      </c>
    </row>
    <row r="540" s="1" customFormat="1" spans="1:22">
      <c r="A540" s="3">
        <v>28444917289</v>
      </c>
      <c r="B540" s="1" t="s">
        <v>5185</v>
      </c>
      <c r="C540" s="1" t="s">
        <v>8370</v>
      </c>
      <c r="D540" s="1" t="s">
        <v>6152</v>
      </c>
      <c r="E540" s="1" t="s">
        <v>8371</v>
      </c>
      <c r="F540" s="1" t="s">
        <v>5150</v>
      </c>
      <c r="G540" s="1" t="s">
        <v>5209</v>
      </c>
      <c r="H540" s="1" t="s">
        <v>5152</v>
      </c>
      <c r="I540" s="1" t="s">
        <v>8372</v>
      </c>
      <c r="J540" s="1" t="s">
        <v>30</v>
      </c>
      <c r="K540" s="1" t="s">
        <v>8373</v>
      </c>
      <c r="L540" s="1" t="s">
        <v>8373</v>
      </c>
      <c r="M540" s="1" t="s">
        <v>5155</v>
      </c>
      <c r="N540" s="1" t="s">
        <v>5155</v>
      </c>
      <c r="O540" s="1" t="s">
        <v>5156</v>
      </c>
      <c r="P540" s="1" t="s">
        <v>5157</v>
      </c>
      <c r="Q540" s="1" t="s">
        <v>5158</v>
      </c>
      <c r="R540" s="1" t="s">
        <v>8374</v>
      </c>
      <c r="S540" s="1" t="s">
        <v>5160</v>
      </c>
      <c r="T540" s="1" t="s">
        <v>5161</v>
      </c>
      <c r="U540" s="1" t="s">
        <v>5121</v>
      </c>
      <c r="V540" s="1" t="s">
        <v>5172</v>
      </c>
    </row>
    <row r="541" s="1" customFormat="1" spans="1:22">
      <c r="A541" s="3">
        <v>999228444926264</v>
      </c>
      <c r="B541" s="1" t="s">
        <v>5185</v>
      </c>
      <c r="C541" s="1" t="s">
        <v>8375</v>
      </c>
      <c r="D541" s="1" t="s">
        <v>8376</v>
      </c>
      <c r="E541" s="1" t="s">
        <v>8377</v>
      </c>
      <c r="F541" s="1" t="s">
        <v>5168</v>
      </c>
      <c r="G541" s="1" t="s">
        <v>5209</v>
      </c>
      <c r="H541" s="1" t="s">
        <v>5152</v>
      </c>
      <c r="I541" s="1" t="s">
        <v>8378</v>
      </c>
      <c r="J541" s="1" t="s">
        <v>30</v>
      </c>
      <c r="K541" s="1" t="s">
        <v>8379</v>
      </c>
      <c r="L541" s="1" t="s">
        <v>8379</v>
      </c>
      <c r="M541" s="1" t="s">
        <v>5155</v>
      </c>
      <c r="N541" s="1" t="s">
        <v>5155</v>
      </c>
      <c r="O541" s="1" t="s">
        <v>5156</v>
      </c>
      <c r="P541" s="1" t="s">
        <v>5157</v>
      </c>
      <c r="Q541" s="1" t="s">
        <v>5158</v>
      </c>
      <c r="R541" s="1" t="s">
        <v>8380</v>
      </c>
      <c r="S541" s="1" t="s">
        <v>5160</v>
      </c>
      <c r="T541" s="1" t="s">
        <v>5161</v>
      </c>
      <c r="U541" s="1" t="s">
        <v>5121</v>
      </c>
      <c r="V541" s="1" t="s">
        <v>5502</v>
      </c>
    </row>
    <row r="542" s="1" customFormat="1" spans="1:22">
      <c r="A542" s="3">
        <v>999228444936265</v>
      </c>
      <c r="B542" s="1" t="s">
        <v>5185</v>
      </c>
      <c r="C542" s="1" t="s">
        <v>8381</v>
      </c>
      <c r="D542" s="1" t="s">
        <v>8382</v>
      </c>
      <c r="E542" s="1" t="s">
        <v>8383</v>
      </c>
      <c r="F542" s="1" t="s">
        <v>5151</v>
      </c>
      <c r="G542" s="1" t="s">
        <v>5209</v>
      </c>
      <c r="H542" s="1" t="s">
        <v>5152</v>
      </c>
      <c r="I542" s="1" t="s">
        <v>8384</v>
      </c>
      <c r="J542" s="1" t="s">
        <v>30</v>
      </c>
      <c r="K542" s="1" t="s">
        <v>8385</v>
      </c>
      <c r="L542" s="1" t="s">
        <v>8385</v>
      </c>
      <c r="M542" s="1" t="s">
        <v>5155</v>
      </c>
      <c r="N542" s="1" t="s">
        <v>5155</v>
      </c>
      <c r="O542" s="1" t="s">
        <v>5156</v>
      </c>
      <c r="P542" s="1" t="s">
        <v>5157</v>
      </c>
      <c r="Q542" s="1" t="s">
        <v>5158</v>
      </c>
      <c r="R542" s="1" t="s">
        <v>8386</v>
      </c>
      <c r="S542" s="1" t="s">
        <v>5160</v>
      </c>
      <c r="T542" s="1" t="s">
        <v>5161</v>
      </c>
      <c r="U542" s="1" t="s">
        <v>5121</v>
      </c>
      <c r="V542" s="1" t="s">
        <v>5221</v>
      </c>
    </row>
    <row r="543" s="1" customFormat="1" spans="1:22">
      <c r="A543" s="3">
        <v>999228444970162</v>
      </c>
      <c r="B543" s="1" t="s">
        <v>5185</v>
      </c>
      <c r="C543" s="1" t="s">
        <v>8387</v>
      </c>
      <c r="D543" s="1" t="s">
        <v>8388</v>
      </c>
      <c r="E543" s="1" t="s">
        <v>8389</v>
      </c>
      <c r="F543" s="1" t="s">
        <v>5150</v>
      </c>
      <c r="G543" s="1" t="s">
        <v>5168</v>
      </c>
      <c r="H543" s="1" t="s">
        <v>5152</v>
      </c>
      <c r="I543" s="1" t="s">
        <v>8390</v>
      </c>
      <c r="J543" s="1" t="s">
        <v>30</v>
      </c>
      <c r="K543" s="1" t="s">
        <v>8391</v>
      </c>
      <c r="L543" s="1" t="s">
        <v>8391</v>
      </c>
      <c r="M543" s="1" t="s">
        <v>5155</v>
      </c>
      <c r="N543" s="1" t="s">
        <v>5155</v>
      </c>
      <c r="O543" s="1" t="s">
        <v>5156</v>
      </c>
      <c r="P543" s="1" t="s">
        <v>5157</v>
      </c>
      <c r="Q543" s="1" t="s">
        <v>5158</v>
      </c>
      <c r="R543" s="1" t="s">
        <v>8392</v>
      </c>
      <c r="S543" s="1" t="s">
        <v>5160</v>
      </c>
      <c r="T543" s="1" t="s">
        <v>5161</v>
      </c>
      <c r="U543" s="1" t="s">
        <v>5121</v>
      </c>
      <c r="V543" s="1" t="s">
        <v>5281</v>
      </c>
    </row>
    <row r="544" s="1" customFormat="1" spans="1:22">
      <c r="A544" s="3">
        <v>999228444970778</v>
      </c>
      <c r="B544" s="1" t="s">
        <v>5185</v>
      </c>
      <c r="C544" s="1" t="s">
        <v>8393</v>
      </c>
      <c r="D544" s="1" t="s">
        <v>8394</v>
      </c>
      <c r="E544" s="1" t="s">
        <v>8395</v>
      </c>
      <c r="F544" s="1" t="s">
        <v>5150</v>
      </c>
      <c r="G544" s="1" t="s">
        <v>5168</v>
      </c>
      <c r="H544" s="1" t="s">
        <v>5152</v>
      </c>
      <c r="I544" s="1" t="s">
        <v>8396</v>
      </c>
      <c r="J544" s="1" t="s">
        <v>30</v>
      </c>
      <c r="K544" s="1" t="s">
        <v>8397</v>
      </c>
      <c r="L544" s="1" t="s">
        <v>8397</v>
      </c>
      <c r="M544" s="1" t="s">
        <v>5155</v>
      </c>
      <c r="N544" s="1" t="s">
        <v>5155</v>
      </c>
      <c r="O544" s="1" t="s">
        <v>5156</v>
      </c>
      <c r="P544" s="1" t="s">
        <v>5157</v>
      </c>
      <c r="Q544" s="1" t="s">
        <v>5158</v>
      </c>
      <c r="R544" s="1" t="s">
        <v>8398</v>
      </c>
      <c r="S544" s="1" t="s">
        <v>5160</v>
      </c>
      <c r="T544" s="1" t="s">
        <v>5161</v>
      </c>
      <c r="U544" s="1" t="s">
        <v>5121</v>
      </c>
      <c r="V544" s="1" t="s">
        <v>5172</v>
      </c>
    </row>
    <row r="545" s="1" customFormat="1" spans="1:22">
      <c r="A545" s="3">
        <v>28444979711</v>
      </c>
      <c r="B545" s="1" t="s">
        <v>5185</v>
      </c>
      <c r="C545" s="1" t="s">
        <v>8399</v>
      </c>
      <c r="D545" s="1" t="s">
        <v>8400</v>
      </c>
      <c r="E545" s="1" t="s">
        <v>8401</v>
      </c>
      <c r="F545" s="1" t="s">
        <v>5185</v>
      </c>
      <c r="G545" s="1" t="s">
        <v>5168</v>
      </c>
      <c r="H545" s="1" t="s">
        <v>5152</v>
      </c>
      <c r="I545" s="1" t="s">
        <v>8402</v>
      </c>
      <c r="J545" s="1" t="s">
        <v>30</v>
      </c>
      <c r="K545" s="1" t="s">
        <v>8403</v>
      </c>
      <c r="L545" s="1" t="s">
        <v>8403</v>
      </c>
      <c r="M545" s="1" t="s">
        <v>5155</v>
      </c>
      <c r="N545" s="1" t="s">
        <v>5155</v>
      </c>
      <c r="O545" s="1" t="s">
        <v>5156</v>
      </c>
      <c r="P545" s="1" t="s">
        <v>5157</v>
      </c>
      <c r="Q545" s="1" t="s">
        <v>5158</v>
      </c>
      <c r="R545" s="1" t="s">
        <v>8404</v>
      </c>
      <c r="S545" s="1" t="s">
        <v>5160</v>
      </c>
      <c r="T545" s="1" t="s">
        <v>5161</v>
      </c>
      <c r="U545" s="1" t="s">
        <v>5121</v>
      </c>
      <c r="V545" s="1" t="s">
        <v>7170</v>
      </c>
    </row>
    <row r="546" s="1" customFormat="1" spans="1:22">
      <c r="A546" s="3">
        <v>999228444994204</v>
      </c>
      <c r="B546" s="1" t="s">
        <v>5185</v>
      </c>
      <c r="C546" s="1" t="s">
        <v>8405</v>
      </c>
      <c r="D546" s="1" t="s">
        <v>8406</v>
      </c>
      <c r="E546" s="1" t="s">
        <v>8407</v>
      </c>
      <c r="F546" s="1" t="s">
        <v>5150</v>
      </c>
      <c r="G546" s="1" t="s">
        <v>5151</v>
      </c>
      <c r="H546" s="1" t="s">
        <v>5152</v>
      </c>
      <c r="I546" s="1" t="s">
        <v>8408</v>
      </c>
      <c r="J546" s="1" t="s">
        <v>30</v>
      </c>
      <c r="K546" s="1" t="s">
        <v>8409</v>
      </c>
      <c r="L546" s="1" t="s">
        <v>8409</v>
      </c>
      <c r="M546" s="1" t="s">
        <v>5155</v>
      </c>
      <c r="N546" s="1" t="s">
        <v>5155</v>
      </c>
      <c r="O546" s="1" t="s">
        <v>5156</v>
      </c>
      <c r="P546" s="1" t="s">
        <v>5157</v>
      </c>
      <c r="Q546" s="1" t="s">
        <v>5158</v>
      </c>
      <c r="R546" s="1" t="s">
        <v>8410</v>
      </c>
      <c r="S546" s="1" t="s">
        <v>5160</v>
      </c>
      <c r="T546" s="1" t="s">
        <v>5161</v>
      </c>
      <c r="U546" s="1" t="s">
        <v>5121</v>
      </c>
      <c r="V546" s="1" t="s">
        <v>5221</v>
      </c>
    </row>
    <row r="547" s="1" customFormat="1" spans="1:22">
      <c r="A547" s="3">
        <v>999228445029397</v>
      </c>
      <c r="B547" s="1" t="s">
        <v>5185</v>
      </c>
      <c r="C547" s="1" t="s">
        <v>8411</v>
      </c>
      <c r="D547" s="1" t="s">
        <v>5776</v>
      </c>
      <c r="E547" s="1" t="s">
        <v>8412</v>
      </c>
      <c r="F547" s="1" t="s">
        <v>5150</v>
      </c>
      <c r="G547" s="1" t="s">
        <v>5168</v>
      </c>
      <c r="H547" s="1" t="s">
        <v>5152</v>
      </c>
      <c r="I547" s="1" t="s">
        <v>8413</v>
      </c>
      <c r="J547" s="1" t="s">
        <v>30</v>
      </c>
      <c r="K547" s="1" t="s">
        <v>8414</v>
      </c>
      <c r="L547" s="1" t="s">
        <v>8414</v>
      </c>
      <c r="M547" s="1" t="s">
        <v>5155</v>
      </c>
      <c r="N547" s="1" t="s">
        <v>5155</v>
      </c>
      <c r="O547" s="1" t="s">
        <v>5156</v>
      </c>
      <c r="P547" s="1" t="s">
        <v>5157</v>
      </c>
      <c r="Q547" s="1" t="s">
        <v>5158</v>
      </c>
      <c r="R547" s="1" t="s">
        <v>8415</v>
      </c>
      <c r="S547" s="1" t="s">
        <v>5160</v>
      </c>
      <c r="T547" s="1" t="s">
        <v>5161</v>
      </c>
      <c r="U547" s="1" t="s">
        <v>5121</v>
      </c>
      <c r="V547" s="1" t="s">
        <v>5221</v>
      </c>
    </row>
    <row r="548" s="1" customFormat="1" spans="1:22">
      <c r="A548" s="3">
        <v>999228445037064</v>
      </c>
      <c r="B548" s="1" t="s">
        <v>5185</v>
      </c>
      <c r="C548" s="1" t="s">
        <v>8416</v>
      </c>
      <c r="D548" s="1" t="s">
        <v>8263</v>
      </c>
      <c r="E548" s="1" t="s">
        <v>8417</v>
      </c>
      <c r="F548" s="1" t="s">
        <v>5150</v>
      </c>
      <c r="G548" s="1" t="s">
        <v>5151</v>
      </c>
      <c r="H548" s="1" t="s">
        <v>5152</v>
      </c>
      <c r="I548" s="1" t="s">
        <v>8418</v>
      </c>
      <c r="J548" s="1" t="s">
        <v>30</v>
      </c>
      <c r="K548" s="1" t="s">
        <v>8419</v>
      </c>
      <c r="L548" s="1" t="s">
        <v>8419</v>
      </c>
      <c r="M548" s="1" t="s">
        <v>5155</v>
      </c>
      <c r="N548" s="1" t="s">
        <v>5155</v>
      </c>
      <c r="O548" s="1" t="s">
        <v>5156</v>
      </c>
      <c r="P548" s="1" t="s">
        <v>5157</v>
      </c>
      <c r="Q548" s="1" t="s">
        <v>5158</v>
      </c>
      <c r="R548" s="1" t="s">
        <v>8420</v>
      </c>
      <c r="S548" s="1" t="s">
        <v>5160</v>
      </c>
      <c r="T548" s="1" t="s">
        <v>5161</v>
      </c>
      <c r="U548" s="1" t="s">
        <v>5121</v>
      </c>
      <c r="V548" s="1" t="s">
        <v>5374</v>
      </c>
    </row>
    <row r="549" s="1" customFormat="1" spans="1:22">
      <c r="A549" s="3">
        <v>999228445037565</v>
      </c>
      <c r="B549" s="1" t="s">
        <v>5185</v>
      </c>
      <c r="C549" s="1" t="s">
        <v>8421</v>
      </c>
      <c r="D549" s="1" t="s">
        <v>8422</v>
      </c>
      <c r="E549" s="1" t="s">
        <v>8423</v>
      </c>
      <c r="F549" s="1" t="s">
        <v>5150</v>
      </c>
      <c r="G549" s="1" t="s">
        <v>5209</v>
      </c>
      <c r="H549" s="1" t="s">
        <v>5152</v>
      </c>
      <c r="I549" s="1" t="s">
        <v>8424</v>
      </c>
      <c r="J549" s="1" t="s">
        <v>30</v>
      </c>
      <c r="K549" s="1" t="s">
        <v>8425</v>
      </c>
      <c r="L549" s="1" t="s">
        <v>8425</v>
      </c>
      <c r="M549" s="1" t="s">
        <v>5155</v>
      </c>
      <c r="N549" s="1" t="s">
        <v>5155</v>
      </c>
      <c r="O549" s="1" t="s">
        <v>5156</v>
      </c>
      <c r="P549" s="1" t="s">
        <v>5157</v>
      </c>
      <c r="Q549" s="1" t="s">
        <v>5158</v>
      </c>
      <c r="R549" s="1" t="s">
        <v>8426</v>
      </c>
      <c r="S549" s="1" t="s">
        <v>5160</v>
      </c>
      <c r="T549" s="1" t="s">
        <v>5161</v>
      </c>
      <c r="U549" s="1" t="s">
        <v>5121</v>
      </c>
      <c r="V549" s="1" t="s">
        <v>5221</v>
      </c>
    </row>
    <row r="550" s="1" customFormat="1" spans="1:22">
      <c r="A550" s="3">
        <v>999228445092446</v>
      </c>
      <c r="B550" s="1" t="s">
        <v>5185</v>
      </c>
      <c r="C550" s="1" t="s">
        <v>8427</v>
      </c>
      <c r="D550" s="1" t="s">
        <v>6975</v>
      </c>
      <c r="E550" s="1" t="s">
        <v>8428</v>
      </c>
      <c r="F550" s="1" t="s">
        <v>5151</v>
      </c>
      <c r="G550" s="1" t="s">
        <v>5209</v>
      </c>
      <c r="H550" s="1" t="s">
        <v>5152</v>
      </c>
      <c r="I550" s="1" t="s">
        <v>8429</v>
      </c>
      <c r="J550" s="1" t="s">
        <v>30</v>
      </c>
      <c r="K550" s="1" t="s">
        <v>8430</v>
      </c>
      <c r="L550" s="1" t="s">
        <v>8430</v>
      </c>
      <c r="M550" s="1" t="s">
        <v>5155</v>
      </c>
      <c r="N550" s="1" t="s">
        <v>5155</v>
      </c>
      <c r="O550" s="1" t="s">
        <v>5156</v>
      </c>
      <c r="P550" s="1" t="s">
        <v>5157</v>
      </c>
      <c r="Q550" s="1" t="s">
        <v>5158</v>
      </c>
      <c r="R550" s="1" t="s">
        <v>8431</v>
      </c>
      <c r="S550" s="1" t="s">
        <v>5160</v>
      </c>
      <c r="T550" s="1" t="s">
        <v>5161</v>
      </c>
      <c r="U550" s="1" t="s">
        <v>5121</v>
      </c>
      <c r="V550" s="1" t="s">
        <v>5334</v>
      </c>
    </row>
    <row r="551" s="1" customFormat="1" spans="1:22">
      <c r="A551" s="3">
        <v>999228445218362</v>
      </c>
      <c r="B551" s="1" t="s">
        <v>5185</v>
      </c>
      <c r="C551" s="1" t="s">
        <v>8432</v>
      </c>
      <c r="D551" s="1" t="s">
        <v>6548</v>
      </c>
      <c r="E551" s="1" t="s">
        <v>8433</v>
      </c>
      <c r="F551" s="1" t="s">
        <v>5151</v>
      </c>
      <c r="G551" s="1" t="s">
        <v>5209</v>
      </c>
      <c r="H551" s="1" t="s">
        <v>5152</v>
      </c>
      <c r="I551" s="1" t="s">
        <v>8434</v>
      </c>
      <c r="J551" s="1" t="s">
        <v>30</v>
      </c>
      <c r="K551" s="1" t="s">
        <v>8435</v>
      </c>
      <c r="L551" s="1" t="s">
        <v>8435</v>
      </c>
      <c r="M551" s="1" t="s">
        <v>5155</v>
      </c>
      <c r="N551" s="1" t="s">
        <v>5155</v>
      </c>
      <c r="O551" s="1" t="s">
        <v>5156</v>
      </c>
      <c r="P551" s="1" t="s">
        <v>5157</v>
      </c>
      <c r="Q551" s="1" t="s">
        <v>5158</v>
      </c>
      <c r="R551" s="1" t="s">
        <v>8436</v>
      </c>
      <c r="S551" s="1" t="s">
        <v>5160</v>
      </c>
      <c r="T551" s="1" t="s">
        <v>5161</v>
      </c>
      <c r="U551" s="1" t="s">
        <v>5121</v>
      </c>
      <c r="V551" s="1" t="s">
        <v>5334</v>
      </c>
    </row>
    <row r="552" s="1" customFormat="1" spans="1:22">
      <c r="A552" s="3">
        <v>999228445225997</v>
      </c>
      <c r="B552" s="1" t="s">
        <v>5185</v>
      </c>
      <c r="C552" s="1" t="s">
        <v>8437</v>
      </c>
      <c r="D552" s="1" t="s">
        <v>5752</v>
      </c>
      <c r="E552" s="1" t="s">
        <v>8438</v>
      </c>
      <c r="F552" s="1" t="s">
        <v>5150</v>
      </c>
      <c r="G552" s="1" t="s">
        <v>5168</v>
      </c>
      <c r="H552" s="1" t="s">
        <v>5152</v>
      </c>
      <c r="I552" s="1" t="s">
        <v>8439</v>
      </c>
      <c r="J552" s="1" t="s">
        <v>30</v>
      </c>
      <c r="K552" s="1" t="s">
        <v>8440</v>
      </c>
      <c r="L552" s="1" t="s">
        <v>8440</v>
      </c>
      <c r="M552" s="1" t="s">
        <v>5155</v>
      </c>
      <c r="N552" s="1" t="s">
        <v>5155</v>
      </c>
      <c r="O552" s="1" t="s">
        <v>5156</v>
      </c>
      <c r="P552" s="1" t="s">
        <v>5157</v>
      </c>
      <c r="Q552" s="1" t="s">
        <v>5158</v>
      </c>
      <c r="R552" s="1" t="s">
        <v>8441</v>
      </c>
      <c r="S552" s="1" t="s">
        <v>5160</v>
      </c>
      <c r="T552" s="1" t="s">
        <v>5161</v>
      </c>
      <c r="U552" s="1" t="s">
        <v>5121</v>
      </c>
      <c r="V552" s="1" t="s">
        <v>5221</v>
      </c>
    </row>
    <row r="553" s="1" customFormat="1" spans="1:22">
      <c r="A553" s="3">
        <v>999228445282804</v>
      </c>
      <c r="B553" s="1" t="s">
        <v>5185</v>
      </c>
      <c r="C553" s="1" t="s">
        <v>8442</v>
      </c>
      <c r="D553" s="1" t="s">
        <v>8443</v>
      </c>
      <c r="E553" s="1" t="s">
        <v>8444</v>
      </c>
      <c r="F553" s="1" t="s">
        <v>5150</v>
      </c>
      <c r="G553" s="1" t="s">
        <v>5209</v>
      </c>
      <c r="H553" s="1" t="s">
        <v>5152</v>
      </c>
      <c r="I553" s="1" t="s">
        <v>8445</v>
      </c>
      <c r="J553" s="1" t="s">
        <v>30</v>
      </c>
      <c r="K553" s="1" t="s">
        <v>8446</v>
      </c>
      <c r="L553" s="1" t="s">
        <v>8446</v>
      </c>
      <c r="M553" s="1" t="s">
        <v>5155</v>
      </c>
      <c r="N553" s="1" t="s">
        <v>5155</v>
      </c>
      <c r="O553" s="1" t="s">
        <v>5156</v>
      </c>
      <c r="P553" s="1" t="s">
        <v>5157</v>
      </c>
      <c r="Q553" s="1" t="s">
        <v>5158</v>
      </c>
      <c r="R553" s="1" t="s">
        <v>8447</v>
      </c>
      <c r="S553" s="1" t="s">
        <v>5160</v>
      </c>
      <c r="T553" s="1" t="s">
        <v>5161</v>
      </c>
      <c r="U553" s="1" t="s">
        <v>5121</v>
      </c>
      <c r="V553" s="1" t="s">
        <v>5941</v>
      </c>
    </row>
    <row r="554" s="1" customFormat="1" spans="1:22">
      <c r="A554" s="3">
        <v>999228445329255</v>
      </c>
      <c r="B554" s="1" t="s">
        <v>5185</v>
      </c>
      <c r="C554" s="1" t="s">
        <v>8448</v>
      </c>
      <c r="D554" s="1" t="s">
        <v>8449</v>
      </c>
      <c r="E554" s="1" t="s">
        <v>8450</v>
      </c>
      <c r="F554" s="1" t="s">
        <v>5168</v>
      </c>
      <c r="G554" s="1" t="s">
        <v>5151</v>
      </c>
      <c r="H554" s="1" t="s">
        <v>5152</v>
      </c>
      <c r="I554" s="1" t="s">
        <v>8451</v>
      </c>
      <c r="J554" s="1" t="s">
        <v>30</v>
      </c>
      <c r="K554" s="1" t="s">
        <v>8452</v>
      </c>
      <c r="L554" s="1" t="s">
        <v>8452</v>
      </c>
      <c r="M554" s="1" t="s">
        <v>5155</v>
      </c>
      <c r="N554" s="1" t="s">
        <v>5155</v>
      </c>
      <c r="O554" s="1" t="s">
        <v>5156</v>
      </c>
      <c r="P554" s="1" t="s">
        <v>5157</v>
      </c>
      <c r="Q554" s="1" t="s">
        <v>5158</v>
      </c>
      <c r="R554" s="1" t="s">
        <v>8453</v>
      </c>
      <c r="S554" s="1" t="s">
        <v>5160</v>
      </c>
      <c r="T554" s="1" t="s">
        <v>5161</v>
      </c>
      <c r="U554" s="1" t="s">
        <v>5121</v>
      </c>
      <c r="V554" s="1" t="s">
        <v>5172</v>
      </c>
    </row>
    <row r="555" s="1" customFormat="1" spans="1:22">
      <c r="A555" s="3">
        <v>999228445359501</v>
      </c>
      <c r="B555" s="1" t="s">
        <v>5185</v>
      </c>
      <c r="C555" s="1" t="s">
        <v>8454</v>
      </c>
      <c r="D555" s="1" t="s">
        <v>8455</v>
      </c>
      <c r="E555" s="1" t="s">
        <v>8456</v>
      </c>
      <c r="F555" s="1" t="s">
        <v>5150</v>
      </c>
      <c r="G555" s="1" t="s">
        <v>5168</v>
      </c>
      <c r="H555" s="1" t="s">
        <v>5152</v>
      </c>
      <c r="I555" s="1" t="s">
        <v>8457</v>
      </c>
      <c r="J555" s="1" t="s">
        <v>30</v>
      </c>
      <c r="K555" s="1" t="s">
        <v>8458</v>
      </c>
      <c r="L555" s="1" t="s">
        <v>8458</v>
      </c>
      <c r="M555" s="1" t="s">
        <v>5155</v>
      </c>
      <c r="N555" s="1" t="s">
        <v>5155</v>
      </c>
      <c r="O555" s="1" t="s">
        <v>5156</v>
      </c>
      <c r="P555" s="1" t="s">
        <v>5157</v>
      </c>
      <c r="Q555" s="1" t="s">
        <v>5158</v>
      </c>
      <c r="R555" s="1" t="s">
        <v>8459</v>
      </c>
      <c r="S555" s="1" t="s">
        <v>5160</v>
      </c>
      <c r="T555" s="1" t="s">
        <v>5161</v>
      </c>
      <c r="U555" s="1" t="s">
        <v>5121</v>
      </c>
      <c r="V555" s="1" t="s">
        <v>5197</v>
      </c>
    </row>
    <row r="556" s="1" customFormat="1" spans="1:22">
      <c r="A556" s="3">
        <v>999228445410885</v>
      </c>
      <c r="B556" s="1" t="s">
        <v>5185</v>
      </c>
      <c r="C556" s="1" t="s">
        <v>8460</v>
      </c>
      <c r="D556" s="1" t="s">
        <v>5864</v>
      </c>
      <c r="E556" s="1" t="s">
        <v>8461</v>
      </c>
      <c r="F556" s="1" t="s">
        <v>5150</v>
      </c>
      <c r="G556" s="1" t="s">
        <v>5151</v>
      </c>
      <c r="H556" s="1" t="s">
        <v>5152</v>
      </c>
      <c r="I556" s="1" t="s">
        <v>8462</v>
      </c>
      <c r="J556" s="1" t="s">
        <v>30</v>
      </c>
      <c r="K556" s="1" t="s">
        <v>8463</v>
      </c>
      <c r="L556" s="1" t="s">
        <v>8463</v>
      </c>
      <c r="M556" s="1" t="s">
        <v>5155</v>
      </c>
      <c r="N556" s="1" t="s">
        <v>5155</v>
      </c>
      <c r="O556" s="1" t="s">
        <v>5156</v>
      </c>
      <c r="P556" s="1" t="s">
        <v>5157</v>
      </c>
      <c r="Q556" s="1" t="s">
        <v>5158</v>
      </c>
      <c r="R556" s="1" t="s">
        <v>8464</v>
      </c>
      <c r="S556" s="1" t="s">
        <v>5160</v>
      </c>
      <c r="T556" s="1" t="s">
        <v>5161</v>
      </c>
      <c r="U556" s="1" t="s">
        <v>5121</v>
      </c>
      <c r="V556" s="1" t="s">
        <v>5221</v>
      </c>
    </row>
    <row r="557" s="1" customFormat="1" spans="1:22">
      <c r="A557" s="3">
        <v>28445442980</v>
      </c>
      <c r="B557" s="1" t="s">
        <v>5185</v>
      </c>
      <c r="C557" s="1" t="s">
        <v>8465</v>
      </c>
      <c r="D557" s="1" t="s">
        <v>8466</v>
      </c>
      <c r="E557" s="1" t="s">
        <v>8467</v>
      </c>
      <c r="F557" s="1" t="s">
        <v>5150</v>
      </c>
      <c r="G557" s="1" t="s">
        <v>5168</v>
      </c>
      <c r="H557" s="1" t="s">
        <v>5152</v>
      </c>
      <c r="I557" s="1" t="s">
        <v>8468</v>
      </c>
      <c r="J557" s="1" t="s">
        <v>30</v>
      </c>
      <c r="K557" s="1" t="s">
        <v>8469</v>
      </c>
      <c r="L557" s="1" t="s">
        <v>8469</v>
      </c>
      <c r="M557" s="1" t="s">
        <v>5155</v>
      </c>
      <c r="N557" s="1" t="s">
        <v>5155</v>
      </c>
      <c r="O557" s="1" t="s">
        <v>5156</v>
      </c>
      <c r="P557" s="1" t="s">
        <v>5157</v>
      </c>
      <c r="Q557" s="1" t="s">
        <v>5158</v>
      </c>
      <c r="R557" s="1" t="s">
        <v>8470</v>
      </c>
      <c r="S557" s="1" t="s">
        <v>5160</v>
      </c>
      <c r="T557" s="1" t="s">
        <v>5161</v>
      </c>
      <c r="U557" s="1" t="s">
        <v>5121</v>
      </c>
      <c r="V557" s="1" t="s">
        <v>5633</v>
      </c>
    </row>
    <row r="558" s="1" customFormat="1" spans="1:22">
      <c r="A558" s="3">
        <v>999228445465051</v>
      </c>
      <c r="B558" s="1" t="s">
        <v>5185</v>
      </c>
      <c r="C558" s="1" t="s">
        <v>8471</v>
      </c>
      <c r="D558" s="1" t="s">
        <v>8472</v>
      </c>
      <c r="E558" s="1" t="s">
        <v>8473</v>
      </c>
      <c r="F558" s="1" t="s">
        <v>5168</v>
      </c>
      <c r="G558" s="1" t="s">
        <v>5209</v>
      </c>
      <c r="H558" s="1" t="s">
        <v>5152</v>
      </c>
      <c r="I558" s="1" t="s">
        <v>8474</v>
      </c>
      <c r="J558" s="1" t="s">
        <v>30</v>
      </c>
      <c r="K558" s="1" t="s">
        <v>8475</v>
      </c>
      <c r="L558" s="1" t="s">
        <v>8475</v>
      </c>
      <c r="M558" s="1" t="s">
        <v>5155</v>
      </c>
      <c r="N558" s="1" t="s">
        <v>5155</v>
      </c>
      <c r="O558" s="1" t="s">
        <v>5156</v>
      </c>
      <c r="P558" s="1" t="s">
        <v>5157</v>
      </c>
      <c r="Q558" s="1" t="s">
        <v>5158</v>
      </c>
      <c r="R558" s="1" t="s">
        <v>8476</v>
      </c>
      <c r="S558" s="1" t="s">
        <v>5160</v>
      </c>
      <c r="T558" s="1" t="s">
        <v>5161</v>
      </c>
      <c r="U558" s="1" t="s">
        <v>5121</v>
      </c>
      <c r="V558" s="1" t="s">
        <v>5189</v>
      </c>
    </row>
    <row r="559" s="1" customFormat="1" spans="1:22">
      <c r="A559" s="3">
        <v>999228445469161</v>
      </c>
      <c r="B559" s="1" t="s">
        <v>5185</v>
      </c>
      <c r="C559" s="1" t="s">
        <v>8477</v>
      </c>
      <c r="D559" s="1" t="s">
        <v>8478</v>
      </c>
      <c r="E559" s="1" t="s">
        <v>8479</v>
      </c>
      <c r="F559" s="1" t="s">
        <v>5150</v>
      </c>
      <c r="G559" s="1" t="s">
        <v>5151</v>
      </c>
      <c r="H559" s="1" t="s">
        <v>5152</v>
      </c>
      <c r="I559" s="1" t="s">
        <v>8480</v>
      </c>
      <c r="J559" s="1" t="s">
        <v>30</v>
      </c>
      <c r="K559" s="1" t="s">
        <v>8481</v>
      </c>
      <c r="L559" s="1" t="s">
        <v>8481</v>
      </c>
      <c r="M559" s="1" t="s">
        <v>5155</v>
      </c>
      <c r="N559" s="1" t="s">
        <v>5155</v>
      </c>
      <c r="O559" s="1" t="s">
        <v>5156</v>
      </c>
      <c r="P559" s="1" t="s">
        <v>5157</v>
      </c>
      <c r="Q559" s="1" t="s">
        <v>5158</v>
      </c>
      <c r="R559" s="1" t="s">
        <v>8482</v>
      </c>
      <c r="S559" s="1" t="s">
        <v>5160</v>
      </c>
      <c r="T559" s="1" t="s">
        <v>5161</v>
      </c>
      <c r="U559" s="1" t="s">
        <v>5121</v>
      </c>
      <c r="V559" s="1" t="s">
        <v>5334</v>
      </c>
    </row>
    <row r="560" s="1" customFormat="1" spans="1:22">
      <c r="A560" s="3">
        <v>999228445480869</v>
      </c>
      <c r="B560" s="1" t="s">
        <v>5185</v>
      </c>
      <c r="C560" s="1" t="s">
        <v>8483</v>
      </c>
      <c r="D560" s="1" t="s">
        <v>8484</v>
      </c>
      <c r="E560" s="1" t="s">
        <v>8485</v>
      </c>
      <c r="F560" s="1" t="s">
        <v>5185</v>
      </c>
      <c r="G560" s="1" t="s">
        <v>5168</v>
      </c>
      <c r="H560" s="1" t="s">
        <v>5152</v>
      </c>
      <c r="I560" s="1" t="s">
        <v>8486</v>
      </c>
      <c r="J560" s="1" t="s">
        <v>30</v>
      </c>
      <c r="K560" s="1" t="s">
        <v>8487</v>
      </c>
      <c r="L560" s="1" t="s">
        <v>8487</v>
      </c>
      <c r="M560" s="1" t="s">
        <v>5155</v>
      </c>
      <c r="N560" s="1" t="s">
        <v>5155</v>
      </c>
      <c r="O560" s="1" t="s">
        <v>5156</v>
      </c>
      <c r="P560" s="1" t="s">
        <v>5157</v>
      </c>
      <c r="Q560" s="1" t="s">
        <v>5158</v>
      </c>
      <c r="R560" s="1" t="s">
        <v>8488</v>
      </c>
      <c r="S560" s="1" t="s">
        <v>5160</v>
      </c>
      <c r="T560" s="1" t="s">
        <v>5161</v>
      </c>
      <c r="U560" s="1" t="s">
        <v>5121</v>
      </c>
      <c r="V560" s="1" t="s">
        <v>5326</v>
      </c>
    </row>
    <row r="561" s="1" customFormat="1" spans="1:22">
      <c r="A561" s="3">
        <v>999228445500319</v>
      </c>
      <c r="B561" s="1" t="s">
        <v>5185</v>
      </c>
      <c r="C561" s="1" t="s">
        <v>8489</v>
      </c>
      <c r="D561" s="1" t="s">
        <v>6963</v>
      </c>
      <c r="E561" s="1" t="s">
        <v>8490</v>
      </c>
      <c r="F561" s="1" t="s">
        <v>5150</v>
      </c>
      <c r="G561" s="1" t="s">
        <v>5168</v>
      </c>
      <c r="H561" s="1" t="s">
        <v>5152</v>
      </c>
      <c r="I561" s="1" t="s">
        <v>7203</v>
      </c>
      <c r="J561" s="1" t="s">
        <v>30</v>
      </c>
      <c r="K561" s="1" t="s">
        <v>8491</v>
      </c>
      <c r="L561" s="1" t="s">
        <v>8491</v>
      </c>
      <c r="M561" s="1" t="s">
        <v>5155</v>
      </c>
      <c r="N561" s="1" t="s">
        <v>5155</v>
      </c>
      <c r="O561" s="1" t="s">
        <v>5156</v>
      </c>
      <c r="P561" s="1" t="s">
        <v>5157</v>
      </c>
      <c r="Q561" s="1" t="s">
        <v>5158</v>
      </c>
      <c r="R561" s="1" t="s">
        <v>8492</v>
      </c>
      <c r="S561" s="1" t="s">
        <v>5160</v>
      </c>
      <c r="T561" s="1" t="s">
        <v>5161</v>
      </c>
      <c r="U561" s="1" t="s">
        <v>5180</v>
      </c>
      <c r="V561" s="1" t="s">
        <v>5334</v>
      </c>
    </row>
    <row r="562" s="1" customFormat="1" spans="1:22">
      <c r="A562" s="3">
        <v>999228445522992</v>
      </c>
      <c r="B562" s="1" t="s">
        <v>5185</v>
      </c>
      <c r="C562" s="1" t="s">
        <v>8493</v>
      </c>
      <c r="D562" s="1" t="s">
        <v>8494</v>
      </c>
      <c r="E562" s="1" t="s">
        <v>8495</v>
      </c>
      <c r="F562" s="1" t="s">
        <v>5150</v>
      </c>
      <c r="G562" s="1" t="s">
        <v>5151</v>
      </c>
      <c r="H562" s="1" t="s">
        <v>5152</v>
      </c>
      <c r="I562" s="1" t="s">
        <v>8496</v>
      </c>
      <c r="J562" s="1" t="s">
        <v>30</v>
      </c>
      <c r="K562" s="1" t="s">
        <v>8497</v>
      </c>
      <c r="L562" s="1" t="s">
        <v>8497</v>
      </c>
      <c r="M562" s="1" t="s">
        <v>5155</v>
      </c>
      <c r="N562" s="1" t="s">
        <v>5155</v>
      </c>
      <c r="O562" s="1" t="s">
        <v>5156</v>
      </c>
      <c r="P562" s="1" t="s">
        <v>5157</v>
      </c>
      <c r="Q562" s="1" t="s">
        <v>5158</v>
      </c>
      <c r="R562" s="1" t="s">
        <v>8498</v>
      </c>
      <c r="S562" s="1" t="s">
        <v>5160</v>
      </c>
      <c r="T562" s="1" t="s">
        <v>5161</v>
      </c>
      <c r="U562" s="1" t="s">
        <v>5121</v>
      </c>
      <c r="V562" s="1" t="s">
        <v>5633</v>
      </c>
    </row>
    <row r="563" s="1" customFormat="1" spans="1:22">
      <c r="A563" s="3">
        <v>999228445584613</v>
      </c>
      <c r="B563" s="1" t="s">
        <v>5185</v>
      </c>
      <c r="C563" s="1" t="s">
        <v>8499</v>
      </c>
      <c r="D563" s="1" t="s">
        <v>8500</v>
      </c>
      <c r="E563" s="1" t="s">
        <v>8501</v>
      </c>
      <c r="F563" s="1" t="s">
        <v>5151</v>
      </c>
      <c r="G563" s="1" t="s">
        <v>5209</v>
      </c>
      <c r="H563" s="1" t="s">
        <v>5152</v>
      </c>
      <c r="I563" s="1" t="s">
        <v>8502</v>
      </c>
      <c r="J563" s="1" t="s">
        <v>30</v>
      </c>
      <c r="K563" s="1" t="s">
        <v>8503</v>
      </c>
      <c r="L563" s="1" t="s">
        <v>8503</v>
      </c>
      <c r="M563" s="1" t="s">
        <v>5155</v>
      </c>
      <c r="N563" s="1" t="s">
        <v>5155</v>
      </c>
      <c r="O563" s="1" t="s">
        <v>5156</v>
      </c>
      <c r="P563" s="1" t="s">
        <v>5157</v>
      </c>
      <c r="Q563" s="1" t="s">
        <v>5158</v>
      </c>
      <c r="R563" s="1" t="s">
        <v>8504</v>
      </c>
      <c r="S563" s="1" t="s">
        <v>5160</v>
      </c>
      <c r="T563" s="1" t="s">
        <v>5161</v>
      </c>
      <c r="U563" s="1" t="s">
        <v>5121</v>
      </c>
      <c r="V563" s="1" t="s">
        <v>5221</v>
      </c>
    </row>
    <row r="564" s="1" customFormat="1" spans="1:22">
      <c r="A564" s="3">
        <v>999228445618137</v>
      </c>
      <c r="B564" s="1" t="s">
        <v>5185</v>
      </c>
      <c r="C564" s="1" t="s">
        <v>8505</v>
      </c>
      <c r="D564" s="1" t="s">
        <v>6542</v>
      </c>
      <c r="E564" s="1" t="s">
        <v>8506</v>
      </c>
      <c r="F564" s="1" t="s">
        <v>5151</v>
      </c>
      <c r="G564" s="1" t="s">
        <v>5209</v>
      </c>
      <c r="H564" s="1" t="s">
        <v>5152</v>
      </c>
      <c r="I564" s="1" t="s">
        <v>8507</v>
      </c>
      <c r="J564" s="1" t="s">
        <v>30</v>
      </c>
      <c r="K564" s="1" t="s">
        <v>8508</v>
      </c>
      <c r="L564" s="1" t="s">
        <v>8508</v>
      </c>
      <c r="M564" s="1" t="s">
        <v>5155</v>
      </c>
      <c r="N564" s="1" t="s">
        <v>5155</v>
      </c>
      <c r="O564" s="1" t="s">
        <v>5156</v>
      </c>
      <c r="P564" s="1" t="s">
        <v>5157</v>
      </c>
      <c r="Q564" s="1" t="s">
        <v>5158</v>
      </c>
      <c r="R564" s="1" t="s">
        <v>8509</v>
      </c>
      <c r="S564" s="1" t="s">
        <v>5160</v>
      </c>
      <c r="T564" s="1" t="s">
        <v>5161</v>
      </c>
      <c r="U564" s="1" t="s">
        <v>5121</v>
      </c>
      <c r="V564" s="1" t="s">
        <v>5189</v>
      </c>
    </row>
    <row r="565" s="1" customFormat="1" spans="1:22">
      <c r="A565" s="3">
        <v>999228445627938</v>
      </c>
      <c r="B565" s="1" t="s">
        <v>5185</v>
      </c>
      <c r="C565" s="1" t="s">
        <v>8510</v>
      </c>
      <c r="D565" s="1" t="s">
        <v>8511</v>
      </c>
      <c r="E565" s="1" t="s">
        <v>8512</v>
      </c>
      <c r="F565" s="1" t="s">
        <v>5150</v>
      </c>
      <c r="G565" s="1" t="s">
        <v>5168</v>
      </c>
      <c r="H565" s="1" t="s">
        <v>5152</v>
      </c>
      <c r="I565" s="1" t="s">
        <v>8513</v>
      </c>
      <c r="J565" s="1" t="s">
        <v>30</v>
      </c>
      <c r="K565" s="1" t="s">
        <v>8514</v>
      </c>
      <c r="L565" s="1" t="s">
        <v>8514</v>
      </c>
      <c r="M565" s="1" t="s">
        <v>5155</v>
      </c>
      <c r="N565" s="1" t="s">
        <v>5155</v>
      </c>
      <c r="O565" s="1" t="s">
        <v>5156</v>
      </c>
      <c r="P565" s="1" t="s">
        <v>5157</v>
      </c>
      <c r="Q565" s="1" t="s">
        <v>5158</v>
      </c>
      <c r="R565" s="1" t="s">
        <v>8515</v>
      </c>
      <c r="S565" s="1" t="s">
        <v>5160</v>
      </c>
      <c r="T565" s="1" t="s">
        <v>5161</v>
      </c>
      <c r="U565" s="1" t="s">
        <v>5121</v>
      </c>
      <c r="V565" s="1" t="s">
        <v>5326</v>
      </c>
    </row>
    <row r="566" s="1" customFormat="1" spans="1:22">
      <c r="A566" s="3">
        <v>999228445628824</v>
      </c>
      <c r="B566" s="1" t="s">
        <v>5185</v>
      </c>
      <c r="C566" s="1" t="s">
        <v>8516</v>
      </c>
      <c r="D566" s="1" t="s">
        <v>8517</v>
      </c>
      <c r="E566" s="1" t="s">
        <v>8518</v>
      </c>
      <c r="F566" s="1" t="s">
        <v>5150</v>
      </c>
      <c r="G566" s="1" t="s">
        <v>5168</v>
      </c>
      <c r="H566" s="1" t="s">
        <v>5152</v>
      </c>
      <c r="I566" s="1" t="s">
        <v>8519</v>
      </c>
      <c r="J566" s="1" t="s">
        <v>30</v>
      </c>
      <c r="K566" s="1" t="s">
        <v>8520</v>
      </c>
      <c r="L566" s="1" t="s">
        <v>8520</v>
      </c>
      <c r="M566" s="1" t="s">
        <v>5155</v>
      </c>
      <c r="N566" s="1" t="s">
        <v>5155</v>
      </c>
      <c r="O566" s="1" t="s">
        <v>5156</v>
      </c>
      <c r="P566" s="1" t="s">
        <v>5157</v>
      </c>
      <c r="Q566" s="1" t="s">
        <v>5158</v>
      </c>
      <c r="R566" s="1" t="s">
        <v>8521</v>
      </c>
      <c r="S566" s="1" t="s">
        <v>5160</v>
      </c>
      <c r="T566" s="1" t="s">
        <v>5161</v>
      </c>
      <c r="U566" s="1" t="s">
        <v>5121</v>
      </c>
      <c r="V566" s="1" t="s">
        <v>5515</v>
      </c>
    </row>
    <row r="567" s="1" customFormat="1" spans="1:22">
      <c r="A567" s="3">
        <v>999228445633345</v>
      </c>
      <c r="B567" s="1" t="s">
        <v>5185</v>
      </c>
      <c r="C567" s="1" t="s">
        <v>8522</v>
      </c>
      <c r="D567" s="1" t="s">
        <v>8511</v>
      </c>
      <c r="E567" s="1" t="s">
        <v>8523</v>
      </c>
      <c r="F567" s="1" t="s">
        <v>5150</v>
      </c>
      <c r="G567" s="1" t="s">
        <v>5168</v>
      </c>
      <c r="H567" s="1" t="s">
        <v>5152</v>
      </c>
      <c r="I567" s="1" t="s">
        <v>8513</v>
      </c>
      <c r="J567" s="1" t="s">
        <v>30</v>
      </c>
      <c r="K567" s="1" t="s">
        <v>8514</v>
      </c>
      <c r="L567" s="1" t="s">
        <v>8514</v>
      </c>
      <c r="M567" s="1" t="s">
        <v>5155</v>
      </c>
      <c r="N567" s="1" t="s">
        <v>5155</v>
      </c>
      <c r="O567" s="1" t="s">
        <v>5156</v>
      </c>
      <c r="P567" s="1" t="s">
        <v>5157</v>
      </c>
      <c r="Q567" s="1" t="s">
        <v>5158</v>
      </c>
      <c r="R567" s="1" t="s">
        <v>8524</v>
      </c>
      <c r="S567" s="1" t="s">
        <v>5160</v>
      </c>
      <c r="T567" s="1" t="s">
        <v>5161</v>
      </c>
      <c r="U567" s="1" t="s">
        <v>5121</v>
      </c>
      <c r="V567" s="1" t="s">
        <v>5326</v>
      </c>
    </row>
    <row r="568" s="1" customFormat="1" spans="1:22">
      <c r="A568" s="3">
        <v>999228445660995</v>
      </c>
      <c r="B568" s="1" t="s">
        <v>5185</v>
      </c>
      <c r="C568" s="1" t="s">
        <v>8525</v>
      </c>
      <c r="D568" s="1" t="s">
        <v>8526</v>
      </c>
      <c r="E568" s="1" t="s">
        <v>8527</v>
      </c>
      <c r="F568" s="1" t="s">
        <v>5150</v>
      </c>
      <c r="G568" s="1" t="s">
        <v>5168</v>
      </c>
      <c r="H568" s="1" t="s">
        <v>5152</v>
      </c>
      <c r="I568" s="1" t="s">
        <v>8528</v>
      </c>
      <c r="J568" s="1" t="s">
        <v>30</v>
      </c>
      <c r="K568" s="1" t="s">
        <v>8529</v>
      </c>
      <c r="L568" s="1" t="s">
        <v>8529</v>
      </c>
      <c r="M568" s="1" t="s">
        <v>5155</v>
      </c>
      <c r="N568" s="1" t="s">
        <v>5155</v>
      </c>
      <c r="O568" s="1" t="s">
        <v>5156</v>
      </c>
      <c r="P568" s="1" t="s">
        <v>5157</v>
      </c>
      <c r="Q568" s="1" t="s">
        <v>5158</v>
      </c>
      <c r="R568" s="1" t="s">
        <v>8530</v>
      </c>
      <c r="S568" s="1" t="s">
        <v>5160</v>
      </c>
      <c r="T568" s="1" t="s">
        <v>5161</v>
      </c>
      <c r="U568" s="1" t="s">
        <v>5121</v>
      </c>
      <c r="V568" s="1" t="s">
        <v>5334</v>
      </c>
    </row>
    <row r="569" s="1" customFormat="1" spans="1:22">
      <c r="A569" s="3">
        <v>999228445673166</v>
      </c>
      <c r="B569" s="1" t="s">
        <v>5185</v>
      </c>
      <c r="C569" s="1" t="s">
        <v>8531</v>
      </c>
      <c r="D569" s="1" t="s">
        <v>8532</v>
      </c>
      <c r="E569" s="1" t="s">
        <v>8533</v>
      </c>
      <c r="F569" s="1" t="s">
        <v>5185</v>
      </c>
      <c r="G569" s="1" t="s">
        <v>5168</v>
      </c>
      <c r="H569" s="1" t="s">
        <v>5152</v>
      </c>
      <c r="I569" s="1" t="s">
        <v>8534</v>
      </c>
      <c r="J569" s="1" t="s">
        <v>30</v>
      </c>
      <c r="K569" s="1" t="s">
        <v>8535</v>
      </c>
      <c r="L569" s="1" t="s">
        <v>8535</v>
      </c>
      <c r="M569" s="1" t="s">
        <v>5155</v>
      </c>
      <c r="N569" s="1" t="s">
        <v>5155</v>
      </c>
      <c r="O569" s="1" t="s">
        <v>5156</v>
      </c>
      <c r="P569" s="1" t="s">
        <v>5157</v>
      </c>
      <c r="Q569" s="1" t="s">
        <v>5158</v>
      </c>
      <c r="R569" s="1" t="s">
        <v>8536</v>
      </c>
      <c r="S569" s="1" t="s">
        <v>5160</v>
      </c>
      <c r="T569" s="1" t="s">
        <v>5161</v>
      </c>
      <c r="U569" s="1" t="s">
        <v>5121</v>
      </c>
      <c r="V569" s="1" t="s">
        <v>5334</v>
      </c>
    </row>
    <row r="570" s="1" customFormat="1" spans="1:22">
      <c r="A570" s="3">
        <v>999228445677583</v>
      </c>
      <c r="B570" s="1" t="s">
        <v>5185</v>
      </c>
      <c r="C570" s="1" t="s">
        <v>8537</v>
      </c>
      <c r="D570" s="1" t="s">
        <v>8538</v>
      </c>
      <c r="E570" s="1" t="s">
        <v>8539</v>
      </c>
      <c r="F570" s="1" t="s">
        <v>5150</v>
      </c>
      <c r="G570" s="1" t="s">
        <v>5168</v>
      </c>
      <c r="H570" s="1" t="s">
        <v>5152</v>
      </c>
      <c r="I570" s="1" t="s">
        <v>8540</v>
      </c>
      <c r="J570" s="1" t="s">
        <v>30</v>
      </c>
      <c r="K570" s="1" t="s">
        <v>8541</v>
      </c>
      <c r="L570" s="1" t="s">
        <v>8541</v>
      </c>
      <c r="M570" s="1" t="s">
        <v>5155</v>
      </c>
      <c r="N570" s="1" t="s">
        <v>5155</v>
      </c>
      <c r="O570" s="1" t="s">
        <v>5156</v>
      </c>
      <c r="P570" s="1" t="s">
        <v>5157</v>
      </c>
      <c r="Q570" s="1" t="s">
        <v>5158</v>
      </c>
      <c r="R570" s="1" t="s">
        <v>8542</v>
      </c>
      <c r="S570" s="1" t="s">
        <v>5160</v>
      </c>
      <c r="T570" s="1" t="s">
        <v>5161</v>
      </c>
      <c r="U570" s="1" t="s">
        <v>5121</v>
      </c>
      <c r="V570" s="1" t="s">
        <v>5334</v>
      </c>
    </row>
    <row r="571" s="1" customFormat="1" spans="1:22">
      <c r="A571" s="3">
        <v>999228445657021</v>
      </c>
      <c r="B571" s="1" t="s">
        <v>5185</v>
      </c>
      <c r="C571" s="1" t="s">
        <v>8543</v>
      </c>
      <c r="D571" s="1" t="s">
        <v>8544</v>
      </c>
      <c r="E571" s="1" t="s">
        <v>8545</v>
      </c>
      <c r="F571" s="1" t="s">
        <v>5168</v>
      </c>
      <c r="G571" s="1" t="s">
        <v>5151</v>
      </c>
      <c r="H571" s="1" t="s">
        <v>5152</v>
      </c>
      <c r="I571" s="1" t="s">
        <v>8546</v>
      </c>
      <c r="J571" s="1" t="s">
        <v>30</v>
      </c>
      <c r="K571" s="1" t="s">
        <v>8547</v>
      </c>
      <c r="L571" s="1" t="s">
        <v>8547</v>
      </c>
      <c r="M571" s="1" t="s">
        <v>5155</v>
      </c>
      <c r="N571" s="1" t="s">
        <v>5155</v>
      </c>
      <c r="O571" s="1" t="s">
        <v>5156</v>
      </c>
      <c r="P571" s="1" t="s">
        <v>5157</v>
      </c>
      <c r="Q571" s="1" t="s">
        <v>5158</v>
      </c>
      <c r="R571" s="1" t="s">
        <v>8548</v>
      </c>
      <c r="S571" s="1" t="s">
        <v>5160</v>
      </c>
      <c r="T571" s="1" t="s">
        <v>5161</v>
      </c>
      <c r="U571" s="1" t="s">
        <v>5121</v>
      </c>
      <c r="V571" s="1" t="s">
        <v>5633</v>
      </c>
    </row>
    <row r="572" s="1" customFormat="1" spans="1:22">
      <c r="A572" s="3">
        <v>999228445761474</v>
      </c>
      <c r="B572" s="1" t="s">
        <v>5185</v>
      </c>
      <c r="C572" s="1" t="s">
        <v>8549</v>
      </c>
      <c r="D572" s="1" t="s">
        <v>8550</v>
      </c>
      <c r="E572" s="1" t="s">
        <v>8551</v>
      </c>
      <c r="F572" s="1" t="s">
        <v>5150</v>
      </c>
      <c r="G572" s="1" t="s">
        <v>5151</v>
      </c>
      <c r="H572" s="1" t="s">
        <v>5152</v>
      </c>
      <c r="I572" s="1" t="s">
        <v>8552</v>
      </c>
      <c r="J572" s="1" t="s">
        <v>30</v>
      </c>
      <c r="K572" s="1" t="s">
        <v>8553</v>
      </c>
      <c r="L572" s="1" t="s">
        <v>8553</v>
      </c>
      <c r="M572" s="1" t="s">
        <v>5155</v>
      </c>
      <c r="N572" s="1" t="s">
        <v>5155</v>
      </c>
      <c r="O572" s="1" t="s">
        <v>5156</v>
      </c>
      <c r="P572" s="1" t="s">
        <v>5157</v>
      </c>
      <c r="Q572" s="1" t="s">
        <v>5158</v>
      </c>
      <c r="R572" s="1" t="s">
        <v>8554</v>
      </c>
      <c r="S572" s="1" t="s">
        <v>5160</v>
      </c>
      <c r="T572" s="1" t="s">
        <v>5161</v>
      </c>
      <c r="U572" s="1" t="s">
        <v>5121</v>
      </c>
      <c r="V572" s="1" t="s">
        <v>5172</v>
      </c>
    </row>
    <row r="573" s="1" customFormat="1" spans="1:22">
      <c r="A573" s="3">
        <v>999228445779027</v>
      </c>
      <c r="B573" s="1" t="s">
        <v>5185</v>
      </c>
      <c r="C573" s="1" t="s">
        <v>8555</v>
      </c>
      <c r="D573" s="1" t="s">
        <v>7401</v>
      </c>
      <c r="E573" s="1" t="s">
        <v>8556</v>
      </c>
      <c r="F573" s="1" t="s">
        <v>5151</v>
      </c>
      <c r="G573" s="1" t="s">
        <v>5209</v>
      </c>
      <c r="H573" s="1" t="s">
        <v>5152</v>
      </c>
      <c r="I573" s="1" t="s">
        <v>8557</v>
      </c>
      <c r="J573" s="1" t="s">
        <v>30</v>
      </c>
      <c r="K573" s="1" t="s">
        <v>8558</v>
      </c>
      <c r="L573" s="1" t="s">
        <v>8558</v>
      </c>
      <c r="M573" s="1" t="s">
        <v>5155</v>
      </c>
      <c r="N573" s="1" t="s">
        <v>5155</v>
      </c>
      <c r="O573" s="1" t="s">
        <v>5156</v>
      </c>
      <c r="P573" s="1" t="s">
        <v>5157</v>
      </c>
      <c r="Q573" s="1" t="s">
        <v>5158</v>
      </c>
      <c r="R573" s="1" t="s">
        <v>8559</v>
      </c>
      <c r="S573" s="1" t="s">
        <v>5160</v>
      </c>
      <c r="T573" s="1" t="s">
        <v>5161</v>
      </c>
      <c r="U573" s="1" t="s">
        <v>5121</v>
      </c>
      <c r="V573" s="1" t="s">
        <v>5221</v>
      </c>
    </row>
    <row r="574" s="1" customFormat="1" spans="1:22">
      <c r="A574" s="3">
        <v>999228445803923</v>
      </c>
      <c r="B574" s="1" t="s">
        <v>5185</v>
      </c>
      <c r="C574" s="1" t="s">
        <v>8560</v>
      </c>
      <c r="D574" s="1" t="s">
        <v>6329</v>
      </c>
      <c r="E574" s="1" t="s">
        <v>8561</v>
      </c>
      <c r="F574" s="1" t="s">
        <v>5150</v>
      </c>
      <c r="G574" s="1" t="s">
        <v>5168</v>
      </c>
      <c r="H574" s="1" t="s">
        <v>5152</v>
      </c>
      <c r="I574" s="1" t="s">
        <v>8562</v>
      </c>
      <c r="J574" s="1" t="s">
        <v>30</v>
      </c>
      <c r="K574" s="1" t="s">
        <v>8563</v>
      </c>
      <c r="L574" s="1" t="s">
        <v>8563</v>
      </c>
      <c r="M574" s="1" t="s">
        <v>5155</v>
      </c>
      <c r="N574" s="1" t="s">
        <v>5155</v>
      </c>
      <c r="O574" s="1" t="s">
        <v>5156</v>
      </c>
      <c r="P574" s="1" t="s">
        <v>5157</v>
      </c>
      <c r="Q574" s="1" t="s">
        <v>5158</v>
      </c>
      <c r="R574" s="1" t="s">
        <v>8564</v>
      </c>
      <c r="S574" s="1" t="s">
        <v>5160</v>
      </c>
      <c r="T574" s="1" t="s">
        <v>5161</v>
      </c>
      <c r="U574" s="1" t="s">
        <v>5121</v>
      </c>
      <c r="V574" s="1" t="s">
        <v>5221</v>
      </c>
    </row>
    <row r="575" s="1" customFormat="1" spans="1:22">
      <c r="A575" s="3">
        <v>999228445816613</v>
      </c>
      <c r="B575" s="1" t="s">
        <v>5185</v>
      </c>
      <c r="C575" s="1" t="s">
        <v>8565</v>
      </c>
      <c r="D575" s="1" t="s">
        <v>8566</v>
      </c>
      <c r="E575" s="1" t="s">
        <v>8567</v>
      </c>
      <c r="F575" s="1" t="s">
        <v>5185</v>
      </c>
      <c r="G575" s="1" t="s">
        <v>5209</v>
      </c>
      <c r="H575" s="1" t="s">
        <v>5152</v>
      </c>
      <c r="I575" s="1" t="s">
        <v>8568</v>
      </c>
      <c r="J575" s="1" t="s">
        <v>30</v>
      </c>
      <c r="K575" s="1" t="s">
        <v>8569</v>
      </c>
      <c r="L575" s="1" t="s">
        <v>8569</v>
      </c>
      <c r="M575" s="1" t="s">
        <v>5155</v>
      </c>
      <c r="N575" s="1" t="s">
        <v>5155</v>
      </c>
      <c r="O575" s="1" t="s">
        <v>5156</v>
      </c>
      <c r="P575" s="1" t="s">
        <v>5157</v>
      </c>
      <c r="Q575" s="1" t="s">
        <v>5158</v>
      </c>
      <c r="R575" s="1" t="s">
        <v>8570</v>
      </c>
      <c r="S575" s="1" t="s">
        <v>5160</v>
      </c>
      <c r="T575" s="1" t="s">
        <v>5161</v>
      </c>
      <c r="U575" s="1" t="s">
        <v>5121</v>
      </c>
      <c r="V575" s="1" t="s">
        <v>8571</v>
      </c>
    </row>
    <row r="576" s="1" customFormat="1" spans="1:22">
      <c r="A576" s="3">
        <v>999228445874008</v>
      </c>
      <c r="B576" s="1" t="s">
        <v>5185</v>
      </c>
      <c r="C576" s="1" t="s">
        <v>8572</v>
      </c>
      <c r="D576" s="1" t="s">
        <v>8573</v>
      </c>
      <c r="E576" s="1" t="s">
        <v>8574</v>
      </c>
      <c r="F576" s="1" t="s">
        <v>5168</v>
      </c>
      <c r="G576" s="1" t="s">
        <v>5209</v>
      </c>
      <c r="H576" s="1" t="s">
        <v>5152</v>
      </c>
      <c r="I576" s="1" t="s">
        <v>8575</v>
      </c>
      <c r="J576" s="1" t="s">
        <v>30</v>
      </c>
      <c r="K576" s="1" t="s">
        <v>8576</v>
      </c>
      <c r="L576" s="1" t="s">
        <v>8576</v>
      </c>
      <c r="M576" s="1" t="s">
        <v>5155</v>
      </c>
      <c r="N576" s="1" t="s">
        <v>5155</v>
      </c>
      <c r="O576" s="1" t="s">
        <v>5156</v>
      </c>
      <c r="P576" s="1" t="s">
        <v>5157</v>
      </c>
      <c r="Q576" s="1" t="s">
        <v>5158</v>
      </c>
      <c r="R576" s="1" t="s">
        <v>8577</v>
      </c>
      <c r="S576" s="1" t="s">
        <v>5160</v>
      </c>
      <c r="T576" s="1" t="s">
        <v>5161</v>
      </c>
      <c r="U576" s="1" t="s">
        <v>5121</v>
      </c>
      <c r="V576" s="1" t="s">
        <v>5221</v>
      </c>
    </row>
    <row r="577" s="1" customFormat="1" spans="1:22">
      <c r="A577" s="3">
        <v>999228445972843</v>
      </c>
      <c r="B577" s="1" t="s">
        <v>5185</v>
      </c>
      <c r="C577" s="1" t="s">
        <v>8578</v>
      </c>
      <c r="D577" s="1" t="s">
        <v>8579</v>
      </c>
      <c r="E577" s="1" t="s">
        <v>8580</v>
      </c>
      <c r="F577" s="1" t="s">
        <v>5150</v>
      </c>
      <c r="G577" s="1" t="s">
        <v>5151</v>
      </c>
      <c r="H577" s="1" t="s">
        <v>5152</v>
      </c>
      <c r="I577" s="1" t="s">
        <v>8581</v>
      </c>
      <c r="J577" s="1" t="s">
        <v>30</v>
      </c>
      <c r="K577" s="1" t="s">
        <v>8582</v>
      </c>
      <c r="L577" s="1" t="s">
        <v>8582</v>
      </c>
      <c r="M577" s="1" t="s">
        <v>5155</v>
      </c>
      <c r="N577" s="1" t="s">
        <v>5155</v>
      </c>
      <c r="O577" s="1" t="s">
        <v>5156</v>
      </c>
      <c r="P577" s="1" t="s">
        <v>5157</v>
      </c>
      <c r="Q577" s="1" t="s">
        <v>5158</v>
      </c>
      <c r="R577" s="1" t="s">
        <v>8583</v>
      </c>
      <c r="S577" s="1" t="s">
        <v>5160</v>
      </c>
      <c r="T577" s="1" t="s">
        <v>5161</v>
      </c>
      <c r="U577" s="1" t="s">
        <v>5121</v>
      </c>
      <c r="V577" s="1" t="s">
        <v>5221</v>
      </c>
    </row>
    <row r="578" s="1" customFormat="1" spans="1:22">
      <c r="A578" s="3">
        <v>999228446011476</v>
      </c>
      <c r="B578" s="1" t="s">
        <v>5185</v>
      </c>
      <c r="C578" s="1" t="s">
        <v>8584</v>
      </c>
      <c r="D578" s="1" t="s">
        <v>8585</v>
      </c>
      <c r="E578" s="1" t="s">
        <v>8586</v>
      </c>
      <c r="F578" s="1" t="s">
        <v>5168</v>
      </c>
      <c r="G578" s="1" t="s">
        <v>5151</v>
      </c>
      <c r="H578" s="1" t="s">
        <v>5152</v>
      </c>
      <c r="I578" s="1" t="s">
        <v>8587</v>
      </c>
      <c r="J578" s="1" t="s">
        <v>30</v>
      </c>
      <c r="K578" s="1" t="s">
        <v>8588</v>
      </c>
      <c r="L578" s="1" t="s">
        <v>8588</v>
      </c>
      <c r="M578" s="1" t="s">
        <v>5155</v>
      </c>
      <c r="N578" s="1" t="s">
        <v>5155</v>
      </c>
      <c r="O578" s="1" t="s">
        <v>5156</v>
      </c>
      <c r="P578" s="1" t="s">
        <v>5157</v>
      </c>
      <c r="Q578" s="1" t="s">
        <v>5158</v>
      </c>
      <c r="R578" s="1" t="s">
        <v>8589</v>
      </c>
      <c r="S578" s="1" t="s">
        <v>5160</v>
      </c>
      <c r="T578" s="1" t="s">
        <v>5161</v>
      </c>
      <c r="U578" s="1" t="s">
        <v>5121</v>
      </c>
      <c r="V578" s="1" t="s">
        <v>5515</v>
      </c>
    </row>
    <row r="579" s="1" customFormat="1" spans="1:22">
      <c r="A579" s="3">
        <v>999228446084931</v>
      </c>
      <c r="B579" s="1" t="s">
        <v>5185</v>
      </c>
      <c r="C579" s="1" t="s">
        <v>8590</v>
      </c>
      <c r="D579" s="1" t="s">
        <v>8591</v>
      </c>
      <c r="E579" s="1" t="s">
        <v>8592</v>
      </c>
      <c r="F579" s="1" t="s">
        <v>5150</v>
      </c>
      <c r="G579" s="1" t="s">
        <v>5168</v>
      </c>
      <c r="H579" s="1" t="s">
        <v>5152</v>
      </c>
      <c r="I579" s="1" t="s">
        <v>8593</v>
      </c>
      <c r="J579" s="1" t="s">
        <v>30</v>
      </c>
      <c r="K579" s="1" t="s">
        <v>8594</v>
      </c>
      <c r="L579" s="1" t="s">
        <v>8594</v>
      </c>
      <c r="M579" s="1" t="s">
        <v>5155</v>
      </c>
      <c r="N579" s="1" t="s">
        <v>5155</v>
      </c>
      <c r="O579" s="1" t="s">
        <v>5156</v>
      </c>
      <c r="P579" s="1" t="s">
        <v>5157</v>
      </c>
      <c r="Q579" s="1" t="s">
        <v>5158</v>
      </c>
      <c r="R579" s="1" t="s">
        <v>8595</v>
      </c>
      <c r="S579" s="1" t="s">
        <v>5160</v>
      </c>
      <c r="T579" s="1" t="s">
        <v>5161</v>
      </c>
      <c r="U579" s="1" t="s">
        <v>5121</v>
      </c>
      <c r="V579" s="1" t="s">
        <v>5172</v>
      </c>
    </row>
    <row r="580" s="1" customFormat="1" spans="1:22">
      <c r="A580" s="3">
        <v>999228446097839</v>
      </c>
      <c r="B580" s="1" t="s">
        <v>5185</v>
      </c>
      <c r="C580" s="1" t="s">
        <v>8596</v>
      </c>
      <c r="D580" s="1" t="s">
        <v>8597</v>
      </c>
      <c r="E580" s="1" t="s">
        <v>8598</v>
      </c>
      <c r="F580" s="1" t="s">
        <v>5150</v>
      </c>
      <c r="G580" s="1" t="s">
        <v>5168</v>
      </c>
      <c r="H580" s="1" t="s">
        <v>5152</v>
      </c>
      <c r="I580" s="1" t="s">
        <v>8599</v>
      </c>
      <c r="J580" s="1" t="s">
        <v>30</v>
      </c>
      <c r="K580" s="1" t="s">
        <v>8600</v>
      </c>
      <c r="L580" s="1" t="s">
        <v>8600</v>
      </c>
      <c r="M580" s="1" t="s">
        <v>5155</v>
      </c>
      <c r="N580" s="1" t="s">
        <v>5155</v>
      </c>
      <c r="O580" s="1" t="s">
        <v>5156</v>
      </c>
      <c r="P580" s="1" t="s">
        <v>5157</v>
      </c>
      <c r="Q580" s="1" t="s">
        <v>5158</v>
      </c>
      <c r="R580" s="1" t="s">
        <v>8601</v>
      </c>
      <c r="S580" s="1" t="s">
        <v>5160</v>
      </c>
      <c r="T580" s="1" t="s">
        <v>5161</v>
      </c>
      <c r="U580" s="1" t="s">
        <v>5121</v>
      </c>
      <c r="V580" s="1" t="s">
        <v>5334</v>
      </c>
    </row>
    <row r="581" s="1" customFormat="1" spans="1:22">
      <c r="A581" s="3">
        <v>999228446107139</v>
      </c>
      <c r="B581" s="1" t="s">
        <v>5185</v>
      </c>
      <c r="C581" s="1" t="s">
        <v>8602</v>
      </c>
      <c r="D581" s="1" t="s">
        <v>8591</v>
      </c>
      <c r="E581" s="1" t="s">
        <v>8592</v>
      </c>
      <c r="F581" s="1" t="s">
        <v>5168</v>
      </c>
      <c r="G581" s="1" t="s">
        <v>5151</v>
      </c>
      <c r="H581" s="1" t="s">
        <v>5152</v>
      </c>
      <c r="I581" s="1" t="s">
        <v>8593</v>
      </c>
      <c r="J581" s="1" t="s">
        <v>30</v>
      </c>
      <c r="K581" s="1" t="s">
        <v>8594</v>
      </c>
      <c r="L581" s="1" t="s">
        <v>8594</v>
      </c>
      <c r="M581" s="1" t="s">
        <v>5155</v>
      </c>
      <c r="N581" s="1" t="s">
        <v>5155</v>
      </c>
      <c r="O581" s="1" t="s">
        <v>5156</v>
      </c>
      <c r="P581" s="1" t="s">
        <v>5157</v>
      </c>
      <c r="Q581" s="1" t="s">
        <v>5158</v>
      </c>
      <c r="R581" s="1" t="s">
        <v>8603</v>
      </c>
      <c r="S581" s="1" t="s">
        <v>5160</v>
      </c>
      <c r="T581" s="1" t="s">
        <v>5161</v>
      </c>
      <c r="U581" s="1" t="s">
        <v>5121</v>
      </c>
      <c r="V581" s="1" t="s">
        <v>5172</v>
      </c>
    </row>
    <row r="582" s="1" customFormat="1" spans="1:22">
      <c r="A582" s="3">
        <v>999228446117591</v>
      </c>
      <c r="B582" s="1" t="s">
        <v>5185</v>
      </c>
      <c r="C582" s="1" t="s">
        <v>8604</v>
      </c>
      <c r="D582" s="1" t="s">
        <v>8605</v>
      </c>
      <c r="E582" s="1" t="s">
        <v>8606</v>
      </c>
      <c r="F582" s="1" t="s">
        <v>5150</v>
      </c>
      <c r="G582" s="1" t="s">
        <v>5168</v>
      </c>
      <c r="H582" s="1" t="s">
        <v>5152</v>
      </c>
      <c r="I582" s="1" t="s">
        <v>8607</v>
      </c>
      <c r="J582" s="1" t="s">
        <v>30</v>
      </c>
      <c r="K582" s="1" t="s">
        <v>8608</v>
      </c>
      <c r="L582" s="1" t="s">
        <v>8608</v>
      </c>
      <c r="M582" s="1" t="s">
        <v>5155</v>
      </c>
      <c r="N582" s="1" t="s">
        <v>5155</v>
      </c>
      <c r="O582" s="1" t="s">
        <v>5156</v>
      </c>
      <c r="P582" s="1" t="s">
        <v>5157</v>
      </c>
      <c r="Q582" s="1" t="s">
        <v>5158</v>
      </c>
      <c r="R582" s="1" t="s">
        <v>8609</v>
      </c>
      <c r="S582" s="1" t="s">
        <v>5160</v>
      </c>
      <c r="T582" s="1" t="s">
        <v>5161</v>
      </c>
      <c r="U582" s="1" t="s">
        <v>5121</v>
      </c>
      <c r="V582" s="1" t="s">
        <v>5221</v>
      </c>
    </row>
    <row r="583" s="1" customFormat="1" spans="1:22">
      <c r="A583" s="3">
        <v>999228446125418</v>
      </c>
      <c r="B583" s="1" t="s">
        <v>5185</v>
      </c>
      <c r="C583" s="1" t="s">
        <v>8610</v>
      </c>
      <c r="D583" s="1" t="s">
        <v>6579</v>
      </c>
      <c r="E583" s="1" t="s">
        <v>8611</v>
      </c>
      <c r="F583" s="1" t="s">
        <v>5150</v>
      </c>
      <c r="G583" s="1" t="s">
        <v>5168</v>
      </c>
      <c r="H583" s="1" t="s">
        <v>5152</v>
      </c>
      <c r="I583" s="1" t="s">
        <v>8612</v>
      </c>
      <c r="J583" s="1" t="s">
        <v>30</v>
      </c>
      <c r="K583" s="1" t="s">
        <v>8613</v>
      </c>
      <c r="L583" s="1" t="s">
        <v>8613</v>
      </c>
      <c r="M583" s="1" t="s">
        <v>5155</v>
      </c>
      <c r="N583" s="1" t="s">
        <v>5155</v>
      </c>
      <c r="O583" s="1" t="s">
        <v>5156</v>
      </c>
      <c r="P583" s="1" t="s">
        <v>5157</v>
      </c>
      <c r="Q583" s="1" t="s">
        <v>5158</v>
      </c>
      <c r="R583" s="1" t="s">
        <v>8614</v>
      </c>
      <c r="S583" s="1" t="s">
        <v>5160</v>
      </c>
      <c r="T583" s="1" t="s">
        <v>5161</v>
      </c>
      <c r="U583" s="1" t="s">
        <v>5121</v>
      </c>
      <c r="V583" s="1" t="s">
        <v>5334</v>
      </c>
    </row>
    <row r="584" s="1" customFormat="1" spans="1:22">
      <c r="A584" s="3">
        <v>999228446138604</v>
      </c>
      <c r="B584" s="1" t="s">
        <v>5185</v>
      </c>
      <c r="C584" s="1" t="s">
        <v>8615</v>
      </c>
      <c r="D584" s="1" t="s">
        <v>8616</v>
      </c>
      <c r="E584" s="1" t="s">
        <v>8617</v>
      </c>
      <c r="F584" s="1" t="s">
        <v>5150</v>
      </c>
      <c r="G584" s="1" t="s">
        <v>5168</v>
      </c>
      <c r="H584" s="1" t="s">
        <v>5152</v>
      </c>
      <c r="I584" s="1" t="s">
        <v>8618</v>
      </c>
      <c r="J584" s="1" t="s">
        <v>30</v>
      </c>
      <c r="K584" s="1" t="s">
        <v>8619</v>
      </c>
      <c r="L584" s="1" t="s">
        <v>8619</v>
      </c>
      <c r="M584" s="1" t="s">
        <v>5155</v>
      </c>
      <c r="N584" s="1" t="s">
        <v>5155</v>
      </c>
      <c r="O584" s="1" t="s">
        <v>5156</v>
      </c>
      <c r="P584" s="1" t="s">
        <v>5157</v>
      </c>
      <c r="Q584" s="1" t="s">
        <v>5158</v>
      </c>
      <c r="R584" s="1" t="s">
        <v>8620</v>
      </c>
      <c r="S584" s="1" t="s">
        <v>5160</v>
      </c>
      <c r="T584" s="1" t="s">
        <v>5161</v>
      </c>
      <c r="U584" s="1" t="s">
        <v>5121</v>
      </c>
      <c r="V584" s="1" t="s">
        <v>5326</v>
      </c>
    </row>
    <row r="585" s="1" customFormat="1" spans="1:22">
      <c r="A585" s="3">
        <v>999228446156385</v>
      </c>
      <c r="B585" s="1" t="s">
        <v>5185</v>
      </c>
      <c r="C585" s="1" t="s">
        <v>8621</v>
      </c>
      <c r="D585" s="1" t="s">
        <v>8622</v>
      </c>
      <c r="E585" s="1" t="s">
        <v>8623</v>
      </c>
      <c r="F585" s="1" t="s">
        <v>5150</v>
      </c>
      <c r="G585" s="1" t="s">
        <v>5168</v>
      </c>
      <c r="H585" s="1" t="s">
        <v>5152</v>
      </c>
      <c r="I585" s="1" t="s">
        <v>8624</v>
      </c>
      <c r="J585" s="1" t="s">
        <v>30</v>
      </c>
      <c r="K585" s="1" t="s">
        <v>8625</v>
      </c>
      <c r="L585" s="1" t="s">
        <v>8625</v>
      </c>
      <c r="M585" s="1" t="s">
        <v>5155</v>
      </c>
      <c r="N585" s="1" t="s">
        <v>5155</v>
      </c>
      <c r="O585" s="1" t="s">
        <v>5156</v>
      </c>
      <c r="P585" s="1" t="s">
        <v>5157</v>
      </c>
      <c r="Q585" s="1" t="s">
        <v>5158</v>
      </c>
      <c r="R585" s="1" t="s">
        <v>8626</v>
      </c>
      <c r="S585" s="1" t="s">
        <v>5160</v>
      </c>
      <c r="T585" s="1" t="s">
        <v>5161</v>
      </c>
      <c r="U585" s="1" t="s">
        <v>5121</v>
      </c>
      <c r="V585" s="1" t="s">
        <v>5633</v>
      </c>
    </row>
    <row r="586" s="1" customFormat="1" spans="1:22">
      <c r="A586" s="3">
        <v>28446164422</v>
      </c>
      <c r="B586" s="1" t="s">
        <v>5185</v>
      </c>
      <c r="C586" s="1" t="s">
        <v>8627</v>
      </c>
      <c r="D586" s="1" t="s">
        <v>8628</v>
      </c>
      <c r="E586" s="1" t="s">
        <v>8629</v>
      </c>
      <c r="F586" s="1" t="s">
        <v>5150</v>
      </c>
      <c r="G586" s="1" t="s">
        <v>5168</v>
      </c>
      <c r="H586" s="1" t="s">
        <v>5152</v>
      </c>
      <c r="I586" s="1" t="s">
        <v>8630</v>
      </c>
      <c r="J586" s="1" t="s">
        <v>30</v>
      </c>
      <c r="K586" s="1" t="s">
        <v>8631</v>
      </c>
      <c r="L586" s="1" t="s">
        <v>8631</v>
      </c>
      <c r="M586" s="1" t="s">
        <v>5155</v>
      </c>
      <c r="N586" s="1" t="s">
        <v>5155</v>
      </c>
      <c r="O586" s="1" t="s">
        <v>5156</v>
      </c>
      <c r="P586" s="1" t="s">
        <v>5157</v>
      </c>
      <c r="Q586" s="1" t="s">
        <v>5158</v>
      </c>
      <c r="R586" s="1" t="s">
        <v>8632</v>
      </c>
      <c r="S586" s="1" t="s">
        <v>5160</v>
      </c>
      <c r="T586" s="1" t="s">
        <v>5161</v>
      </c>
      <c r="U586" s="1" t="s">
        <v>5121</v>
      </c>
      <c r="V586" s="1" t="s">
        <v>5221</v>
      </c>
    </row>
    <row r="587" s="1" customFormat="1" spans="1:22">
      <c r="A587" s="3">
        <v>999228446189384</v>
      </c>
      <c r="B587" s="1" t="s">
        <v>5185</v>
      </c>
      <c r="C587" s="1" t="s">
        <v>8633</v>
      </c>
      <c r="D587" s="1" t="s">
        <v>8634</v>
      </c>
      <c r="E587" s="1" t="s">
        <v>8635</v>
      </c>
      <c r="F587" s="1" t="s">
        <v>5151</v>
      </c>
      <c r="G587" s="1" t="s">
        <v>5209</v>
      </c>
      <c r="H587" s="1" t="s">
        <v>5152</v>
      </c>
      <c r="I587" s="1" t="s">
        <v>8636</v>
      </c>
      <c r="J587" s="1" t="s">
        <v>30</v>
      </c>
      <c r="K587" s="1" t="s">
        <v>8637</v>
      </c>
      <c r="L587" s="1" t="s">
        <v>8637</v>
      </c>
      <c r="M587" s="1" t="s">
        <v>5155</v>
      </c>
      <c r="N587" s="1" t="s">
        <v>5155</v>
      </c>
      <c r="O587" s="1" t="s">
        <v>5156</v>
      </c>
      <c r="P587" s="1" t="s">
        <v>5157</v>
      </c>
      <c r="Q587" s="1" t="s">
        <v>5158</v>
      </c>
      <c r="R587" s="1" t="s">
        <v>8638</v>
      </c>
      <c r="S587" s="1" t="s">
        <v>5160</v>
      </c>
      <c r="T587" s="1" t="s">
        <v>5161</v>
      </c>
      <c r="U587" s="1" t="s">
        <v>5121</v>
      </c>
      <c r="V587" s="1" t="s">
        <v>5334</v>
      </c>
    </row>
    <row r="588" s="1" customFormat="1" spans="1:22">
      <c r="A588" s="3">
        <v>999228446189979</v>
      </c>
      <c r="B588" s="1" t="s">
        <v>5185</v>
      </c>
      <c r="C588" s="1" t="s">
        <v>8639</v>
      </c>
      <c r="D588" s="1" t="s">
        <v>5642</v>
      </c>
      <c r="E588" s="1" t="s">
        <v>8640</v>
      </c>
      <c r="F588" s="1" t="s">
        <v>5150</v>
      </c>
      <c r="G588" s="1" t="s">
        <v>5168</v>
      </c>
      <c r="H588" s="1" t="s">
        <v>5152</v>
      </c>
      <c r="I588" s="1" t="s">
        <v>8641</v>
      </c>
      <c r="J588" s="1" t="s">
        <v>30</v>
      </c>
      <c r="K588" s="1" t="s">
        <v>8642</v>
      </c>
      <c r="L588" s="1" t="s">
        <v>8642</v>
      </c>
      <c r="M588" s="1" t="s">
        <v>5155</v>
      </c>
      <c r="N588" s="1" t="s">
        <v>5155</v>
      </c>
      <c r="O588" s="1" t="s">
        <v>5156</v>
      </c>
      <c r="P588" s="1" t="s">
        <v>5157</v>
      </c>
      <c r="Q588" s="1" t="s">
        <v>5158</v>
      </c>
      <c r="R588" s="1" t="s">
        <v>8643</v>
      </c>
      <c r="S588" s="1" t="s">
        <v>5160</v>
      </c>
      <c r="T588" s="1" t="s">
        <v>5161</v>
      </c>
      <c r="U588" s="1" t="s">
        <v>5121</v>
      </c>
      <c r="V588" s="1" t="s">
        <v>5189</v>
      </c>
    </row>
    <row r="589" s="1" customFormat="1" spans="1:22">
      <c r="A589" s="3">
        <v>999228446214273</v>
      </c>
      <c r="B589" s="1" t="s">
        <v>5185</v>
      </c>
      <c r="C589" s="1" t="s">
        <v>8644</v>
      </c>
      <c r="D589" s="1" t="s">
        <v>8645</v>
      </c>
      <c r="E589" s="1" t="s">
        <v>8646</v>
      </c>
      <c r="F589" s="1" t="s">
        <v>5150</v>
      </c>
      <c r="G589" s="1" t="s">
        <v>5168</v>
      </c>
      <c r="H589" s="1" t="s">
        <v>5152</v>
      </c>
      <c r="I589" s="1" t="s">
        <v>8647</v>
      </c>
      <c r="J589" s="1" t="s">
        <v>30</v>
      </c>
      <c r="K589" s="1" t="s">
        <v>8648</v>
      </c>
      <c r="L589" s="1" t="s">
        <v>8648</v>
      </c>
      <c r="M589" s="1" t="s">
        <v>5155</v>
      </c>
      <c r="N589" s="1" t="s">
        <v>5155</v>
      </c>
      <c r="O589" s="1" t="s">
        <v>5156</v>
      </c>
      <c r="P589" s="1" t="s">
        <v>5157</v>
      </c>
      <c r="Q589" s="1" t="s">
        <v>5158</v>
      </c>
      <c r="R589" s="1" t="s">
        <v>8649</v>
      </c>
      <c r="S589" s="1" t="s">
        <v>5160</v>
      </c>
      <c r="T589" s="1" t="s">
        <v>5161</v>
      </c>
      <c r="U589" s="1" t="s">
        <v>5121</v>
      </c>
      <c r="V589" s="1" t="s">
        <v>5334</v>
      </c>
    </row>
    <row r="590" s="1" customFormat="1" spans="1:22">
      <c r="A590" s="3">
        <v>999228446235545</v>
      </c>
      <c r="B590" s="1" t="s">
        <v>5185</v>
      </c>
      <c r="C590" s="1" t="s">
        <v>8650</v>
      </c>
      <c r="D590" s="1" t="s">
        <v>8651</v>
      </c>
      <c r="E590" s="1" t="s">
        <v>8652</v>
      </c>
      <c r="F590" s="1" t="s">
        <v>5150</v>
      </c>
      <c r="G590" s="1" t="s">
        <v>5168</v>
      </c>
      <c r="H590" s="1" t="s">
        <v>5152</v>
      </c>
      <c r="I590" s="1" t="s">
        <v>8653</v>
      </c>
      <c r="J590" s="1" t="s">
        <v>30</v>
      </c>
      <c r="K590" s="1" t="s">
        <v>8654</v>
      </c>
      <c r="L590" s="1" t="s">
        <v>8654</v>
      </c>
      <c r="M590" s="1" t="s">
        <v>5155</v>
      </c>
      <c r="N590" s="1" t="s">
        <v>5155</v>
      </c>
      <c r="O590" s="1" t="s">
        <v>5156</v>
      </c>
      <c r="P590" s="1" t="s">
        <v>5157</v>
      </c>
      <c r="Q590" s="1" t="s">
        <v>5158</v>
      </c>
      <c r="R590" s="1" t="s">
        <v>8655</v>
      </c>
      <c r="S590" s="1" t="s">
        <v>5160</v>
      </c>
      <c r="T590" s="1" t="s">
        <v>5161</v>
      </c>
      <c r="U590" s="1" t="s">
        <v>5121</v>
      </c>
      <c r="V590" s="1" t="s">
        <v>5401</v>
      </c>
    </row>
    <row r="591" s="1" customFormat="1" spans="1:22">
      <c r="A591" s="3">
        <v>999228446237466</v>
      </c>
      <c r="B591" s="1" t="s">
        <v>5185</v>
      </c>
      <c r="C591" s="1" t="s">
        <v>8656</v>
      </c>
      <c r="D591" s="1" t="s">
        <v>8657</v>
      </c>
      <c r="E591" s="1" t="s">
        <v>8658</v>
      </c>
      <c r="F591" s="1" t="s">
        <v>5150</v>
      </c>
      <c r="G591" s="1" t="s">
        <v>5151</v>
      </c>
      <c r="H591" s="1" t="s">
        <v>5152</v>
      </c>
      <c r="I591" s="1" t="s">
        <v>8659</v>
      </c>
      <c r="J591" s="1" t="s">
        <v>30</v>
      </c>
      <c r="K591" s="1" t="s">
        <v>8660</v>
      </c>
      <c r="L591" s="1" t="s">
        <v>8660</v>
      </c>
      <c r="M591" s="1" t="s">
        <v>5155</v>
      </c>
      <c r="N591" s="1" t="s">
        <v>5155</v>
      </c>
      <c r="O591" s="1" t="s">
        <v>5156</v>
      </c>
      <c r="P591" s="1" t="s">
        <v>5157</v>
      </c>
      <c r="Q591" s="1" t="s">
        <v>5158</v>
      </c>
      <c r="R591" s="1" t="s">
        <v>8661</v>
      </c>
      <c r="S591" s="1" t="s">
        <v>5160</v>
      </c>
      <c r="T591" s="1" t="s">
        <v>5161</v>
      </c>
      <c r="U591" s="1" t="s">
        <v>5121</v>
      </c>
      <c r="V591" s="1" t="s">
        <v>5221</v>
      </c>
    </row>
    <row r="592" s="1" customFormat="1" spans="1:22">
      <c r="A592" s="3">
        <v>999228446255758</v>
      </c>
      <c r="B592" s="1" t="s">
        <v>5185</v>
      </c>
      <c r="C592" s="1" t="s">
        <v>8662</v>
      </c>
      <c r="D592" s="1" t="s">
        <v>8663</v>
      </c>
      <c r="E592" s="1" t="s">
        <v>8664</v>
      </c>
      <c r="F592" s="1" t="s">
        <v>5150</v>
      </c>
      <c r="G592" s="1" t="s">
        <v>5151</v>
      </c>
      <c r="H592" s="1" t="s">
        <v>5152</v>
      </c>
      <c r="I592" s="1" t="s">
        <v>8665</v>
      </c>
      <c r="J592" s="1" t="s">
        <v>30</v>
      </c>
      <c r="K592" s="1" t="s">
        <v>8666</v>
      </c>
      <c r="L592" s="1" t="s">
        <v>8666</v>
      </c>
      <c r="M592" s="1" t="s">
        <v>5155</v>
      </c>
      <c r="N592" s="1" t="s">
        <v>5155</v>
      </c>
      <c r="O592" s="1" t="s">
        <v>5156</v>
      </c>
      <c r="P592" s="1" t="s">
        <v>5157</v>
      </c>
      <c r="Q592" s="1" t="s">
        <v>5158</v>
      </c>
      <c r="R592" s="1" t="s">
        <v>8667</v>
      </c>
      <c r="S592" s="1" t="s">
        <v>5160</v>
      </c>
      <c r="T592" s="1" t="s">
        <v>5161</v>
      </c>
      <c r="U592" s="1" t="s">
        <v>5121</v>
      </c>
      <c r="V592" s="1" t="s">
        <v>5334</v>
      </c>
    </row>
    <row r="593" s="1" customFormat="1" spans="1:22">
      <c r="A593" s="3">
        <v>999228446256095</v>
      </c>
      <c r="B593" s="1" t="s">
        <v>5185</v>
      </c>
      <c r="C593" s="1" t="s">
        <v>8668</v>
      </c>
      <c r="D593" s="1" t="s">
        <v>8669</v>
      </c>
      <c r="E593" s="1" t="s">
        <v>8670</v>
      </c>
      <c r="F593" s="1" t="s">
        <v>5168</v>
      </c>
      <c r="G593" s="1" t="s">
        <v>5151</v>
      </c>
      <c r="H593" s="1" t="s">
        <v>5152</v>
      </c>
      <c r="I593" s="1" t="s">
        <v>8671</v>
      </c>
      <c r="J593" s="1" t="s">
        <v>30</v>
      </c>
      <c r="K593" s="1" t="s">
        <v>8672</v>
      </c>
      <c r="L593" s="1" t="s">
        <v>8672</v>
      </c>
      <c r="M593" s="1" t="s">
        <v>5155</v>
      </c>
      <c r="N593" s="1" t="s">
        <v>5155</v>
      </c>
      <c r="O593" s="1" t="s">
        <v>5156</v>
      </c>
      <c r="P593" s="1" t="s">
        <v>5157</v>
      </c>
      <c r="Q593" s="1" t="s">
        <v>5158</v>
      </c>
      <c r="R593" s="1" t="s">
        <v>8673</v>
      </c>
      <c r="S593" s="1" t="s">
        <v>5160</v>
      </c>
      <c r="T593" s="1" t="s">
        <v>5161</v>
      </c>
      <c r="U593" s="1" t="s">
        <v>5121</v>
      </c>
      <c r="V593" s="1" t="s">
        <v>5318</v>
      </c>
    </row>
    <row r="594" s="1" customFormat="1" spans="1:22">
      <c r="A594" s="3">
        <v>999228446275157</v>
      </c>
      <c r="B594" s="1" t="s">
        <v>5185</v>
      </c>
      <c r="C594" s="1" t="s">
        <v>8674</v>
      </c>
      <c r="D594" s="1" t="s">
        <v>7525</v>
      </c>
      <c r="E594" s="1" t="s">
        <v>8675</v>
      </c>
      <c r="F594" s="1" t="s">
        <v>5150</v>
      </c>
      <c r="G594" s="1" t="s">
        <v>5168</v>
      </c>
      <c r="H594" s="1" t="s">
        <v>5152</v>
      </c>
      <c r="I594" s="1" t="s">
        <v>8676</v>
      </c>
      <c r="J594" s="1" t="s">
        <v>30</v>
      </c>
      <c r="K594" s="1" t="s">
        <v>8677</v>
      </c>
      <c r="L594" s="1" t="s">
        <v>8677</v>
      </c>
      <c r="M594" s="1" t="s">
        <v>5155</v>
      </c>
      <c r="N594" s="1" t="s">
        <v>5155</v>
      </c>
      <c r="O594" s="1" t="s">
        <v>5156</v>
      </c>
      <c r="P594" s="1" t="s">
        <v>5157</v>
      </c>
      <c r="Q594" s="1" t="s">
        <v>5158</v>
      </c>
      <c r="R594" s="1" t="s">
        <v>8678</v>
      </c>
      <c r="S594" s="1" t="s">
        <v>5160</v>
      </c>
      <c r="T594" s="1" t="s">
        <v>5161</v>
      </c>
      <c r="U594" s="1" t="s">
        <v>5121</v>
      </c>
      <c r="V594" s="1" t="s">
        <v>5221</v>
      </c>
    </row>
    <row r="595" s="1" customFormat="1" spans="1:22">
      <c r="A595" s="3">
        <v>999228446277204</v>
      </c>
      <c r="B595" s="1" t="s">
        <v>5185</v>
      </c>
      <c r="C595" s="1" t="s">
        <v>8679</v>
      </c>
      <c r="D595" s="1" t="s">
        <v>8680</v>
      </c>
      <c r="E595" s="1" t="s">
        <v>8681</v>
      </c>
      <c r="F595" s="1" t="s">
        <v>5150</v>
      </c>
      <c r="G595" s="1" t="s">
        <v>5168</v>
      </c>
      <c r="H595" s="1" t="s">
        <v>5152</v>
      </c>
      <c r="I595" s="1" t="s">
        <v>8682</v>
      </c>
      <c r="J595" s="1" t="s">
        <v>30</v>
      </c>
      <c r="K595" s="1" t="s">
        <v>8683</v>
      </c>
      <c r="L595" s="1" t="s">
        <v>8683</v>
      </c>
      <c r="M595" s="1" t="s">
        <v>5155</v>
      </c>
      <c r="N595" s="1" t="s">
        <v>5155</v>
      </c>
      <c r="O595" s="1" t="s">
        <v>5156</v>
      </c>
      <c r="P595" s="1" t="s">
        <v>5157</v>
      </c>
      <c r="Q595" s="1" t="s">
        <v>5158</v>
      </c>
      <c r="R595" s="1" t="s">
        <v>8684</v>
      </c>
      <c r="S595" s="1" t="s">
        <v>5160</v>
      </c>
      <c r="T595" s="1" t="s">
        <v>5161</v>
      </c>
      <c r="U595" s="1" t="s">
        <v>5121</v>
      </c>
      <c r="V595" s="1" t="s">
        <v>5197</v>
      </c>
    </row>
    <row r="596" s="1" customFormat="1" spans="1:22">
      <c r="A596" s="3">
        <v>999228446290019</v>
      </c>
      <c r="B596" s="1" t="s">
        <v>5185</v>
      </c>
      <c r="C596" s="1" t="s">
        <v>8685</v>
      </c>
      <c r="D596" s="1" t="s">
        <v>8686</v>
      </c>
      <c r="E596" s="1" t="s">
        <v>8687</v>
      </c>
      <c r="F596" s="1" t="s">
        <v>5150</v>
      </c>
      <c r="G596" s="1" t="s">
        <v>5168</v>
      </c>
      <c r="H596" s="1" t="s">
        <v>5152</v>
      </c>
      <c r="I596" s="1" t="s">
        <v>8688</v>
      </c>
      <c r="J596" s="1" t="s">
        <v>30</v>
      </c>
      <c r="K596" s="1" t="s">
        <v>8689</v>
      </c>
      <c r="L596" s="1" t="s">
        <v>8689</v>
      </c>
      <c r="M596" s="1" t="s">
        <v>5155</v>
      </c>
      <c r="N596" s="1" t="s">
        <v>5155</v>
      </c>
      <c r="O596" s="1" t="s">
        <v>5156</v>
      </c>
      <c r="P596" s="1" t="s">
        <v>5157</v>
      </c>
      <c r="Q596" s="1" t="s">
        <v>5158</v>
      </c>
      <c r="R596" s="1" t="s">
        <v>8690</v>
      </c>
      <c r="S596" s="1" t="s">
        <v>5160</v>
      </c>
      <c r="T596" s="1" t="s">
        <v>5161</v>
      </c>
      <c r="U596" s="1" t="s">
        <v>5121</v>
      </c>
      <c r="V596" s="1" t="s">
        <v>5172</v>
      </c>
    </row>
    <row r="597" s="1" customFormat="1" spans="1:22">
      <c r="A597" s="3">
        <v>999228446304677</v>
      </c>
      <c r="B597" s="1" t="s">
        <v>5185</v>
      </c>
      <c r="C597" s="1" t="s">
        <v>8691</v>
      </c>
      <c r="D597" s="1" t="s">
        <v>5382</v>
      </c>
      <c r="E597" s="1" t="s">
        <v>8692</v>
      </c>
      <c r="F597" s="1" t="s">
        <v>5168</v>
      </c>
      <c r="G597" s="1" t="s">
        <v>5151</v>
      </c>
      <c r="H597" s="1" t="s">
        <v>5152</v>
      </c>
      <c r="I597" s="1" t="s">
        <v>8693</v>
      </c>
      <c r="J597" s="1" t="s">
        <v>30</v>
      </c>
      <c r="K597" s="1" t="s">
        <v>8694</v>
      </c>
      <c r="L597" s="1" t="s">
        <v>8694</v>
      </c>
      <c r="M597" s="1" t="s">
        <v>5155</v>
      </c>
      <c r="N597" s="1" t="s">
        <v>5155</v>
      </c>
      <c r="O597" s="1" t="s">
        <v>5156</v>
      </c>
      <c r="P597" s="1" t="s">
        <v>5157</v>
      </c>
      <c r="Q597" s="1" t="s">
        <v>5158</v>
      </c>
      <c r="R597" s="1" t="s">
        <v>8695</v>
      </c>
      <c r="S597" s="1" t="s">
        <v>5160</v>
      </c>
      <c r="T597" s="1" t="s">
        <v>5161</v>
      </c>
      <c r="U597" s="1" t="s">
        <v>5121</v>
      </c>
      <c r="V597" s="1" t="s">
        <v>5221</v>
      </c>
    </row>
    <row r="598" s="1" customFormat="1" spans="1:22">
      <c r="A598" s="3">
        <v>999228446309438</v>
      </c>
      <c r="B598" s="1" t="s">
        <v>5185</v>
      </c>
      <c r="C598" s="1" t="s">
        <v>8696</v>
      </c>
      <c r="D598" s="1" t="s">
        <v>8466</v>
      </c>
      <c r="E598" s="1" t="s">
        <v>8697</v>
      </c>
      <c r="F598" s="1" t="s">
        <v>5150</v>
      </c>
      <c r="G598" s="1" t="s">
        <v>5168</v>
      </c>
      <c r="H598" s="1" t="s">
        <v>5152</v>
      </c>
      <c r="I598" s="1" t="s">
        <v>8698</v>
      </c>
      <c r="J598" s="1" t="s">
        <v>30</v>
      </c>
      <c r="K598" s="1" t="s">
        <v>8699</v>
      </c>
      <c r="L598" s="1" t="s">
        <v>8699</v>
      </c>
      <c r="M598" s="1" t="s">
        <v>5155</v>
      </c>
      <c r="N598" s="1" t="s">
        <v>5155</v>
      </c>
      <c r="O598" s="1" t="s">
        <v>5156</v>
      </c>
      <c r="P598" s="1" t="s">
        <v>5157</v>
      </c>
      <c r="Q598" s="1" t="s">
        <v>5158</v>
      </c>
      <c r="R598" s="1" t="s">
        <v>8700</v>
      </c>
      <c r="S598" s="1" t="s">
        <v>5160</v>
      </c>
      <c r="T598" s="1" t="s">
        <v>5161</v>
      </c>
      <c r="U598" s="1" t="s">
        <v>5121</v>
      </c>
      <c r="V598" s="1" t="s">
        <v>5633</v>
      </c>
    </row>
    <row r="599" s="1" customFormat="1" spans="1:22">
      <c r="A599" s="3">
        <v>999228446312128</v>
      </c>
      <c r="B599" s="1" t="s">
        <v>5185</v>
      </c>
      <c r="C599" s="1" t="s">
        <v>8701</v>
      </c>
      <c r="D599" s="1" t="s">
        <v>8702</v>
      </c>
      <c r="E599" s="1" t="s">
        <v>8703</v>
      </c>
      <c r="F599" s="1" t="s">
        <v>5150</v>
      </c>
      <c r="G599" s="1" t="s">
        <v>5209</v>
      </c>
      <c r="H599" s="1" t="s">
        <v>5152</v>
      </c>
      <c r="I599" s="1" t="s">
        <v>8704</v>
      </c>
      <c r="J599" s="1" t="s">
        <v>30</v>
      </c>
      <c r="K599" s="1" t="s">
        <v>8705</v>
      </c>
      <c r="L599" s="1" t="s">
        <v>8705</v>
      </c>
      <c r="M599" s="1" t="s">
        <v>5155</v>
      </c>
      <c r="N599" s="1" t="s">
        <v>5155</v>
      </c>
      <c r="O599" s="1" t="s">
        <v>5156</v>
      </c>
      <c r="P599" s="1" t="s">
        <v>5157</v>
      </c>
      <c r="Q599" s="1" t="s">
        <v>5158</v>
      </c>
      <c r="R599" s="1" t="s">
        <v>8706</v>
      </c>
      <c r="S599" s="1" t="s">
        <v>5160</v>
      </c>
      <c r="T599" s="1" t="s">
        <v>5161</v>
      </c>
      <c r="U599" s="1" t="s">
        <v>5121</v>
      </c>
      <c r="V599" s="1" t="s">
        <v>5401</v>
      </c>
    </row>
    <row r="600" s="1" customFormat="1" spans="1:22">
      <c r="A600" s="3">
        <v>999228446320384</v>
      </c>
      <c r="B600" s="1" t="s">
        <v>5185</v>
      </c>
      <c r="C600" s="1" t="s">
        <v>8707</v>
      </c>
      <c r="D600" s="1" t="s">
        <v>8708</v>
      </c>
      <c r="E600" s="1" t="s">
        <v>8709</v>
      </c>
      <c r="F600" s="1" t="s">
        <v>5150</v>
      </c>
      <c r="G600" s="1" t="s">
        <v>5168</v>
      </c>
      <c r="H600" s="1" t="s">
        <v>5152</v>
      </c>
      <c r="I600" s="1" t="s">
        <v>8710</v>
      </c>
      <c r="J600" s="1" t="s">
        <v>30</v>
      </c>
      <c r="K600" s="1" t="s">
        <v>8711</v>
      </c>
      <c r="L600" s="1" t="s">
        <v>8711</v>
      </c>
      <c r="M600" s="1" t="s">
        <v>5155</v>
      </c>
      <c r="N600" s="1" t="s">
        <v>5155</v>
      </c>
      <c r="O600" s="1" t="s">
        <v>5156</v>
      </c>
      <c r="P600" s="1" t="s">
        <v>5157</v>
      </c>
      <c r="Q600" s="1" t="s">
        <v>5158</v>
      </c>
      <c r="R600" s="1" t="s">
        <v>8712</v>
      </c>
      <c r="S600" s="1" t="s">
        <v>5160</v>
      </c>
      <c r="T600" s="1" t="s">
        <v>5161</v>
      </c>
      <c r="U600" s="1" t="s">
        <v>5121</v>
      </c>
      <c r="V600" s="1" t="s">
        <v>5633</v>
      </c>
    </row>
    <row r="601" s="1" customFormat="1" spans="1:22">
      <c r="A601" s="3">
        <v>999228446347458</v>
      </c>
      <c r="B601" s="1" t="s">
        <v>5185</v>
      </c>
      <c r="C601" s="1" t="s">
        <v>8713</v>
      </c>
      <c r="D601" s="1" t="s">
        <v>8651</v>
      </c>
      <c r="E601" s="1" t="s">
        <v>8714</v>
      </c>
      <c r="F601" s="1" t="s">
        <v>5150</v>
      </c>
      <c r="G601" s="1" t="s">
        <v>5168</v>
      </c>
      <c r="H601" s="1" t="s">
        <v>5152</v>
      </c>
      <c r="I601" s="1" t="s">
        <v>8715</v>
      </c>
      <c r="J601" s="1" t="s">
        <v>30</v>
      </c>
      <c r="K601" s="1" t="s">
        <v>8716</v>
      </c>
      <c r="L601" s="1" t="s">
        <v>8716</v>
      </c>
      <c r="M601" s="1" t="s">
        <v>5155</v>
      </c>
      <c r="N601" s="1" t="s">
        <v>5155</v>
      </c>
      <c r="O601" s="1" t="s">
        <v>5156</v>
      </c>
      <c r="P601" s="1" t="s">
        <v>5157</v>
      </c>
      <c r="Q601" s="1" t="s">
        <v>5158</v>
      </c>
      <c r="R601" s="1" t="s">
        <v>8717</v>
      </c>
      <c r="S601" s="1" t="s">
        <v>5160</v>
      </c>
      <c r="T601" s="1" t="s">
        <v>5161</v>
      </c>
      <c r="U601" s="1" t="s">
        <v>5121</v>
      </c>
      <c r="V601" s="1" t="s">
        <v>5401</v>
      </c>
    </row>
    <row r="602" s="1" customFormat="1" spans="1:22">
      <c r="A602" s="3">
        <v>28446371594</v>
      </c>
      <c r="B602" s="1" t="s">
        <v>5185</v>
      </c>
      <c r="C602" s="1" t="s">
        <v>8718</v>
      </c>
      <c r="D602" s="1" t="s">
        <v>8719</v>
      </c>
      <c r="E602" s="1" t="s">
        <v>8720</v>
      </c>
      <c r="F602" s="1" t="s">
        <v>5150</v>
      </c>
      <c r="G602" s="1" t="s">
        <v>5168</v>
      </c>
      <c r="H602" s="1" t="s">
        <v>5152</v>
      </c>
      <c r="I602" s="1" t="s">
        <v>8721</v>
      </c>
      <c r="J602" s="1" t="s">
        <v>30</v>
      </c>
      <c r="K602" s="1" t="s">
        <v>8722</v>
      </c>
      <c r="L602" s="1" t="s">
        <v>8722</v>
      </c>
      <c r="M602" s="1" t="s">
        <v>5155</v>
      </c>
      <c r="N602" s="1" t="s">
        <v>5155</v>
      </c>
      <c r="O602" s="1" t="s">
        <v>5156</v>
      </c>
      <c r="P602" s="1" t="s">
        <v>5157</v>
      </c>
      <c r="Q602" s="1" t="s">
        <v>5158</v>
      </c>
      <c r="R602" s="1" t="s">
        <v>8723</v>
      </c>
      <c r="S602" s="1" t="s">
        <v>5160</v>
      </c>
      <c r="T602" s="1" t="s">
        <v>5161</v>
      </c>
      <c r="U602" s="1" t="s">
        <v>5121</v>
      </c>
      <c r="V602" s="1" t="s">
        <v>5221</v>
      </c>
    </row>
    <row r="603" s="1" customFormat="1" spans="1:22">
      <c r="A603" s="3">
        <v>28446373508</v>
      </c>
      <c r="B603" s="1" t="s">
        <v>5185</v>
      </c>
      <c r="C603" s="1" t="s">
        <v>8724</v>
      </c>
      <c r="D603" s="1" t="s">
        <v>8719</v>
      </c>
      <c r="E603" s="1" t="s">
        <v>8725</v>
      </c>
      <c r="F603" s="1" t="s">
        <v>5150</v>
      </c>
      <c r="G603" s="1" t="s">
        <v>5168</v>
      </c>
      <c r="H603" s="1" t="s">
        <v>5152</v>
      </c>
      <c r="I603" s="1" t="s">
        <v>8721</v>
      </c>
      <c r="J603" s="1" t="s">
        <v>30</v>
      </c>
      <c r="K603" s="1" t="s">
        <v>8722</v>
      </c>
      <c r="L603" s="1" t="s">
        <v>8722</v>
      </c>
      <c r="M603" s="1" t="s">
        <v>5155</v>
      </c>
      <c r="N603" s="1" t="s">
        <v>5155</v>
      </c>
      <c r="O603" s="1" t="s">
        <v>5156</v>
      </c>
      <c r="P603" s="1" t="s">
        <v>5157</v>
      </c>
      <c r="Q603" s="1" t="s">
        <v>5158</v>
      </c>
      <c r="R603" s="1" t="s">
        <v>8726</v>
      </c>
      <c r="S603" s="1" t="s">
        <v>5160</v>
      </c>
      <c r="T603" s="1" t="s">
        <v>5161</v>
      </c>
      <c r="U603" s="1" t="s">
        <v>5121</v>
      </c>
      <c r="V603" s="1" t="s">
        <v>5221</v>
      </c>
    </row>
    <row r="604" s="1" customFormat="1" spans="1:22">
      <c r="A604" s="3">
        <v>28446385993</v>
      </c>
      <c r="B604" s="1" t="s">
        <v>5185</v>
      </c>
      <c r="C604" s="1" t="s">
        <v>8727</v>
      </c>
      <c r="D604" s="1" t="s">
        <v>7331</v>
      </c>
      <c r="E604" s="1" t="s">
        <v>8728</v>
      </c>
      <c r="F604" s="1" t="s">
        <v>5150</v>
      </c>
      <c r="G604" s="1" t="s">
        <v>5168</v>
      </c>
      <c r="H604" s="1" t="s">
        <v>5152</v>
      </c>
      <c r="I604" s="1" t="s">
        <v>8729</v>
      </c>
      <c r="J604" s="1" t="s">
        <v>30</v>
      </c>
      <c r="K604" s="1" t="s">
        <v>8730</v>
      </c>
      <c r="L604" s="1" t="s">
        <v>8730</v>
      </c>
      <c r="M604" s="1" t="s">
        <v>5155</v>
      </c>
      <c r="N604" s="1" t="s">
        <v>5155</v>
      </c>
      <c r="O604" s="1" t="s">
        <v>5156</v>
      </c>
      <c r="P604" s="1" t="s">
        <v>5157</v>
      </c>
      <c r="Q604" s="1" t="s">
        <v>5158</v>
      </c>
      <c r="R604" s="1" t="s">
        <v>8731</v>
      </c>
      <c r="S604" s="1" t="s">
        <v>5160</v>
      </c>
      <c r="T604" s="1" t="s">
        <v>5161</v>
      </c>
      <c r="U604" s="1" t="s">
        <v>5121</v>
      </c>
      <c r="V604" s="1" t="s">
        <v>5172</v>
      </c>
    </row>
    <row r="605" s="1" customFormat="1" spans="1:22">
      <c r="A605" s="3">
        <v>999228446441642</v>
      </c>
      <c r="B605" s="1" t="s">
        <v>5185</v>
      </c>
      <c r="C605" s="1" t="s">
        <v>8732</v>
      </c>
      <c r="D605" s="1" t="s">
        <v>8733</v>
      </c>
      <c r="E605" s="1" t="s">
        <v>8734</v>
      </c>
      <c r="F605" s="1" t="s">
        <v>5168</v>
      </c>
      <c r="G605" s="1" t="s">
        <v>5151</v>
      </c>
      <c r="H605" s="1" t="s">
        <v>5152</v>
      </c>
      <c r="I605" s="1" t="s">
        <v>8735</v>
      </c>
      <c r="J605" s="1" t="s">
        <v>30</v>
      </c>
      <c r="K605" s="1" t="s">
        <v>8736</v>
      </c>
      <c r="L605" s="1" t="s">
        <v>8736</v>
      </c>
      <c r="M605" s="1" t="s">
        <v>5155</v>
      </c>
      <c r="N605" s="1" t="s">
        <v>5155</v>
      </c>
      <c r="O605" s="1" t="s">
        <v>5156</v>
      </c>
      <c r="P605" s="1" t="s">
        <v>5157</v>
      </c>
      <c r="Q605" s="1" t="s">
        <v>5158</v>
      </c>
      <c r="R605" s="1" t="s">
        <v>8737</v>
      </c>
      <c r="S605" s="1" t="s">
        <v>5160</v>
      </c>
      <c r="T605" s="1" t="s">
        <v>5161</v>
      </c>
      <c r="U605" s="1" t="s">
        <v>5121</v>
      </c>
      <c r="V605" s="1" t="s">
        <v>5221</v>
      </c>
    </row>
    <row r="606" s="1" customFormat="1" spans="1:22">
      <c r="A606" s="3">
        <v>999228446462433</v>
      </c>
      <c r="B606" s="1" t="s">
        <v>5185</v>
      </c>
      <c r="C606" s="1" t="s">
        <v>8738</v>
      </c>
      <c r="D606" s="1" t="s">
        <v>8511</v>
      </c>
      <c r="E606" s="1" t="s">
        <v>8739</v>
      </c>
      <c r="F606" s="1" t="s">
        <v>5150</v>
      </c>
      <c r="G606" s="1" t="s">
        <v>5151</v>
      </c>
      <c r="H606" s="1" t="s">
        <v>5152</v>
      </c>
      <c r="I606" s="1" t="s">
        <v>8740</v>
      </c>
      <c r="J606" s="1" t="s">
        <v>30</v>
      </c>
      <c r="K606" s="1" t="s">
        <v>8741</v>
      </c>
      <c r="L606" s="1" t="s">
        <v>8741</v>
      </c>
      <c r="M606" s="1" t="s">
        <v>5155</v>
      </c>
      <c r="N606" s="1" t="s">
        <v>5155</v>
      </c>
      <c r="O606" s="1" t="s">
        <v>5156</v>
      </c>
      <c r="P606" s="1" t="s">
        <v>5157</v>
      </c>
      <c r="Q606" s="1" t="s">
        <v>5158</v>
      </c>
      <c r="R606" s="1" t="s">
        <v>8742</v>
      </c>
      <c r="S606" s="1" t="s">
        <v>5160</v>
      </c>
      <c r="T606" s="1" t="s">
        <v>5161</v>
      </c>
      <c r="U606" s="1" t="s">
        <v>5121</v>
      </c>
      <c r="V606" s="1" t="s">
        <v>5326</v>
      </c>
    </row>
    <row r="607" s="1" customFormat="1" spans="1:22">
      <c r="A607" s="3">
        <v>999228446512182</v>
      </c>
      <c r="B607" s="1" t="s">
        <v>5150</v>
      </c>
      <c r="C607" s="1" t="s">
        <v>8743</v>
      </c>
      <c r="D607" s="1" t="s">
        <v>8744</v>
      </c>
      <c r="E607" s="1" t="s">
        <v>8745</v>
      </c>
      <c r="F607" s="1" t="s">
        <v>5150</v>
      </c>
      <c r="G607" s="1" t="s">
        <v>5209</v>
      </c>
      <c r="H607" s="1" t="s">
        <v>5152</v>
      </c>
      <c r="I607" s="1" t="s">
        <v>8746</v>
      </c>
      <c r="J607" s="1" t="s">
        <v>30</v>
      </c>
      <c r="K607" s="1" t="s">
        <v>8747</v>
      </c>
      <c r="L607" s="1" t="s">
        <v>8747</v>
      </c>
      <c r="M607" s="1" t="s">
        <v>5155</v>
      </c>
      <c r="N607" s="1" t="s">
        <v>5155</v>
      </c>
      <c r="O607" s="1" t="s">
        <v>5156</v>
      </c>
      <c r="P607" s="1" t="s">
        <v>5157</v>
      </c>
      <c r="Q607" s="1" t="s">
        <v>5158</v>
      </c>
      <c r="R607" s="1" t="s">
        <v>8748</v>
      </c>
      <c r="S607" s="1" t="s">
        <v>5160</v>
      </c>
      <c r="T607" s="1" t="s">
        <v>5161</v>
      </c>
      <c r="U607" s="1" t="s">
        <v>5121</v>
      </c>
      <c r="V607" s="1" t="s">
        <v>5221</v>
      </c>
    </row>
    <row r="608" s="1" customFormat="1" spans="1:22">
      <c r="A608" s="3">
        <v>999228446515530</v>
      </c>
      <c r="B608" s="1" t="s">
        <v>5150</v>
      </c>
      <c r="C608" s="1" t="s">
        <v>8749</v>
      </c>
      <c r="D608" s="1" t="s">
        <v>8750</v>
      </c>
      <c r="E608" s="1" t="s">
        <v>8751</v>
      </c>
      <c r="F608" s="1" t="s">
        <v>5150</v>
      </c>
      <c r="G608" s="1" t="s">
        <v>5151</v>
      </c>
      <c r="H608" s="1" t="s">
        <v>5152</v>
      </c>
      <c r="I608" s="1" t="s">
        <v>8752</v>
      </c>
      <c r="J608" s="1" t="s">
        <v>30</v>
      </c>
      <c r="K608" s="1" t="s">
        <v>8753</v>
      </c>
      <c r="L608" s="1" t="s">
        <v>8753</v>
      </c>
      <c r="M608" s="1" t="s">
        <v>5155</v>
      </c>
      <c r="N608" s="1" t="s">
        <v>5155</v>
      </c>
      <c r="O608" s="1" t="s">
        <v>5156</v>
      </c>
      <c r="P608" s="1" t="s">
        <v>5157</v>
      </c>
      <c r="Q608" s="1" t="s">
        <v>5158</v>
      </c>
      <c r="R608" s="1" t="s">
        <v>8754</v>
      </c>
      <c r="S608" s="1" t="s">
        <v>5160</v>
      </c>
      <c r="T608" s="1" t="s">
        <v>5161</v>
      </c>
      <c r="U608" s="1" t="s">
        <v>5121</v>
      </c>
      <c r="V608" s="1" t="s">
        <v>5408</v>
      </c>
    </row>
    <row r="609" s="1" customFormat="1" spans="1:22">
      <c r="A609" s="3">
        <v>999228446572210</v>
      </c>
      <c r="B609" s="1" t="s">
        <v>5150</v>
      </c>
      <c r="C609" s="1" t="s">
        <v>8755</v>
      </c>
      <c r="D609" s="1" t="s">
        <v>8756</v>
      </c>
      <c r="E609" s="1" t="s">
        <v>8757</v>
      </c>
      <c r="F609" s="1" t="s">
        <v>5150</v>
      </c>
      <c r="G609" s="1" t="s">
        <v>5168</v>
      </c>
      <c r="H609" s="1" t="s">
        <v>5152</v>
      </c>
      <c r="I609" s="1" t="s">
        <v>8758</v>
      </c>
      <c r="J609" s="1" t="s">
        <v>30</v>
      </c>
      <c r="K609" s="1" t="s">
        <v>8759</v>
      </c>
      <c r="L609" s="1" t="s">
        <v>8759</v>
      </c>
      <c r="M609" s="1" t="s">
        <v>5155</v>
      </c>
      <c r="N609" s="1" t="s">
        <v>5155</v>
      </c>
      <c r="O609" s="1" t="s">
        <v>5156</v>
      </c>
      <c r="P609" s="1" t="s">
        <v>5157</v>
      </c>
      <c r="Q609" s="1" t="s">
        <v>5158</v>
      </c>
      <c r="R609" s="1" t="s">
        <v>8760</v>
      </c>
      <c r="S609" s="1" t="s">
        <v>5160</v>
      </c>
      <c r="T609" s="1" t="s">
        <v>5161</v>
      </c>
      <c r="U609" s="1" t="s">
        <v>5121</v>
      </c>
      <c r="V609" s="1" t="s">
        <v>5189</v>
      </c>
    </row>
    <row r="610" s="1" customFormat="1" spans="1:22">
      <c r="A610" s="3">
        <v>999228446578889</v>
      </c>
      <c r="B610" s="1" t="s">
        <v>5150</v>
      </c>
      <c r="C610" s="1" t="s">
        <v>8761</v>
      </c>
      <c r="D610" s="1" t="s">
        <v>8762</v>
      </c>
      <c r="E610" s="1" t="s">
        <v>8763</v>
      </c>
      <c r="F610" s="1" t="s">
        <v>5168</v>
      </c>
      <c r="G610" s="1" t="s">
        <v>5151</v>
      </c>
      <c r="H610" s="1" t="s">
        <v>5152</v>
      </c>
      <c r="I610" s="1" t="s">
        <v>8764</v>
      </c>
      <c r="J610" s="1" t="s">
        <v>30</v>
      </c>
      <c r="K610" s="1" t="s">
        <v>8765</v>
      </c>
      <c r="L610" s="1" t="s">
        <v>8765</v>
      </c>
      <c r="M610" s="1" t="s">
        <v>5155</v>
      </c>
      <c r="N610" s="1" t="s">
        <v>5155</v>
      </c>
      <c r="O610" s="1" t="s">
        <v>5156</v>
      </c>
      <c r="P610" s="1" t="s">
        <v>5157</v>
      </c>
      <c r="Q610" s="1" t="s">
        <v>5158</v>
      </c>
      <c r="R610" s="1" t="s">
        <v>8766</v>
      </c>
      <c r="S610" s="1" t="s">
        <v>5160</v>
      </c>
      <c r="T610" s="1" t="s">
        <v>5161</v>
      </c>
      <c r="U610" s="1" t="s">
        <v>5121</v>
      </c>
      <c r="V610" s="1" t="s">
        <v>5221</v>
      </c>
    </row>
    <row r="611" s="1" customFormat="1" spans="1:22">
      <c r="A611" s="3">
        <v>999228446589770</v>
      </c>
      <c r="B611" s="1" t="s">
        <v>5150</v>
      </c>
      <c r="C611" s="1" t="s">
        <v>8767</v>
      </c>
      <c r="D611" s="1" t="s">
        <v>8768</v>
      </c>
      <c r="E611" s="1" t="s">
        <v>8769</v>
      </c>
      <c r="F611" s="1" t="s">
        <v>5150</v>
      </c>
      <c r="G611" s="1" t="s">
        <v>5168</v>
      </c>
      <c r="H611" s="1" t="s">
        <v>5152</v>
      </c>
      <c r="I611" s="1" t="s">
        <v>8770</v>
      </c>
      <c r="J611" s="1" t="s">
        <v>30</v>
      </c>
      <c r="K611" s="1" t="s">
        <v>8771</v>
      </c>
      <c r="L611" s="1" t="s">
        <v>8771</v>
      </c>
      <c r="M611" s="1" t="s">
        <v>5155</v>
      </c>
      <c r="N611" s="1" t="s">
        <v>5155</v>
      </c>
      <c r="O611" s="1" t="s">
        <v>5156</v>
      </c>
      <c r="P611" s="1" t="s">
        <v>5157</v>
      </c>
      <c r="Q611" s="1" t="s">
        <v>5158</v>
      </c>
      <c r="R611" s="1" t="s">
        <v>8772</v>
      </c>
      <c r="S611" s="1" t="s">
        <v>5160</v>
      </c>
      <c r="T611" s="1" t="s">
        <v>5161</v>
      </c>
      <c r="U611" s="1" t="s">
        <v>5121</v>
      </c>
      <c r="V611" s="1" t="s">
        <v>5408</v>
      </c>
    </row>
    <row r="612" s="1" customFormat="1" spans="1:22">
      <c r="A612" s="3">
        <v>999228446602464</v>
      </c>
      <c r="B612" s="1" t="s">
        <v>5150</v>
      </c>
      <c r="C612" s="1" t="s">
        <v>8773</v>
      </c>
      <c r="D612" s="1" t="s">
        <v>7184</v>
      </c>
      <c r="E612" s="1" t="s">
        <v>8774</v>
      </c>
      <c r="F612" s="1" t="s">
        <v>5151</v>
      </c>
      <c r="G612" s="1" t="s">
        <v>5209</v>
      </c>
      <c r="H612" s="1" t="s">
        <v>5152</v>
      </c>
      <c r="I612" s="1" t="s">
        <v>8775</v>
      </c>
      <c r="J612" s="1" t="s">
        <v>30</v>
      </c>
      <c r="K612" s="1" t="s">
        <v>8776</v>
      </c>
      <c r="L612" s="1" t="s">
        <v>8776</v>
      </c>
      <c r="M612" s="1" t="s">
        <v>5155</v>
      </c>
      <c r="N612" s="1" t="s">
        <v>5155</v>
      </c>
      <c r="O612" s="1" t="s">
        <v>5156</v>
      </c>
      <c r="P612" s="1" t="s">
        <v>5157</v>
      </c>
      <c r="Q612" s="1" t="s">
        <v>5158</v>
      </c>
      <c r="R612" s="1" t="s">
        <v>8777</v>
      </c>
      <c r="S612" s="1" t="s">
        <v>5160</v>
      </c>
      <c r="T612" s="1" t="s">
        <v>5161</v>
      </c>
      <c r="U612" s="1" t="s">
        <v>5121</v>
      </c>
      <c r="V612" s="1" t="s">
        <v>6686</v>
      </c>
    </row>
    <row r="613" s="1" customFormat="1" spans="1:22">
      <c r="A613" s="3">
        <v>999228446620394</v>
      </c>
      <c r="B613" s="1" t="s">
        <v>5150</v>
      </c>
      <c r="C613" s="1" t="s">
        <v>8778</v>
      </c>
      <c r="D613" s="1" t="s">
        <v>8779</v>
      </c>
      <c r="E613" s="1" t="s">
        <v>8780</v>
      </c>
      <c r="F613" s="1" t="s">
        <v>5168</v>
      </c>
      <c r="G613" s="1" t="s">
        <v>5209</v>
      </c>
      <c r="H613" s="1" t="s">
        <v>5152</v>
      </c>
      <c r="I613" s="1" t="s">
        <v>8781</v>
      </c>
      <c r="J613" s="1" t="s">
        <v>30</v>
      </c>
      <c r="K613" s="1" t="s">
        <v>8782</v>
      </c>
      <c r="L613" s="1" t="s">
        <v>8782</v>
      </c>
      <c r="M613" s="1" t="s">
        <v>5155</v>
      </c>
      <c r="N613" s="1" t="s">
        <v>5155</v>
      </c>
      <c r="O613" s="1" t="s">
        <v>5156</v>
      </c>
      <c r="P613" s="1" t="s">
        <v>5157</v>
      </c>
      <c r="Q613" s="1" t="s">
        <v>5158</v>
      </c>
      <c r="R613" s="1" t="s">
        <v>8783</v>
      </c>
      <c r="S613" s="1" t="s">
        <v>5160</v>
      </c>
      <c r="T613" s="1" t="s">
        <v>5161</v>
      </c>
      <c r="U613" s="1" t="s">
        <v>5121</v>
      </c>
      <c r="V613" s="1" t="s">
        <v>5633</v>
      </c>
    </row>
    <row r="614" s="1" customFormat="1" spans="1:22">
      <c r="A614" s="3">
        <v>999228446621571</v>
      </c>
      <c r="B614" s="1" t="s">
        <v>5150</v>
      </c>
      <c r="C614" s="1" t="s">
        <v>8784</v>
      </c>
      <c r="D614" s="1" t="s">
        <v>8785</v>
      </c>
      <c r="E614" s="1" t="s">
        <v>8786</v>
      </c>
      <c r="F614" s="1" t="s">
        <v>5150</v>
      </c>
      <c r="G614" s="1" t="s">
        <v>5151</v>
      </c>
      <c r="H614" s="1" t="s">
        <v>5152</v>
      </c>
      <c r="I614" s="1" t="s">
        <v>8787</v>
      </c>
      <c r="J614" s="1" t="s">
        <v>30</v>
      </c>
      <c r="K614" s="1" t="s">
        <v>8788</v>
      </c>
      <c r="L614" s="1" t="s">
        <v>8788</v>
      </c>
      <c r="M614" s="1" t="s">
        <v>5155</v>
      </c>
      <c r="N614" s="1" t="s">
        <v>5155</v>
      </c>
      <c r="O614" s="1" t="s">
        <v>5156</v>
      </c>
      <c r="P614" s="1" t="s">
        <v>5157</v>
      </c>
      <c r="Q614" s="1" t="s">
        <v>5158</v>
      </c>
      <c r="R614" s="1" t="s">
        <v>8789</v>
      </c>
      <c r="S614" s="1" t="s">
        <v>5160</v>
      </c>
      <c r="T614" s="1" t="s">
        <v>5161</v>
      </c>
      <c r="U614" s="1" t="s">
        <v>5121</v>
      </c>
      <c r="V614" s="1" t="s">
        <v>5941</v>
      </c>
    </row>
    <row r="615" s="1" customFormat="1" spans="1:22">
      <c r="A615" s="3">
        <v>999228446623828</v>
      </c>
      <c r="B615" s="1" t="s">
        <v>5150</v>
      </c>
      <c r="C615" s="1" t="s">
        <v>8790</v>
      </c>
      <c r="D615" s="1" t="s">
        <v>8785</v>
      </c>
      <c r="E615" s="1" t="s">
        <v>8786</v>
      </c>
      <c r="F615" s="1" t="s">
        <v>5151</v>
      </c>
      <c r="G615" s="1" t="s">
        <v>5209</v>
      </c>
      <c r="H615" s="1" t="s">
        <v>5152</v>
      </c>
      <c r="I615" s="1" t="s">
        <v>8791</v>
      </c>
      <c r="J615" s="1" t="s">
        <v>30</v>
      </c>
      <c r="K615" s="1" t="s">
        <v>8792</v>
      </c>
      <c r="L615" s="1" t="s">
        <v>8792</v>
      </c>
      <c r="M615" s="1" t="s">
        <v>5155</v>
      </c>
      <c r="N615" s="1" t="s">
        <v>5155</v>
      </c>
      <c r="O615" s="1" t="s">
        <v>5156</v>
      </c>
      <c r="P615" s="1" t="s">
        <v>5157</v>
      </c>
      <c r="Q615" s="1" t="s">
        <v>5158</v>
      </c>
      <c r="R615" s="1" t="s">
        <v>8793</v>
      </c>
      <c r="S615" s="1" t="s">
        <v>5160</v>
      </c>
      <c r="T615" s="1" t="s">
        <v>5161</v>
      </c>
      <c r="U615" s="1" t="s">
        <v>5121</v>
      </c>
      <c r="V615" s="1" t="s">
        <v>5941</v>
      </c>
    </row>
    <row r="616" s="1" customFormat="1" spans="1:22">
      <c r="A616" s="3">
        <v>999228446649537</v>
      </c>
      <c r="B616" s="1" t="s">
        <v>5150</v>
      </c>
      <c r="C616" s="1" t="s">
        <v>8794</v>
      </c>
      <c r="D616" s="1" t="s">
        <v>8795</v>
      </c>
      <c r="E616" s="1" t="s">
        <v>8796</v>
      </c>
      <c r="F616" s="1" t="s">
        <v>5150</v>
      </c>
      <c r="G616" s="1" t="s">
        <v>5151</v>
      </c>
      <c r="H616" s="1" t="s">
        <v>5152</v>
      </c>
      <c r="I616" s="1" t="s">
        <v>8797</v>
      </c>
      <c r="J616" s="1" t="s">
        <v>30</v>
      </c>
      <c r="K616" s="1" t="s">
        <v>8798</v>
      </c>
      <c r="L616" s="1" t="s">
        <v>8798</v>
      </c>
      <c r="M616" s="1" t="s">
        <v>5155</v>
      </c>
      <c r="N616" s="1" t="s">
        <v>5155</v>
      </c>
      <c r="O616" s="1" t="s">
        <v>5156</v>
      </c>
      <c r="P616" s="1" t="s">
        <v>5157</v>
      </c>
      <c r="Q616" s="1" t="s">
        <v>5158</v>
      </c>
      <c r="R616" s="1" t="s">
        <v>8799</v>
      </c>
      <c r="S616" s="1" t="s">
        <v>5160</v>
      </c>
      <c r="T616" s="1" t="s">
        <v>5161</v>
      </c>
      <c r="U616" s="1" t="s">
        <v>5121</v>
      </c>
      <c r="V616" s="1" t="s">
        <v>5620</v>
      </c>
    </row>
    <row r="617" s="1" customFormat="1" spans="1:22">
      <c r="A617" s="3">
        <v>999228446666544</v>
      </c>
      <c r="B617" s="1" t="s">
        <v>5150</v>
      </c>
      <c r="C617" s="1" t="s">
        <v>8800</v>
      </c>
      <c r="D617" s="1" t="s">
        <v>8801</v>
      </c>
      <c r="E617" s="1" t="s">
        <v>8802</v>
      </c>
      <c r="F617" s="1" t="s">
        <v>5150</v>
      </c>
      <c r="G617" s="1" t="s">
        <v>5168</v>
      </c>
      <c r="H617" s="1" t="s">
        <v>5152</v>
      </c>
      <c r="I617" s="1" t="s">
        <v>8803</v>
      </c>
      <c r="J617" s="1" t="s">
        <v>30</v>
      </c>
      <c r="K617" s="1" t="s">
        <v>8804</v>
      </c>
      <c r="L617" s="1" t="s">
        <v>8804</v>
      </c>
      <c r="M617" s="1" t="s">
        <v>5155</v>
      </c>
      <c r="N617" s="1" t="s">
        <v>5155</v>
      </c>
      <c r="O617" s="1" t="s">
        <v>5156</v>
      </c>
      <c r="P617" s="1" t="s">
        <v>5157</v>
      </c>
      <c r="Q617" s="1" t="s">
        <v>5158</v>
      </c>
      <c r="R617" s="1" t="s">
        <v>8805</v>
      </c>
      <c r="S617" s="1" t="s">
        <v>5160</v>
      </c>
      <c r="T617" s="1" t="s">
        <v>5161</v>
      </c>
      <c r="U617" s="1" t="s">
        <v>5121</v>
      </c>
      <c r="V617" s="1" t="s">
        <v>5620</v>
      </c>
    </row>
    <row r="618" s="1" customFormat="1" spans="1:22">
      <c r="A618" s="3">
        <v>999228446675141</v>
      </c>
      <c r="B618" s="1" t="s">
        <v>5150</v>
      </c>
      <c r="C618" s="1" t="s">
        <v>8806</v>
      </c>
      <c r="D618" s="1" t="s">
        <v>8807</v>
      </c>
      <c r="E618" s="1" t="s">
        <v>8808</v>
      </c>
      <c r="F618" s="1" t="s">
        <v>5150</v>
      </c>
      <c r="G618" s="1" t="s">
        <v>5168</v>
      </c>
      <c r="H618" s="1" t="s">
        <v>5152</v>
      </c>
      <c r="I618" s="1" t="s">
        <v>8809</v>
      </c>
      <c r="J618" s="1" t="s">
        <v>30</v>
      </c>
      <c r="K618" s="1" t="s">
        <v>8810</v>
      </c>
      <c r="L618" s="1" t="s">
        <v>8810</v>
      </c>
      <c r="M618" s="1" t="s">
        <v>5155</v>
      </c>
      <c r="N618" s="1" t="s">
        <v>5155</v>
      </c>
      <c r="O618" s="1" t="s">
        <v>5156</v>
      </c>
      <c r="P618" s="1" t="s">
        <v>5157</v>
      </c>
      <c r="Q618" s="1" t="s">
        <v>5158</v>
      </c>
      <c r="R618" s="1" t="s">
        <v>8811</v>
      </c>
      <c r="S618" s="1" t="s">
        <v>5160</v>
      </c>
      <c r="T618" s="1" t="s">
        <v>5161</v>
      </c>
      <c r="U618" s="1" t="s">
        <v>5121</v>
      </c>
      <c r="V618" s="1" t="s">
        <v>5408</v>
      </c>
    </row>
    <row r="619" s="1" customFormat="1" spans="1:22">
      <c r="A619" s="3">
        <v>999228446676527</v>
      </c>
      <c r="B619" s="1" t="s">
        <v>5150</v>
      </c>
      <c r="C619" s="1" t="s">
        <v>8812</v>
      </c>
      <c r="D619" s="1" t="s">
        <v>5900</v>
      </c>
      <c r="E619" s="1" t="s">
        <v>8813</v>
      </c>
      <c r="F619" s="1" t="s">
        <v>5150</v>
      </c>
      <c r="G619" s="1" t="s">
        <v>5168</v>
      </c>
      <c r="H619" s="1" t="s">
        <v>5152</v>
      </c>
      <c r="I619" s="1" t="s">
        <v>8814</v>
      </c>
      <c r="J619" s="1" t="s">
        <v>30</v>
      </c>
      <c r="K619" s="1" t="s">
        <v>8815</v>
      </c>
      <c r="L619" s="1" t="s">
        <v>8815</v>
      </c>
      <c r="M619" s="1" t="s">
        <v>5155</v>
      </c>
      <c r="N619" s="1" t="s">
        <v>5155</v>
      </c>
      <c r="O619" s="1" t="s">
        <v>5156</v>
      </c>
      <c r="P619" s="1" t="s">
        <v>5157</v>
      </c>
      <c r="Q619" s="1" t="s">
        <v>5158</v>
      </c>
      <c r="R619" s="1" t="s">
        <v>8816</v>
      </c>
      <c r="S619" s="1" t="s">
        <v>5160</v>
      </c>
      <c r="T619" s="1" t="s">
        <v>5161</v>
      </c>
      <c r="U619" s="1" t="s">
        <v>5121</v>
      </c>
      <c r="V619" s="1" t="s">
        <v>5221</v>
      </c>
    </row>
    <row r="620" s="1" customFormat="1" spans="1:22">
      <c r="A620" s="3">
        <v>999228446684408</v>
      </c>
      <c r="B620" s="1" t="s">
        <v>5150</v>
      </c>
      <c r="C620" s="1" t="s">
        <v>8817</v>
      </c>
      <c r="D620" s="1" t="s">
        <v>8818</v>
      </c>
      <c r="E620" s="1" t="s">
        <v>8819</v>
      </c>
      <c r="F620" s="1" t="s">
        <v>5150</v>
      </c>
      <c r="G620" s="1" t="s">
        <v>5151</v>
      </c>
      <c r="H620" s="1" t="s">
        <v>5152</v>
      </c>
      <c r="I620" s="1" t="s">
        <v>8820</v>
      </c>
      <c r="J620" s="1" t="s">
        <v>30</v>
      </c>
      <c r="K620" s="1" t="s">
        <v>8821</v>
      </c>
      <c r="L620" s="1" t="s">
        <v>8821</v>
      </c>
      <c r="M620" s="1" t="s">
        <v>5155</v>
      </c>
      <c r="N620" s="1" t="s">
        <v>5155</v>
      </c>
      <c r="O620" s="1" t="s">
        <v>5156</v>
      </c>
      <c r="P620" s="1" t="s">
        <v>5157</v>
      </c>
      <c r="Q620" s="1" t="s">
        <v>5158</v>
      </c>
      <c r="R620" s="1" t="s">
        <v>8822</v>
      </c>
      <c r="S620" s="1" t="s">
        <v>5160</v>
      </c>
      <c r="T620" s="1" t="s">
        <v>5161</v>
      </c>
      <c r="U620" s="1" t="s">
        <v>5121</v>
      </c>
      <c r="V620" s="1" t="s">
        <v>5515</v>
      </c>
    </row>
    <row r="621" s="1" customFormat="1" spans="1:22">
      <c r="A621" s="3">
        <v>999228446684574</v>
      </c>
      <c r="B621" s="1" t="s">
        <v>5150</v>
      </c>
      <c r="C621" s="1" t="s">
        <v>8823</v>
      </c>
      <c r="D621" s="1" t="s">
        <v>8824</v>
      </c>
      <c r="E621" s="1" t="s">
        <v>8825</v>
      </c>
      <c r="F621" s="1" t="s">
        <v>5150</v>
      </c>
      <c r="G621" s="1" t="s">
        <v>5168</v>
      </c>
      <c r="H621" s="1" t="s">
        <v>5152</v>
      </c>
      <c r="I621" s="1" t="s">
        <v>8826</v>
      </c>
      <c r="J621" s="1" t="s">
        <v>30</v>
      </c>
      <c r="K621" s="1" t="s">
        <v>8827</v>
      </c>
      <c r="L621" s="1" t="s">
        <v>8827</v>
      </c>
      <c r="M621" s="1" t="s">
        <v>5155</v>
      </c>
      <c r="N621" s="1" t="s">
        <v>5155</v>
      </c>
      <c r="O621" s="1" t="s">
        <v>5156</v>
      </c>
      <c r="P621" s="1" t="s">
        <v>5157</v>
      </c>
      <c r="Q621" s="1" t="s">
        <v>5158</v>
      </c>
      <c r="R621" s="1" t="s">
        <v>8828</v>
      </c>
      <c r="S621" s="1" t="s">
        <v>5160</v>
      </c>
      <c r="T621" s="1" t="s">
        <v>5161</v>
      </c>
      <c r="U621" s="1" t="s">
        <v>5121</v>
      </c>
      <c r="V621" s="1" t="s">
        <v>5221</v>
      </c>
    </row>
    <row r="622" s="1" customFormat="1" spans="1:22">
      <c r="A622" s="3">
        <v>999228446694191</v>
      </c>
      <c r="B622" s="1" t="s">
        <v>5150</v>
      </c>
      <c r="C622" s="1" t="s">
        <v>8829</v>
      </c>
      <c r="D622" s="1" t="s">
        <v>8830</v>
      </c>
      <c r="E622" s="1" t="s">
        <v>8831</v>
      </c>
      <c r="F622" s="1" t="s">
        <v>5150</v>
      </c>
      <c r="G622" s="1" t="s">
        <v>5168</v>
      </c>
      <c r="H622" s="1" t="s">
        <v>5152</v>
      </c>
      <c r="I622" s="1" t="s">
        <v>8832</v>
      </c>
      <c r="J622" s="1" t="s">
        <v>30</v>
      </c>
      <c r="K622" s="1" t="s">
        <v>8833</v>
      </c>
      <c r="L622" s="1" t="s">
        <v>8833</v>
      </c>
      <c r="M622" s="1" t="s">
        <v>5155</v>
      </c>
      <c r="N622" s="1" t="s">
        <v>5155</v>
      </c>
      <c r="O622" s="1" t="s">
        <v>5156</v>
      </c>
      <c r="P622" s="1" t="s">
        <v>5157</v>
      </c>
      <c r="Q622" s="1" t="s">
        <v>5158</v>
      </c>
      <c r="R622" s="1" t="s">
        <v>8834</v>
      </c>
      <c r="S622" s="1" t="s">
        <v>5160</v>
      </c>
      <c r="T622" s="1" t="s">
        <v>5161</v>
      </c>
      <c r="U622" s="1" t="s">
        <v>5121</v>
      </c>
      <c r="V622" s="1" t="s">
        <v>5408</v>
      </c>
    </row>
    <row r="623" s="1" customFormat="1" spans="1:22">
      <c r="A623" s="3">
        <v>999228446696162</v>
      </c>
      <c r="B623" s="1" t="s">
        <v>5150</v>
      </c>
      <c r="C623" s="1" t="s">
        <v>8835</v>
      </c>
      <c r="D623" s="1" t="s">
        <v>8836</v>
      </c>
      <c r="E623" s="1" t="s">
        <v>8837</v>
      </c>
      <c r="F623" s="1" t="s">
        <v>5168</v>
      </c>
      <c r="G623" s="1" t="s">
        <v>5151</v>
      </c>
      <c r="H623" s="1" t="s">
        <v>5152</v>
      </c>
      <c r="I623" s="1" t="s">
        <v>8838</v>
      </c>
      <c r="J623" s="1" t="s">
        <v>30</v>
      </c>
      <c r="K623" s="1" t="s">
        <v>8839</v>
      </c>
      <c r="L623" s="1" t="s">
        <v>8839</v>
      </c>
      <c r="M623" s="1" t="s">
        <v>5155</v>
      </c>
      <c r="N623" s="1" t="s">
        <v>5155</v>
      </c>
      <c r="O623" s="1" t="s">
        <v>5156</v>
      </c>
      <c r="P623" s="1" t="s">
        <v>5157</v>
      </c>
      <c r="Q623" s="1" t="s">
        <v>5158</v>
      </c>
      <c r="R623" s="1" t="s">
        <v>8840</v>
      </c>
      <c r="S623" s="1" t="s">
        <v>5160</v>
      </c>
      <c r="T623" s="1" t="s">
        <v>5161</v>
      </c>
      <c r="U623" s="1" t="s">
        <v>5121</v>
      </c>
      <c r="V623" s="1" t="s">
        <v>5502</v>
      </c>
    </row>
    <row r="624" s="1" customFormat="1" spans="1:22">
      <c r="A624" s="3">
        <v>999228446705629</v>
      </c>
      <c r="B624" s="1" t="s">
        <v>5150</v>
      </c>
      <c r="C624" s="1" t="s">
        <v>8841</v>
      </c>
      <c r="D624" s="1" t="s">
        <v>8842</v>
      </c>
      <c r="E624" s="1" t="s">
        <v>8843</v>
      </c>
      <c r="F624" s="1" t="s">
        <v>5168</v>
      </c>
      <c r="G624" s="1" t="s">
        <v>5151</v>
      </c>
      <c r="H624" s="1" t="s">
        <v>5152</v>
      </c>
      <c r="I624" s="1" t="s">
        <v>8844</v>
      </c>
      <c r="J624" s="1" t="s">
        <v>30</v>
      </c>
      <c r="K624" s="1" t="s">
        <v>8845</v>
      </c>
      <c r="L624" s="1" t="s">
        <v>8845</v>
      </c>
      <c r="M624" s="1" t="s">
        <v>5155</v>
      </c>
      <c r="N624" s="1" t="s">
        <v>5155</v>
      </c>
      <c r="O624" s="1" t="s">
        <v>5156</v>
      </c>
      <c r="P624" s="1" t="s">
        <v>5157</v>
      </c>
      <c r="Q624" s="1" t="s">
        <v>5158</v>
      </c>
      <c r="R624" s="1" t="s">
        <v>8846</v>
      </c>
      <c r="S624" s="1" t="s">
        <v>5160</v>
      </c>
      <c r="T624" s="1" t="s">
        <v>5161</v>
      </c>
      <c r="U624" s="1" t="s">
        <v>5121</v>
      </c>
      <c r="V624" s="1" t="s">
        <v>5433</v>
      </c>
    </row>
    <row r="625" s="1" customFormat="1" spans="1:22">
      <c r="A625" s="3">
        <v>999228446707749</v>
      </c>
      <c r="B625" s="1" t="s">
        <v>5150</v>
      </c>
      <c r="C625" s="1" t="s">
        <v>8847</v>
      </c>
      <c r="D625" s="1" t="s">
        <v>8848</v>
      </c>
      <c r="E625" s="1" t="s">
        <v>8849</v>
      </c>
      <c r="F625" s="1" t="s">
        <v>5150</v>
      </c>
      <c r="G625" s="1" t="s">
        <v>5168</v>
      </c>
      <c r="H625" s="1" t="s">
        <v>5152</v>
      </c>
      <c r="I625" s="1" t="s">
        <v>8850</v>
      </c>
      <c r="J625" s="1" t="s">
        <v>30</v>
      </c>
      <c r="K625" s="1" t="s">
        <v>8851</v>
      </c>
      <c r="L625" s="1" t="s">
        <v>8851</v>
      </c>
      <c r="M625" s="1" t="s">
        <v>5155</v>
      </c>
      <c r="N625" s="1" t="s">
        <v>5155</v>
      </c>
      <c r="O625" s="1" t="s">
        <v>5156</v>
      </c>
      <c r="P625" s="1" t="s">
        <v>5157</v>
      </c>
      <c r="Q625" s="1" t="s">
        <v>5158</v>
      </c>
      <c r="R625" s="1" t="s">
        <v>8852</v>
      </c>
      <c r="S625" s="1" t="s">
        <v>5160</v>
      </c>
      <c r="T625" s="1" t="s">
        <v>5161</v>
      </c>
      <c r="U625" s="1" t="s">
        <v>5121</v>
      </c>
      <c r="V625" s="1" t="s">
        <v>5408</v>
      </c>
    </row>
    <row r="626" s="1" customFormat="1" spans="1:22">
      <c r="A626" s="3">
        <v>999228446712306</v>
      </c>
      <c r="B626" s="1" t="s">
        <v>5150</v>
      </c>
      <c r="C626" s="1" t="s">
        <v>8853</v>
      </c>
      <c r="D626" s="1" t="s">
        <v>8854</v>
      </c>
      <c r="E626" s="1" t="s">
        <v>8855</v>
      </c>
      <c r="F626" s="1" t="s">
        <v>5150</v>
      </c>
      <c r="G626" s="1" t="s">
        <v>5168</v>
      </c>
      <c r="H626" s="1" t="s">
        <v>5152</v>
      </c>
      <c r="I626" s="1" t="s">
        <v>8856</v>
      </c>
      <c r="J626" s="1" t="s">
        <v>30</v>
      </c>
      <c r="K626" s="1" t="s">
        <v>8857</v>
      </c>
      <c r="L626" s="1" t="s">
        <v>8857</v>
      </c>
      <c r="M626" s="1" t="s">
        <v>5155</v>
      </c>
      <c r="N626" s="1" t="s">
        <v>5155</v>
      </c>
      <c r="O626" s="1" t="s">
        <v>5156</v>
      </c>
      <c r="P626" s="1" t="s">
        <v>5157</v>
      </c>
      <c r="Q626" s="1" t="s">
        <v>5158</v>
      </c>
      <c r="R626" s="1" t="s">
        <v>8858</v>
      </c>
      <c r="S626" s="1" t="s">
        <v>5160</v>
      </c>
      <c r="T626" s="1" t="s">
        <v>5161</v>
      </c>
      <c r="U626" s="1" t="s">
        <v>5121</v>
      </c>
      <c r="V626" s="1" t="s">
        <v>5334</v>
      </c>
    </row>
    <row r="627" s="1" customFormat="1" spans="1:22">
      <c r="A627" s="3">
        <v>999228446735262</v>
      </c>
      <c r="B627" s="1" t="s">
        <v>5150</v>
      </c>
      <c r="C627" s="1" t="s">
        <v>8859</v>
      </c>
      <c r="D627" s="1" t="s">
        <v>8860</v>
      </c>
      <c r="E627" s="1" t="s">
        <v>8861</v>
      </c>
      <c r="F627" s="1" t="s">
        <v>5150</v>
      </c>
      <c r="G627" s="1" t="s">
        <v>5168</v>
      </c>
      <c r="H627" s="1" t="s">
        <v>5152</v>
      </c>
      <c r="I627" s="1" t="s">
        <v>8862</v>
      </c>
      <c r="J627" s="1" t="s">
        <v>30</v>
      </c>
      <c r="K627" s="1" t="s">
        <v>8863</v>
      </c>
      <c r="L627" s="1" t="s">
        <v>8863</v>
      </c>
      <c r="M627" s="1" t="s">
        <v>5155</v>
      </c>
      <c r="N627" s="1" t="s">
        <v>5155</v>
      </c>
      <c r="O627" s="1" t="s">
        <v>5156</v>
      </c>
      <c r="P627" s="1" t="s">
        <v>5157</v>
      </c>
      <c r="Q627" s="1" t="s">
        <v>5158</v>
      </c>
      <c r="R627" s="1" t="s">
        <v>8864</v>
      </c>
      <c r="S627" s="1" t="s">
        <v>5160</v>
      </c>
      <c r="T627" s="1" t="s">
        <v>5161</v>
      </c>
      <c r="U627" s="1" t="s">
        <v>5121</v>
      </c>
      <c r="V627" s="1" t="s">
        <v>5334</v>
      </c>
    </row>
    <row r="628" s="1" customFormat="1" spans="1:22">
      <c r="A628" s="3">
        <v>999228446752587</v>
      </c>
      <c r="B628" s="1" t="s">
        <v>5150</v>
      </c>
      <c r="C628" s="1" t="s">
        <v>8865</v>
      </c>
      <c r="D628" s="1" t="s">
        <v>5456</v>
      </c>
      <c r="E628" s="1" t="s">
        <v>8866</v>
      </c>
      <c r="F628" s="1" t="s">
        <v>5150</v>
      </c>
      <c r="G628" s="1" t="s">
        <v>5168</v>
      </c>
      <c r="H628" s="1" t="s">
        <v>5152</v>
      </c>
      <c r="I628" s="1" t="s">
        <v>8867</v>
      </c>
      <c r="J628" s="1" t="s">
        <v>30</v>
      </c>
      <c r="K628" s="1" t="s">
        <v>8868</v>
      </c>
      <c r="L628" s="1" t="s">
        <v>8868</v>
      </c>
      <c r="M628" s="1" t="s">
        <v>5155</v>
      </c>
      <c r="N628" s="1" t="s">
        <v>5155</v>
      </c>
      <c r="O628" s="1" t="s">
        <v>5156</v>
      </c>
      <c r="P628" s="1" t="s">
        <v>5157</v>
      </c>
      <c r="Q628" s="1" t="s">
        <v>5158</v>
      </c>
      <c r="R628" s="1" t="s">
        <v>8869</v>
      </c>
      <c r="S628" s="1" t="s">
        <v>5160</v>
      </c>
      <c r="T628" s="1" t="s">
        <v>5161</v>
      </c>
      <c r="U628" s="1" t="s">
        <v>5121</v>
      </c>
      <c r="V628" s="1" t="s">
        <v>5221</v>
      </c>
    </row>
    <row r="629" s="1" customFormat="1" spans="1:22">
      <c r="A629" s="3">
        <v>999228446761551</v>
      </c>
      <c r="B629" s="1" t="s">
        <v>5150</v>
      </c>
      <c r="C629" s="1" t="s">
        <v>8870</v>
      </c>
      <c r="D629" s="1" t="s">
        <v>8871</v>
      </c>
      <c r="E629" s="1" t="s">
        <v>8872</v>
      </c>
      <c r="F629" s="1" t="s">
        <v>5150</v>
      </c>
      <c r="G629" s="1" t="s">
        <v>5168</v>
      </c>
      <c r="H629" s="1" t="s">
        <v>5152</v>
      </c>
      <c r="I629" s="1" t="s">
        <v>8873</v>
      </c>
      <c r="J629" s="1" t="s">
        <v>30</v>
      </c>
      <c r="K629" s="1" t="s">
        <v>8874</v>
      </c>
      <c r="L629" s="1" t="s">
        <v>8874</v>
      </c>
      <c r="M629" s="1" t="s">
        <v>5155</v>
      </c>
      <c r="N629" s="1" t="s">
        <v>5155</v>
      </c>
      <c r="O629" s="1" t="s">
        <v>5156</v>
      </c>
      <c r="P629" s="1" t="s">
        <v>5157</v>
      </c>
      <c r="Q629" s="1" t="s">
        <v>5158</v>
      </c>
      <c r="R629" s="1" t="s">
        <v>8875</v>
      </c>
      <c r="S629" s="1" t="s">
        <v>5160</v>
      </c>
      <c r="T629" s="1" t="s">
        <v>5161</v>
      </c>
      <c r="U629" s="1" t="s">
        <v>5121</v>
      </c>
      <c r="V629" s="1" t="s">
        <v>5162</v>
      </c>
    </row>
    <row r="630" s="1" customFormat="1" spans="1:22">
      <c r="A630" s="3">
        <v>999228446768496</v>
      </c>
      <c r="B630" s="1" t="s">
        <v>5150</v>
      </c>
      <c r="C630" s="1" t="s">
        <v>8876</v>
      </c>
      <c r="D630" s="1" t="s">
        <v>8877</v>
      </c>
      <c r="E630" s="1" t="s">
        <v>8878</v>
      </c>
      <c r="F630" s="1" t="s">
        <v>5150</v>
      </c>
      <c r="G630" s="1" t="s">
        <v>5151</v>
      </c>
      <c r="H630" s="1" t="s">
        <v>5152</v>
      </c>
      <c r="I630" s="1" t="s">
        <v>8879</v>
      </c>
      <c r="J630" s="1" t="s">
        <v>30</v>
      </c>
      <c r="K630" s="1" t="s">
        <v>8880</v>
      </c>
      <c r="L630" s="1" t="s">
        <v>8880</v>
      </c>
      <c r="M630" s="1" t="s">
        <v>5155</v>
      </c>
      <c r="N630" s="1" t="s">
        <v>5155</v>
      </c>
      <c r="O630" s="1" t="s">
        <v>5156</v>
      </c>
      <c r="P630" s="1" t="s">
        <v>5157</v>
      </c>
      <c r="Q630" s="1" t="s">
        <v>5158</v>
      </c>
      <c r="R630" s="1" t="s">
        <v>8881</v>
      </c>
      <c r="S630" s="1" t="s">
        <v>5160</v>
      </c>
      <c r="T630" s="1" t="s">
        <v>5161</v>
      </c>
      <c r="U630" s="1" t="s">
        <v>5121</v>
      </c>
      <c r="V630" s="1" t="s">
        <v>6798</v>
      </c>
    </row>
    <row r="631" s="1" customFormat="1" spans="1:22">
      <c r="A631" s="3">
        <v>999228446769157</v>
      </c>
      <c r="B631" s="1" t="s">
        <v>5150</v>
      </c>
      <c r="C631" s="1" t="s">
        <v>8882</v>
      </c>
      <c r="D631" s="1" t="s">
        <v>8883</v>
      </c>
      <c r="E631" s="1" t="s">
        <v>8884</v>
      </c>
      <c r="F631" s="1" t="s">
        <v>5151</v>
      </c>
      <c r="G631" s="1" t="s">
        <v>5209</v>
      </c>
      <c r="H631" s="1" t="s">
        <v>5152</v>
      </c>
      <c r="I631" s="1" t="s">
        <v>8885</v>
      </c>
      <c r="J631" s="1" t="s">
        <v>30</v>
      </c>
      <c r="K631" s="1" t="s">
        <v>8886</v>
      </c>
      <c r="L631" s="1" t="s">
        <v>8886</v>
      </c>
      <c r="M631" s="1" t="s">
        <v>5155</v>
      </c>
      <c r="N631" s="1" t="s">
        <v>5155</v>
      </c>
      <c r="O631" s="1" t="s">
        <v>5156</v>
      </c>
      <c r="P631" s="1" t="s">
        <v>5157</v>
      </c>
      <c r="Q631" s="1" t="s">
        <v>5158</v>
      </c>
      <c r="R631" s="1" t="s">
        <v>8887</v>
      </c>
      <c r="S631" s="1" t="s">
        <v>5160</v>
      </c>
      <c r="T631" s="1" t="s">
        <v>5161</v>
      </c>
      <c r="U631" s="1" t="s">
        <v>5121</v>
      </c>
      <c r="V631" s="1" t="s">
        <v>5334</v>
      </c>
    </row>
    <row r="632" s="1" customFormat="1" spans="1:22">
      <c r="A632" s="3">
        <v>999228446784881</v>
      </c>
      <c r="B632" s="1" t="s">
        <v>5150</v>
      </c>
      <c r="C632" s="1" t="s">
        <v>8888</v>
      </c>
      <c r="D632" s="1" t="s">
        <v>8245</v>
      </c>
      <c r="E632" s="1" t="s">
        <v>8889</v>
      </c>
      <c r="F632" s="1" t="s">
        <v>5168</v>
      </c>
      <c r="G632" s="1" t="s">
        <v>5151</v>
      </c>
      <c r="H632" s="1" t="s">
        <v>5152</v>
      </c>
      <c r="I632" s="1" t="s">
        <v>8890</v>
      </c>
      <c r="J632" s="1" t="s">
        <v>30</v>
      </c>
      <c r="K632" s="1" t="s">
        <v>8891</v>
      </c>
      <c r="L632" s="1" t="s">
        <v>8891</v>
      </c>
      <c r="M632" s="1" t="s">
        <v>5155</v>
      </c>
      <c r="N632" s="1" t="s">
        <v>5155</v>
      </c>
      <c r="O632" s="1" t="s">
        <v>5156</v>
      </c>
      <c r="P632" s="1" t="s">
        <v>5157</v>
      </c>
      <c r="Q632" s="1" t="s">
        <v>5158</v>
      </c>
      <c r="R632" s="1" t="s">
        <v>8892</v>
      </c>
      <c r="S632" s="1" t="s">
        <v>5160</v>
      </c>
      <c r="T632" s="1" t="s">
        <v>5161</v>
      </c>
      <c r="U632" s="1" t="s">
        <v>5121</v>
      </c>
      <c r="V632" s="1" t="s">
        <v>5189</v>
      </c>
    </row>
    <row r="633" s="1" customFormat="1" spans="1:22">
      <c r="A633" s="3">
        <v>999228446785453</v>
      </c>
      <c r="B633" s="1" t="s">
        <v>5150</v>
      </c>
      <c r="C633" s="1" t="s">
        <v>8893</v>
      </c>
      <c r="D633" s="1" t="s">
        <v>6632</v>
      </c>
      <c r="E633" s="1" t="s">
        <v>8894</v>
      </c>
      <c r="F633" s="1" t="s">
        <v>5168</v>
      </c>
      <c r="G633" s="1" t="s">
        <v>5209</v>
      </c>
      <c r="H633" s="1" t="s">
        <v>5152</v>
      </c>
      <c r="I633" s="1" t="s">
        <v>8895</v>
      </c>
      <c r="J633" s="1" t="s">
        <v>30</v>
      </c>
      <c r="K633" s="1" t="s">
        <v>8896</v>
      </c>
      <c r="L633" s="1" t="s">
        <v>8896</v>
      </c>
      <c r="M633" s="1" t="s">
        <v>5155</v>
      </c>
      <c r="N633" s="1" t="s">
        <v>5155</v>
      </c>
      <c r="O633" s="1" t="s">
        <v>5156</v>
      </c>
      <c r="P633" s="1" t="s">
        <v>5157</v>
      </c>
      <c r="Q633" s="1" t="s">
        <v>5158</v>
      </c>
      <c r="R633" s="1" t="s">
        <v>8897</v>
      </c>
      <c r="S633" s="1" t="s">
        <v>5160</v>
      </c>
      <c r="T633" s="1" t="s">
        <v>5161</v>
      </c>
      <c r="U633" s="1" t="s">
        <v>5121</v>
      </c>
      <c r="V633" s="1" t="s">
        <v>5281</v>
      </c>
    </row>
    <row r="634" s="1" customFormat="1" spans="1:22">
      <c r="A634" s="3">
        <v>999228446786032</v>
      </c>
      <c r="B634" s="1" t="s">
        <v>5150</v>
      </c>
      <c r="C634" s="1" t="s">
        <v>8898</v>
      </c>
      <c r="D634" s="1" t="s">
        <v>8899</v>
      </c>
      <c r="E634" s="1" t="s">
        <v>8900</v>
      </c>
      <c r="F634" s="1" t="s">
        <v>5150</v>
      </c>
      <c r="G634" s="1" t="s">
        <v>5168</v>
      </c>
      <c r="H634" s="1" t="s">
        <v>5152</v>
      </c>
      <c r="I634" s="1" t="s">
        <v>8901</v>
      </c>
      <c r="J634" s="1" t="s">
        <v>30</v>
      </c>
      <c r="K634" s="1" t="s">
        <v>8902</v>
      </c>
      <c r="L634" s="1" t="s">
        <v>8902</v>
      </c>
      <c r="M634" s="1" t="s">
        <v>5155</v>
      </c>
      <c r="N634" s="1" t="s">
        <v>5155</v>
      </c>
      <c r="O634" s="1" t="s">
        <v>5156</v>
      </c>
      <c r="P634" s="1" t="s">
        <v>5157</v>
      </c>
      <c r="Q634" s="1" t="s">
        <v>5158</v>
      </c>
      <c r="R634" s="1" t="s">
        <v>8903</v>
      </c>
      <c r="S634" s="1" t="s">
        <v>5160</v>
      </c>
      <c r="T634" s="1" t="s">
        <v>5161</v>
      </c>
      <c r="U634" s="1" t="s">
        <v>5121</v>
      </c>
      <c r="V634" s="1" t="s">
        <v>5326</v>
      </c>
    </row>
    <row r="635" s="1" customFormat="1" spans="1:22">
      <c r="A635" s="3">
        <v>999228446790190</v>
      </c>
      <c r="B635" s="1" t="s">
        <v>5150</v>
      </c>
      <c r="C635" s="1" t="s">
        <v>8904</v>
      </c>
      <c r="D635" s="1" t="s">
        <v>8905</v>
      </c>
      <c r="E635" s="1" t="s">
        <v>8906</v>
      </c>
      <c r="F635" s="1" t="s">
        <v>5150</v>
      </c>
      <c r="G635" s="1" t="s">
        <v>5209</v>
      </c>
      <c r="H635" s="1" t="s">
        <v>5152</v>
      </c>
      <c r="I635" s="1" t="s">
        <v>8907</v>
      </c>
      <c r="J635" s="1" t="s">
        <v>30</v>
      </c>
      <c r="K635" s="1" t="s">
        <v>8764</v>
      </c>
      <c r="L635" s="1" t="s">
        <v>8764</v>
      </c>
      <c r="M635" s="1" t="s">
        <v>5155</v>
      </c>
      <c r="N635" s="1" t="s">
        <v>5155</v>
      </c>
      <c r="O635" s="1" t="s">
        <v>5156</v>
      </c>
      <c r="P635" s="1" t="s">
        <v>5157</v>
      </c>
      <c r="Q635" s="1" t="s">
        <v>5158</v>
      </c>
      <c r="R635" s="1" t="s">
        <v>8908</v>
      </c>
      <c r="S635" s="1" t="s">
        <v>5160</v>
      </c>
      <c r="T635" s="1" t="s">
        <v>5161</v>
      </c>
      <c r="U635" s="1" t="s">
        <v>5121</v>
      </c>
      <c r="V635" s="1" t="s">
        <v>5189</v>
      </c>
    </row>
    <row r="636" s="1" customFormat="1" spans="1:22">
      <c r="A636" s="3">
        <v>999228446797115</v>
      </c>
      <c r="B636" s="1" t="s">
        <v>5150</v>
      </c>
      <c r="C636" s="1" t="s">
        <v>8909</v>
      </c>
      <c r="D636" s="1" t="s">
        <v>8910</v>
      </c>
      <c r="E636" s="1" t="s">
        <v>8911</v>
      </c>
      <c r="F636" s="1" t="s">
        <v>5151</v>
      </c>
      <c r="G636" s="1" t="s">
        <v>5209</v>
      </c>
      <c r="H636" s="1" t="s">
        <v>5152</v>
      </c>
      <c r="I636" s="1" t="s">
        <v>8912</v>
      </c>
      <c r="J636" s="1" t="s">
        <v>30</v>
      </c>
      <c r="K636" s="1" t="s">
        <v>8913</v>
      </c>
      <c r="L636" s="1" t="s">
        <v>8913</v>
      </c>
      <c r="M636" s="1" t="s">
        <v>5155</v>
      </c>
      <c r="N636" s="1" t="s">
        <v>5155</v>
      </c>
      <c r="O636" s="1" t="s">
        <v>5156</v>
      </c>
      <c r="P636" s="1" t="s">
        <v>5157</v>
      </c>
      <c r="Q636" s="1" t="s">
        <v>5158</v>
      </c>
      <c r="R636" s="1" t="s">
        <v>8914</v>
      </c>
      <c r="S636" s="1" t="s">
        <v>5160</v>
      </c>
      <c r="T636" s="1" t="s">
        <v>5161</v>
      </c>
      <c r="U636" s="1" t="s">
        <v>5121</v>
      </c>
      <c r="V636" s="1" t="s">
        <v>8068</v>
      </c>
    </row>
    <row r="637" s="1" customFormat="1" spans="1:22">
      <c r="A637" s="3">
        <v>999228446800995</v>
      </c>
      <c r="B637" s="1" t="s">
        <v>5150</v>
      </c>
      <c r="C637" s="1" t="s">
        <v>8915</v>
      </c>
      <c r="D637" s="1" t="s">
        <v>8916</v>
      </c>
      <c r="E637" s="1" t="s">
        <v>8917</v>
      </c>
      <c r="F637" s="1" t="s">
        <v>5150</v>
      </c>
      <c r="G637" s="1" t="s">
        <v>5168</v>
      </c>
      <c r="H637" s="1" t="s">
        <v>5152</v>
      </c>
      <c r="I637" s="1" t="s">
        <v>8918</v>
      </c>
      <c r="J637" s="1" t="s">
        <v>30</v>
      </c>
      <c r="K637" s="1" t="s">
        <v>8919</v>
      </c>
      <c r="L637" s="1" t="s">
        <v>8919</v>
      </c>
      <c r="M637" s="1" t="s">
        <v>5155</v>
      </c>
      <c r="N637" s="1" t="s">
        <v>5155</v>
      </c>
      <c r="O637" s="1" t="s">
        <v>5156</v>
      </c>
      <c r="P637" s="1" t="s">
        <v>5157</v>
      </c>
      <c r="Q637" s="1" t="s">
        <v>5158</v>
      </c>
      <c r="R637" s="1" t="s">
        <v>8920</v>
      </c>
      <c r="S637" s="1" t="s">
        <v>5160</v>
      </c>
      <c r="T637" s="1" t="s">
        <v>5161</v>
      </c>
      <c r="U637" s="1" t="s">
        <v>5121</v>
      </c>
      <c r="V637" s="1" t="s">
        <v>5172</v>
      </c>
    </row>
    <row r="638" s="1" customFormat="1" spans="1:22">
      <c r="A638" s="3">
        <v>999228446805908</v>
      </c>
      <c r="B638" s="1" t="s">
        <v>5150</v>
      </c>
      <c r="C638" s="1" t="s">
        <v>8921</v>
      </c>
      <c r="D638" s="1" t="s">
        <v>8922</v>
      </c>
      <c r="E638" s="1" t="s">
        <v>8923</v>
      </c>
      <c r="F638" s="1" t="s">
        <v>5150</v>
      </c>
      <c r="G638" s="1" t="s">
        <v>5168</v>
      </c>
      <c r="H638" s="1" t="s">
        <v>5152</v>
      </c>
      <c r="I638" s="1" t="s">
        <v>8924</v>
      </c>
      <c r="J638" s="1" t="s">
        <v>30</v>
      </c>
      <c r="K638" s="1" t="s">
        <v>8925</v>
      </c>
      <c r="L638" s="1" t="s">
        <v>8925</v>
      </c>
      <c r="M638" s="1" t="s">
        <v>5155</v>
      </c>
      <c r="N638" s="1" t="s">
        <v>5155</v>
      </c>
      <c r="O638" s="1" t="s">
        <v>5156</v>
      </c>
      <c r="P638" s="1" t="s">
        <v>5157</v>
      </c>
      <c r="Q638" s="1" t="s">
        <v>5158</v>
      </c>
      <c r="R638" s="1" t="s">
        <v>8926</v>
      </c>
      <c r="S638" s="1" t="s">
        <v>5160</v>
      </c>
      <c r="T638" s="1" t="s">
        <v>5161</v>
      </c>
      <c r="U638" s="1" t="s">
        <v>5121</v>
      </c>
      <c r="V638" s="1" t="s">
        <v>5221</v>
      </c>
    </row>
    <row r="639" s="1" customFormat="1" spans="1:22">
      <c r="A639" s="3">
        <v>999228446810053</v>
      </c>
      <c r="B639" s="1" t="s">
        <v>5150</v>
      </c>
      <c r="C639" s="1" t="s">
        <v>8927</v>
      </c>
      <c r="D639" s="1" t="s">
        <v>8928</v>
      </c>
      <c r="E639" s="1" t="s">
        <v>8929</v>
      </c>
      <c r="F639" s="1" t="s">
        <v>5150</v>
      </c>
      <c r="G639" s="1" t="s">
        <v>5151</v>
      </c>
      <c r="H639" s="1" t="s">
        <v>5152</v>
      </c>
      <c r="I639" s="1" t="s">
        <v>8930</v>
      </c>
      <c r="J639" s="1" t="s">
        <v>30</v>
      </c>
      <c r="K639" s="1" t="s">
        <v>8931</v>
      </c>
      <c r="L639" s="1" t="s">
        <v>8931</v>
      </c>
      <c r="M639" s="1" t="s">
        <v>5155</v>
      </c>
      <c r="N639" s="1" t="s">
        <v>5155</v>
      </c>
      <c r="O639" s="1" t="s">
        <v>5156</v>
      </c>
      <c r="P639" s="1" t="s">
        <v>5157</v>
      </c>
      <c r="Q639" s="1" t="s">
        <v>5158</v>
      </c>
      <c r="R639" s="1" t="s">
        <v>8932</v>
      </c>
      <c r="S639" s="1" t="s">
        <v>5160</v>
      </c>
      <c r="T639" s="1" t="s">
        <v>5161</v>
      </c>
      <c r="U639" s="1" t="s">
        <v>5121</v>
      </c>
      <c r="V639" s="1" t="s">
        <v>5334</v>
      </c>
    </row>
    <row r="640" s="1" customFormat="1" spans="1:22">
      <c r="A640" s="3">
        <v>999228446818030</v>
      </c>
      <c r="B640" s="1" t="s">
        <v>5150</v>
      </c>
      <c r="C640" s="1" t="s">
        <v>8933</v>
      </c>
      <c r="D640" s="1" t="s">
        <v>8934</v>
      </c>
      <c r="E640" s="1" t="s">
        <v>8935</v>
      </c>
      <c r="F640" s="1" t="s">
        <v>5150</v>
      </c>
      <c r="G640" s="1" t="s">
        <v>5168</v>
      </c>
      <c r="H640" s="1" t="s">
        <v>5152</v>
      </c>
      <c r="I640" s="1" t="s">
        <v>8936</v>
      </c>
      <c r="J640" s="1" t="s">
        <v>30</v>
      </c>
      <c r="K640" s="1" t="s">
        <v>8937</v>
      </c>
      <c r="L640" s="1" t="s">
        <v>8937</v>
      </c>
      <c r="M640" s="1" t="s">
        <v>5155</v>
      </c>
      <c r="N640" s="1" t="s">
        <v>5155</v>
      </c>
      <c r="O640" s="1" t="s">
        <v>5156</v>
      </c>
      <c r="P640" s="1" t="s">
        <v>5157</v>
      </c>
      <c r="Q640" s="1" t="s">
        <v>5158</v>
      </c>
      <c r="R640" s="1" t="s">
        <v>8938</v>
      </c>
      <c r="S640" s="1" t="s">
        <v>5160</v>
      </c>
      <c r="T640" s="1" t="s">
        <v>5161</v>
      </c>
      <c r="U640" s="1" t="s">
        <v>5121</v>
      </c>
      <c r="V640" s="1" t="s">
        <v>5172</v>
      </c>
    </row>
    <row r="641" s="1" customFormat="1" spans="1:22">
      <c r="A641" s="3">
        <v>28446819783</v>
      </c>
      <c r="B641" s="1" t="s">
        <v>5150</v>
      </c>
      <c r="C641" s="1" t="s">
        <v>8939</v>
      </c>
      <c r="D641" s="1" t="s">
        <v>8940</v>
      </c>
      <c r="E641" s="1" t="s">
        <v>8941</v>
      </c>
      <c r="F641" s="1" t="s">
        <v>5150</v>
      </c>
      <c r="G641" s="1" t="s">
        <v>5168</v>
      </c>
      <c r="H641" s="1" t="s">
        <v>5152</v>
      </c>
      <c r="I641" s="1" t="s">
        <v>8942</v>
      </c>
      <c r="J641" s="1" t="s">
        <v>30</v>
      </c>
      <c r="K641" s="1" t="s">
        <v>8943</v>
      </c>
      <c r="L641" s="1" t="s">
        <v>8943</v>
      </c>
      <c r="M641" s="1" t="s">
        <v>5155</v>
      </c>
      <c r="N641" s="1" t="s">
        <v>5155</v>
      </c>
      <c r="O641" s="1" t="s">
        <v>5156</v>
      </c>
      <c r="P641" s="1" t="s">
        <v>5157</v>
      </c>
      <c r="Q641" s="1" t="s">
        <v>5158</v>
      </c>
      <c r="R641" s="1" t="s">
        <v>8944</v>
      </c>
      <c r="S641" s="1" t="s">
        <v>5160</v>
      </c>
      <c r="T641" s="1" t="s">
        <v>5161</v>
      </c>
      <c r="U641" s="1" t="s">
        <v>5121</v>
      </c>
      <c r="V641" s="1" t="s">
        <v>5172</v>
      </c>
    </row>
    <row r="642" s="1" customFormat="1" spans="1:22">
      <c r="A642" s="3">
        <v>999228446825227</v>
      </c>
      <c r="B642" s="1" t="s">
        <v>5150</v>
      </c>
      <c r="C642" s="1" t="s">
        <v>8945</v>
      </c>
      <c r="D642" s="1" t="s">
        <v>8946</v>
      </c>
      <c r="E642" s="1" t="s">
        <v>8947</v>
      </c>
      <c r="F642" s="1" t="s">
        <v>5150</v>
      </c>
      <c r="G642" s="1" t="s">
        <v>5168</v>
      </c>
      <c r="H642" s="1" t="s">
        <v>5152</v>
      </c>
      <c r="I642" s="1" t="s">
        <v>8948</v>
      </c>
      <c r="J642" s="1" t="s">
        <v>30</v>
      </c>
      <c r="K642" s="1" t="s">
        <v>8949</v>
      </c>
      <c r="L642" s="1" t="s">
        <v>8949</v>
      </c>
      <c r="M642" s="1" t="s">
        <v>5155</v>
      </c>
      <c r="N642" s="1" t="s">
        <v>5155</v>
      </c>
      <c r="O642" s="1" t="s">
        <v>5156</v>
      </c>
      <c r="P642" s="1" t="s">
        <v>5157</v>
      </c>
      <c r="Q642" s="1" t="s">
        <v>5158</v>
      </c>
      <c r="R642" s="1" t="s">
        <v>8950</v>
      </c>
      <c r="S642" s="1" t="s">
        <v>5160</v>
      </c>
      <c r="T642" s="1" t="s">
        <v>5161</v>
      </c>
      <c r="U642" s="1" t="s">
        <v>5121</v>
      </c>
      <c r="V642" s="1" t="s">
        <v>5172</v>
      </c>
    </row>
    <row r="643" s="1" customFormat="1" spans="1:22">
      <c r="A643" s="3">
        <v>999228446825861</v>
      </c>
      <c r="B643" s="1" t="s">
        <v>5150</v>
      </c>
      <c r="C643" s="1" t="s">
        <v>8951</v>
      </c>
      <c r="D643" s="1" t="s">
        <v>8952</v>
      </c>
      <c r="E643" s="1" t="s">
        <v>8953</v>
      </c>
      <c r="F643" s="1" t="s">
        <v>5150</v>
      </c>
      <c r="G643" s="1" t="s">
        <v>5168</v>
      </c>
      <c r="H643" s="1" t="s">
        <v>5152</v>
      </c>
      <c r="I643" s="1" t="s">
        <v>8954</v>
      </c>
      <c r="J643" s="1" t="s">
        <v>30</v>
      </c>
      <c r="K643" s="1" t="s">
        <v>8955</v>
      </c>
      <c r="L643" s="1" t="s">
        <v>8955</v>
      </c>
      <c r="M643" s="1" t="s">
        <v>5155</v>
      </c>
      <c r="N643" s="1" t="s">
        <v>5155</v>
      </c>
      <c r="O643" s="1" t="s">
        <v>5156</v>
      </c>
      <c r="P643" s="1" t="s">
        <v>5157</v>
      </c>
      <c r="Q643" s="1" t="s">
        <v>5158</v>
      </c>
      <c r="R643" s="1" t="s">
        <v>8956</v>
      </c>
      <c r="S643" s="1" t="s">
        <v>5160</v>
      </c>
      <c r="T643" s="1" t="s">
        <v>5161</v>
      </c>
      <c r="U643" s="1" t="s">
        <v>5121</v>
      </c>
      <c r="V643" s="1" t="s">
        <v>5172</v>
      </c>
    </row>
    <row r="644" s="1" customFormat="1" spans="1:22">
      <c r="A644" s="3">
        <v>999228446873335</v>
      </c>
      <c r="B644" s="1" t="s">
        <v>5150</v>
      </c>
      <c r="C644" s="1" t="s">
        <v>8957</v>
      </c>
      <c r="D644" s="1" t="s">
        <v>8958</v>
      </c>
      <c r="E644" s="1" t="s">
        <v>8959</v>
      </c>
      <c r="F644" s="1" t="s">
        <v>5150</v>
      </c>
      <c r="G644" s="1" t="s">
        <v>5168</v>
      </c>
      <c r="H644" s="1" t="s">
        <v>5152</v>
      </c>
      <c r="I644" s="1" t="s">
        <v>8960</v>
      </c>
      <c r="J644" s="1" t="s">
        <v>30</v>
      </c>
      <c r="K644" s="1" t="s">
        <v>8961</v>
      </c>
      <c r="L644" s="1" t="s">
        <v>8961</v>
      </c>
      <c r="M644" s="1" t="s">
        <v>5155</v>
      </c>
      <c r="N644" s="1" t="s">
        <v>5155</v>
      </c>
      <c r="O644" s="1" t="s">
        <v>5156</v>
      </c>
      <c r="P644" s="1" t="s">
        <v>5157</v>
      </c>
      <c r="Q644" s="1" t="s">
        <v>5158</v>
      </c>
      <c r="R644" s="1" t="s">
        <v>8962</v>
      </c>
      <c r="S644" s="1" t="s">
        <v>5160</v>
      </c>
      <c r="T644" s="1" t="s">
        <v>5161</v>
      </c>
      <c r="U644" s="1" t="s">
        <v>5121</v>
      </c>
      <c r="V644" s="1" t="s">
        <v>5326</v>
      </c>
    </row>
    <row r="645" s="1" customFormat="1" spans="1:22">
      <c r="A645" s="3">
        <v>999228446899198</v>
      </c>
      <c r="B645" s="1" t="s">
        <v>5150</v>
      </c>
      <c r="C645" s="1" t="s">
        <v>8963</v>
      </c>
      <c r="D645" s="1" t="s">
        <v>8964</v>
      </c>
      <c r="E645" s="1" t="s">
        <v>8965</v>
      </c>
      <c r="F645" s="1" t="s">
        <v>5168</v>
      </c>
      <c r="G645" s="1" t="s">
        <v>5209</v>
      </c>
      <c r="H645" s="1" t="s">
        <v>5152</v>
      </c>
      <c r="I645" s="1" t="s">
        <v>8966</v>
      </c>
      <c r="J645" s="1" t="s">
        <v>30</v>
      </c>
      <c r="K645" s="1" t="s">
        <v>8967</v>
      </c>
      <c r="L645" s="1" t="s">
        <v>8967</v>
      </c>
      <c r="M645" s="1" t="s">
        <v>5155</v>
      </c>
      <c r="N645" s="1" t="s">
        <v>5155</v>
      </c>
      <c r="O645" s="1" t="s">
        <v>5156</v>
      </c>
      <c r="P645" s="1" t="s">
        <v>5157</v>
      </c>
      <c r="Q645" s="1" t="s">
        <v>5158</v>
      </c>
      <c r="R645" s="1" t="s">
        <v>8968</v>
      </c>
      <c r="S645" s="1" t="s">
        <v>5160</v>
      </c>
      <c r="T645" s="1" t="s">
        <v>5161</v>
      </c>
      <c r="U645" s="1" t="s">
        <v>5121</v>
      </c>
      <c r="V645" s="1" t="s">
        <v>5221</v>
      </c>
    </row>
    <row r="646" s="1" customFormat="1" spans="1:22">
      <c r="A646" s="3">
        <v>999228446911937</v>
      </c>
      <c r="B646" s="1" t="s">
        <v>5150</v>
      </c>
      <c r="C646" s="1" t="s">
        <v>8969</v>
      </c>
      <c r="D646" s="1" t="s">
        <v>8970</v>
      </c>
      <c r="E646" s="1" t="s">
        <v>8971</v>
      </c>
      <c r="F646" s="1" t="s">
        <v>5150</v>
      </c>
      <c r="G646" s="1" t="s">
        <v>5168</v>
      </c>
      <c r="H646" s="1" t="s">
        <v>5152</v>
      </c>
      <c r="I646" s="1" t="s">
        <v>8972</v>
      </c>
      <c r="J646" s="1" t="s">
        <v>30</v>
      </c>
      <c r="K646" s="1" t="s">
        <v>8973</v>
      </c>
      <c r="L646" s="1" t="s">
        <v>8973</v>
      </c>
      <c r="M646" s="1" t="s">
        <v>5155</v>
      </c>
      <c r="N646" s="1" t="s">
        <v>5155</v>
      </c>
      <c r="O646" s="1" t="s">
        <v>5156</v>
      </c>
      <c r="P646" s="1" t="s">
        <v>5157</v>
      </c>
      <c r="Q646" s="1" t="s">
        <v>5158</v>
      </c>
      <c r="R646" s="1" t="s">
        <v>8974</v>
      </c>
      <c r="S646" s="1" t="s">
        <v>5160</v>
      </c>
      <c r="T646" s="1" t="s">
        <v>5161</v>
      </c>
      <c r="U646" s="1" t="s">
        <v>5121</v>
      </c>
      <c r="V646" s="1" t="s">
        <v>5334</v>
      </c>
    </row>
    <row r="647" s="1" customFormat="1" spans="1:22">
      <c r="A647" s="3">
        <v>999228446959018</v>
      </c>
      <c r="B647" s="1" t="s">
        <v>5150</v>
      </c>
      <c r="C647" s="1" t="s">
        <v>8975</v>
      </c>
      <c r="D647" s="1" t="s">
        <v>8976</v>
      </c>
      <c r="E647" s="1" t="s">
        <v>8977</v>
      </c>
      <c r="F647" s="1" t="s">
        <v>5150</v>
      </c>
      <c r="G647" s="1" t="s">
        <v>5168</v>
      </c>
      <c r="H647" s="1" t="s">
        <v>5152</v>
      </c>
      <c r="I647" s="1" t="s">
        <v>8978</v>
      </c>
      <c r="J647" s="1" t="s">
        <v>30</v>
      </c>
      <c r="K647" s="1" t="s">
        <v>8979</v>
      </c>
      <c r="L647" s="1" t="s">
        <v>8979</v>
      </c>
      <c r="M647" s="1" t="s">
        <v>5155</v>
      </c>
      <c r="N647" s="1" t="s">
        <v>5155</v>
      </c>
      <c r="O647" s="1" t="s">
        <v>5156</v>
      </c>
      <c r="P647" s="1" t="s">
        <v>5157</v>
      </c>
      <c r="Q647" s="1" t="s">
        <v>5158</v>
      </c>
      <c r="R647" s="1" t="s">
        <v>8980</v>
      </c>
      <c r="S647" s="1" t="s">
        <v>5160</v>
      </c>
      <c r="T647" s="1" t="s">
        <v>5161</v>
      </c>
      <c r="U647" s="1" t="s">
        <v>5180</v>
      </c>
      <c r="V647" s="1" t="s">
        <v>5221</v>
      </c>
    </row>
    <row r="648" s="1" customFormat="1" spans="1:22">
      <c r="A648" s="3">
        <v>999228446988785</v>
      </c>
      <c r="B648" s="1" t="s">
        <v>5150</v>
      </c>
      <c r="C648" s="1" t="s">
        <v>8981</v>
      </c>
      <c r="D648" s="1" t="s">
        <v>8982</v>
      </c>
      <c r="E648" s="1" t="s">
        <v>8983</v>
      </c>
      <c r="F648" s="1" t="s">
        <v>5168</v>
      </c>
      <c r="G648" s="1" t="s">
        <v>5151</v>
      </c>
      <c r="H648" s="1" t="s">
        <v>5152</v>
      </c>
      <c r="I648" s="1" t="s">
        <v>8984</v>
      </c>
      <c r="J648" s="1" t="s">
        <v>30</v>
      </c>
      <c r="K648" s="1" t="s">
        <v>8985</v>
      </c>
      <c r="L648" s="1" t="s">
        <v>8985</v>
      </c>
      <c r="M648" s="1" t="s">
        <v>5155</v>
      </c>
      <c r="N648" s="1" t="s">
        <v>5155</v>
      </c>
      <c r="O648" s="1" t="s">
        <v>5156</v>
      </c>
      <c r="P648" s="1" t="s">
        <v>5157</v>
      </c>
      <c r="Q648" s="1" t="s">
        <v>5158</v>
      </c>
      <c r="R648" s="1" t="s">
        <v>8986</v>
      </c>
      <c r="S648" s="1" t="s">
        <v>5160</v>
      </c>
      <c r="T648" s="1" t="s">
        <v>5161</v>
      </c>
      <c r="U648" s="1" t="s">
        <v>5121</v>
      </c>
      <c r="V648" s="1" t="s">
        <v>5172</v>
      </c>
    </row>
    <row r="649" s="1" customFormat="1" spans="1:22">
      <c r="A649" s="3">
        <v>999228447016634</v>
      </c>
      <c r="B649" s="1" t="s">
        <v>5150</v>
      </c>
      <c r="C649" s="1" t="s">
        <v>8987</v>
      </c>
      <c r="D649" s="1" t="s">
        <v>8186</v>
      </c>
      <c r="E649" s="1" t="s">
        <v>8988</v>
      </c>
      <c r="F649" s="1" t="s">
        <v>5150</v>
      </c>
      <c r="G649" s="1" t="s">
        <v>5168</v>
      </c>
      <c r="H649" s="1" t="s">
        <v>5152</v>
      </c>
      <c r="I649" s="1" t="s">
        <v>8989</v>
      </c>
      <c r="J649" s="1" t="s">
        <v>30</v>
      </c>
      <c r="K649" s="1" t="s">
        <v>8990</v>
      </c>
      <c r="L649" s="1" t="s">
        <v>8990</v>
      </c>
      <c r="M649" s="1" t="s">
        <v>5155</v>
      </c>
      <c r="N649" s="1" t="s">
        <v>5155</v>
      </c>
      <c r="O649" s="1" t="s">
        <v>5156</v>
      </c>
      <c r="P649" s="1" t="s">
        <v>5157</v>
      </c>
      <c r="Q649" s="1" t="s">
        <v>5158</v>
      </c>
      <c r="R649" s="1" t="s">
        <v>8991</v>
      </c>
      <c r="S649" s="1" t="s">
        <v>5160</v>
      </c>
      <c r="T649" s="1" t="s">
        <v>5161</v>
      </c>
      <c r="U649" s="1" t="s">
        <v>5121</v>
      </c>
      <c r="V649" s="1" t="s">
        <v>5334</v>
      </c>
    </row>
    <row r="650" s="1" customFormat="1" spans="1:22">
      <c r="A650" s="3">
        <v>999228447018080</v>
      </c>
      <c r="B650" s="1" t="s">
        <v>5150</v>
      </c>
      <c r="C650" s="1" t="s">
        <v>8992</v>
      </c>
      <c r="D650" s="1" t="s">
        <v>8993</v>
      </c>
      <c r="E650" s="1" t="s">
        <v>8994</v>
      </c>
      <c r="F650" s="1" t="s">
        <v>5168</v>
      </c>
      <c r="G650" s="1" t="s">
        <v>5151</v>
      </c>
      <c r="H650" s="1" t="s">
        <v>5152</v>
      </c>
      <c r="I650" s="1" t="s">
        <v>8995</v>
      </c>
      <c r="J650" s="1" t="s">
        <v>30</v>
      </c>
      <c r="K650" s="1" t="s">
        <v>8996</v>
      </c>
      <c r="L650" s="1" t="s">
        <v>8996</v>
      </c>
      <c r="M650" s="1" t="s">
        <v>5155</v>
      </c>
      <c r="N650" s="1" t="s">
        <v>5155</v>
      </c>
      <c r="O650" s="1" t="s">
        <v>5156</v>
      </c>
      <c r="P650" s="1" t="s">
        <v>5157</v>
      </c>
      <c r="Q650" s="1" t="s">
        <v>5158</v>
      </c>
      <c r="R650" s="1" t="s">
        <v>8997</v>
      </c>
      <c r="S650" s="1" t="s">
        <v>5160</v>
      </c>
      <c r="T650" s="1" t="s">
        <v>5161</v>
      </c>
      <c r="U650" s="1" t="s">
        <v>5121</v>
      </c>
      <c r="V650" s="1" t="s">
        <v>5326</v>
      </c>
    </row>
    <row r="651" s="1" customFormat="1" spans="1:22">
      <c r="A651" s="3">
        <v>999228466809001</v>
      </c>
      <c r="B651" s="1" t="s">
        <v>5150</v>
      </c>
      <c r="C651" s="1" t="s">
        <v>8998</v>
      </c>
      <c r="D651" s="1" t="s">
        <v>6536</v>
      </c>
      <c r="E651" s="1" t="s">
        <v>8999</v>
      </c>
      <c r="F651" s="1" t="s">
        <v>5150</v>
      </c>
      <c r="G651" s="1" t="s">
        <v>5151</v>
      </c>
      <c r="H651" s="1" t="s">
        <v>5152</v>
      </c>
      <c r="I651" s="1" t="s">
        <v>9000</v>
      </c>
      <c r="J651" s="1" t="s">
        <v>30</v>
      </c>
      <c r="K651" s="1" t="s">
        <v>9001</v>
      </c>
      <c r="L651" s="1" t="s">
        <v>9001</v>
      </c>
      <c r="M651" s="1" t="s">
        <v>5155</v>
      </c>
      <c r="N651" s="1" t="s">
        <v>5155</v>
      </c>
      <c r="O651" s="1" t="s">
        <v>5156</v>
      </c>
      <c r="P651" s="1" t="s">
        <v>5157</v>
      </c>
      <c r="Q651" s="1" t="s">
        <v>5158</v>
      </c>
      <c r="R651" s="1" t="s">
        <v>9002</v>
      </c>
      <c r="S651" s="1" t="s">
        <v>5160</v>
      </c>
      <c r="T651" s="1" t="s">
        <v>5161</v>
      </c>
      <c r="U651" s="1" t="s">
        <v>5121</v>
      </c>
      <c r="V651" s="1" t="s">
        <v>5221</v>
      </c>
    </row>
    <row r="652" s="1" customFormat="1" spans="1:22">
      <c r="A652" s="3">
        <v>999228466891856</v>
      </c>
      <c r="B652" s="1" t="s">
        <v>5150</v>
      </c>
      <c r="C652" s="1" t="s">
        <v>9003</v>
      </c>
      <c r="D652" s="1" t="s">
        <v>9004</v>
      </c>
      <c r="E652" s="1" t="s">
        <v>9005</v>
      </c>
      <c r="F652" s="1" t="s">
        <v>5150</v>
      </c>
      <c r="G652" s="1" t="s">
        <v>5151</v>
      </c>
      <c r="H652" s="1" t="s">
        <v>5152</v>
      </c>
      <c r="I652" s="1" t="s">
        <v>9006</v>
      </c>
      <c r="J652" s="1" t="s">
        <v>30</v>
      </c>
      <c r="K652" s="1" t="s">
        <v>9007</v>
      </c>
      <c r="L652" s="1" t="s">
        <v>9007</v>
      </c>
      <c r="M652" s="1" t="s">
        <v>5155</v>
      </c>
      <c r="N652" s="1" t="s">
        <v>5155</v>
      </c>
      <c r="O652" s="1" t="s">
        <v>5156</v>
      </c>
      <c r="P652" s="1" t="s">
        <v>5157</v>
      </c>
      <c r="Q652" s="1" t="s">
        <v>5158</v>
      </c>
      <c r="R652" s="1" t="s">
        <v>9008</v>
      </c>
      <c r="S652" s="1" t="s">
        <v>5160</v>
      </c>
      <c r="T652" s="1" t="s">
        <v>5161</v>
      </c>
      <c r="U652" s="1" t="s">
        <v>5121</v>
      </c>
      <c r="V652" s="1" t="s">
        <v>5221</v>
      </c>
    </row>
    <row r="653" s="1" customFormat="1" spans="1:22">
      <c r="A653" s="3">
        <v>999228467064590</v>
      </c>
      <c r="B653" s="1" t="s">
        <v>5150</v>
      </c>
      <c r="C653" s="1" t="s">
        <v>9009</v>
      </c>
      <c r="D653" s="1" t="s">
        <v>9010</v>
      </c>
      <c r="E653" s="1" t="s">
        <v>9011</v>
      </c>
      <c r="F653" s="1" t="s">
        <v>5168</v>
      </c>
      <c r="G653" s="1" t="s">
        <v>5209</v>
      </c>
      <c r="H653" s="1" t="s">
        <v>5152</v>
      </c>
      <c r="I653" s="1" t="s">
        <v>9012</v>
      </c>
      <c r="J653" s="1" t="s">
        <v>30</v>
      </c>
      <c r="K653" s="1" t="s">
        <v>9013</v>
      </c>
      <c r="L653" s="1" t="s">
        <v>9013</v>
      </c>
      <c r="M653" s="1" t="s">
        <v>5155</v>
      </c>
      <c r="N653" s="1" t="s">
        <v>5155</v>
      </c>
      <c r="O653" s="1" t="s">
        <v>5156</v>
      </c>
      <c r="P653" s="1" t="s">
        <v>5157</v>
      </c>
      <c r="Q653" s="1" t="s">
        <v>5158</v>
      </c>
      <c r="R653" s="1" t="s">
        <v>9014</v>
      </c>
      <c r="S653" s="1" t="s">
        <v>5160</v>
      </c>
      <c r="T653" s="1" t="s">
        <v>5161</v>
      </c>
      <c r="U653" s="1" t="s">
        <v>5121</v>
      </c>
      <c r="V653" s="1" t="s">
        <v>5172</v>
      </c>
    </row>
    <row r="654" s="1" customFormat="1" spans="1:22">
      <c r="A654" s="3">
        <v>999228467452350</v>
      </c>
      <c r="B654" s="1" t="s">
        <v>5150</v>
      </c>
      <c r="C654" s="1" t="s">
        <v>9015</v>
      </c>
      <c r="D654" s="1" t="s">
        <v>6294</v>
      </c>
      <c r="E654" s="1" t="s">
        <v>9016</v>
      </c>
      <c r="F654" s="1" t="s">
        <v>5168</v>
      </c>
      <c r="G654" s="1" t="s">
        <v>5209</v>
      </c>
      <c r="H654" s="1" t="s">
        <v>5152</v>
      </c>
      <c r="I654" s="1" t="s">
        <v>9017</v>
      </c>
      <c r="J654" s="1" t="s">
        <v>30</v>
      </c>
      <c r="K654" s="1" t="s">
        <v>9018</v>
      </c>
      <c r="L654" s="1" t="s">
        <v>9018</v>
      </c>
      <c r="M654" s="1" t="s">
        <v>5155</v>
      </c>
      <c r="N654" s="1" t="s">
        <v>5155</v>
      </c>
      <c r="O654" s="1" t="s">
        <v>5156</v>
      </c>
      <c r="P654" s="1" t="s">
        <v>5157</v>
      </c>
      <c r="Q654" s="1" t="s">
        <v>5158</v>
      </c>
      <c r="R654" s="1" t="s">
        <v>9019</v>
      </c>
      <c r="S654" s="1" t="s">
        <v>5160</v>
      </c>
      <c r="T654" s="1" t="s">
        <v>5161</v>
      </c>
      <c r="U654" s="1" t="s">
        <v>5121</v>
      </c>
      <c r="V654" s="1" t="s">
        <v>5334</v>
      </c>
    </row>
    <row r="655" s="1" customFormat="1" spans="1:22">
      <c r="A655" s="3">
        <v>999228467465700</v>
      </c>
      <c r="B655" s="1" t="s">
        <v>5150</v>
      </c>
      <c r="C655" s="1" t="s">
        <v>9020</v>
      </c>
      <c r="D655" s="1" t="s">
        <v>9021</v>
      </c>
      <c r="E655" s="1" t="s">
        <v>9022</v>
      </c>
      <c r="F655" s="1" t="s">
        <v>5150</v>
      </c>
      <c r="G655" s="1" t="s">
        <v>5168</v>
      </c>
      <c r="H655" s="1" t="s">
        <v>5152</v>
      </c>
      <c r="I655" s="1" t="s">
        <v>9023</v>
      </c>
      <c r="J655" s="1" t="s">
        <v>30</v>
      </c>
      <c r="K655" s="1" t="s">
        <v>9024</v>
      </c>
      <c r="L655" s="1" t="s">
        <v>9024</v>
      </c>
      <c r="M655" s="1" t="s">
        <v>5155</v>
      </c>
      <c r="N655" s="1" t="s">
        <v>5155</v>
      </c>
      <c r="O655" s="1" t="s">
        <v>5156</v>
      </c>
      <c r="P655" s="1" t="s">
        <v>5157</v>
      </c>
      <c r="Q655" s="1" t="s">
        <v>5158</v>
      </c>
      <c r="R655" s="1" t="s">
        <v>9025</v>
      </c>
      <c r="S655" s="1" t="s">
        <v>5160</v>
      </c>
      <c r="T655" s="1" t="s">
        <v>5161</v>
      </c>
      <c r="U655" s="1" t="s">
        <v>5121</v>
      </c>
      <c r="V655" s="1" t="s">
        <v>9026</v>
      </c>
    </row>
    <row r="656" s="1" customFormat="1" spans="1:22">
      <c r="A656" s="3">
        <v>999228467752737</v>
      </c>
      <c r="B656" s="1" t="s">
        <v>5150</v>
      </c>
      <c r="C656" s="1" t="s">
        <v>9027</v>
      </c>
      <c r="D656" s="1" t="s">
        <v>9028</v>
      </c>
      <c r="E656" s="1" t="s">
        <v>9029</v>
      </c>
      <c r="F656" s="1" t="s">
        <v>5150</v>
      </c>
      <c r="G656" s="1" t="s">
        <v>5168</v>
      </c>
      <c r="H656" s="1" t="s">
        <v>5152</v>
      </c>
      <c r="I656" s="1" t="s">
        <v>9030</v>
      </c>
      <c r="J656" s="1" t="s">
        <v>30</v>
      </c>
      <c r="K656" s="1" t="s">
        <v>9031</v>
      </c>
      <c r="L656" s="1" t="s">
        <v>9031</v>
      </c>
      <c r="M656" s="1" t="s">
        <v>5155</v>
      </c>
      <c r="N656" s="1" t="s">
        <v>5155</v>
      </c>
      <c r="O656" s="1" t="s">
        <v>5156</v>
      </c>
      <c r="P656" s="1" t="s">
        <v>5157</v>
      </c>
      <c r="Q656" s="1" t="s">
        <v>5158</v>
      </c>
      <c r="R656" s="1" t="s">
        <v>9032</v>
      </c>
      <c r="S656" s="1" t="s">
        <v>5160</v>
      </c>
      <c r="T656" s="1" t="s">
        <v>5161</v>
      </c>
      <c r="U656" s="1" t="s">
        <v>5121</v>
      </c>
      <c r="V656" s="1" t="s">
        <v>5374</v>
      </c>
    </row>
    <row r="657" s="1" customFormat="1" spans="1:22">
      <c r="A657" s="3">
        <v>999228467843527</v>
      </c>
      <c r="B657" s="1" t="s">
        <v>5150</v>
      </c>
      <c r="C657" s="1" t="s">
        <v>9033</v>
      </c>
      <c r="D657" s="1" t="s">
        <v>9034</v>
      </c>
      <c r="E657" s="1" t="s">
        <v>9035</v>
      </c>
      <c r="F657" s="1" t="s">
        <v>5150</v>
      </c>
      <c r="G657" s="1" t="s">
        <v>5168</v>
      </c>
      <c r="H657" s="1" t="s">
        <v>5152</v>
      </c>
      <c r="I657" s="1" t="s">
        <v>9036</v>
      </c>
      <c r="J657" s="1" t="s">
        <v>30</v>
      </c>
      <c r="K657" s="1" t="s">
        <v>9037</v>
      </c>
      <c r="L657" s="1" t="s">
        <v>9037</v>
      </c>
      <c r="M657" s="1" t="s">
        <v>5155</v>
      </c>
      <c r="N657" s="1" t="s">
        <v>5155</v>
      </c>
      <c r="O657" s="1" t="s">
        <v>5156</v>
      </c>
      <c r="P657" s="1" t="s">
        <v>5157</v>
      </c>
      <c r="Q657" s="1" t="s">
        <v>5158</v>
      </c>
      <c r="R657" s="1" t="s">
        <v>9038</v>
      </c>
      <c r="S657" s="1" t="s">
        <v>5160</v>
      </c>
      <c r="T657" s="1" t="s">
        <v>5161</v>
      </c>
      <c r="U657" s="1" t="s">
        <v>5121</v>
      </c>
      <c r="V657" s="1" t="s">
        <v>5172</v>
      </c>
    </row>
    <row r="658" s="1" customFormat="1" spans="1:22">
      <c r="A658" s="3">
        <v>999228467972202</v>
      </c>
      <c r="B658" s="1" t="s">
        <v>5150</v>
      </c>
      <c r="C658" s="1" t="s">
        <v>9039</v>
      </c>
      <c r="D658" s="1" t="s">
        <v>9034</v>
      </c>
      <c r="E658" s="1" t="s">
        <v>9040</v>
      </c>
      <c r="F658" s="1" t="s">
        <v>5150</v>
      </c>
      <c r="G658" s="1" t="s">
        <v>5151</v>
      </c>
      <c r="H658" s="1" t="s">
        <v>5152</v>
      </c>
      <c r="I658" s="1" t="s">
        <v>9041</v>
      </c>
      <c r="J658" s="1" t="s">
        <v>30</v>
      </c>
      <c r="K658" s="1" t="s">
        <v>9042</v>
      </c>
      <c r="L658" s="1" t="s">
        <v>9042</v>
      </c>
      <c r="M658" s="1" t="s">
        <v>5155</v>
      </c>
      <c r="N658" s="1" t="s">
        <v>5155</v>
      </c>
      <c r="O658" s="1" t="s">
        <v>5156</v>
      </c>
      <c r="P658" s="1" t="s">
        <v>5157</v>
      </c>
      <c r="Q658" s="1" t="s">
        <v>5158</v>
      </c>
      <c r="R658" s="1" t="s">
        <v>9043</v>
      </c>
      <c r="S658" s="1" t="s">
        <v>5160</v>
      </c>
      <c r="T658" s="1" t="s">
        <v>5161</v>
      </c>
      <c r="U658" s="1" t="s">
        <v>5121</v>
      </c>
      <c r="V658" s="1" t="s">
        <v>5172</v>
      </c>
    </row>
    <row r="659" s="1" customFormat="1" spans="1:22">
      <c r="A659" s="3">
        <v>999228468276508</v>
      </c>
      <c r="B659" s="1" t="s">
        <v>5150</v>
      </c>
      <c r="C659" s="1" t="s">
        <v>9044</v>
      </c>
      <c r="D659" s="1" t="s">
        <v>9045</v>
      </c>
      <c r="E659" s="1" t="s">
        <v>9046</v>
      </c>
      <c r="F659" s="1" t="s">
        <v>5150</v>
      </c>
      <c r="G659" s="1" t="s">
        <v>5168</v>
      </c>
      <c r="H659" s="1" t="s">
        <v>5152</v>
      </c>
      <c r="I659" s="1" t="s">
        <v>9047</v>
      </c>
      <c r="J659" s="1" t="s">
        <v>30</v>
      </c>
      <c r="K659" s="1" t="s">
        <v>9048</v>
      </c>
      <c r="L659" s="1" t="s">
        <v>9048</v>
      </c>
      <c r="M659" s="1" t="s">
        <v>5155</v>
      </c>
      <c r="N659" s="1" t="s">
        <v>5155</v>
      </c>
      <c r="O659" s="1" t="s">
        <v>5156</v>
      </c>
      <c r="P659" s="1" t="s">
        <v>5157</v>
      </c>
      <c r="Q659" s="1" t="s">
        <v>5158</v>
      </c>
      <c r="R659" s="1" t="s">
        <v>9049</v>
      </c>
      <c r="S659" s="1" t="s">
        <v>5160</v>
      </c>
      <c r="T659" s="1" t="s">
        <v>5161</v>
      </c>
      <c r="U659" s="1" t="s">
        <v>5121</v>
      </c>
      <c r="V659" s="1" t="s">
        <v>5334</v>
      </c>
    </row>
    <row r="660" s="1" customFormat="1" spans="1:22">
      <c r="A660" s="3">
        <v>999228468484817</v>
      </c>
      <c r="B660" s="1" t="s">
        <v>5150</v>
      </c>
      <c r="C660" s="1" t="s">
        <v>9050</v>
      </c>
      <c r="D660" s="1" t="s">
        <v>8744</v>
      </c>
      <c r="E660" s="1" t="s">
        <v>9051</v>
      </c>
      <c r="F660" s="1" t="s">
        <v>5168</v>
      </c>
      <c r="G660" s="1" t="s">
        <v>5209</v>
      </c>
      <c r="H660" s="1" t="s">
        <v>5152</v>
      </c>
      <c r="I660" s="1" t="s">
        <v>9052</v>
      </c>
      <c r="J660" s="1" t="s">
        <v>30</v>
      </c>
      <c r="K660" s="1" t="s">
        <v>9053</v>
      </c>
      <c r="L660" s="1" t="s">
        <v>9053</v>
      </c>
      <c r="M660" s="1" t="s">
        <v>5155</v>
      </c>
      <c r="N660" s="1" t="s">
        <v>5155</v>
      </c>
      <c r="O660" s="1" t="s">
        <v>5156</v>
      </c>
      <c r="P660" s="1" t="s">
        <v>5157</v>
      </c>
      <c r="Q660" s="1" t="s">
        <v>5158</v>
      </c>
      <c r="R660" s="1" t="s">
        <v>9054</v>
      </c>
      <c r="S660" s="1" t="s">
        <v>5160</v>
      </c>
      <c r="T660" s="1" t="s">
        <v>5161</v>
      </c>
      <c r="U660" s="1" t="s">
        <v>5121</v>
      </c>
      <c r="V660" s="1" t="s">
        <v>5221</v>
      </c>
    </row>
    <row r="661" s="1" customFormat="1" spans="1:22">
      <c r="A661" s="3">
        <v>999228468795914</v>
      </c>
      <c r="B661" s="1" t="s">
        <v>5150</v>
      </c>
      <c r="C661" s="1" t="s">
        <v>9055</v>
      </c>
      <c r="D661" s="1" t="s">
        <v>9056</v>
      </c>
      <c r="E661" s="1" t="s">
        <v>9057</v>
      </c>
      <c r="F661" s="1" t="s">
        <v>5151</v>
      </c>
      <c r="G661" s="1" t="s">
        <v>5209</v>
      </c>
      <c r="H661" s="1" t="s">
        <v>5152</v>
      </c>
      <c r="I661" s="1" t="s">
        <v>9058</v>
      </c>
      <c r="J661" s="1" t="s">
        <v>30</v>
      </c>
      <c r="K661" s="1" t="s">
        <v>9059</v>
      </c>
      <c r="L661" s="1" t="s">
        <v>9059</v>
      </c>
      <c r="M661" s="1" t="s">
        <v>5155</v>
      </c>
      <c r="N661" s="1" t="s">
        <v>5155</v>
      </c>
      <c r="O661" s="1" t="s">
        <v>5156</v>
      </c>
      <c r="P661" s="1" t="s">
        <v>5157</v>
      </c>
      <c r="Q661" s="1" t="s">
        <v>5158</v>
      </c>
      <c r="R661" s="1" t="s">
        <v>9060</v>
      </c>
      <c r="S661" s="1" t="s">
        <v>5160</v>
      </c>
      <c r="T661" s="1" t="s">
        <v>5161</v>
      </c>
      <c r="U661" s="1" t="s">
        <v>5121</v>
      </c>
      <c r="V661" s="1" t="s">
        <v>5221</v>
      </c>
    </row>
    <row r="662" s="1" customFormat="1" spans="1:22">
      <c r="A662" s="3">
        <v>999228468966664</v>
      </c>
      <c r="B662" s="1" t="s">
        <v>5150</v>
      </c>
      <c r="C662" s="1" t="s">
        <v>9061</v>
      </c>
      <c r="D662" s="1" t="s">
        <v>9062</v>
      </c>
      <c r="E662" s="1" t="s">
        <v>9063</v>
      </c>
      <c r="F662" s="1" t="s">
        <v>5150</v>
      </c>
      <c r="G662" s="1" t="s">
        <v>5151</v>
      </c>
      <c r="H662" s="1" t="s">
        <v>5152</v>
      </c>
      <c r="I662" s="1" t="s">
        <v>9064</v>
      </c>
      <c r="J662" s="1" t="s">
        <v>30</v>
      </c>
      <c r="K662" s="1" t="s">
        <v>9065</v>
      </c>
      <c r="L662" s="1" t="s">
        <v>9065</v>
      </c>
      <c r="M662" s="1" t="s">
        <v>5155</v>
      </c>
      <c r="N662" s="1" t="s">
        <v>5155</v>
      </c>
      <c r="O662" s="1" t="s">
        <v>5156</v>
      </c>
      <c r="P662" s="1" t="s">
        <v>5157</v>
      </c>
      <c r="Q662" s="1" t="s">
        <v>5158</v>
      </c>
      <c r="R662" s="1" t="s">
        <v>9066</v>
      </c>
      <c r="S662" s="1" t="s">
        <v>5160</v>
      </c>
      <c r="T662" s="1" t="s">
        <v>5161</v>
      </c>
      <c r="U662" s="1" t="s">
        <v>5121</v>
      </c>
      <c r="V662" s="1" t="s">
        <v>5326</v>
      </c>
    </row>
    <row r="663" s="1" customFormat="1" spans="1:22">
      <c r="A663" s="3">
        <v>999228468983792</v>
      </c>
      <c r="B663" s="1" t="s">
        <v>5150</v>
      </c>
      <c r="C663" s="1" t="s">
        <v>9067</v>
      </c>
      <c r="D663" s="1" t="s">
        <v>9068</v>
      </c>
      <c r="E663" s="1" t="s">
        <v>9069</v>
      </c>
      <c r="F663" s="1" t="s">
        <v>5150</v>
      </c>
      <c r="G663" s="1" t="s">
        <v>5151</v>
      </c>
      <c r="H663" s="1" t="s">
        <v>5152</v>
      </c>
      <c r="I663" s="1" t="s">
        <v>9070</v>
      </c>
      <c r="J663" s="1" t="s">
        <v>30</v>
      </c>
      <c r="K663" s="1" t="s">
        <v>9071</v>
      </c>
      <c r="L663" s="1" t="s">
        <v>9071</v>
      </c>
      <c r="M663" s="1" t="s">
        <v>5155</v>
      </c>
      <c r="N663" s="1" t="s">
        <v>5155</v>
      </c>
      <c r="O663" s="1" t="s">
        <v>5156</v>
      </c>
      <c r="P663" s="1" t="s">
        <v>5157</v>
      </c>
      <c r="Q663" s="1" t="s">
        <v>5158</v>
      </c>
      <c r="R663" s="1" t="s">
        <v>9072</v>
      </c>
      <c r="S663" s="1" t="s">
        <v>5160</v>
      </c>
      <c r="T663" s="1" t="s">
        <v>5161</v>
      </c>
      <c r="U663" s="1" t="s">
        <v>5121</v>
      </c>
      <c r="V663" s="1" t="s">
        <v>5221</v>
      </c>
    </row>
    <row r="664" s="1" customFormat="1" spans="1:22">
      <c r="A664" s="3">
        <v>28469170083</v>
      </c>
      <c r="B664" s="1" t="s">
        <v>5150</v>
      </c>
      <c r="C664" s="1" t="s">
        <v>9073</v>
      </c>
      <c r="D664" s="1" t="s">
        <v>9074</v>
      </c>
      <c r="E664" s="1" t="s">
        <v>9075</v>
      </c>
      <c r="F664" s="1" t="s">
        <v>5150</v>
      </c>
      <c r="G664" s="1" t="s">
        <v>5168</v>
      </c>
      <c r="H664" s="1" t="s">
        <v>5152</v>
      </c>
      <c r="I664" s="1" t="s">
        <v>9076</v>
      </c>
      <c r="J664" s="1" t="s">
        <v>30</v>
      </c>
      <c r="K664" s="1" t="s">
        <v>9077</v>
      </c>
      <c r="L664" s="1" t="s">
        <v>9077</v>
      </c>
      <c r="M664" s="1" t="s">
        <v>5155</v>
      </c>
      <c r="N664" s="1" t="s">
        <v>5155</v>
      </c>
      <c r="O664" s="1" t="s">
        <v>5156</v>
      </c>
      <c r="P664" s="1" t="s">
        <v>5157</v>
      </c>
      <c r="Q664" s="1" t="s">
        <v>5158</v>
      </c>
      <c r="R664" s="1" t="s">
        <v>9078</v>
      </c>
      <c r="S664" s="1" t="s">
        <v>5160</v>
      </c>
      <c r="T664" s="1" t="s">
        <v>5161</v>
      </c>
      <c r="U664" s="1" t="s">
        <v>5121</v>
      </c>
      <c r="V664" s="1" t="s">
        <v>5221</v>
      </c>
    </row>
    <row r="665" s="1" customFormat="1" spans="1:22">
      <c r="A665" s="3">
        <v>999228469627090</v>
      </c>
      <c r="B665" s="1" t="s">
        <v>5150</v>
      </c>
      <c r="C665" s="1" t="s">
        <v>9079</v>
      </c>
      <c r="D665" s="1" t="s">
        <v>5687</v>
      </c>
      <c r="E665" s="1" t="s">
        <v>9080</v>
      </c>
      <c r="F665" s="1" t="s">
        <v>5168</v>
      </c>
      <c r="G665" s="1" t="s">
        <v>5151</v>
      </c>
      <c r="H665" s="1" t="s">
        <v>5152</v>
      </c>
      <c r="I665" s="1" t="s">
        <v>9081</v>
      </c>
      <c r="J665" s="1" t="s">
        <v>30</v>
      </c>
      <c r="K665" s="1" t="s">
        <v>9082</v>
      </c>
      <c r="L665" s="1" t="s">
        <v>9082</v>
      </c>
      <c r="M665" s="1" t="s">
        <v>5155</v>
      </c>
      <c r="N665" s="1" t="s">
        <v>5155</v>
      </c>
      <c r="O665" s="1" t="s">
        <v>5156</v>
      </c>
      <c r="P665" s="1" t="s">
        <v>5157</v>
      </c>
      <c r="Q665" s="1" t="s">
        <v>5158</v>
      </c>
      <c r="R665" s="1" t="s">
        <v>9083</v>
      </c>
      <c r="S665" s="1" t="s">
        <v>5160</v>
      </c>
      <c r="T665" s="1" t="s">
        <v>5161</v>
      </c>
      <c r="U665" s="1" t="s">
        <v>5121</v>
      </c>
      <c r="V665" s="1" t="s">
        <v>5334</v>
      </c>
    </row>
    <row r="666" s="1" customFormat="1" spans="1:22">
      <c r="A666" s="3">
        <v>999228469872078</v>
      </c>
      <c r="B666" s="1" t="s">
        <v>5150</v>
      </c>
      <c r="C666" s="1" t="s">
        <v>9084</v>
      </c>
      <c r="D666" s="1" t="s">
        <v>8883</v>
      </c>
      <c r="E666" s="1" t="s">
        <v>9085</v>
      </c>
      <c r="F666" s="1" t="s">
        <v>5151</v>
      </c>
      <c r="G666" s="1" t="s">
        <v>5209</v>
      </c>
      <c r="H666" s="1" t="s">
        <v>5152</v>
      </c>
      <c r="I666" s="1" t="s">
        <v>9086</v>
      </c>
      <c r="J666" s="1" t="s">
        <v>30</v>
      </c>
      <c r="K666" s="1" t="s">
        <v>9087</v>
      </c>
      <c r="L666" s="1" t="s">
        <v>9087</v>
      </c>
      <c r="M666" s="1" t="s">
        <v>5155</v>
      </c>
      <c r="N666" s="1" t="s">
        <v>5155</v>
      </c>
      <c r="O666" s="1" t="s">
        <v>5156</v>
      </c>
      <c r="P666" s="1" t="s">
        <v>5157</v>
      </c>
      <c r="Q666" s="1" t="s">
        <v>5158</v>
      </c>
      <c r="R666" s="1" t="s">
        <v>9088</v>
      </c>
      <c r="S666" s="1" t="s">
        <v>5160</v>
      </c>
      <c r="T666" s="1" t="s">
        <v>5161</v>
      </c>
      <c r="U666" s="1" t="s">
        <v>5121</v>
      </c>
      <c r="V666" s="1" t="s">
        <v>5334</v>
      </c>
    </row>
    <row r="667" s="1" customFormat="1" spans="1:22">
      <c r="A667" s="3">
        <v>999228470047579</v>
      </c>
      <c r="B667" s="1" t="s">
        <v>5150</v>
      </c>
      <c r="C667" s="1" t="s">
        <v>9089</v>
      </c>
      <c r="D667" s="1" t="s">
        <v>9090</v>
      </c>
      <c r="E667" s="1" t="s">
        <v>9091</v>
      </c>
      <c r="F667" s="1" t="s">
        <v>5150</v>
      </c>
      <c r="G667" s="1" t="s">
        <v>5168</v>
      </c>
      <c r="H667" s="1" t="s">
        <v>5152</v>
      </c>
      <c r="I667" s="1" t="s">
        <v>9092</v>
      </c>
      <c r="J667" s="1" t="s">
        <v>30</v>
      </c>
      <c r="K667" s="1" t="s">
        <v>9093</v>
      </c>
      <c r="L667" s="1" t="s">
        <v>9093</v>
      </c>
      <c r="M667" s="1" t="s">
        <v>5155</v>
      </c>
      <c r="N667" s="1" t="s">
        <v>5155</v>
      </c>
      <c r="O667" s="1" t="s">
        <v>5156</v>
      </c>
      <c r="P667" s="1" t="s">
        <v>5157</v>
      </c>
      <c r="Q667" s="1" t="s">
        <v>5158</v>
      </c>
      <c r="R667" s="1" t="s">
        <v>9094</v>
      </c>
      <c r="S667" s="1" t="s">
        <v>5160</v>
      </c>
      <c r="T667" s="1" t="s">
        <v>5161</v>
      </c>
      <c r="U667" s="1" t="s">
        <v>5121</v>
      </c>
      <c r="V667" s="1" t="s">
        <v>5334</v>
      </c>
    </row>
    <row r="668" s="1" customFormat="1" spans="1:22">
      <c r="A668" s="3">
        <v>999228470129106</v>
      </c>
      <c r="B668" s="1" t="s">
        <v>5150</v>
      </c>
      <c r="C668" s="1" t="s">
        <v>9095</v>
      </c>
      <c r="D668" s="1" t="s">
        <v>9096</v>
      </c>
      <c r="E668" s="1" t="s">
        <v>9097</v>
      </c>
      <c r="F668" s="1" t="s">
        <v>5150</v>
      </c>
      <c r="G668" s="1" t="s">
        <v>5168</v>
      </c>
      <c r="H668" s="1" t="s">
        <v>5152</v>
      </c>
      <c r="I668" s="1" t="s">
        <v>9098</v>
      </c>
      <c r="J668" s="1" t="s">
        <v>30</v>
      </c>
      <c r="K668" s="1" t="s">
        <v>6954</v>
      </c>
      <c r="L668" s="1" t="s">
        <v>6954</v>
      </c>
      <c r="M668" s="1" t="s">
        <v>5155</v>
      </c>
      <c r="N668" s="1" t="s">
        <v>5155</v>
      </c>
      <c r="O668" s="1" t="s">
        <v>5156</v>
      </c>
      <c r="P668" s="1" t="s">
        <v>5157</v>
      </c>
      <c r="Q668" s="1" t="s">
        <v>5158</v>
      </c>
      <c r="R668" s="1" t="s">
        <v>9099</v>
      </c>
      <c r="S668" s="1" t="s">
        <v>5160</v>
      </c>
      <c r="T668" s="1" t="s">
        <v>5161</v>
      </c>
      <c r="U668" s="1" t="s">
        <v>5121</v>
      </c>
      <c r="V668" s="1" t="s">
        <v>5221</v>
      </c>
    </row>
    <row r="669" s="1" customFormat="1" spans="1:22">
      <c r="A669" s="3">
        <v>999228470212147</v>
      </c>
      <c r="B669" s="1" t="s">
        <v>5150</v>
      </c>
      <c r="C669" s="1" t="s">
        <v>9100</v>
      </c>
      <c r="D669" s="1" t="s">
        <v>9101</v>
      </c>
      <c r="E669" s="1" t="s">
        <v>9102</v>
      </c>
      <c r="F669" s="1" t="s">
        <v>5168</v>
      </c>
      <c r="G669" s="1" t="s">
        <v>5151</v>
      </c>
      <c r="H669" s="1" t="s">
        <v>5152</v>
      </c>
      <c r="I669" s="1" t="s">
        <v>9103</v>
      </c>
      <c r="J669" s="1" t="s">
        <v>30</v>
      </c>
      <c r="K669" s="1" t="s">
        <v>9104</v>
      </c>
      <c r="L669" s="1" t="s">
        <v>9104</v>
      </c>
      <c r="M669" s="1" t="s">
        <v>5155</v>
      </c>
      <c r="N669" s="1" t="s">
        <v>5155</v>
      </c>
      <c r="O669" s="1" t="s">
        <v>5156</v>
      </c>
      <c r="P669" s="1" t="s">
        <v>5157</v>
      </c>
      <c r="Q669" s="1" t="s">
        <v>5158</v>
      </c>
      <c r="R669" s="1" t="s">
        <v>9105</v>
      </c>
      <c r="S669" s="1" t="s">
        <v>5160</v>
      </c>
      <c r="T669" s="1" t="s">
        <v>5161</v>
      </c>
      <c r="U669" s="1" t="s">
        <v>5121</v>
      </c>
      <c r="V669" s="1" t="s">
        <v>5221</v>
      </c>
    </row>
    <row r="670" s="1" customFormat="1" spans="1:22">
      <c r="A670" s="3">
        <v>999228470255676</v>
      </c>
      <c r="B670" s="1" t="s">
        <v>5150</v>
      </c>
      <c r="C670" s="1" t="s">
        <v>9106</v>
      </c>
      <c r="D670" s="1" t="s">
        <v>5776</v>
      </c>
      <c r="E670" s="1" t="s">
        <v>9107</v>
      </c>
      <c r="F670" s="1" t="s">
        <v>5168</v>
      </c>
      <c r="G670" s="1" t="s">
        <v>5151</v>
      </c>
      <c r="H670" s="1" t="s">
        <v>5152</v>
      </c>
      <c r="I670" s="1" t="s">
        <v>9108</v>
      </c>
      <c r="J670" s="1" t="s">
        <v>30</v>
      </c>
      <c r="K670" s="1" t="s">
        <v>9109</v>
      </c>
      <c r="L670" s="1" t="s">
        <v>9109</v>
      </c>
      <c r="M670" s="1" t="s">
        <v>5155</v>
      </c>
      <c r="N670" s="1" t="s">
        <v>5155</v>
      </c>
      <c r="O670" s="1" t="s">
        <v>5156</v>
      </c>
      <c r="P670" s="1" t="s">
        <v>5157</v>
      </c>
      <c r="Q670" s="1" t="s">
        <v>5158</v>
      </c>
      <c r="R670" s="1" t="s">
        <v>9110</v>
      </c>
      <c r="S670" s="1" t="s">
        <v>5160</v>
      </c>
      <c r="T670" s="1" t="s">
        <v>5161</v>
      </c>
      <c r="U670" s="1" t="s">
        <v>5121</v>
      </c>
      <c r="V670" s="1" t="s">
        <v>5221</v>
      </c>
    </row>
    <row r="671" s="1" customFormat="1" spans="1:22">
      <c r="A671" s="3">
        <v>999228470390509</v>
      </c>
      <c r="B671" s="1" t="s">
        <v>5150</v>
      </c>
      <c r="C671" s="1" t="s">
        <v>9111</v>
      </c>
      <c r="D671" s="1" t="s">
        <v>6963</v>
      </c>
      <c r="E671" s="1" t="s">
        <v>9112</v>
      </c>
      <c r="F671" s="1" t="s">
        <v>5151</v>
      </c>
      <c r="G671" s="1" t="s">
        <v>5209</v>
      </c>
      <c r="H671" s="1" t="s">
        <v>5152</v>
      </c>
      <c r="I671" s="1" t="s">
        <v>7203</v>
      </c>
      <c r="J671" s="1" t="s">
        <v>30</v>
      </c>
      <c r="K671" s="1" t="s">
        <v>9113</v>
      </c>
      <c r="L671" s="1" t="s">
        <v>9113</v>
      </c>
      <c r="M671" s="1" t="s">
        <v>5155</v>
      </c>
      <c r="N671" s="1" t="s">
        <v>5155</v>
      </c>
      <c r="O671" s="1" t="s">
        <v>5156</v>
      </c>
      <c r="P671" s="1" t="s">
        <v>5157</v>
      </c>
      <c r="Q671" s="1" t="s">
        <v>5158</v>
      </c>
      <c r="R671" s="1" t="s">
        <v>9114</v>
      </c>
      <c r="S671" s="1" t="s">
        <v>5160</v>
      </c>
      <c r="T671" s="1" t="s">
        <v>5161</v>
      </c>
      <c r="U671" s="1" t="s">
        <v>5180</v>
      </c>
      <c r="V671" s="1" t="s">
        <v>5334</v>
      </c>
    </row>
    <row r="672" s="1" customFormat="1" spans="1:22">
      <c r="A672" s="3">
        <v>28470582812</v>
      </c>
      <c r="B672" s="1" t="s">
        <v>5150</v>
      </c>
      <c r="C672" s="1" t="s">
        <v>9115</v>
      </c>
      <c r="D672" s="1" t="s">
        <v>6818</v>
      </c>
      <c r="E672" s="1" t="s">
        <v>6891</v>
      </c>
      <c r="F672" s="1" t="s">
        <v>5168</v>
      </c>
      <c r="G672" s="1" t="s">
        <v>5151</v>
      </c>
      <c r="H672" s="1" t="s">
        <v>5152</v>
      </c>
      <c r="I672" s="1" t="s">
        <v>9116</v>
      </c>
      <c r="J672" s="1" t="s">
        <v>30</v>
      </c>
      <c r="K672" s="1" t="s">
        <v>9117</v>
      </c>
      <c r="L672" s="1" t="s">
        <v>9117</v>
      </c>
      <c r="M672" s="1" t="s">
        <v>5155</v>
      </c>
      <c r="N672" s="1" t="s">
        <v>5155</v>
      </c>
      <c r="O672" s="1" t="s">
        <v>5156</v>
      </c>
      <c r="P672" s="1" t="s">
        <v>5157</v>
      </c>
      <c r="Q672" s="1" t="s">
        <v>5158</v>
      </c>
      <c r="R672" s="1" t="s">
        <v>9118</v>
      </c>
      <c r="S672" s="1" t="s">
        <v>5160</v>
      </c>
      <c r="T672" s="1" t="s">
        <v>5161</v>
      </c>
      <c r="U672" s="1" t="s">
        <v>5121</v>
      </c>
      <c r="V672" s="1" t="s">
        <v>5974</v>
      </c>
    </row>
    <row r="673" s="1" customFormat="1" spans="1:22">
      <c r="A673" s="3">
        <v>999228470647094</v>
      </c>
      <c r="B673" s="1" t="s">
        <v>5150</v>
      </c>
      <c r="C673" s="1" t="s">
        <v>9119</v>
      </c>
      <c r="D673" s="1" t="s">
        <v>8204</v>
      </c>
      <c r="E673" s="1" t="s">
        <v>9120</v>
      </c>
      <c r="F673" s="1" t="s">
        <v>5150</v>
      </c>
      <c r="G673" s="1" t="s">
        <v>5168</v>
      </c>
      <c r="H673" s="1" t="s">
        <v>5152</v>
      </c>
      <c r="I673" s="1" t="s">
        <v>9121</v>
      </c>
      <c r="J673" s="1" t="s">
        <v>30</v>
      </c>
      <c r="K673" s="1" t="s">
        <v>9122</v>
      </c>
      <c r="L673" s="1" t="s">
        <v>9122</v>
      </c>
      <c r="M673" s="1" t="s">
        <v>5155</v>
      </c>
      <c r="N673" s="1" t="s">
        <v>5155</v>
      </c>
      <c r="O673" s="1" t="s">
        <v>5156</v>
      </c>
      <c r="P673" s="1" t="s">
        <v>5157</v>
      </c>
      <c r="Q673" s="1" t="s">
        <v>5158</v>
      </c>
      <c r="R673" s="1" t="s">
        <v>9123</v>
      </c>
      <c r="S673" s="1" t="s">
        <v>5160</v>
      </c>
      <c r="T673" s="1" t="s">
        <v>5161</v>
      </c>
      <c r="U673" s="1" t="s">
        <v>5121</v>
      </c>
      <c r="V673" s="1" t="s">
        <v>5221</v>
      </c>
    </row>
    <row r="674" s="1" customFormat="1" spans="1:22">
      <c r="A674" s="3">
        <v>999228470651654</v>
      </c>
      <c r="B674" s="1" t="s">
        <v>5150</v>
      </c>
      <c r="C674" s="1" t="s">
        <v>9124</v>
      </c>
      <c r="D674" s="1" t="s">
        <v>9125</v>
      </c>
      <c r="E674" s="1" t="s">
        <v>9126</v>
      </c>
      <c r="F674" s="1" t="s">
        <v>5168</v>
      </c>
      <c r="G674" s="1" t="s">
        <v>5151</v>
      </c>
      <c r="H674" s="1" t="s">
        <v>5152</v>
      </c>
      <c r="I674" s="1" t="s">
        <v>9127</v>
      </c>
      <c r="J674" s="1" t="s">
        <v>30</v>
      </c>
      <c r="K674" s="1" t="s">
        <v>9128</v>
      </c>
      <c r="L674" s="1" t="s">
        <v>9128</v>
      </c>
      <c r="M674" s="1" t="s">
        <v>5155</v>
      </c>
      <c r="N674" s="1" t="s">
        <v>5155</v>
      </c>
      <c r="O674" s="1" t="s">
        <v>5156</v>
      </c>
      <c r="P674" s="1" t="s">
        <v>5157</v>
      </c>
      <c r="Q674" s="1" t="s">
        <v>5158</v>
      </c>
      <c r="R674" s="1" t="s">
        <v>9129</v>
      </c>
      <c r="S674" s="1" t="s">
        <v>5160</v>
      </c>
      <c r="T674" s="1" t="s">
        <v>5161</v>
      </c>
      <c r="U674" s="1" t="s">
        <v>5121</v>
      </c>
      <c r="V674" s="1" t="s">
        <v>5334</v>
      </c>
    </row>
    <row r="675" s="1" customFormat="1" spans="1:22">
      <c r="A675" s="3">
        <v>999228470703448</v>
      </c>
      <c r="B675" s="1" t="s">
        <v>5150</v>
      </c>
      <c r="C675" s="1" t="s">
        <v>9130</v>
      </c>
      <c r="D675" s="1" t="s">
        <v>9131</v>
      </c>
      <c r="E675" s="1" t="s">
        <v>9132</v>
      </c>
      <c r="F675" s="1" t="s">
        <v>5150</v>
      </c>
      <c r="G675" s="1" t="s">
        <v>5168</v>
      </c>
      <c r="H675" s="1" t="s">
        <v>5152</v>
      </c>
      <c r="I675" s="1" t="s">
        <v>9133</v>
      </c>
      <c r="J675" s="1" t="s">
        <v>30</v>
      </c>
      <c r="K675" s="1" t="s">
        <v>9134</v>
      </c>
      <c r="L675" s="1" t="s">
        <v>9134</v>
      </c>
      <c r="M675" s="1" t="s">
        <v>5155</v>
      </c>
      <c r="N675" s="1" t="s">
        <v>5155</v>
      </c>
      <c r="O675" s="1" t="s">
        <v>5156</v>
      </c>
      <c r="P675" s="1" t="s">
        <v>5157</v>
      </c>
      <c r="Q675" s="1" t="s">
        <v>5158</v>
      </c>
      <c r="R675" s="1" t="s">
        <v>9135</v>
      </c>
      <c r="S675" s="1" t="s">
        <v>5160</v>
      </c>
      <c r="T675" s="1" t="s">
        <v>5161</v>
      </c>
      <c r="U675" s="1" t="s">
        <v>5121</v>
      </c>
      <c r="V675" s="1" t="s">
        <v>5221</v>
      </c>
    </row>
    <row r="676" s="1" customFormat="1" spans="1:22">
      <c r="A676" s="3">
        <v>999228470791679</v>
      </c>
      <c r="B676" s="1" t="s">
        <v>5150</v>
      </c>
      <c r="C676" s="1" t="s">
        <v>9136</v>
      </c>
      <c r="D676" s="1" t="s">
        <v>9137</v>
      </c>
      <c r="E676" s="1" t="s">
        <v>9138</v>
      </c>
      <c r="F676" s="1" t="s">
        <v>5150</v>
      </c>
      <c r="G676" s="1" t="s">
        <v>5168</v>
      </c>
      <c r="H676" s="1" t="s">
        <v>5152</v>
      </c>
      <c r="I676" s="1" t="s">
        <v>9139</v>
      </c>
      <c r="J676" s="1" t="s">
        <v>30</v>
      </c>
      <c r="K676" s="1" t="s">
        <v>9140</v>
      </c>
      <c r="L676" s="1" t="s">
        <v>9140</v>
      </c>
      <c r="M676" s="1" t="s">
        <v>5155</v>
      </c>
      <c r="N676" s="1" t="s">
        <v>5155</v>
      </c>
      <c r="O676" s="1" t="s">
        <v>5156</v>
      </c>
      <c r="P676" s="1" t="s">
        <v>5157</v>
      </c>
      <c r="Q676" s="1" t="s">
        <v>5158</v>
      </c>
      <c r="R676" s="1" t="s">
        <v>9141</v>
      </c>
      <c r="S676" s="1" t="s">
        <v>5160</v>
      </c>
      <c r="T676" s="1" t="s">
        <v>5161</v>
      </c>
      <c r="U676" s="1" t="s">
        <v>5121</v>
      </c>
      <c r="V676" s="1" t="s">
        <v>5987</v>
      </c>
    </row>
    <row r="677" s="1" customFormat="1" spans="1:22">
      <c r="A677" s="3">
        <v>999228470883461</v>
      </c>
      <c r="B677" s="1" t="s">
        <v>5150</v>
      </c>
      <c r="C677" s="1" t="s">
        <v>9142</v>
      </c>
      <c r="D677" s="1" t="s">
        <v>7278</v>
      </c>
      <c r="E677" s="1" t="s">
        <v>9143</v>
      </c>
      <c r="F677" s="1" t="s">
        <v>5150</v>
      </c>
      <c r="G677" s="1" t="s">
        <v>5168</v>
      </c>
      <c r="H677" s="1" t="s">
        <v>5152</v>
      </c>
      <c r="I677" s="1" t="s">
        <v>9012</v>
      </c>
      <c r="J677" s="1" t="s">
        <v>30</v>
      </c>
      <c r="K677" s="1" t="s">
        <v>9013</v>
      </c>
      <c r="L677" s="1" t="s">
        <v>9013</v>
      </c>
      <c r="M677" s="1" t="s">
        <v>5155</v>
      </c>
      <c r="N677" s="1" t="s">
        <v>5155</v>
      </c>
      <c r="O677" s="1" t="s">
        <v>5156</v>
      </c>
      <c r="P677" s="1" t="s">
        <v>5157</v>
      </c>
      <c r="Q677" s="1" t="s">
        <v>5158</v>
      </c>
      <c r="R677" s="1" t="s">
        <v>9144</v>
      </c>
      <c r="S677" s="1" t="s">
        <v>5160</v>
      </c>
      <c r="T677" s="1" t="s">
        <v>5161</v>
      </c>
      <c r="U677" s="1" t="s">
        <v>5121</v>
      </c>
      <c r="V677" s="1" t="s">
        <v>5334</v>
      </c>
    </row>
    <row r="678" s="1" customFormat="1" spans="1:22">
      <c r="A678" s="3">
        <v>999228470951679</v>
      </c>
      <c r="B678" s="1" t="s">
        <v>5150</v>
      </c>
      <c r="C678" s="1" t="s">
        <v>9145</v>
      </c>
      <c r="D678" s="1" t="s">
        <v>9146</v>
      </c>
      <c r="E678" s="1" t="s">
        <v>9147</v>
      </c>
      <c r="F678" s="1" t="s">
        <v>5168</v>
      </c>
      <c r="G678" s="1" t="s">
        <v>5151</v>
      </c>
      <c r="H678" s="1" t="s">
        <v>5152</v>
      </c>
      <c r="I678" s="1" t="s">
        <v>9148</v>
      </c>
      <c r="J678" s="1" t="s">
        <v>30</v>
      </c>
      <c r="K678" s="1" t="s">
        <v>9149</v>
      </c>
      <c r="L678" s="1" t="s">
        <v>9149</v>
      </c>
      <c r="M678" s="1" t="s">
        <v>5155</v>
      </c>
      <c r="N678" s="1" t="s">
        <v>5155</v>
      </c>
      <c r="O678" s="1" t="s">
        <v>5156</v>
      </c>
      <c r="P678" s="1" t="s">
        <v>5157</v>
      </c>
      <c r="Q678" s="1" t="s">
        <v>5158</v>
      </c>
      <c r="R678" s="1" t="s">
        <v>9150</v>
      </c>
      <c r="S678" s="1" t="s">
        <v>5160</v>
      </c>
      <c r="T678" s="1" t="s">
        <v>5161</v>
      </c>
      <c r="U678" s="1" t="s">
        <v>5121</v>
      </c>
      <c r="V678" s="1" t="s">
        <v>5334</v>
      </c>
    </row>
    <row r="679" s="1" customFormat="1" spans="1:22">
      <c r="A679" s="3">
        <v>999228470976032</v>
      </c>
      <c r="B679" s="1" t="s">
        <v>5150</v>
      </c>
      <c r="C679" s="1" t="s">
        <v>9151</v>
      </c>
      <c r="D679" s="1" t="s">
        <v>9152</v>
      </c>
      <c r="E679" s="1" t="s">
        <v>9153</v>
      </c>
      <c r="F679" s="1" t="s">
        <v>5150</v>
      </c>
      <c r="G679" s="1" t="s">
        <v>5168</v>
      </c>
      <c r="H679" s="1" t="s">
        <v>5152</v>
      </c>
      <c r="I679" s="1" t="s">
        <v>9154</v>
      </c>
      <c r="J679" s="1" t="s">
        <v>30</v>
      </c>
      <c r="K679" s="1" t="s">
        <v>9155</v>
      </c>
      <c r="L679" s="1" t="s">
        <v>9155</v>
      </c>
      <c r="M679" s="1" t="s">
        <v>5155</v>
      </c>
      <c r="N679" s="1" t="s">
        <v>5155</v>
      </c>
      <c r="O679" s="1" t="s">
        <v>5156</v>
      </c>
      <c r="P679" s="1" t="s">
        <v>5157</v>
      </c>
      <c r="Q679" s="1" t="s">
        <v>5158</v>
      </c>
      <c r="R679" s="1" t="s">
        <v>9156</v>
      </c>
      <c r="S679" s="1" t="s">
        <v>5160</v>
      </c>
      <c r="T679" s="1" t="s">
        <v>5161</v>
      </c>
      <c r="U679" s="1" t="s">
        <v>5121</v>
      </c>
      <c r="V679" s="1" t="s">
        <v>5221</v>
      </c>
    </row>
    <row r="680" s="1" customFormat="1" spans="1:22">
      <c r="A680" s="3">
        <v>999228471089923</v>
      </c>
      <c r="B680" s="1" t="s">
        <v>5150</v>
      </c>
      <c r="C680" s="1" t="s">
        <v>9157</v>
      </c>
      <c r="D680" s="1" t="s">
        <v>9158</v>
      </c>
      <c r="E680" s="1" t="s">
        <v>9159</v>
      </c>
      <c r="F680" s="1" t="s">
        <v>5151</v>
      </c>
      <c r="G680" s="1" t="s">
        <v>5209</v>
      </c>
      <c r="H680" s="1" t="s">
        <v>5152</v>
      </c>
      <c r="I680" s="1" t="s">
        <v>9160</v>
      </c>
      <c r="J680" s="1" t="s">
        <v>30</v>
      </c>
      <c r="K680" s="1" t="s">
        <v>9161</v>
      </c>
      <c r="L680" s="1" t="s">
        <v>9161</v>
      </c>
      <c r="M680" s="1" t="s">
        <v>5155</v>
      </c>
      <c r="N680" s="1" t="s">
        <v>5155</v>
      </c>
      <c r="O680" s="1" t="s">
        <v>5156</v>
      </c>
      <c r="P680" s="1" t="s">
        <v>5157</v>
      </c>
      <c r="Q680" s="1" t="s">
        <v>5158</v>
      </c>
      <c r="R680" s="1" t="s">
        <v>9162</v>
      </c>
      <c r="S680" s="1" t="s">
        <v>5160</v>
      </c>
      <c r="T680" s="1" t="s">
        <v>5161</v>
      </c>
      <c r="U680" s="1" t="s">
        <v>5121</v>
      </c>
      <c r="V680" s="1" t="s">
        <v>5221</v>
      </c>
    </row>
    <row r="681" s="1" customFormat="1" spans="1:22">
      <c r="A681" s="3">
        <v>999228471130775</v>
      </c>
      <c r="B681" s="1" t="s">
        <v>5150</v>
      </c>
      <c r="C681" s="1" t="s">
        <v>9163</v>
      </c>
      <c r="D681" s="1" t="s">
        <v>8070</v>
      </c>
      <c r="E681" s="1" t="s">
        <v>8071</v>
      </c>
      <c r="F681" s="1" t="s">
        <v>5168</v>
      </c>
      <c r="G681" s="1" t="s">
        <v>5209</v>
      </c>
      <c r="H681" s="1" t="s">
        <v>5152</v>
      </c>
      <c r="I681" s="1" t="s">
        <v>9164</v>
      </c>
      <c r="J681" s="1" t="s">
        <v>30</v>
      </c>
      <c r="K681" s="1" t="s">
        <v>9165</v>
      </c>
      <c r="L681" s="1" t="s">
        <v>9165</v>
      </c>
      <c r="M681" s="1" t="s">
        <v>5155</v>
      </c>
      <c r="N681" s="1" t="s">
        <v>5155</v>
      </c>
      <c r="O681" s="1" t="s">
        <v>5156</v>
      </c>
      <c r="P681" s="1" t="s">
        <v>5157</v>
      </c>
      <c r="Q681" s="1" t="s">
        <v>5158</v>
      </c>
      <c r="R681" s="1" t="s">
        <v>9166</v>
      </c>
      <c r="S681" s="1" t="s">
        <v>5160</v>
      </c>
      <c r="T681" s="1" t="s">
        <v>5161</v>
      </c>
      <c r="U681" s="1" t="s">
        <v>5121</v>
      </c>
      <c r="V681" s="1" t="s">
        <v>5326</v>
      </c>
    </row>
    <row r="682" s="1" customFormat="1" spans="1:22">
      <c r="A682" s="3">
        <v>28471138761</v>
      </c>
      <c r="B682" s="1" t="s">
        <v>5150</v>
      </c>
      <c r="C682" s="1" t="s">
        <v>9167</v>
      </c>
      <c r="D682" s="1" t="s">
        <v>9168</v>
      </c>
      <c r="E682" s="1" t="s">
        <v>9169</v>
      </c>
      <c r="F682" s="1" t="s">
        <v>5150</v>
      </c>
      <c r="G682" s="1" t="s">
        <v>5168</v>
      </c>
      <c r="H682" s="1" t="s">
        <v>5152</v>
      </c>
      <c r="I682" s="1" t="s">
        <v>9170</v>
      </c>
      <c r="J682" s="1" t="s">
        <v>30</v>
      </c>
      <c r="K682" s="1" t="s">
        <v>9171</v>
      </c>
      <c r="L682" s="1" t="s">
        <v>9171</v>
      </c>
      <c r="M682" s="1" t="s">
        <v>5155</v>
      </c>
      <c r="N682" s="1" t="s">
        <v>5155</v>
      </c>
      <c r="O682" s="1" t="s">
        <v>5156</v>
      </c>
      <c r="P682" s="1" t="s">
        <v>5157</v>
      </c>
      <c r="Q682" s="1" t="s">
        <v>5158</v>
      </c>
      <c r="R682" s="1" t="s">
        <v>9172</v>
      </c>
      <c r="S682" s="1" t="s">
        <v>5160</v>
      </c>
      <c r="T682" s="1" t="s">
        <v>5161</v>
      </c>
      <c r="U682" s="1" t="s">
        <v>5121</v>
      </c>
      <c r="V682" s="1" t="s">
        <v>5221</v>
      </c>
    </row>
    <row r="683" s="1" customFormat="1" spans="1:22">
      <c r="A683" s="3">
        <v>999228471250309</v>
      </c>
      <c r="B683" s="1" t="s">
        <v>5150</v>
      </c>
      <c r="C683" s="1" t="s">
        <v>9173</v>
      </c>
      <c r="D683" s="1" t="s">
        <v>6860</v>
      </c>
      <c r="E683" s="1" t="s">
        <v>7262</v>
      </c>
      <c r="F683" s="1" t="s">
        <v>5168</v>
      </c>
      <c r="G683" s="1" t="s">
        <v>5151</v>
      </c>
      <c r="H683" s="1" t="s">
        <v>5152</v>
      </c>
      <c r="I683" s="1" t="s">
        <v>9174</v>
      </c>
      <c r="J683" s="1" t="s">
        <v>30</v>
      </c>
      <c r="K683" s="1" t="s">
        <v>9175</v>
      </c>
      <c r="L683" s="1" t="s">
        <v>9175</v>
      </c>
      <c r="M683" s="1" t="s">
        <v>5155</v>
      </c>
      <c r="N683" s="1" t="s">
        <v>5155</v>
      </c>
      <c r="O683" s="1" t="s">
        <v>5156</v>
      </c>
      <c r="P683" s="1" t="s">
        <v>5157</v>
      </c>
      <c r="Q683" s="1" t="s">
        <v>5158</v>
      </c>
      <c r="R683" s="1" t="s">
        <v>9176</v>
      </c>
      <c r="S683" s="1" t="s">
        <v>5160</v>
      </c>
      <c r="T683" s="1" t="s">
        <v>5161</v>
      </c>
      <c r="U683" s="1" t="s">
        <v>5121</v>
      </c>
      <c r="V683" s="1" t="s">
        <v>5189</v>
      </c>
    </row>
    <row r="684" s="1" customFormat="1" spans="1:22">
      <c r="A684" s="3">
        <v>999228471386142</v>
      </c>
      <c r="B684" s="1" t="s">
        <v>5150</v>
      </c>
      <c r="C684" s="1" t="s">
        <v>9177</v>
      </c>
      <c r="D684" s="1" t="s">
        <v>9178</v>
      </c>
      <c r="E684" s="1" t="s">
        <v>9179</v>
      </c>
      <c r="F684" s="1" t="s">
        <v>5168</v>
      </c>
      <c r="G684" s="1" t="s">
        <v>5151</v>
      </c>
      <c r="H684" s="1" t="s">
        <v>5152</v>
      </c>
      <c r="I684" s="1" t="s">
        <v>9180</v>
      </c>
      <c r="J684" s="1" t="s">
        <v>30</v>
      </c>
      <c r="K684" s="1" t="s">
        <v>9181</v>
      </c>
      <c r="L684" s="1" t="s">
        <v>9181</v>
      </c>
      <c r="M684" s="1" t="s">
        <v>5155</v>
      </c>
      <c r="N684" s="1" t="s">
        <v>5155</v>
      </c>
      <c r="O684" s="1" t="s">
        <v>5156</v>
      </c>
      <c r="P684" s="1" t="s">
        <v>5157</v>
      </c>
      <c r="Q684" s="1" t="s">
        <v>5158</v>
      </c>
      <c r="R684" s="1" t="s">
        <v>9182</v>
      </c>
      <c r="S684" s="1" t="s">
        <v>5160</v>
      </c>
      <c r="T684" s="1" t="s">
        <v>5161</v>
      </c>
      <c r="U684" s="1" t="s">
        <v>5121</v>
      </c>
      <c r="V684" s="1" t="s">
        <v>5408</v>
      </c>
    </row>
    <row r="685" s="1" customFormat="1" spans="1:22">
      <c r="A685" s="3">
        <v>999228471490244</v>
      </c>
      <c r="B685" s="1" t="s">
        <v>5150</v>
      </c>
      <c r="C685" s="1" t="s">
        <v>9183</v>
      </c>
      <c r="D685" s="1" t="s">
        <v>9184</v>
      </c>
      <c r="E685" s="1" t="s">
        <v>9185</v>
      </c>
      <c r="F685" s="1" t="s">
        <v>5168</v>
      </c>
      <c r="G685" s="1" t="s">
        <v>5209</v>
      </c>
      <c r="H685" s="1" t="s">
        <v>5152</v>
      </c>
      <c r="I685" s="1" t="s">
        <v>9186</v>
      </c>
      <c r="J685" s="1" t="s">
        <v>30</v>
      </c>
      <c r="K685" s="1" t="s">
        <v>9187</v>
      </c>
      <c r="L685" s="1" t="s">
        <v>9187</v>
      </c>
      <c r="M685" s="1" t="s">
        <v>5155</v>
      </c>
      <c r="N685" s="1" t="s">
        <v>5155</v>
      </c>
      <c r="O685" s="1" t="s">
        <v>5156</v>
      </c>
      <c r="P685" s="1" t="s">
        <v>5157</v>
      </c>
      <c r="Q685" s="1" t="s">
        <v>5158</v>
      </c>
      <c r="R685" s="1" t="s">
        <v>9188</v>
      </c>
      <c r="S685" s="1" t="s">
        <v>5160</v>
      </c>
      <c r="T685" s="1" t="s">
        <v>5161</v>
      </c>
      <c r="U685" s="1" t="s">
        <v>5121</v>
      </c>
      <c r="V685" s="1" t="s">
        <v>5221</v>
      </c>
    </row>
    <row r="686" s="1" customFormat="1" spans="1:22">
      <c r="A686" s="3">
        <v>999228471526883</v>
      </c>
      <c r="B686" s="1" t="s">
        <v>5150</v>
      </c>
      <c r="C686" s="1" t="s">
        <v>9189</v>
      </c>
      <c r="D686" s="1" t="s">
        <v>9190</v>
      </c>
      <c r="E686" s="1" t="s">
        <v>9191</v>
      </c>
      <c r="F686" s="1" t="s">
        <v>5150</v>
      </c>
      <c r="G686" s="1" t="s">
        <v>5168</v>
      </c>
      <c r="H686" s="1" t="s">
        <v>5152</v>
      </c>
      <c r="I686" s="1" t="s">
        <v>9192</v>
      </c>
      <c r="J686" s="1" t="s">
        <v>30</v>
      </c>
      <c r="K686" s="1" t="s">
        <v>9193</v>
      </c>
      <c r="L686" s="1" t="s">
        <v>9193</v>
      </c>
      <c r="M686" s="1" t="s">
        <v>5155</v>
      </c>
      <c r="N686" s="1" t="s">
        <v>5155</v>
      </c>
      <c r="O686" s="1" t="s">
        <v>5156</v>
      </c>
      <c r="P686" s="1" t="s">
        <v>5157</v>
      </c>
      <c r="Q686" s="1" t="s">
        <v>5158</v>
      </c>
      <c r="R686" s="1" t="s">
        <v>9194</v>
      </c>
      <c r="S686" s="1" t="s">
        <v>5160</v>
      </c>
      <c r="T686" s="1" t="s">
        <v>5161</v>
      </c>
      <c r="U686" s="1" t="s">
        <v>5121</v>
      </c>
      <c r="V686" s="1" t="s">
        <v>5221</v>
      </c>
    </row>
    <row r="687" s="1" customFormat="1" spans="1:22">
      <c r="A687" s="3">
        <v>999228471549121</v>
      </c>
      <c r="B687" s="1" t="s">
        <v>5150</v>
      </c>
      <c r="C687" s="1" t="s">
        <v>9195</v>
      </c>
      <c r="D687" s="1" t="s">
        <v>9196</v>
      </c>
      <c r="E687" s="1" t="s">
        <v>9197</v>
      </c>
      <c r="F687" s="1" t="s">
        <v>5168</v>
      </c>
      <c r="G687" s="1" t="s">
        <v>5209</v>
      </c>
      <c r="H687" s="1" t="s">
        <v>5152</v>
      </c>
      <c r="I687" s="1" t="s">
        <v>9198</v>
      </c>
      <c r="J687" s="1" t="s">
        <v>30</v>
      </c>
      <c r="K687" s="1" t="s">
        <v>9199</v>
      </c>
      <c r="L687" s="1" t="s">
        <v>9199</v>
      </c>
      <c r="M687" s="1" t="s">
        <v>5155</v>
      </c>
      <c r="N687" s="1" t="s">
        <v>5155</v>
      </c>
      <c r="O687" s="1" t="s">
        <v>5156</v>
      </c>
      <c r="P687" s="1" t="s">
        <v>5157</v>
      </c>
      <c r="Q687" s="1" t="s">
        <v>5158</v>
      </c>
      <c r="R687" s="1" t="s">
        <v>9200</v>
      </c>
      <c r="S687" s="1" t="s">
        <v>5160</v>
      </c>
      <c r="T687" s="1" t="s">
        <v>5161</v>
      </c>
      <c r="U687" s="1" t="s">
        <v>5121</v>
      </c>
      <c r="V687" s="1" t="s">
        <v>5221</v>
      </c>
    </row>
    <row r="688" s="1" customFormat="1" spans="1:22">
      <c r="A688" s="3">
        <v>999228471621510</v>
      </c>
      <c r="B688" s="1" t="s">
        <v>5150</v>
      </c>
      <c r="C688" s="1" t="s">
        <v>9201</v>
      </c>
      <c r="D688" s="1" t="s">
        <v>9202</v>
      </c>
      <c r="E688" s="1" t="s">
        <v>9203</v>
      </c>
      <c r="F688" s="1" t="s">
        <v>5150</v>
      </c>
      <c r="G688" s="1" t="s">
        <v>5168</v>
      </c>
      <c r="H688" s="1" t="s">
        <v>5152</v>
      </c>
      <c r="I688" s="1" t="s">
        <v>9204</v>
      </c>
      <c r="J688" s="1" t="s">
        <v>30</v>
      </c>
      <c r="K688" s="1" t="s">
        <v>9205</v>
      </c>
      <c r="L688" s="1" t="s">
        <v>9205</v>
      </c>
      <c r="M688" s="1" t="s">
        <v>5155</v>
      </c>
      <c r="N688" s="1" t="s">
        <v>5155</v>
      </c>
      <c r="O688" s="1" t="s">
        <v>5156</v>
      </c>
      <c r="P688" s="1" t="s">
        <v>5157</v>
      </c>
      <c r="Q688" s="1" t="s">
        <v>5158</v>
      </c>
      <c r="R688" s="1" t="s">
        <v>9206</v>
      </c>
      <c r="S688" s="1" t="s">
        <v>5160</v>
      </c>
      <c r="T688" s="1" t="s">
        <v>5161</v>
      </c>
      <c r="U688" s="1" t="s">
        <v>5121</v>
      </c>
      <c r="V688" s="1" t="s">
        <v>5221</v>
      </c>
    </row>
    <row r="689" s="1" customFormat="1" spans="1:22">
      <c r="A689" s="3">
        <v>999228471761314</v>
      </c>
      <c r="B689" s="1" t="s">
        <v>5150</v>
      </c>
      <c r="C689" s="1" t="s">
        <v>9207</v>
      </c>
      <c r="D689" s="1" t="s">
        <v>9208</v>
      </c>
      <c r="E689" s="1" t="s">
        <v>9209</v>
      </c>
      <c r="F689" s="1" t="s">
        <v>5150</v>
      </c>
      <c r="G689" s="1" t="s">
        <v>5168</v>
      </c>
      <c r="H689" s="1" t="s">
        <v>5152</v>
      </c>
      <c r="I689" s="1" t="s">
        <v>9210</v>
      </c>
      <c r="J689" s="1" t="s">
        <v>30</v>
      </c>
      <c r="K689" s="1" t="s">
        <v>9211</v>
      </c>
      <c r="L689" s="1" t="s">
        <v>9211</v>
      </c>
      <c r="M689" s="1" t="s">
        <v>5155</v>
      </c>
      <c r="N689" s="1" t="s">
        <v>5155</v>
      </c>
      <c r="O689" s="1" t="s">
        <v>5156</v>
      </c>
      <c r="P689" s="1" t="s">
        <v>5157</v>
      </c>
      <c r="Q689" s="1" t="s">
        <v>5158</v>
      </c>
      <c r="R689" s="1" t="s">
        <v>9212</v>
      </c>
      <c r="S689" s="1" t="s">
        <v>5160</v>
      </c>
      <c r="T689" s="1" t="s">
        <v>5161</v>
      </c>
      <c r="U689" s="1" t="s">
        <v>5121</v>
      </c>
      <c r="V689" s="1" t="s">
        <v>5408</v>
      </c>
    </row>
    <row r="690" s="1" customFormat="1" spans="1:22">
      <c r="A690" s="3">
        <v>999228471863499</v>
      </c>
      <c r="B690" s="1" t="s">
        <v>5150</v>
      </c>
      <c r="C690" s="1" t="s">
        <v>9213</v>
      </c>
      <c r="D690" s="1" t="s">
        <v>9214</v>
      </c>
      <c r="E690" s="1" t="s">
        <v>9215</v>
      </c>
      <c r="F690" s="1" t="s">
        <v>5168</v>
      </c>
      <c r="G690" s="1" t="s">
        <v>5209</v>
      </c>
      <c r="H690" s="1" t="s">
        <v>5152</v>
      </c>
      <c r="I690" s="1" t="s">
        <v>9216</v>
      </c>
      <c r="J690" s="1" t="s">
        <v>30</v>
      </c>
      <c r="K690" s="1" t="s">
        <v>9217</v>
      </c>
      <c r="L690" s="1" t="s">
        <v>9217</v>
      </c>
      <c r="M690" s="1" t="s">
        <v>5155</v>
      </c>
      <c r="N690" s="1" t="s">
        <v>5155</v>
      </c>
      <c r="O690" s="1" t="s">
        <v>5156</v>
      </c>
      <c r="P690" s="1" t="s">
        <v>5157</v>
      </c>
      <c r="Q690" s="1" t="s">
        <v>5158</v>
      </c>
      <c r="R690" s="1" t="s">
        <v>9218</v>
      </c>
      <c r="S690" s="1" t="s">
        <v>5160</v>
      </c>
      <c r="T690" s="1" t="s">
        <v>5161</v>
      </c>
      <c r="U690" s="1" t="s">
        <v>5121</v>
      </c>
      <c r="V690" s="1" t="s">
        <v>5221</v>
      </c>
    </row>
    <row r="691" s="1" customFormat="1" spans="1:22">
      <c r="A691" s="3">
        <v>999228471866417</v>
      </c>
      <c r="B691" s="1" t="s">
        <v>5150</v>
      </c>
      <c r="C691" s="1" t="s">
        <v>9219</v>
      </c>
      <c r="D691" s="1" t="s">
        <v>9220</v>
      </c>
      <c r="E691" s="1" t="s">
        <v>9221</v>
      </c>
      <c r="F691" s="1" t="s">
        <v>5150</v>
      </c>
      <c r="G691" s="1" t="s">
        <v>5151</v>
      </c>
      <c r="H691" s="1" t="s">
        <v>5152</v>
      </c>
      <c r="I691" s="1" t="s">
        <v>9222</v>
      </c>
      <c r="J691" s="1" t="s">
        <v>30</v>
      </c>
      <c r="K691" s="1" t="s">
        <v>9223</v>
      </c>
      <c r="L691" s="1" t="s">
        <v>9223</v>
      </c>
      <c r="M691" s="1" t="s">
        <v>5155</v>
      </c>
      <c r="N691" s="1" t="s">
        <v>5155</v>
      </c>
      <c r="O691" s="1" t="s">
        <v>5156</v>
      </c>
      <c r="P691" s="1" t="s">
        <v>5157</v>
      </c>
      <c r="Q691" s="1" t="s">
        <v>5158</v>
      </c>
      <c r="R691" s="1" t="s">
        <v>9224</v>
      </c>
      <c r="S691" s="1" t="s">
        <v>5160</v>
      </c>
      <c r="T691" s="1" t="s">
        <v>5161</v>
      </c>
      <c r="U691" s="1" t="s">
        <v>5121</v>
      </c>
      <c r="V691" s="1" t="s">
        <v>5259</v>
      </c>
    </row>
    <row r="692" s="1" customFormat="1" spans="1:22">
      <c r="A692" s="3">
        <v>999228471919652</v>
      </c>
      <c r="B692" s="1" t="s">
        <v>5150</v>
      </c>
      <c r="C692" s="1" t="s">
        <v>9225</v>
      </c>
      <c r="D692" s="1" t="s">
        <v>9226</v>
      </c>
      <c r="E692" s="1" t="s">
        <v>9227</v>
      </c>
      <c r="F692" s="1" t="s">
        <v>5150</v>
      </c>
      <c r="G692" s="1" t="s">
        <v>5151</v>
      </c>
      <c r="H692" s="1" t="s">
        <v>5152</v>
      </c>
      <c r="I692" s="1" t="s">
        <v>9228</v>
      </c>
      <c r="J692" s="1" t="s">
        <v>30</v>
      </c>
      <c r="K692" s="1" t="s">
        <v>9229</v>
      </c>
      <c r="L692" s="1" t="s">
        <v>9229</v>
      </c>
      <c r="M692" s="1" t="s">
        <v>5155</v>
      </c>
      <c r="N692" s="1" t="s">
        <v>5155</v>
      </c>
      <c r="O692" s="1" t="s">
        <v>5156</v>
      </c>
      <c r="P692" s="1" t="s">
        <v>5157</v>
      </c>
      <c r="Q692" s="1" t="s">
        <v>5158</v>
      </c>
      <c r="R692" s="1" t="s">
        <v>9230</v>
      </c>
      <c r="S692" s="1" t="s">
        <v>5160</v>
      </c>
      <c r="T692" s="1" t="s">
        <v>5161</v>
      </c>
      <c r="U692" s="1" t="s">
        <v>5121</v>
      </c>
      <c r="V692" s="1" t="s">
        <v>6264</v>
      </c>
    </row>
    <row r="693" s="1" customFormat="1" spans="1:22">
      <c r="A693" s="3">
        <v>999228472039147</v>
      </c>
      <c r="B693" s="1" t="s">
        <v>5150</v>
      </c>
      <c r="C693" s="1" t="s">
        <v>9231</v>
      </c>
      <c r="D693" s="1" t="s">
        <v>9232</v>
      </c>
      <c r="E693" s="1" t="s">
        <v>9233</v>
      </c>
      <c r="F693" s="1" t="s">
        <v>5150</v>
      </c>
      <c r="G693" s="1" t="s">
        <v>5168</v>
      </c>
      <c r="H693" s="1" t="s">
        <v>5152</v>
      </c>
      <c r="I693" s="1" t="s">
        <v>9234</v>
      </c>
      <c r="J693" s="1" t="s">
        <v>30</v>
      </c>
      <c r="K693" s="1" t="s">
        <v>9235</v>
      </c>
      <c r="L693" s="1" t="s">
        <v>9235</v>
      </c>
      <c r="M693" s="1" t="s">
        <v>5155</v>
      </c>
      <c r="N693" s="1" t="s">
        <v>5155</v>
      </c>
      <c r="O693" s="1" t="s">
        <v>5156</v>
      </c>
      <c r="P693" s="1" t="s">
        <v>5157</v>
      </c>
      <c r="Q693" s="1" t="s">
        <v>5158</v>
      </c>
      <c r="R693" s="1" t="s">
        <v>9236</v>
      </c>
      <c r="S693" s="1" t="s">
        <v>5160</v>
      </c>
      <c r="T693" s="1" t="s">
        <v>5161</v>
      </c>
      <c r="U693" s="1" t="s">
        <v>5121</v>
      </c>
      <c r="V693" s="1" t="s">
        <v>5189</v>
      </c>
    </row>
    <row r="694" s="1" customFormat="1" spans="1:22">
      <c r="A694" s="3">
        <v>999228472090891</v>
      </c>
      <c r="B694" s="1" t="s">
        <v>5150</v>
      </c>
      <c r="C694" s="1" t="s">
        <v>9237</v>
      </c>
      <c r="D694" s="1" t="s">
        <v>9238</v>
      </c>
      <c r="E694" s="1" t="s">
        <v>9239</v>
      </c>
      <c r="F694" s="1" t="s">
        <v>5150</v>
      </c>
      <c r="G694" s="1" t="s">
        <v>5168</v>
      </c>
      <c r="H694" s="1" t="s">
        <v>5152</v>
      </c>
      <c r="I694" s="1" t="s">
        <v>9240</v>
      </c>
      <c r="J694" s="1" t="s">
        <v>30</v>
      </c>
      <c r="K694" s="1" t="s">
        <v>9241</v>
      </c>
      <c r="L694" s="1" t="s">
        <v>9241</v>
      </c>
      <c r="M694" s="1" t="s">
        <v>5155</v>
      </c>
      <c r="N694" s="1" t="s">
        <v>5155</v>
      </c>
      <c r="O694" s="1" t="s">
        <v>5156</v>
      </c>
      <c r="P694" s="1" t="s">
        <v>5157</v>
      </c>
      <c r="Q694" s="1" t="s">
        <v>5158</v>
      </c>
      <c r="R694" s="1" t="s">
        <v>9242</v>
      </c>
      <c r="S694" s="1" t="s">
        <v>5160</v>
      </c>
      <c r="T694" s="1" t="s">
        <v>5161</v>
      </c>
      <c r="U694" s="1" t="s">
        <v>5121</v>
      </c>
      <c r="V694" s="1" t="s">
        <v>7644</v>
      </c>
    </row>
    <row r="695" s="1" customFormat="1" spans="1:22">
      <c r="A695" s="3">
        <v>999228472120186</v>
      </c>
      <c r="B695" s="1" t="s">
        <v>5150</v>
      </c>
      <c r="C695" s="1" t="s">
        <v>9243</v>
      </c>
      <c r="D695" s="1" t="s">
        <v>9244</v>
      </c>
      <c r="E695" s="1" t="s">
        <v>9245</v>
      </c>
      <c r="F695" s="1" t="s">
        <v>5150</v>
      </c>
      <c r="G695" s="1" t="s">
        <v>5168</v>
      </c>
      <c r="H695" s="1" t="s">
        <v>5152</v>
      </c>
      <c r="I695" s="1" t="s">
        <v>9246</v>
      </c>
      <c r="J695" s="1" t="s">
        <v>30</v>
      </c>
      <c r="K695" s="1" t="s">
        <v>9247</v>
      </c>
      <c r="L695" s="1" t="s">
        <v>9247</v>
      </c>
      <c r="M695" s="1" t="s">
        <v>5155</v>
      </c>
      <c r="N695" s="1" t="s">
        <v>5155</v>
      </c>
      <c r="O695" s="1" t="s">
        <v>5156</v>
      </c>
      <c r="P695" s="1" t="s">
        <v>5157</v>
      </c>
      <c r="Q695" s="1" t="s">
        <v>5158</v>
      </c>
      <c r="R695" s="1" t="s">
        <v>9248</v>
      </c>
      <c r="S695" s="1" t="s">
        <v>5160</v>
      </c>
      <c r="T695" s="1" t="s">
        <v>5161</v>
      </c>
      <c r="U695" s="1" t="s">
        <v>5121</v>
      </c>
      <c r="V695" s="1" t="s">
        <v>5594</v>
      </c>
    </row>
    <row r="696" s="1" customFormat="1" spans="1:22">
      <c r="A696" s="3">
        <v>999228472172684</v>
      </c>
      <c r="B696" s="1" t="s">
        <v>5150</v>
      </c>
      <c r="C696" s="1" t="s">
        <v>9249</v>
      </c>
      <c r="D696" s="1" t="s">
        <v>9250</v>
      </c>
      <c r="E696" s="1" t="s">
        <v>9251</v>
      </c>
      <c r="F696" s="1" t="s">
        <v>5150</v>
      </c>
      <c r="G696" s="1" t="s">
        <v>5151</v>
      </c>
      <c r="H696" s="1" t="s">
        <v>5152</v>
      </c>
      <c r="I696" s="1" t="s">
        <v>9252</v>
      </c>
      <c r="J696" s="1" t="s">
        <v>30</v>
      </c>
      <c r="K696" s="1" t="s">
        <v>9253</v>
      </c>
      <c r="L696" s="1" t="s">
        <v>9253</v>
      </c>
      <c r="M696" s="1" t="s">
        <v>5155</v>
      </c>
      <c r="N696" s="1" t="s">
        <v>5155</v>
      </c>
      <c r="O696" s="1" t="s">
        <v>5156</v>
      </c>
      <c r="P696" s="1" t="s">
        <v>5157</v>
      </c>
      <c r="Q696" s="1" t="s">
        <v>5158</v>
      </c>
      <c r="R696" s="1" t="s">
        <v>9254</v>
      </c>
      <c r="S696" s="1" t="s">
        <v>5160</v>
      </c>
      <c r="T696" s="1" t="s">
        <v>5161</v>
      </c>
      <c r="U696" s="1" t="s">
        <v>5121</v>
      </c>
      <c r="V696" s="1" t="s">
        <v>5197</v>
      </c>
    </row>
    <row r="697" s="1" customFormat="1" spans="1:22">
      <c r="A697" s="3">
        <v>999228472403471</v>
      </c>
      <c r="B697" s="1" t="s">
        <v>5150</v>
      </c>
      <c r="C697" s="1" t="s">
        <v>9255</v>
      </c>
      <c r="D697" s="1" t="s">
        <v>9256</v>
      </c>
      <c r="E697" s="1" t="s">
        <v>9257</v>
      </c>
      <c r="F697" s="1" t="s">
        <v>5150</v>
      </c>
      <c r="G697" s="1" t="s">
        <v>5209</v>
      </c>
      <c r="H697" s="1" t="s">
        <v>5152</v>
      </c>
      <c r="I697" s="1" t="s">
        <v>9258</v>
      </c>
      <c r="J697" s="1" t="s">
        <v>30</v>
      </c>
      <c r="K697" s="1" t="s">
        <v>9259</v>
      </c>
      <c r="L697" s="1" t="s">
        <v>9259</v>
      </c>
      <c r="M697" s="1" t="s">
        <v>5155</v>
      </c>
      <c r="N697" s="1" t="s">
        <v>5155</v>
      </c>
      <c r="O697" s="1" t="s">
        <v>5156</v>
      </c>
      <c r="P697" s="1" t="s">
        <v>5157</v>
      </c>
      <c r="Q697" s="1" t="s">
        <v>5158</v>
      </c>
      <c r="R697" s="1" t="s">
        <v>9260</v>
      </c>
      <c r="S697" s="1" t="s">
        <v>5160</v>
      </c>
      <c r="T697" s="1" t="s">
        <v>5161</v>
      </c>
      <c r="U697" s="1" t="s">
        <v>5121</v>
      </c>
      <c r="V697" s="1" t="s">
        <v>5189</v>
      </c>
    </row>
    <row r="698" s="1" customFormat="1" spans="1:22">
      <c r="A698" s="3">
        <v>28472463034</v>
      </c>
      <c r="B698" s="1" t="s">
        <v>5150</v>
      </c>
      <c r="C698" s="1" t="s">
        <v>9261</v>
      </c>
      <c r="D698" s="1" t="s">
        <v>8928</v>
      </c>
      <c r="E698" s="1" t="s">
        <v>9262</v>
      </c>
      <c r="F698" s="1" t="s">
        <v>5150</v>
      </c>
      <c r="G698" s="1" t="s">
        <v>5209</v>
      </c>
      <c r="H698" s="1" t="s">
        <v>5152</v>
      </c>
      <c r="I698" s="1" t="s">
        <v>9263</v>
      </c>
      <c r="J698" s="1" t="s">
        <v>30</v>
      </c>
      <c r="K698" s="1" t="s">
        <v>9264</v>
      </c>
      <c r="L698" s="1" t="s">
        <v>9264</v>
      </c>
      <c r="M698" s="1" t="s">
        <v>5155</v>
      </c>
      <c r="N698" s="1" t="s">
        <v>5155</v>
      </c>
      <c r="O698" s="1" t="s">
        <v>5156</v>
      </c>
      <c r="P698" s="1" t="s">
        <v>5157</v>
      </c>
      <c r="Q698" s="1" t="s">
        <v>5158</v>
      </c>
      <c r="R698" s="1" t="s">
        <v>9265</v>
      </c>
      <c r="S698" s="1" t="s">
        <v>5160</v>
      </c>
      <c r="T698" s="1" t="s">
        <v>5161</v>
      </c>
      <c r="U698" s="1" t="s">
        <v>5121</v>
      </c>
      <c r="V698" s="1" t="s">
        <v>5334</v>
      </c>
    </row>
    <row r="699" s="1" customFormat="1" spans="1:22">
      <c r="A699" s="3">
        <v>999228472604377</v>
      </c>
      <c r="B699" s="1" t="s">
        <v>5150</v>
      </c>
      <c r="C699" s="1" t="s">
        <v>9266</v>
      </c>
      <c r="D699" s="1" t="s">
        <v>9267</v>
      </c>
      <c r="E699" s="1" t="s">
        <v>9268</v>
      </c>
      <c r="F699" s="1" t="s">
        <v>5150</v>
      </c>
      <c r="G699" s="1" t="s">
        <v>5168</v>
      </c>
      <c r="H699" s="1" t="s">
        <v>5152</v>
      </c>
      <c r="I699" s="1" t="s">
        <v>9269</v>
      </c>
      <c r="J699" s="1" t="s">
        <v>30</v>
      </c>
      <c r="K699" s="1" t="s">
        <v>9270</v>
      </c>
      <c r="L699" s="1" t="s">
        <v>9270</v>
      </c>
      <c r="M699" s="1" t="s">
        <v>5155</v>
      </c>
      <c r="N699" s="1" t="s">
        <v>5155</v>
      </c>
      <c r="O699" s="1" t="s">
        <v>5156</v>
      </c>
      <c r="P699" s="1" t="s">
        <v>5157</v>
      </c>
      <c r="Q699" s="1" t="s">
        <v>5158</v>
      </c>
      <c r="R699" s="1" t="s">
        <v>9271</v>
      </c>
      <c r="S699" s="1" t="s">
        <v>5160</v>
      </c>
      <c r="T699" s="1" t="s">
        <v>5161</v>
      </c>
      <c r="U699" s="1" t="s">
        <v>5121</v>
      </c>
      <c r="V699" s="1" t="s">
        <v>5326</v>
      </c>
    </row>
    <row r="700" s="1" customFormat="1" spans="1:22">
      <c r="A700" s="3">
        <v>999228472626791</v>
      </c>
      <c r="B700" s="1" t="s">
        <v>5150</v>
      </c>
      <c r="C700" s="1" t="s">
        <v>9272</v>
      </c>
      <c r="D700" s="1" t="s">
        <v>9273</v>
      </c>
      <c r="E700" s="1" t="s">
        <v>9274</v>
      </c>
      <c r="F700" s="1" t="s">
        <v>5150</v>
      </c>
      <c r="G700" s="1" t="s">
        <v>5168</v>
      </c>
      <c r="H700" s="1" t="s">
        <v>5152</v>
      </c>
      <c r="I700" s="1" t="s">
        <v>9275</v>
      </c>
      <c r="J700" s="1" t="s">
        <v>30</v>
      </c>
      <c r="K700" s="1" t="s">
        <v>9276</v>
      </c>
      <c r="L700" s="1" t="s">
        <v>9276</v>
      </c>
      <c r="M700" s="1" t="s">
        <v>5155</v>
      </c>
      <c r="N700" s="1" t="s">
        <v>5155</v>
      </c>
      <c r="O700" s="1" t="s">
        <v>5156</v>
      </c>
      <c r="P700" s="1" t="s">
        <v>5157</v>
      </c>
      <c r="Q700" s="1" t="s">
        <v>5158</v>
      </c>
      <c r="R700" s="1" t="s">
        <v>9277</v>
      </c>
      <c r="S700" s="1" t="s">
        <v>5160</v>
      </c>
      <c r="T700" s="1" t="s">
        <v>5161</v>
      </c>
      <c r="U700" s="1" t="s">
        <v>5121</v>
      </c>
      <c r="V700" s="1" t="s">
        <v>5221</v>
      </c>
    </row>
    <row r="701" s="1" customFormat="1" spans="1:22">
      <c r="A701" s="3">
        <v>999228472814008</v>
      </c>
      <c r="B701" s="1" t="s">
        <v>5150</v>
      </c>
      <c r="C701" s="1" t="s">
        <v>9278</v>
      </c>
      <c r="D701" s="1" t="s">
        <v>9279</v>
      </c>
      <c r="E701" s="1" t="s">
        <v>9280</v>
      </c>
      <c r="F701" s="1" t="s">
        <v>5150</v>
      </c>
      <c r="G701" s="1" t="s">
        <v>5168</v>
      </c>
      <c r="H701" s="1" t="s">
        <v>5152</v>
      </c>
      <c r="I701" s="1" t="s">
        <v>9281</v>
      </c>
      <c r="J701" s="1" t="s">
        <v>30</v>
      </c>
      <c r="K701" s="1" t="s">
        <v>9282</v>
      </c>
      <c r="L701" s="1" t="s">
        <v>9282</v>
      </c>
      <c r="M701" s="1" t="s">
        <v>5155</v>
      </c>
      <c r="N701" s="1" t="s">
        <v>5155</v>
      </c>
      <c r="O701" s="1" t="s">
        <v>5156</v>
      </c>
      <c r="P701" s="1" t="s">
        <v>5157</v>
      </c>
      <c r="Q701" s="1" t="s">
        <v>5158</v>
      </c>
      <c r="R701" s="1" t="s">
        <v>9283</v>
      </c>
      <c r="S701" s="1" t="s">
        <v>5160</v>
      </c>
      <c r="T701" s="1" t="s">
        <v>5161</v>
      </c>
      <c r="U701" s="1" t="s">
        <v>5121</v>
      </c>
      <c r="V701" s="1" t="s">
        <v>6798</v>
      </c>
    </row>
    <row r="702" s="1" customFormat="1" spans="1:22">
      <c r="A702" s="3">
        <v>999228473092894</v>
      </c>
      <c r="B702" s="1" t="s">
        <v>5150</v>
      </c>
      <c r="C702" s="1" t="s">
        <v>9284</v>
      </c>
      <c r="D702" s="1" t="s">
        <v>9285</v>
      </c>
      <c r="E702" s="1" t="s">
        <v>9286</v>
      </c>
      <c r="F702" s="1" t="s">
        <v>5168</v>
      </c>
      <c r="G702" s="1" t="s">
        <v>5151</v>
      </c>
      <c r="H702" s="1" t="s">
        <v>5152</v>
      </c>
      <c r="I702" s="1" t="s">
        <v>9287</v>
      </c>
      <c r="J702" s="1" t="s">
        <v>30</v>
      </c>
      <c r="K702" s="1" t="s">
        <v>9288</v>
      </c>
      <c r="L702" s="1" t="s">
        <v>9288</v>
      </c>
      <c r="M702" s="1" t="s">
        <v>5155</v>
      </c>
      <c r="N702" s="1" t="s">
        <v>5155</v>
      </c>
      <c r="O702" s="1" t="s">
        <v>5156</v>
      </c>
      <c r="P702" s="1" t="s">
        <v>5157</v>
      </c>
      <c r="Q702" s="1" t="s">
        <v>5158</v>
      </c>
      <c r="R702" s="1" t="s">
        <v>9289</v>
      </c>
      <c r="S702" s="1" t="s">
        <v>5160</v>
      </c>
      <c r="T702" s="1" t="s">
        <v>5161</v>
      </c>
      <c r="U702" s="1" t="s">
        <v>5121</v>
      </c>
      <c r="V702" s="1" t="s">
        <v>5281</v>
      </c>
    </row>
    <row r="703" s="1" customFormat="1" spans="1:22">
      <c r="A703" s="3">
        <v>999228473155629</v>
      </c>
      <c r="B703" s="1" t="s">
        <v>5150</v>
      </c>
      <c r="C703" s="1" t="s">
        <v>9290</v>
      </c>
      <c r="D703" s="1" t="s">
        <v>5752</v>
      </c>
      <c r="E703" s="1" t="s">
        <v>9291</v>
      </c>
      <c r="F703" s="1" t="s">
        <v>5150</v>
      </c>
      <c r="G703" s="1" t="s">
        <v>5168</v>
      </c>
      <c r="H703" s="1" t="s">
        <v>5152</v>
      </c>
      <c r="I703" s="1" t="s">
        <v>9292</v>
      </c>
      <c r="J703" s="1" t="s">
        <v>30</v>
      </c>
      <c r="K703" s="1" t="s">
        <v>9293</v>
      </c>
      <c r="L703" s="1" t="s">
        <v>9293</v>
      </c>
      <c r="M703" s="1" t="s">
        <v>5155</v>
      </c>
      <c r="N703" s="1" t="s">
        <v>5155</v>
      </c>
      <c r="O703" s="1" t="s">
        <v>5156</v>
      </c>
      <c r="P703" s="1" t="s">
        <v>5157</v>
      </c>
      <c r="Q703" s="1" t="s">
        <v>5158</v>
      </c>
      <c r="R703" s="1" t="s">
        <v>9294</v>
      </c>
      <c r="S703" s="1" t="s">
        <v>5160</v>
      </c>
      <c r="T703" s="1" t="s">
        <v>5161</v>
      </c>
      <c r="U703" s="1" t="s">
        <v>5121</v>
      </c>
      <c r="V703" s="1" t="s">
        <v>5221</v>
      </c>
    </row>
    <row r="704" s="1" customFormat="1" spans="1:22">
      <c r="A704" s="3">
        <v>999228473204133</v>
      </c>
      <c r="B704" s="1" t="s">
        <v>5150</v>
      </c>
      <c r="C704" s="1" t="s">
        <v>9295</v>
      </c>
      <c r="D704" s="1" t="s">
        <v>9296</v>
      </c>
      <c r="E704" s="1" t="s">
        <v>9297</v>
      </c>
      <c r="F704" s="1" t="s">
        <v>5150</v>
      </c>
      <c r="G704" s="1" t="s">
        <v>5168</v>
      </c>
      <c r="H704" s="1" t="s">
        <v>5152</v>
      </c>
      <c r="I704" s="1" t="s">
        <v>9298</v>
      </c>
      <c r="J704" s="1" t="s">
        <v>30</v>
      </c>
      <c r="K704" s="1" t="s">
        <v>9299</v>
      </c>
      <c r="L704" s="1" t="s">
        <v>9299</v>
      </c>
      <c r="M704" s="1" t="s">
        <v>5155</v>
      </c>
      <c r="N704" s="1" t="s">
        <v>5155</v>
      </c>
      <c r="O704" s="1" t="s">
        <v>5156</v>
      </c>
      <c r="P704" s="1" t="s">
        <v>5157</v>
      </c>
      <c r="Q704" s="1" t="s">
        <v>5158</v>
      </c>
      <c r="R704" s="1" t="s">
        <v>9300</v>
      </c>
      <c r="S704" s="1" t="s">
        <v>5160</v>
      </c>
      <c r="T704" s="1" t="s">
        <v>5161</v>
      </c>
      <c r="U704" s="1" t="s">
        <v>5121</v>
      </c>
      <c r="V704" s="1" t="s">
        <v>5172</v>
      </c>
    </row>
    <row r="705" s="1" customFormat="1" spans="1:22">
      <c r="A705" s="3">
        <v>999228473301374</v>
      </c>
      <c r="B705" s="1" t="s">
        <v>5150</v>
      </c>
      <c r="C705" s="1" t="s">
        <v>9301</v>
      </c>
      <c r="D705" s="1" t="s">
        <v>7690</v>
      </c>
      <c r="E705" s="1" t="s">
        <v>9302</v>
      </c>
      <c r="F705" s="1" t="s">
        <v>5150</v>
      </c>
      <c r="G705" s="1" t="s">
        <v>5151</v>
      </c>
      <c r="H705" s="1" t="s">
        <v>5152</v>
      </c>
      <c r="I705" s="1" t="s">
        <v>9303</v>
      </c>
      <c r="J705" s="1" t="s">
        <v>30</v>
      </c>
      <c r="K705" s="1" t="s">
        <v>9304</v>
      </c>
      <c r="L705" s="1" t="s">
        <v>9304</v>
      </c>
      <c r="M705" s="1" t="s">
        <v>5155</v>
      </c>
      <c r="N705" s="1" t="s">
        <v>5155</v>
      </c>
      <c r="O705" s="1" t="s">
        <v>5156</v>
      </c>
      <c r="P705" s="1" t="s">
        <v>5157</v>
      </c>
      <c r="Q705" s="1" t="s">
        <v>5158</v>
      </c>
      <c r="R705" s="1" t="s">
        <v>9305</v>
      </c>
      <c r="S705" s="1" t="s">
        <v>5160</v>
      </c>
      <c r="T705" s="1" t="s">
        <v>5161</v>
      </c>
      <c r="U705" s="1" t="s">
        <v>5121</v>
      </c>
      <c r="V705" s="1" t="s">
        <v>5374</v>
      </c>
    </row>
    <row r="706" s="1" customFormat="1" spans="1:22">
      <c r="A706" s="3">
        <v>999228473415855</v>
      </c>
      <c r="B706" s="1" t="s">
        <v>5150</v>
      </c>
      <c r="C706" s="1" t="s">
        <v>9306</v>
      </c>
      <c r="D706" s="1" t="s">
        <v>9307</v>
      </c>
      <c r="E706" s="1" t="s">
        <v>9308</v>
      </c>
      <c r="F706" s="1" t="s">
        <v>5150</v>
      </c>
      <c r="G706" s="1" t="s">
        <v>5151</v>
      </c>
      <c r="H706" s="1" t="s">
        <v>5152</v>
      </c>
      <c r="I706" s="1" t="s">
        <v>9309</v>
      </c>
      <c r="J706" s="1" t="s">
        <v>30</v>
      </c>
      <c r="K706" s="1" t="s">
        <v>9310</v>
      </c>
      <c r="L706" s="1" t="s">
        <v>9310</v>
      </c>
      <c r="M706" s="1" t="s">
        <v>5155</v>
      </c>
      <c r="N706" s="1" t="s">
        <v>5155</v>
      </c>
      <c r="O706" s="1" t="s">
        <v>5156</v>
      </c>
      <c r="P706" s="1" t="s">
        <v>5157</v>
      </c>
      <c r="Q706" s="1" t="s">
        <v>5158</v>
      </c>
      <c r="R706" s="1" t="s">
        <v>9311</v>
      </c>
      <c r="S706" s="1" t="s">
        <v>5160</v>
      </c>
      <c r="T706" s="1" t="s">
        <v>5161</v>
      </c>
      <c r="U706" s="1" t="s">
        <v>5121</v>
      </c>
      <c r="V706" s="1" t="s">
        <v>5408</v>
      </c>
    </row>
    <row r="707" s="1" customFormat="1" spans="1:22">
      <c r="A707" s="3">
        <v>999228473699428</v>
      </c>
      <c r="B707" s="1" t="s">
        <v>5150</v>
      </c>
      <c r="C707" s="1" t="s">
        <v>9312</v>
      </c>
      <c r="D707" s="1" t="s">
        <v>9313</v>
      </c>
      <c r="E707" s="1" t="s">
        <v>9314</v>
      </c>
      <c r="F707" s="1" t="s">
        <v>5150</v>
      </c>
      <c r="G707" s="1" t="s">
        <v>5168</v>
      </c>
      <c r="H707" s="1" t="s">
        <v>5152</v>
      </c>
      <c r="I707" s="1" t="s">
        <v>9315</v>
      </c>
      <c r="J707" s="1" t="s">
        <v>30</v>
      </c>
      <c r="K707" s="1" t="s">
        <v>9316</v>
      </c>
      <c r="L707" s="1" t="s">
        <v>9316</v>
      </c>
      <c r="M707" s="1" t="s">
        <v>5155</v>
      </c>
      <c r="N707" s="1" t="s">
        <v>5155</v>
      </c>
      <c r="O707" s="1" t="s">
        <v>5156</v>
      </c>
      <c r="P707" s="1" t="s">
        <v>5157</v>
      </c>
      <c r="Q707" s="1" t="s">
        <v>5158</v>
      </c>
      <c r="R707" s="1" t="s">
        <v>9317</v>
      </c>
      <c r="S707" s="1" t="s">
        <v>5160</v>
      </c>
      <c r="T707" s="1" t="s">
        <v>5161</v>
      </c>
      <c r="U707" s="1" t="s">
        <v>5121</v>
      </c>
      <c r="V707" s="1" t="s">
        <v>5172</v>
      </c>
    </row>
    <row r="708" s="1" customFormat="1" spans="1:22">
      <c r="A708" s="3">
        <v>999228473708055</v>
      </c>
      <c r="B708" s="1" t="s">
        <v>5150</v>
      </c>
      <c r="C708" s="1" t="s">
        <v>9318</v>
      </c>
      <c r="D708" s="1" t="s">
        <v>9319</v>
      </c>
      <c r="E708" s="1" t="s">
        <v>9320</v>
      </c>
      <c r="F708" s="1" t="s">
        <v>5150</v>
      </c>
      <c r="G708" s="1" t="s">
        <v>5168</v>
      </c>
      <c r="H708" s="1" t="s">
        <v>5152</v>
      </c>
      <c r="I708" s="1" t="s">
        <v>9321</v>
      </c>
      <c r="J708" s="1" t="s">
        <v>30</v>
      </c>
      <c r="K708" s="1" t="s">
        <v>9322</v>
      </c>
      <c r="L708" s="1" t="s">
        <v>9322</v>
      </c>
      <c r="M708" s="1" t="s">
        <v>5155</v>
      </c>
      <c r="N708" s="1" t="s">
        <v>5155</v>
      </c>
      <c r="O708" s="1" t="s">
        <v>5156</v>
      </c>
      <c r="P708" s="1" t="s">
        <v>5157</v>
      </c>
      <c r="Q708" s="1" t="s">
        <v>5158</v>
      </c>
      <c r="R708" s="1" t="s">
        <v>9323</v>
      </c>
      <c r="S708" s="1" t="s">
        <v>5160</v>
      </c>
      <c r="T708" s="1" t="s">
        <v>5161</v>
      </c>
      <c r="U708" s="1" t="s">
        <v>5121</v>
      </c>
      <c r="V708" s="1" t="s">
        <v>5189</v>
      </c>
    </row>
    <row r="709" s="1" customFormat="1" spans="1:22">
      <c r="A709" s="3">
        <v>999228473821489</v>
      </c>
      <c r="B709" s="1" t="s">
        <v>5150</v>
      </c>
      <c r="C709" s="1" t="s">
        <v>9324</v>
      </c>
      <c r="D709" s="1" t="s">
        <v>9226</v>
      </c>
      <c r="E709" s="1" t="s">
        <v>9325</v>
      </c>
      <c r="F709" s="1" t="s">
        <v>5150</v>
      </c>
      <c r="G709" s="1" t="s">
        <v>5168</v>
      </c>
      <c r="H709" s="1" t="s">
        <v>5152</v>
      </c>
      <c r="I709" s="1" t="s">
        <v>9326</v>
      </c>
      <c r="J709" s="1" t="s">
        <v>30</v>
      </c>
      <c r="K709" s="1" t="s">
        <v>9327</v>
      </c>
      <c r="L709" s="1" t="s">
        <v>9327</v>
      </c>
      <c r="M709" s="1" t="s">
        <v>5155</v>
      </c>
      <c r="N709" s="1" t="s">
        <v>5155</v>
      </c>
      <c r="O709" s="1" t="s">
        <v>5156</v>
      </c>
      <c r="P709" s="1" t="s">
        <v>5157</v>
      </c>
      <c r="Q709" s="1" t="s">
        <v>5158</v>
      </c>
      <c r="R709" s="1" t="s">
        <v>9328</v>
      </c>
      <c r="S709" s="1" t="s">
        <v>5160</v>
      </c>
      <c r="T709" s="1" t="s">
        <v>5161</v>
      </c>
      <c r="U709" s="1" t="s">
        <v>5121</v>
      </c>
      <c r="V709" s="1" t="s">
        <v>6264</v>
      </c>
    </row>
    <row r="710" s="1" customFormat="1" spans="1:22">
      <c r="A710" s="3">
        <v>28473821037</v>
      </c>
      <c r="B710" s="1" t="s">
        <v>5150</v>
      </c>
      <c r="C710" s="1" t="s">
        <v>9329</v>
      </c>
      <c r="D710" s="1" t="s">
        <v>9330</v>
      </c>
      <c r="E710" s="1" t="s">
        <v>9331</v>
      </c>
      <c r="F710" s="1" t="s">
        <v>5150</v>
      </c>
      <c r="G710" s="1" t="s">
        <v>5168</v>
      </c>
      <c r="H710" s="1" t="s">
        <v>5152</v>
      </c>
      <c r="I710" s="1" t="s">
        <v>9332</v>
      </c>
      <c r="J710" s="1" t="s">
        <v>30</v>
      </c>
      <c r="K710" s="1" t="s">
        <v>9333</v>
      </c>
      <c r="L710" s="1" t="s">
        <v>9333</v>
      </c>
      <c r="M710" s="1" t="s">
        <v>5155</v>
      </c>
      <c r="N710" s="1" t="s">
        <v>5155</v>
      </c>
      <c r="O710" s="1" t="s">
        <v>5156</v>
      </c>
      <c r="P710" s="1" t="s">
        <v>5157</v>
      </c>
      <c r="Q710" s="1" t="s">
        <v>5158</v>
      </c>
      <c r="R710" s="1" t="s">
        <v>9334</v>
      </c>
      <c r="S710" s="1" t="s">
        <v>5160</v>
      </c>
      <c r="T710" s="1" t="s">
        <v>5161</v>
      </c>
      <c r="U710" s="1" t="s">
        <v>5121</v>
      </c>
      <c r="V710" s="1" t="s">
        <v>5197</v>
      </c>
    </row>
    <row r="711" s="1" customFormat="1" spans="1:22">
      <c r="A711" s="3">
        <v>999228473874563</v>
      </c>
      <c r="B711" s="1" t="s">
        <v>5150</v>
      </c>
      <c r="C711" s="1" t="s">
        <v>9335</v>
      </c>
      <c r="D711" s="1" t="s">
        <v>9074</v>
      </c>
      <c r="E711" s="1" t="s">
        <v>9336</v>
      </c>
      <c r="F711" s="1" t="s">
        <v>5168</v>
      </c>
      <c r="G711" s="1" t="s">
        <v>5209</v>
      </c>
      <c r="H711" s="1" t="s">
        <v>5152</v>
      </c>
      <c r="I711" s="1" t="s">
        <v>9337</v>
      </c>
      <c r="J711" s="1" t="s">
        <v>30</v>
      </c>
      <c r="K711" s="1" t="s">
        <v>9338</v>
      </c>
      <c r="L711" s="1" t="s">
        <v>9338</v>
      </c>
      <c r="M711" s="1" t="s">
        <v>5155</v>
      </c>
      <c r="N711" s="1" t="s">
        <v>5155</v>
      </c>
      <c r="O711" s="1" t="s">
        <v>5156</v>
      </c>
      <c r="P711" s="1" t="s">
        <v>5157</v>
      </c>
      <c r="Q711" s="1" t="s">
        <v>5158</v>
      </c>
      <c r="R711" s="1" t="s">
        <v>9339</v>
      </c>
      <c r="S711" s="1" t="s">
        <v>5160</v>
      </c>
      <c r="T711" s="1" t="s">
        <v>5161</v>
      </c>
      <c r="U711" s="1" t="s">
        <v>5121</v>
      </c>
      <c r="V711" s="1" t="s">
        <v>5221</v>
      </c>
    </row>
    <row r="712" s="1" customFormat="1" spans="1:22">
      <c r="A712" s="3">
        <v>999228473888226</v>
      </c>
      <c r="B712" s="1" t="s">
        <v>5150</v>
      </c>
      <c r="C712" s="1" t="s">
        <v>9340</v>
      </c>
      <c r="D712" s="1" t="s">
        <v>9341</v>
      </c>
      <c r="E712" s="1" t="s">
        <v>9342</v>
      </c>
      <c r="F712" s="1" t="s">
        <v>5168</v>
      </c>
      <c r="G712" s="1" t="s">
        <v>5151</v>
      </c>
      <c r="H712" s="1" t="s">
        <v>5152</v>
      </c>
      <c r="I712" s="1" t="s">
        <v>9343</v>
      </c>
      <c r="J712" s="1" t="s">
        <v>30</v>
      </c>
      <c r="K712" s="1" t="s">
        <v>9344</v>
      </c>
      <c r="L712" s="1" t="s">
        <v>9344</v>
      </c>
      <c r="M712" s="1" t="s">
        <v>5155</v>
      </c>
      <c r="N712" s="1" t="s">
        <v>5155</v>
      </c>
      <c r="O712" s="1" t="s">
        <v>5156</v>
      </c>
      <c r="P712" s="1" t="s">
        <v>5157</v>
      </c>
      <c r="Q712" s="1" t="s">
        <v>5158</v>
      </c>
      <c r="R712" s="1" t="s">
        <v>9345</v>
      </c>
      <c r="S712" s="1" t="s">
        <v>5160</v>
      </c>
      <c r="T712" s="1" t="s">
        <v>5161</v>
      </c>
      <c r="U712" s="1" t="s">
        <v>5121</v>
      </c>
      <c r="V712" s="1" t="s">
        <v>5401</v>
      </c>
    </row>
    <row r="713" s="1" customFormat="1" spans="1:22">
      <c r="A713" s="3">
        <v>999228473973139</v>
      </c>
      <c r="B713" s="1" t="s">
        <v>5150</v>
      </c>
      <c r="C713" s="1" t="s">
        <v>9346</v>
      </c>
      <c r="D713" s="1" t="s">
        <v>9347</v>
      </c>
      <c r="E713" s="1" t="s">
        <v>9348</v>
      </c>
      <c r="F713" s="1" t="s">
        <v>5150</v>
      </c>
      <c r="G713" s="1" t="s">
        <v>5168</v>
      </c>
      <c r="H713" s="1" t="s">
        <v>5152</v>
      </c>
      <c r="I713" s="1" t="s">
        <v>9349</v>
      </c>
      <c r="J713" s="1" t="s">
        <v>30</v>
      </c>
      <c r="K713" s="1" t="s">
        <v>9350</v>
      </c>
      <c r="L713" s="1" t="s">
        <v>9350</v>
      </c>
      <c r="M713" s="1" t="s">
        <v>5155</v>
      </c>
      <c r="N713" s="1" t="s">
        <v>5155</v>
      </c>
      <c r="O713" s="1" t="s">
        <v>5156</v>
      </c>
      <c r="P713" s="1" t="s">
        <v>5157</v>
      </c>
      <c r="Q713" s="1" t="s">
        <v>5158</v>
      </c>
      <c r="R713" s="1" t="s">
        <v>9351</v>
      </c>
      <c r="S713" s="1" t="s">
        <v>5160</v>
      </c>
      <c r="T713" s="1" t="s">
        <v>5161</v>
      </c>
      <c r="U713" s="1" t="s">
        <v>5121</v>
      </c>
      <c r="V713" s="1" t="s">
        <v>5221</v>
      </c>
    </row>
    <row r="714" s="1" customFormat="1" spans="1:22">
      <c r="A714" s="3">
        <v>999228473996701</v>
      </c>
      <c r="B714" s="1" t="s">
        <v>5150</v>
      </c>
      <c r="C714" s="1" t="s">
        <v>9352</v>
      </c>
      <c r="D714" s="1" t="s">
        <v>9353</v>
      </c>
      <c r="E714" s="1" t="s">
        <v>9354</v>
      </c>
      <c r="F714" s="1" t="s">
        <v>5168</v>
      </c>
      <c r="G714" s="1" t="s">
        <v>5151</v>
      </c>
      <c r="H714" s="1" t="s">
        <v>5152</v>
      </c>
      <c r="I714" s="1" t="s">
        <v>9355</v>
      </c>
      <c r="J714" s="1" t="s">
        <v>30</v>
      </c>
      <c r="K714" s="1" t="s">
        <v>9356</v>
      </c>
      <c r="L714" s="1" t="s">
        <v>9356</v>
      </c>
      <c r="M714" s="1" t="s">
        <v>5155</v>
      </c>
      <c r="N714" s="1" t="s">
        <v>5155</v>
      </c>
      <c r="O714" s="1" t="s">
        <v>5156</v>
      </c>
      <c r="P714" s="1" t="s">
        <v>5157</v>
      </c>
      <c r="Q714" s="1" t="s">
        <v>5158</v>
      </c>
      <c r="R714" s="1" t="s">
        <v>9357</v>
      </c>
      <c r="S714" s="1" t="s">
        <v>5160</v>
      </c>
      <c r="T714" s="1" t="s">
        <v>5161</v>
      </c>
      <c r="U714" s="1" t="s">
        <v>5121</v>
      </c>
      <c r="V714" s="1" t="s">
        <v>5172</v>
      </c>
    </row>
    <row r="715" s="1" customFormat="1" spans="1:22">
      <c r="A715" s="3">
        <v>999228474034037</v>
      </c>
      <c r="B715" s="1" t="s">
        <v>5150</v>
      </c>
      <c r="C715" s="1" t="s">
        <v>9358</v>
      </c>
      <c r="D715" s="1" t="s">
        <v>7690</v>
      </c>
      <c r="E715" s="1" t="s">
        <v>9359</v>
      </c>
      <c r="F715" s="1" t="s">
        <v>5150</v>
      </c>
      <c r="G715" s="1" t="s">
        <v>5151</v>
      </c>
      <c r="H715" s="1" t="s">
        <v>5152</v>
      </c>
      <c r="I715" s="1" t="s">
        <v>9360</v>
      </c>
      <c r="J715" s="1" t="s">
        <v>30</v>
      </c>
      <c r="K715" s="1" t="s">
        <v>9361</v>
      </c>
      <c r="L715" s="1" t="s">
        <v>9361</v>
      </c>
      <c r="M715" s="1" t="s">
        <v>5155</v>
      </c>
      <c r="N715" s="1" t="s">
        <v>5155</v>
      </c>
      <c r="O715" s="1" t="s">
        <v>5156</v>
      </c>
      <c r="P715" s="1" t="s">
        <v>5157</v>
      </c>
      <c r="Q715" s="1" t="s">
        <v>5158</v>
      </c>
      <c r="R715" s="1" t="s">
        <v>9362</v>
      </c>
      <c r="S715" s="1" t="s">
        <v>5160</v>
      </c>
      <c r="T715" s="1" t="s">
        <v>5161</v>
      </c>
      <c r="U715" s="1" t="s">
        <v>5121</v>
      </c>
      <c r="V715" s="1" t="s">
        <v>5374</v>
      </c>
    </row>
    <row r="716" s="1" customFormat="1" spans="1:22">
      <c r="A716" s="3">
        <v>999228474068550</v>
      </c>
      <c r="B716" s="1" t="s">
        <v>5150</v>
      </c>
      <c r="C716" s="1" t="s">
        <v>9363</v>
      </c>
      <c r="D716" s="1" t="s">
        <v>9364</v>
      </c>
      <c r="E716" s="1" t="s">
        <v>9365</v>
      </c>
      <c r="F716" s="1" t="s">
        <v>5150</v>
      </c>
      <c r="G716" s="1" t="s">
        <v>5168</v>
      </c>
      <c r="H716" s="1" t="s">
        <v>5152</v>
      </c>
      <c r="I716" s="1" t="s">
        <v>9366</v>
      </c>
      <c r="J716" s="1" t="s">
        <v>30</v>
      </c>
      <c r="K716" s="1" t="s">
        <v>9367</v>
      </c>
      <c r="L716" s="1" t="s">
        <v>9367</v>
      </c>
      <c r="M716" s="1" t="s">
        <v>5155</v>
      </c>
      <c r="N716" s="1" t="s">
        <v>5155</v>
      </c>
      <c r="O716" s="1" t="s">
        <v>5156</v>
      </c>
      <c r="P716" s="1" t="s">
        <v>5157</v>
      </c>
      <c r="Q716" s="1" t="s">
        <v>5158</v>
      </c>
      <c r="R716" s="1" t="s">
        <v>9368</v>
      </c>
      <c r="S716" s="1" t="s">
        <v>5160</v>
      </c>
      <c r="T716" s="1" t="s">
        <v>5161</v>
      </c>
      <c r="U716" s="1" t="s">
        <v>5121</v>
      </c>
      <c r="V716" s="1" t="s">
        <v>5221</v>
      </c>
    </row>
    <row r="717" s="1" customFormat="1" spans="1:22">
      <c r="A717" s="3">
        <v>999228474114616</v>
      </c>
      <c r="B717" s="1" t="s">
        <v>5150</v>
      </c>
      <c r="C717" s="1" t="s">
        <v>9369</v>
      </c>
      <c r="D717" s="1" t="s">
        <v>5396</v>
      </c>
      <c r="E717" s="1" t="s">
        <v>9370</v>
      </c>
      <c r="F717" s="1" t="s">
        <v>5150</v>
      </c>
      <c r="G717" s="1" t="s">
        <v>5168</v>
      </c>
      <c r="H717" s="1" t="s">
        <v>5152</v>
      </c>
      <c r="I717" s="1" t="s">
        <v>9371</v>
      </c>
      <c r="J717" s="1" t="s">
        <v>30</v>
      </c>
      <c r="K717" s="1" t="s">
        <v>9372</v>
      </c>
      <c r="L717" s="1" t="s">
        <v>9372</v>
      </c>
      <c r="M717" s="1" t="s">
        <v>5155</v>
      </c>
      <c r="N717" s="1" t="s">
        <v>5155</v>
      </c>
      <c r="O717" s="1" t="s">
        <v>5156</v>
      </c>
      <c r="P717" s="1" t="s">
        <v>5157</v>
      </c>
      <c r="Q717" s="1" t="s">
        <v>5158</v>
      </c>
      <c r="R717" s="1" t="s">
        <v>9373</v>
      </c>
      <c r="S717" s="1" t="s">
        <v>5160</v>
      </c>
      <c r="T717" s="1" t="s">
        <v>5161</v>
      </c>
      <c r="U717" s="1" t="s">
        <v>5121</v>
      </c>
      <c r="V717" s="1" t="s">
        <v>5401</v>
      </c>
    </row>
    <row r="718" s="1" customFormat="1" spans="1:22">
      <c r="A718" s="3">
        <v>999228474211587</v>
      </c>
      <c r="B718" s="1" t="s">
        <v>5150</v>
      </c>
      <c r="C718" s="1" t="s">
        <v>9374</v>
      </c>
      <c r="D718" s="1" t="s">
        <v>9028</v>
      </c>
      <c r="E718" s="1" t="s">
        <v>9375</v>
      </c>
      <c r="F718" s="1" t="s">
        <v>5150</v>
      </c>
      <c r="G718" s="1" t="s">
        <v>5168</v>
      </c>
      <c r="H718" s="1" t="s">
        <v>5152</v>
      </c>
      <c r="I718" s="1" t="s">
        <v>9376</v>
      </c>
      <c r="J718" s="1" t="s">
        <v>30</v>
      </c>
      <c r="K718" s="1" t="s">
        <v>9377</v>
      </c>
      <c r="L718" s="1" t="s">
        <v>9377</v>
      </c>
      <c r="M718" s="1" t="s">
        <v>5155</v>
      </c>
      <c r="N718" s="1" t="s">
        <v>5155</v>
      </c>
      <c r="O718" s="1" t="s">
        <v>5156</v>
      </c>
      <c r="P718" s="1" t="s">
        <v>5157</v>
      </c>
      <c r="Q718" s="1" t="s">
        <v>5158</v>
      </c>
      <c r="R718" s="1" t="s">
        <v>9378</v>
      </c>
      <c r="S718" s="1" t="s">
        <v>5160</v>
      </c>
      <c r="T718" s="1" t="s">
        <v>5161</v>
      </c>
      <c r="U718" s="1" t="s">
        <v>5121</v>
      </c>
      <c r="V718" s="1" t="s">
        <v>5374</v>
      </c>
    </row>
    <row r="719" s="1" customFormat="1" spans="1:22">
      <c r="A719" s="3">
        <v>999228474241979</v>
      </c>
      <c r="B719" s="1" t="s">
        <v>5150</v>
      </c>
      <c r="C719" s="1" t="s">
        <v>9379</v>
      </c>
      <c r="D719" s="1" t="s">
        <v>7483</v>
      </c>
      <c r="E719" s="1" t="s">
        <v>9380</v>
      </c>
      <c r="F719" s="1" t="s">
        <v>5150</v>
      </c>
      <c r="G719" s="1" t="s">
        <v>5168</v>
      </c>
      <c r="H719" s="1" t="s">
        <v>5152</v>
      </c>
      <c r="I719" s="1" t="s">
        <v>9381</v>
      </c>
      <c r="J719" s="1" t="s">
        <v>30</v>
      </c>
      <c r="K719" s="1" t="s">
        <v>9382</v>
      </c>
      <c r="L719" s="1" t="s">
        <v>9382</v>
      </c>
      <c r="M719" s="1" t="s">
        <v>5155</v>
      </c>
      <c r="N719" s="1" t="s">
        <v>5155</v>
      </c>
      <c r="O719" s="1" t="s">
        <v>5156</v>
      </c>
      <c r="P719" s="1" t="s">
        <v>5157</v>
      </c>
      <c r="Q719" s="1" t="s">
        <v>5158</v>
      </c>
      <c r="R719" s="1" t="s">
        <v>9383</v>
      </c>
      <c r="S719" s="1" t="s">
        <v>5160</v>
      </c>
      <c r="T719" s="1" t="s">
        <v>5161</v>
      </c>
      <c r="U719" s="1" t="s">
        <v>5121</v>
      </c>
      <c r="V719" s="1" t="s">
        <v>5221</v>
      </c>
    </row>
    <row r="720" s="1" customFormat="1" spans="1:22">
      <c r="A720" s="3">
        <v>999228474271824</v>
      </c>
      <c r="B720" s="1" t="s">
        <v>5150</v>
      </c>
      <c r="C720" s="1" t="s">
        <v>9384</v>
      </c>
      <c r="D720" s="1" t="s">
        <v>9385</v>
      </c>
      <c r="E720" s="1" t="s">
        <v>9386</v>
      </c>
      <c r="F720" s="1" t="s">
        <v>5151</v>
      </c>
      <c r="G720" s="1" t="s">
        <v>5209</v>
      </c>
      <c r="H720" s="1" t="s">
        <v>5152</v>
      </c>
      <c r="I720" s="1" t="s">
        <v>9387</v>
      </c>
      <c r="J720" s="1" t="s">
        <v>30</v>
      </c>
      <c r="K720" s="1" t="s">
        <v>9388</v>
      </c>
      <c r="L720" s="1" t="s">
        <v>9388</v>
      </c>
      <c r="M720" s="1" t="s">
        <v>5155</v>
      </c>
      <c r="N720" s="1" t="s">
        <v>5155</v>
      </c>
      <c r="O720" s="1" t="s">
        <v>5156</v>
      </c>
      <c r="P720" s="1" t="s">
        <v>5157</v>
      </c>
      <c r="Q720" s="1" t="s">
        <v>5158</v>
      </c>
      <c r="R720" s="1" t="s">
        <v>9389</v>
      </c>
      <c r="S720" s="1" t="s">
        <v>5160</v>
      </c>
      <c r="T720" s="1" t="s">
        <v>5161</v>
      </c>
      <c r="U720" s="1" t="s">
        <v>5121</v>
      </c>
      <c r="V720" s="1" t="s">
        <v>5221</v>
      </c>
    </row>
    <row r="721" s="1" customFormat="1" spans="1:22">
      <c r="A721" s="3">
        <v>999228474354482</v>
      </c>
      <c r="B721" s="1" t="s">
        <v>5150</v>
      </c>
      <c r="C721" s="1" t="s">
        <v>9390</v>
      </c>
      <c r="D721" s="1" t="s">
        <v>9391</v>
      </c>
      <c r="E721" s="1" t="s">
        <v>9392</v>
      </c>
      <c r="F721" s="1" t="s">
        <v>5150</v>
      </c>
      <c r="G721" s="1" t="s">
        <v>5168</v>
      </c>
      <c r="H721" s="1" t="s">
        <v>5152</v>
      </c>
      <c r="I721" s="1" t="s">
        <v>9393</v>
      </c>
      <c r="J721" s="1" t="s">
        <v>30</v>
      </c>
      <c r="K721" s="1" t="s">
        <v>9394</v>
      </c>
      <c r="L721" s="1" t="s">
        <v>9394</v>
      </c>
      <c r="M721" s="1" t="s">
        <v>5155</v>
      </c>
      <c r="N721" s="1" t="s">
        <v>5155</v>
      </c>
      <c r="O721" s="1" t="s">
        <v>5156</v>
      </c>
      <c r="P721" s="1" t="s">
        <v>5157</v>
      </c>
      <c r="Q721" s="1" t="s">
        <v>5158</v>
      </c>
      <c r="R721" s="1" t="s">
        <v>9395</v>
      </c>
      <c r="S721" s="1" t="s">
        <v>5160</v>
      </c>
      <c r="T721" s="1" t="s">
        <v>5161</v>
      </c>
      <c r="U721" s="1" t="s">
        <v>5121</v>
      </c>
      <c r="V721" s="1" t="s">
        <v>9396</v>
      </c>
    </row>
    <row r="722" s="1" customFormat="1" spans="1:22">
      <c r="A722" s="3">
        <v>999228474459952</v>
      </c>
      <c r="B722" s="1" t="s">
        <v>5150</v>
      </c>
      <c r="C722" s="1" t="s">
        <v>9397</v>
      </c>
      <c r="D722" s="1" t="s">
        <v>9398</v>
      </c>
      <c r="E722" s="1" t="s">
        <v>9399</v>
      </c>
      <c r="F722" s="1" t="s">
        <v>5150</v>
      </c>
      <c r="G722" s="1" t="s">
        <v>5168</v>
      </c>
      <c r="H722" s="1" t="s">
        <v>5152</v>
      </c>
      <c r="I722" s="1" t="s">
        <v>9400</v>
      </c>
      <c r="J722" s="1" t="s">
        <v>30</v>
      </c>
      <c r="K722" s="1" t="s">
        <v>9401</v>
      </c>
      <c r="L722" s="1" t="s">
        <v>9401</v>
      </c>
      <c r="M722" s="1" t="s">
        <v>5155</v>
      </c>
      <c r="N722" s="1" t="s">
        <v>5155</v>
      </c>
      <c r="O722" s="1" t="s">
        <v>5156</v>
      </c>
      <c r="P722" s="1" t="s">
        <v>5157</v>
      </c>
      <c r="Q722" s="1" t="s">
        <v>5158</v>
      </c>
      <c r="R722" s="1" t="s">
        <v>9402</v>
      </c>
      <c r="S722" s="1" t="s">
        <v>5160</v>
      </c>
      <c r="T722" s="1" t="s">
        <v>5161</v>
      </c>
      <c r="U722" s="1" t="s">
        <v>5121</v>
      </c>
      <c r="V722" s="1" t="s">
        <v>7579</v>
      </c>
    </row>
    <row r="723" s="1" customFormat="1" spans="1:22">
      <c r="A723" s="3">
        <v>999228474508898</v>
      </c>
      <c r="B723" s="1" t="s">
        <v>5150</v>
      </c>
      <c r="C723" s="1" t="s">
        <v>9403</v>
      </c>
      <c r="D723" s="1" t="s">
        <v>5752</v>
      </c>
      <c r="E723" s="1" t="s">
        <v>9404</v>
      </c>
      <c r="F723" s="1" t="s">
        <v>5150</v>
      </c>
      <c r="G723" s="1" t="s">
        <v>5151</v>
      </c>
      <c r="H723" s="1" t="s">
        <v>5152</v>
      </c>
      <c r="I723" s="1" t="s">
        <v>9405</v>
      </c>
      <c r="J723" s="1" t="s">
        <v>30</v>
      </c>
      <c r="K723" s="1" t="s">
        <v>9406</v>
      </c>
      <c r="L723" s="1" t="s">
        <v>9406</v>
      </c>
      <c r="M723" s="1" t="s">
        <v>5155</v>
      </c>
      <c r="N723" s="1" t="s">
        <v>5155</v>
      </c>
      <c r="O723" s="1" t="s">
        <v>5156</v>
      </c>
      <c r="P723" s="1" t="s">
        <v>5157</v>
      </c>
      <c r="Q723" s="1" t="s">
        <v>5158</v>
      </c>
      <c r="R723" s="1" t="s">
        <v>9407</v>
      </c>
      <c r="S723" s="1" t="s">
        <v>5160</v>
      </c>
      <c r="T723" s="1" t="s">
        <v>5161</v>
      </c>
      <c r="U723" s="1" t="s">
        <v>5121</v>
      </c>
      <c r="V723" s="1" t="s">
        <v>5221</v>
      </c>
    </row>
    <row r="724" s="1" customFormat="1" spans="1:22">
      <c r="A724" s="3">
        <v>999228474739794</v>
      </c>
      <c r="B724" s="1" t="s">
        <v>5150</v>
      </c>
      <c r="C724" s="1" t="s">
        <v>9408</v>
      </c>
      <c r="D724" s="1" t="s">
        <v>9409</v>
      </c>
      <c r="E724" s="1" t="s">
        <v>9410</v>
      </c>
      <c r="F724" s="1" t="s">
        <v>5150</v>
      </c>
      <c r="G724" s="1" t="s">
        <v>5168</v>
      </c>
      <c r="H724" s="1" t="s">
        <v>5152</v>
      </c>
      <c r="I724" s="1" t="s">
        <v>9411</v>
      </c>
      <c r="J724" s="1" t="s">
        <v>30</v>
      </c>
      <c r="K724" s="1" t="s">
        <v>9412</v>
      </c>
      <c r="L724" s="1" t="s">
        <v>9412</v>
      </c>
      <c r="M724" s="1" t="s">
        <v>5155</v>
      </c>
      <c r="N724" s="1" t="s">
        <v>5155</v>
      </c>
      <c r="O724" s="1" t="s">
        <v>5156</v>
      </c>
      <c r="P724" s="1" t="s">
        <v>5157</v>
      </c>
      <c r="Q724" s="1" t="s">
        <v>5158</v>
      </c>
      <c r="R724" s="1" t="s">
        <v>9413</v>
      </c>
      <c r="S724" s="1" t="s">
        <v>5160</v>
      </c>
      <c r="T724" s="1" t="s">
        <v>5161</v>
      </c>
      <c r="U724" s="1" t="s">
        <v>5121</v>
      </c>
      <c r="V724" s="1" t="s">
        <v>5221</v>
      </c>
    </row>
    <row r="725" s="1" customFormat="1" spans="1:22">
      <c r="A725" s="3">
        <v>999228474802971</v>
      </c>
      <c r="B725" s="1" t="s">
        <v>5150</v>
      </c>
      <c r="C725" s="1" t="s">
        <v>9414</v>
      </c>
      <c r="D725" s="1" t="s">
        <v>9415</v>
      </c>
      <c r="E725" s="1" t="s">
        <v>9416</v>
      </c>
      <c r="F725" s="1" t="s">
        <v>5150</v>
      </c>
      <c r="G725" s="1" t="s">
        <v>5168</v>
      </c>
      <c r="H725" s="1" t="s">
        <v>5152</v>
      </c>
      <c r="I725" s="1" t="s">
        <v>9417</v>
      </c>
      <c r="J725" s="1" t="s">
        <v>30</v>
      </c>
      <c r="K725" s="1" t="s">
        <v>9418</v>
      </c>
      <c r="L725" s="1" t="s">
        <v>9418</v>
      </c>
      <c r="M725" s="1" t="s">
        <v>5155</v>
      </c>
      <c r="N725" s="1" t="s">
        <v>5155</v>
      </c>
      <c r="O725" s="1" t="s">
        <v>5156</v>
      </c>
      <c r="P725" s="1" t="s">
        <v>5157</v>
      </c>
      <c r="Q725" s="1" t="s">
        <v>5158</v>
      </c>
      <c r="R725" s="1" t="s">
        <v>9419</v>
      </c>
      <c r="S725" s="1" t="s">
        <v>5160</v>
      </c>
      <c r="T725" s="1" t="s">
        <v>5161</v>
      </c>
      <c r="U725" s="1" t="s">
        <v>5121</v>
      </c>
      <c r="V725" s="1" t="s">
        <v>5326</v>
      </c>
    </row>
    <row r="726" s="1" customFormat="1" spans="1:22">
      <c r="A726" s="3">
        <v>999228474845159</v>
      </c>
      <c r="B726" s="1" t="s">
        <v>5150</v>
      </c>
      <c r="C726" s="1" t="s">
        <v>9420</v>
      </c>
      <c r="D726" s="1" t="s">
        <v>9421</v>
      </c>
      <c r="E726" s="1" t="s">
        <v>9422</v>
      </c>
      <c r="F726" s="1" t="s">
        <v>5150</v>
      </c>
      <c r="G726" s="1" t="s">
        <v>5168</v>
      </c>
      <c r="H726" s="1" t="s">
        <v>5152</v>
      </c>
      <c r="I726" s="1" t="s">
        <v>9423</v>
      </c>
      <c r="J726" s="1" t="s">
        <v>30</v>
      </c>
      <c r="K726" s="1" t="s">
        <v>9424</v>
      </c>
      <c r="L726" s="1" t="s">
        <v>9424</v>
      </c>
      <c r="M726" s="1" t="s">
        <v>5155</v>
      </c>
      <c r="N726" s="1" t="s">
        <v>5155</v>
      </c>
      <c r="O726" s="1" t="s">
        <v>5156</v>
      </c>
      <c r="P726" s="1" t="s">
        <v>5157</v>
      </c>
      <c r="Q726" s="1" t="s">
        <v>5158</v>
      </c>
      <c r="R726" s="1" t="s">
        <v>9425</v>
      </c>
      <c r="S726" s="1" t="s">
        <v>5160</v>
      </c>
      <c r="T726" s="1" t="s">
        <v>5161</v>
      </c>
      <c r="U726" s="1" t="s">
        <v>5121</v>
      </c>
      <c r="V726" s="1" t="s">
        <v>5318</v>
      </c>
    </row>
    <row r="727" s="1" customFormat="1" spans="1:22">
      <c r="A727" s="3">
        <v>999228474914918</v>
      </c>
      <c r="B727" s="1" t="s">
        <v>5150</v>
      </c>
      <c r="C727" s="1" t="s">
        <v>9426</v>
      </c>
      <c r="D727" s="1" t="s">
        <v>9427</v>
      </c>
      <c r="E727" s="1" t="s">
        <v>9428</v>
      </c>
      <c r="F727" s="1" t="s">
        <v>5168</v>
      </c>
      <c r="G727" s="1" t="s">
        <v>5151</v>
      </c>
      <c r="H727" s="1" t="s">
        <v>5152</v>
      </c>
      <c r="I727" s="1" t="s">
        <v>9429</v>
      </c>
      <c r="J727" s="1" t="s">
        <v>30</v>
      </c>
      <c r="K727" s="1" t="s">
        <v>9430</v>
      </c>
      <c r="L727" s="1" t="s">
        <v>9430</v>
      </c>
      <c r="M727" s="1" t="s">
        <v>5155</v>
      </c>
      <c r="N727" s="1" t="s">
        <v>5155</v>
      </c>
      <c r="O727" s="1" t="s">
        <v>5156</v>
      </c>
      <c r="P727" s="1" t="s">
        <v>5157</v>
      </c>
      <c r="Q727" s="1" t="s">
        <v>5158</v>
      </c>
      <c r="R727" s="1" t="s">
        <v>9431</v>
      </c>
      <c r="S727" s="1" t="s">
        <v>5160</v>
      </c>
      <c r="T727" s="1" t="s">
        <v>5161</v>
      </c>
      <c r="U727" s="1" t="s">
        <v>5121</v>
      </c>
      <c r="V727" s="1" t="s">
        <v>6686</v>
      </c>
    </row>
    <row r="728" s="1" customFormat="1" spans="1:22">
      <c r="A728" s="3">
        <v>999228474918841</v>
      </c>
      <c r="B728" s="1" t="s">
        <v>5150</v>
      </c>
      <c r="C728" s="1" t="s">
        <v>9432</v>
      </c>
      <c r="D728" s="1" t="s">
        <v>9433</v>
      </c>
      <c r="E728" s="1" t="s">
        <v>9434</v>
      </c>
      <c r="F728" s="1" t="s">
        <v>5151</v>
      </c>
      <c r="G728" s="1" t="s">
        <v>5209</v>
      </c>
      <c r="H728" s="1" t="s">
        <v>5152</v>
      </c>
      <c r="I728" s="1" t="s">
        <v>9435</v>
      </c>
      <c r="J728" s="1" t="s">
        <v>30</v>
      </c>
      <c r="K728" s="1" t="s">
        <v>9436</v>
      </c>
      <c r="L728" s="1" t="s">
        <v>9436</v>
      </c>
      <c r="M728" s="1" t="s">
        <v>5155</v>
      </c>
      <c r="N728" s="1" t="s">
        <v>5155</v>
      </c>
      <c r="O728" s="1" t="s">
        <v>5156</v>
      </c>
      <c r="P728" s="1" t="s">
        <v>5157</v>
      </c>
      <c r="Q728" s="1" t="s">
        <v>5158</v>
      </c>
      <c r="R728" s="1" t="s">
        <v>9437</v>
      </c>
      <c r="S728" s="1" t="s">
        <v>5160</v>
      </c>
      <c r="T728" s="1" t="s">
        <v>5161</v>
      </c>
      <c r="U728" s="1" t="s">
        <v>5121</v>
      </c>
      <c r="V728" s="1" t="s">
        <v>5334</v>
      </c>
    </row>
    <row r="729" s="1" customFormat="1" spans="1:22">
      <c r="A729" s="3">
        <v>999228474949551</v>
      </c>
      <c r="B729" s="1" t="s">
        <v>5150</v>
      </c>
      <c r="C729" s="1" t="s">
        <v>9438</v>
      </c>
      <c r="D729" s="1" t="s">
        <v>9439</v>
      </c>
      <c r="E729" s="1" t="s">
        <v>9440</v>
      </c>
      <c r="F729" s="1" t="s">
        <v>5150</v>
      </c>
      <c r="G729" s="1" t="s">
        <v>5168</v>
      </c>
      <c r="H729" s="1" t="s">
        <v>5152</v>
      </c>
      <c r="I729" s="1" t="s">
        <v>9441</v>
      </c>
      <c r="J729" s="1" t="s">
        <v>30</v>
      </c>
      <c r="K729" s="1" t="s">
        <v>9442</v>
      </c>
      <c r="L729" s="1" t="s">
        <v>9442</v>
      </c>
      <c r="M729" s="1" t="s">
        <v>5155</v>
      </c>
      <c r="N729" s="1" t="s">
        <v>5155</v>
      </c>
      <c r="O729" s="1" t="s">
        <v>5156</v>
      </c>
      <c r="P729" s="1" t="s">
        <v>5157</v>
      </c>
      <c r="Q729" s="1" t="s">
        <v>5158</v>
      </c>
      <c r="R729" s="1" t="s">
        <v>9443</v>
      </c>
      <c r="S729" s="1" t="s">
        <v>5160</v>
      </c>
      <c r="T729" s="1" t="s">
        <v>5161</v>
      </c>
      <c r="U729" s="1" t="s">
        <v>5121</v>
      </c>
      <c r="V729" s="1" t="s">
        <v>5259</v>
      </c>
    </row>
    <row r="730" s="1" customFormat="1" spans="1:22">
      <c r="A730" s="3">
        <v>999228474984842</v>
      </c>
      <c r="B730" s="1" t="s">
        <v>5150</v>
      </c>
      <c r="C730" s="1" t="s">
        <v>9444</v>
      </c>
      <c r="D730" s="1" t="s">
        <v>9445</v>
      </c>
      <c r="E730" s="1" t="s">
        <v>9446</v>
      </c>
      <c r="F730" s="1" t="s">
        <v>5168</v>
      </c>
      <c r="G730" s="1" t="s">
        <v>5151</v>
      </c>
      <c r="H730" s="1" t="s">
        <v>5152</v>
      </c>
      <c r="I730" s="1" t="s">
        <v>9447</v>
      </c>
      <c r="J730" s="1" t="s">
        <v>30</v>
      </c>
      <c r="K730" s="1" t="s">
        <v>9448</v>
      </c>
      <c r="L730" s="1" t="s">
        <v>9448</v>
      </c>
      <c r="M730" s="1" t="s">
        <v>5155</v>
      </c>
      <c r="N730" s="1" t="s">
        <v>5155</v>
      </c>
      <c r="O730" s="1" t="s">
        <v>5156</v>
      </c>
      <c r="P730" s="1" t="s">
        <v>5157</v>
      </c>
      <c r="Q730" s="1" t="s">
        <v>5158</v>
      </c>
      <c r="R730" s="1" t="s">
        <v>9449</v>
      </c>
      <c r="S730" s="1" t="s">
        <v>5160</v>
      </c>
      <c r="T730" s="1" t="s">
        <v>5161</v>
      </c>
      <c r="U730" s="1" t="s">
        <v>5121</v>
      </c>
      <c r="V730" s="1" t="s">
        <v>5221</v>
      </c>
    </row>
    <row r="731" s="1" customFormat="1" spans="1:22">
      <c r="A731" s="3">
        <v>999228475099772</v>
      </c>
      <c r="B731" s="1" t="s">
        <v>5150</v>
      </c>
      <c r="C731" s="1" t="s">
        <v>9450</v>
      </c>
      <c r="D731" s="1" t="s">
        <v>9451</v>
      </c>
      <c r="E731" s="1" t="s">
        <v>9452</v>
      </c>
      <c r="F731" s="1" t="s">
        <v>5150</v>
      </c>
      <c r="G731" s="1" t="s">
        <v>5168</v>
      </c>
      <c r="H731" s="1" t="s">
        <v>5152</v>
      </c>
      <c r="I731" s="1" t="s">
        <v>9453</v>
      </c>
      <c r="J731" s="1" t="s">
        <v>30</v>
      </c>
      <c r="K731" s="1" t="s">
        <v>9454</v>
      </c>
      <c r="L731" s="1" t="s">
        <v>9454</v>
      </c>
      <c r="M731" s="1" t="s">
        <v>5155</v>
      </c>
      <c r="N731" s="1" t="s">
        <v>5155</v>
      </c>
      <c r="O731" s="1" t="s">
        <v>5156</v>
      </c>
      <c r="P731" s="1" t="s">
        <v>5157</v>
      </c>
      <c r="Q731" s="1" t="s">
        <v>5158</v>
      </c>
      <c r="R731" s="1" t="s">
        <v>9455</v>
      </c>
      <c r="S731" s="1" t="s">
        <v>5160</v>
      </c>
      <c r="T731" s="1" t="s">
        <v>5161</v>
      </c>
      <c r="U731" s="1" t="s">
        <v>5121</v>
      </c>
      <c r="V731" s="1" t="s">
        <v>5221</v>
      </c>
    </row>
    <row r="732" s="1" customFormat="1" spans="1:22">
      <c r="A732" s="3">
        <v>999228475100276</v>
      </c>
      <c r="B732" s="1" t="s">
        <v>5150</v>
      </c>
      <c r="C732" s="1" t="s">
        <v>9456</v>
      </c>
      <c r="D732" s="1" t="s">
        <v>9101</v>
      </c>
      <c r="E732" s="1" t="s">
        <v>9457</v>
      </c>
      <c r="F732" s="1" t="s">
        <v>5168</v>
      </c>
      <c r="G732" s="1" t="s">
        <v>5151</v>
      </c>
      <c r="H732" s="1" t="s">
        <v>5152</v>
      </c>
      <c r="I732" s="1" t="s">
        <v>9458</v>
      </c>
      <c r="J732" s="1" t="s">
        <v>30</v>
      </c>
      <c r="K732" s="1" t="s">
        <v>9459</v>
      </c>
      <c r="L732" s="1" t="s">
        <v>9459</v>
      </c>
      <c r="M732" s="1" t="s">
        <v>5155</v>
      </c>
      <c r="N732" s="1" t="s">
        <v>5155</v>
      </c>
      <c r="O732" s="1" t="s">
        <v>5156</v>
      </c>
      <c r="P732" s="1" t="s">
        <v>5157</v>
      </c>
      <c r="Q732" s="1" t="s">
        <v>5158</v>
      </c>
      <c r="R732" s="1" t="s">
        <v>9460</v>
      </c>
      <c r="S732" s="1" t="s">
        <v>5160</v>
      </c>
      <c r="T732" s="1" t="s">
        <v>5161</v>
      </c>
      <c r="U732" s="1" t="s">
        <v>5121</v>
      </c>
      <c r="V732" s="1" t="s">
        <v>5221</v>
      </c>
    </row>
    <row r="733" s="1" customFormat="1" spans="1:22">
      <c r="A733" s="3">
        <v>999228475219922</v>
      </c>
      <c r="B733" s="1" t="s">
        <v>5150</v>
      </c>
      <c r="C733" s="1" t="s">
        <v>9461</v>
      </c>
      <c r="D733" s="1" t="s">
        <v>9462</v>
      </c>
      <c r="E733" s="1" t="s">
        <v>9463</v>
      </c>
      <c r="F733" s="1" t="s">
        <v>5150</v>
      </c>
      <c r="G733" s="1" t="s">
        <v>5168</v>
      </c>
      <c r="H733" s="1" t="s">
        <v>5152</v>
      </c>
      <c r="I733" s="1" t="s">
        <v>9464</v>
      </c>
      <c r="J733" s="1" t="s">
        <v>30</v>
      </c>
      <c r="K733" s="1" t="s">
        <v>9465</v>
      </c>
      <c r="L733" s="1" t="s">
        <v>9465</v>
      </c>
      <c r="M733" s="1" t="s">
        <v>5155</v>
      </c>
      <c r="N733" s="1" t="s">
        <v>5155</v>
      </c>
      <c r="O733" s="1" t="s">
        <v>5156</v>
      </c>
      <c r="P733" s="1" t="s">
        <v>5157</v>
      </c>
      <c r="Q733" s="1" t="s">
        <v>5158</v>
      </c>
      <c r="R733" s="1" t="s">
        <v>9466</v>
      </c>
      <c r="S733" s="1" t="s">
        <v>5160</v>
      </c>
      <c r="T733" s="1" t="s">
        <v>5161</v>
      </c>
      <c r="U733" s="1" t="s">
        <v>5121</v>
      </c>
      <c r="V733" s="1" t="s">
        <v>5189</v>
      </c>
    </row>
    <row r="734" s="1" customFormat="1" spans="1:22">
      <c r="A734" s="3">
        <v>999228475290715</v>
      </c>
      <c r="B734" s="1" t="s">
        <v>5150</v>
      </c>
      <c r="C734" s="1" t="s">
        <v>9467</v>
      </c>
      <c r="D734" s="1" t="s">
        <v>9468</v>
      </c>
      <c r="E734" s="1" t="s">
        <v>9469</v>
      </c>
      <c r="F734" s="1" t="s">
        <v>5150</v>
      </c>
      <c r="G734" s="1" t="s">
        <v>5168</v>
      </c>
      <c r="H734" s="1" t="s">
        <v>5152</v>
      </c>
      <c r="I734" s="1" t="s">
        <v>9470</v>
      </c>
      <c r="J734" s="1" t="s">
        <v>30</v>
      </c>
      <c r="K734" s="1" t="s">
        <v>9471</v>
      </c>
      <c r="L734" s="1" t="s">
        <v>9471</v>
      </c>
      <c r="M734" s="1" t="s">
        <v>5155</v>
      </c>
      <c r="N734" s="1" t="s">
        <v>5155</v>
      </c>
      <c r="O734" s="1" t="s">
        <v>5156</v>
      </c>
      <c r="P734" s="1" t="s">
        <v>5157</v>
      </c>
      <c r="Q734" s="1" t="s">
        <v>5158</v>
      </c>
      <c r="R734" s="1" t="s">
        <v>9472</v>
      </c>
      <c r="S734" s="1" t="s">
        <v>5160</v>
      </c>
      <c r="T734" s="1" t="s">
        <v>5161</v>
      </c>
      <c r="U734" s="1" t="s">
        <v>5121</v>
      </c>
      <c r="V734" s="1" t="s">
        <v>5401</v>
      </c>
    </row>
    <row r="735" s="1" customFormat="1" spans="1:22">
      <c r="A735" s="3">
        <v>28475338239</v>
      </c>
      <c r="B735" s="1" t="s">
        <v>5150</v>
      </c>
      <c r="C735" s="1" t="s">
        <v>9473</v>
      </c>
      <c r="D735" s="1" t="s">
        <v>7659</v>
      </c>
      <c r="E735" s="1" t="s">
        <v>9474</v>
      </c>
      <c r="F735" s="1" t="s">
        <v>5168</v>
      </c>
      <c r="G735" s="1" t="s">
        <v>5151</v>
      </c>
      <c r="H735" s="1" t="s">
        <v>5152</v>
      </c>
      <c r="I735" s="1" t="s">
        <v>9475</v>
      </c>
      <c r="J735" s="1" t="s">
        <v>30</v>
      </c>
      <c r="K735" s="1" t="s">
        <v>9476</v>
      </c>
      <c r="L735" s="1" t="s">
        <v>9476</v>
      </c>
      <c r="M735" s="1" t="s">
        <v>5155</v>
      </c>
      <c r="N735" s="1" t="s">
        <v>5155</v>
      </c>
      <c r="O735" s="1" t="s">
        <v>5156</v>
      </c>
      <c r="P735" s="1" t="s">
        <v>5157</v>
      </c>
      <c r="Q735" s="1" t="s">
        <v>5158</v>
      </c>
      <c r="R735" s="1" t="s">
        <v>9477</v>
      </c>
      <c r="S735" s="1" t="s">
        <v>5160</v>
      </c>
      <c r="T735" s="1" t="s">
        <v>5161</v>
      </c>
      <c r="U735" s="1" t="s">
        <v>5121</v>
      </c>
      <c r="V735" s="1" t="s">
        <v>5172</v>
      </c>
    </row>
    <row r="736" s="1" customFormat="1" spans="1:22">
      <c r="A736" s="3">
        <v>999228475496751</v>
      </c>
      <c r="B736" s="1" t="s">
        <v>5150</v>
      </c>
      <c r="C736" s="1" t="s">
        <v>9478</v>
      </c>
      <c r="D736" s="1" t="s">
        <v>9479</v>
      </c>
      <c r="E736" s="1" t="s">
        <v>9480</v>
      </c>
      <c r="F736" s="1" t="s">
        <v>5150</v>
      </c>
      <c r="G736" s="1" t="s">
        <v>5168</v>
      </c>
      <c r="H736" s="1" t="s">
        <v>5152</v>
      </c>
      <c r="I736" s="1" t="s">
        <v>9481</v>
      </c>
      <c r="J736" s="1" t="s">
        <v>30</v>
      </c>
      <c r="K736" s="1" t="s">
        <v>9482</v>
      </c>
      <c r="L736" s="1" t="s">
        <v>9482</v>
      </c>
      <c r="M736" s="1" t="s">
        <v>5155</v>
      </c>
      <c r="N736" s="1" t="s">
        <v>5155</v>
      </c>
      <c r="O736" s="1" t="s">
        <v>5156</v>
      </c>
      <c r="P736" s="1" t="s">
        <v>5157</v>
      </c>
      <c r="Q736" s="1" t="s">
        <v>5158</v>
      </c>
      <c r="R736" s="1" t="s">
        <v>9483</v>
      </c>
      <c r="S736" s="1" t="s">
        <v>5160</v>
      </c>
      <c r="T736" s="1" t="s">
        <v>5161</v>
      </c>
      <c r="U736" s="1" t="s">
        <v>5121</v>
      </c>
      <c r="V736" s="1" t="s">
        <v>5221</v>
      </c>
    </row>
    <row r="737" s="1" customFormat="1" spans="1:22">
      <c r="A737" s="3">
        <v>999228481352465</v>
      </c>
      <c r="B737" s="1" t="s">
        <v>5150</v>
      </c>
      <c r="C737" s="1" t="s">
        <v>9484</v>
      </c>
      <c r="D737" s="1" t="s">
        <v>6963</v>
      </c>
      <c r="E737" s="1" t="s">
        <v>9485</v>
      </c>
      <c r="F737" s="1" t="s">
        <v>5168</v>
      </c>
      <c r="G737" s="1" t="s">
        <v>5151</v>
      </c>
      <c r="H737" s="1" t="s">
        <v>5152</v>
      </c>
      <c r="I737" s="1" t="s">
        <v>9486</v>
      </c>
      <c r="J737" s="1" t="s">
        <v>30</v>
      </c>
      <c r="K737" s="1" t="s">
        <v>9487</v>
      </c>
      <c r="L737" s="1" t="s">
        <v>9487</v>
      </c>
      <c r="M737" s="1" t="s">
        <v>5155</v>
      </c>
      <c r="N737" s="1" t="s">
        <v>5155</v>
      </c>
      <c r="O737" s="1" t="s">
        <v>5156</v>
      </c>
      <c r="P737" s="1" t="s">
        <v>5157</v>
      </c>
      <c r="Q737" s="1" t="s">
        <v>5158</v>
      </c>
      <c r="R737" s="1" t="s">
        <v>9488</v>
      </c>
      <c r="S737" s="1" t="s">
        <v>5160</v>
      </c>
      <c r="T737" s="1" t="s">
        <v>5161</v>
      </c>
      <c r="U737" s="1" t="s">
        <v>5180</v>
      </c>
      <c r="V737" s="1" t="s">
        <v>5334</v>
      </c>
    </row>
    <row r="738" s="1" customFormat="1" spans="1:22">
      <c r="A738" s="3">
        <v>999228481544897</v>
      </c>
      <c r="B738" s="1" t="s">
        <v>5150</v>
      </c>
      <c r="C738" s="1" t="s">
        <v>9489</v>
      </c>
      <c r="D738" s="1" t="s">
        <v>9096</v>
      </c>
      <c r="E738" s="1" t="s">
        <v>9490</v>
      </c>
      <c r="F738" s="1" t="s">
        <v>5150</v>
      </c>
      <c r="G738" s="1" t="s">
        <v>5168</v>
      </c>
      <c r="H738" s="1" t="s">
        <v>5152</v>
      </c>
      <c r="I738" s="1" t="s">
        <v>9491</v>
      </c>
      <c r="J738" s="1" t="s">
        <v>30</v>
      </c>
      <c r="K738" s="1" t="s">
        <v>9492</v>
      </c>
      <c r="L738" s="1" t="s">
        <v>9492</v>
      </c>
      <c r="M738" s="1" t="s">
        <v>5155</v>
      </c>
      <c r="N738" s="1" t="s">
        <v>5155</v>
      </c>
      <c r="O738" s="1" t="s">
        <v>5156</v>
      </c>
      <c r="P738" s="1" t="s">
        <v>5157</v>
      </c>
      <c r="Q738" s="1" t="s">
        <v>5158</v>
      </c>
      <c r="R738" s="1" t="s">
        <v>9493</v>
      </c>
      <c r="S738" s="1" t="s">
        <v>5160</v>
      </c>
      <c r="T738" s="1" t="s">
        <v>5161</v>
      </c>
      <c r="U738" s="1" t="s">
        <v>5121</v>
      </c>
      <c r="V738" s="1" t="s">
        <v>5221</v>
      </c>
    </row>
    <row r="739" s="1" customFormat="1" spans="1:22">
      <c r="A739" s="3">
        <v>999228481610001</v>
      </c>
      <c r="B739" s="1" t="s">
        <v>5150</v>
      </c>
      <c r="C739" s="1" t="s">
        <v>9494</v>
      </c>
      <c r="D739" s="1" t="s">
        <v>9495</v>
      </c>
      <c r="E739" s="1" t="s">
        <v>9496</v>
      </c>
      <c r="F739" s="1" t="s">
        <v>5150</v>
      </c>
      <c r="G739" s="1" t="s">
        <v>5151</v>
      </c>
      <c r="H739" s="1" t="s">
        <v>5152</v>
      </c>
      <c r="I739" s="1" t="s">
        <v>9497</v>
      </c>
      <c r="J739" s="1" t="s">
        <v>30</v>
      </c>
      <c r="K739" s="1" t="s">
        <v>9498</v>
      </c>
      <c r="L739" s="1" t="s">
        <v>9498</v>
      </c>
      <c r="M739" s="1" t="s">
        <v>5155</v>
      </c>
      <c r="N739" s="1" t="s">
        <v>5155</v>
      </c>
      <c r="O739" s="1" t="s">
        <v>5156</v>
      </c>
      <c r="P739" s="1" t="s">
        <v>5157</v>
      </c>
      <c r="Q739" s="1" t="s">
        <v>5158</v>
      </c>
      <c r="R739" s="1" t="s">
        <v>9499</v>
      </c>
      <c r="S739" s="1" t="s">
        <v>5160</v>
      </c>
      <c r="T739" s="1" t="s">
        <v>5161</v>
      </c>
      <c r="U739" s="1" t="s">
        <v>5121</v>
      </c>
      <c r="V739" s="1" t="s">
        <v>9500</v>
      </c>
    </row>
    <row r="740" s="1" customFormat="1" spans="1:22">
      <c r="A740" s="3">
        <v>999228481778841</v>
      </c>
      <c r="B740" s="1" t="s">
        <v>5150</v>
      </c>
      <c r="C740" s="1" t="s">
        <v>9501</v>
      </c>
      <c r="D740" s="1" t="s">
        <v>9502</v>
      </c>
      <c r="E740" s="1" t="s">
        <v>9503</v>
      </c>
      <c r="F740" s="1" t="s">
        <v>5150</v>
      </c>
      <c r="G740" s="1" t="s">
        <v>5151</v>
      </c>
      <c r="H740" s="1" t="s">
        <v>5152</v>
      </c>
      <c r="I740" s="1" t="s">
        <v>9504</v>
      </c>
      <c r="J740" s="1" t="s">
        <v>30</v>
      </c>
      <c r="K740" s="1" t="s">
        <v>9505</v>
      </c>
      <c r="L740" s="1" t="s">
        <v>9505</v>
      </c>
      <c r="M740" s="1" t="s">
        <v>5155</v>
      </c>
      <c r="N740" s="1" t="s">
        <v>5155</v>
      </c>
      <c r="O740" s="1" t="s">
        <v>5156</v>
      </c>
      <c r="P740" s="1" t="s">
        <v>5157</v>
      </c>
      <c r="Q740" s="1" t="s">
        <v>5158</v>
      </c>
      <c r="R740" s="1" t="s">
        <v>9506</v>
      </c>
      <c r="S740" s="1" t="s">
        <v>5160</v>
      </c>
      <c r="T740" s="1" t="s">
        <v>5161</v>
      </c>
      <c r="U740" s="1" t="s">
        <v>5121</v>
      </c>
      <c r="V740" s="1" t="s">
        <v>5259</v>
      </c>
    </row>
    <row r="741" s="1" customFormat="1" spans="1:22">
      <c r="A741" s="3">
        <v>999228481850670</v>
      </c>
      <c r="B741" s="1" t="s">
        <v>5150</v>
      </c>
      <c r="C741" s="1" t="s">
        <v>9507</v>
      </c>
      <c r="D741" s="1" t="s">
        <v>9508</v>
      </c>
      <c r="E741" s="1" t="s">
        <v>9509</v>
      </c>
      <c r="F741" s="1" t="s">
        <v>5150</v>
      </c>
      <c r="G741" s="1" t="s">
        <v>5151</v>
      </c>
      <c r="H741" s="1" t="s">
        <v>5152</v>
      </c>
      <c r="I741" s="1" t="s">
        <v>9510</v>
      </c>
      <c r="J741" s="1" t="s">
        <v>30</v>
      </c>
      <c r="K741" s="1" t="s">
        <v>9511</v>
      </c>
      <c r="L741" s="1" t="s">
        <v>9511</v>
      </c>
      <c r="M741" s="1" t="s">
        <v>5155</v>
      </c>
      <c r="N741" s="1" t="s">
        <v>5155</v>
      </c>
      <c r="O741" s="1" t="s">
        <v>5156</v>
      </c>
      <c r="P741" s="1" t="s">
        <v>5157</v>
      </c>
      <c r="Q741" s="1" t="s">
        <v>5158</v>
      </c>
      <c r="R741" s="1" t="s">
        <v>9512</v>
      </c>
      <c r="S741" s="1" t="s">
        <v>5160</v>
      </c>
      <c r="T741" s="1" t="s">
        <v>5161</v>
      </c>
      <c r="U741" s="1" t="s">
        <v>5121</v>
      </c>
      <c r="V741" s="1" t="s">
        <v>5259</v>
      </c>
    </row>
    <row r="742" s="1" customFormat="1" spans="1:22">
      <c r="A742" s="3">
        <v>999228481912817</v>
      </c>
      <c r="B742" s="1" t="s">
        <v>5150</v>
      </c>
      <c r="C742" s="1" t="s">
        <v>9513</v>
      </c>
      <c r="D742" s="1" t="s">
        <v>9514</v>
      </c>
      <c r="E742" s="1" t="s">
        <v>9515</v>
      </c>
      <c r="F742" s="1" t="s">
        <v>5150</v>
      </c>
      <c r="G742" s="1" t="s">
        <v>5151</v>
      </c>
      <c r="H742" s="1" t="s">
        <v>5152</v>
      </c>
      <c r="I742" s="1" t="s">
        <v>9516</v>
      </c>
      <c r="J742" s="1" t="s">
        <v>30</v>
      </c>
      <c r="K742" s="1" t="s">
        <v>9517</v>
      </c>
      <c r="L742" s="1" t="s">
        <v>9517</v>
      </c>
      <c r="M742" s="1" t="s">
        <v>5155</v>
      </c>
      <c r="N742" s="1" t="s">
        <v>5155</v>
      </c>
      <c r="O742" s="1" t="s">
        <v>5156</v>
      </c>
      <c r="P742" s="1" t="s">
        <v>5157</v>
      </c>
      <c r="Q742" s="1" t="s">
        <v>5158</v>
      </c>
      <c r="R742" s="1" t="s">
        <v>9518</v>
      </c>
      <c r="S742" s="1" t="s">
        <v>5160</v>
      </c>
      <c r="T742" s="1" t="s">
        <v>5161</v>
      </c>
      <c r="U742" s="1" t="s">
        <v>5121</v>
      </c>
      <c r="V742" s="1" t="s">
        <v>5172</v>
      </c>
    </row>
    <row r="743" s="1" customFormat="1" spans="1:22">
      <c r="A743" s="3">
        <v>999228482251464</v>
      </c>
      <c r="B743" s="1" t="s">
        <v>5150</v>
      </c>
      <c r="C743" s="1" t="s">
        <v>9519</v>
      </c>
      <c r="D743" s="1" t="s">
        <v>9520</v>
      </c>
      <c r="E743" s="1" t="s">
        <v>9521</v>
      </c>
      <c r="F743" s="1" t="s">
        <v>5150</v>
      </c>
      <c r="G743" s="1" t="s">
        <v>5168</v>
      </c>
      <c r="H743" s="1" t="s">
        <v>5152</v>
      </c>
      <c r="I743" s="1" t="s">
        <v>9522</v>
      </c>
      <c r="J743" s="1" t="s">
        <v>30</v>
      </c>
      <c r="K743" s="1" t="s">
        <v>9523</v>
      </c>
      <c r="L743" s="1" t="s">
        <v>9523</v>
      </c>
      <c r="M743" s="1" t="s">
        <v>5155</v>
      </c>
      <c r="N743" s="1" t="s">
        <v>5155</v>
      </c>
      <c r="O743" s="1" t="s">
        <v>5156</v>
      </c>
      <c r="P743" s="1" t="s">
        <v>5157</v>
      </c>
      <c r="Q743" s="1" t="s">
        <v>5158</v>
      </c>
      <c r="R743" s="1" t="s">
        <v>9524</v>
      </c>
      <c r="S743" s="1" t="s">
        <v>5160</v>
      </c>
      <c r="T743" s="1" t="s">
        <v>5161</v>
      </c>
      <c r="U743" s="1" t="s">
        <v>5121</v>
      </c>
      <c r="V743" s="1" t="s">
        <v>5172</v>
      </c>
    </row>
    <row r="744" s="1" customFormat="1" spans="1:22">
      <c r="A744" s="3">
        <v>999228482663863</v>
      </c>
      <c r="B744" s="1" t="s">
        <v>5150</v>
      </c>
      <c r="C744" s="1" t="s">
        <v>9525</v>
      </c>
      <c r="D744" s="1" t="s">
        <v>9526</v>
      </c>
      <c r="E744" s="1" t="s">
        <v>9527</v>
      </c>
      <c r="F744" s="1" t="s">
        <v>5168</v>
      </c>
      <c r="G744" s="1" t="s">
        <v>5151</v>
      </c>
      <c r="H744" s="1" t="s">
        <v>5152</v>
      </c>
      <c r="I744" s="1" t="s">
        <v>9528</v>
      </c>
      <c r="J744" s="1" t="s">
        <v>30</v>
      </c>
      <c r="K744" s="1" t="s">
        <v>9529</v>
      </c>
      <c r="L744" s="1" t="s">
        <v>9529</v>
      </c>
      <c r="M744" s="1" t="s">
        <v>5155</v>
      </c>
      <c r="N744" s="1" t="s">
        <v>5155</v>
      </c>
      <c r="O744" s="1" t="s">
        <v>5156</v>
      </c>
      <c r="P744" s="1" t="s">
        <v>5157</v>
      </c>
      <c r="Q744" s="1" t="s">
        <v>5158</v>
      </c>
      <c r="R744" s="1" t="s">
        <v>9530</v>
      </c>
      <c r="S744" s="1" t="s">
        <v>5160</v>
      </c>
      <c r="T744" s="1" t="s">
        <v>5161</v>
      </c>
      <c r="U744" s="1" t="s">
        <v>5121</v>
      </c>
      <c r="V744" s="1" t="s">
        <v>6798</v>
      </c>
    </row>
    <row r="745" s="1" customFormat="1" spans="1:22">
      <c r="A745" s="3">
        <v>999228482838499</v>
      </c>
      <c r="B745" s="1" t="s">
        <v>5150</v>
      </c>
      <c r="C745" s="1" t="s">
        <v>9531</v>
      </c>
      <c r="D745" s="1" t="s">
        <v>5396</v>
      </c>
      <c r="E745" s="1" t="s">
        <v>9532</v>
      </c>
      <c r="F745" s="1" t="s">
        <v>5151</v>
      </c>
      <c r="G745" s="1" t="s">
        <v>5209</v>
      </c>
      <c r="H745" s="1" t="s">
        <v>5152</v>
      </c>
      <c r="I745" s="1" t="s">
        <v>9533</v>
      </c>
      <c r="J745" s="1" t="s">
        <v>30</v>
      </c>
      <c r="K745" s="1" t="s">
        <v>9534</v>
      </c>
      <c r="L745" s="1" t="s">
        <v>9534</v>
      </c>
      <c r="M745" s="1" t="s">
        <v>5155</v>
      </c>
      <c r="N745" s="1" t="s">
        <v>5155</v>
      </c>
      <c r="O745" s="1" t="s">
        <v>5156</v>
      </c>
      <c r="P745" s="1" t="s">
        <v>5157</v>
      </c>
      <c r="Q745" s="1" t="s">
        <v>5158</v>
      </c>
      <c r="R745" s="1" t="s">
        <v>9535</v>
      </c>
      <c r="S745" s="1" t="s">
        <v>5160</v>
      </c>
      <c r="T745" s="1" t="s">
        <v>5161</v>
      </c>
      <c r="U745" s="1" t="s">
        <v>5121</v>
      </c>
      <c r="V745" s="1" t="s">
        <v>5401</v>
      </c>
    </row>
    <row r="746" s="1" customFormat="1" spans="1:22">
      <c r="A746" s="3">
        <v>999228483004825</v>
      </c>
      <c r="B746" s="1" t="s">
        <v>5150</v>
      </c>
      <c r="C746" s="1" t="s">
        <v>9536</v>
      </c>
      <c r="D746" s="1" t="s">
        <v>9537</v>
      </c>
      <c r="E746" s="1" t="s">
        <v>9538</v>
      </c>
      <c r="F746" s="1" t="s">
        <v>5151</v>
      </c>
      <c r="G746" s="1" t="s">
        <v>5209</v>
      </c>
      <c r="H746" s="1" t="s">
        <v>5152</v>
      </c>
      <c r="I746" s="1" t="s">
        <v>9539</v>
      </c>
      <c r="J746" s="1" t="s">
        <v>30</v>
      </c>
      <c r="K746" s="1" t="s">
        <v>7393</v>
      </c>
      <c r="L746" s="1" t="s">
        <v>7393</v>
      </c>
      <c r="M746" s="1" t="s">
        <v>5155</v>
      </c>
      <c r="N746" s="1" t="s">
        <v>5155</v>
      </c>
      <c r="O746" s="1" t="s">
        <v>5156</v>
      </c>
      <c r="P746" s="1" t="s">
        <v>5157</v>
      </c>
      <c r="Q746" s="1" t="s">
        <v>5158</v>
      </c>
      <c r="R746" s="1" t="s">
        <v>9540</v>
      </c>
      <c r="S746" s="1" t="s">
        <v>5160</v>
      </c>
      <c r="T746" s="1" t="s">
        <v>5161</v>
      </c>
      <c r="U746" s="1" t="s">
        <v>5121</v>
      </c>
      <c r="V746" s="1" t="s">
        <v>5941</v>
      </c>
    </row>
    <row r="747" s="1" customFormat="1" spans="1:22">
      <c r="A747" s="3">
        <v>999228483149845</v>
      </c>
      <c r="B747" s="1" t="s">
        <v>5150</v>
      </c>
      <c r="C747" s="1" t="s">
        <v>9541</v>
      </c>
      <c r="D747" s="1" t="s">
        <v>6818</v>
      </c>
      <c r="E747" s="1" t="s">
        <v>9542</v>
      </c>
      <c r="F747" s="1" t="s">
        <v>5168</v>
      </c>
      <c r="G747" s="1" t="s">
        <v>5209</v>
      </c>
      <c r="H747" s="1" t="s">
        <v>5152</v>
      </c>
      <c r="I747" s="1" t="s">
        <v>9543</v>
      </c>
      <c r="J747" s="1" t="s">
        <v>30</v>
      </c>
      <c r="K747" s="1" t="s">
        <v>9544</v>
      </c>
      <c r="L747" s="1" t="s">
        <v>9544</v>
      </c>
      <c r="M747" s="1" t="s">
        <v>5155</v>
      </c>
      <c r="N747" s="1" t="s">
        <v>5155</v>
      </c>
      <c r="O747" s="1" t="s">
        <v>5156</v>
      </c>
      <c r="P747" s="1" t="s">
        <v>5157</v>
      </c>
      <c r="Q747" s="1" t="s">
        <v>5158</v>
      </c>
      <c r="R747" s="1" t="s">
        <v>9545</v>
      </c>
      <c r="S747" s="1" t="s">
        <v>5160</v>
      </c>
      <c r="T747" s="1" t="s">
        <v>5161</v>
      </c>
      <c r="U747" s="1" t="s">
        <v>5121</v>
      </c>
      <c r="V747" s="1" t="s">
        <v>5974</v>
      </c>
    </row>
    <row r="748" s="1" customFormat="1" spans="1:22">
      <c r="A748" s="3">
        <v>999228483574959</v>
      </c>
      <c r="B748" s="1" t="s">
        <v>5150</v>
      </c>
      <c r="C748" s="1" t="s">
        <v>9546</v>
      </c>
      <c r="D748" s="1" t="s">
        <v>9547</v>
      </c>
      <c r="E748" s="1" t="s">
        <v>9548</v>
      </c>
      <c r="F748" s="1" t="s">
        <v>5168</v>
      </c>
      <c r="G748" s="1" t="s">
        <v>5151</v>
      </c>
      <c r="H748" s="1" t="s">
        <v>5152</v>
      </c>
      <c r="I748" s="1" t="s">
        <v>9549</v>
      </c>
      <c r="J748" s="1" t="s">
        <v>30</v>
      </c>
      <c r="K748" s="1" t="s">
        <v>9550</v>
      </c>
      <c r="L748" s="1" t="s">
        <v>9550</v>
      </c>
      <c r="M748" s="1" t="s">
        <v>5155</v>
      </c>
      <c r="N748" s="1" t="s">
        <v>5155</v>
      </c>
      <c r="O748" s="1" t="s">
        <v>5156</v>
      </c>
      <c r="P748" s="1" t="s">
        <v>5157</v>
      </c>
      <c r="Q748" s="1" t="s">
        <v>5158</v>
      </c>
      <c r="R748" s="1" t="s">
        <v>9551</v>
      </c>
      <c r="S748" s="1" t="s">
        <v>5160</v>
      </c>
      <c r="T748" s="1" t="s">
        <v>5161</v>
      </c>
      <c r="U748" s="1" t="s">
        <v>5121</v>
      </c>
      <c r="V748" s="1" t="s">
        <v>5189</v>
      </c>
    </row>
    <row r="749" s="1" customFormat="1" spans="1:22">
      <c r="A749" s="3">
        <v>999228483617491</v>
      </c>
      <c r="B749" s="1" t="s">
        <v>5150</v>
      </c>
      <c r="C749" s="1" t="s">
        <v>9552</v>
      </c>
      <c r="D749" s="1" t="s">
        <v>9553</v>
      </c>
      <c r="E749" s="1" t="s">
        <v>9554</v>
      </c>
      <c r="F749" s="1" t="s">
        <v>5151</v>
      </c>
      <c r="G749" s="1" t="s">
        <v>5209</v>
      </c>
      <c r="H749" s="1" t="s">
        <v>5152</v>
      </c>
      <c r="I749" s="1" t="s">
        <v>9555</v>
      </c>
      <c r="J749" s="1" t="s">
        <v>30</v>
      </c>
      <c r="K749" s="1" t="s">
        <v>9556</v>
      </c>
      <c r="L749" s="1" t="s">
        <v>9556</v>
      </c>
      <c r="M749" s="1" t="s">
        <v>5155</v>
      </c>
      <c r="N749" s="1" t="s">
        <v>5155</v>
      </c>
      <c r="O749" s="1" t="s">
        <v>5156</v>
      </c>
      <c r="P749" s="1" t="s">
        <v>5157</v>
      </c>
      <c r="Q749" s="1" t="s">
        <v>5158</v>
      </c>
      <c r="R749" s="1" t="s">
        <v>9557</v>
      </c>
      <c r="S749" s="1" t="s">
        <v>5160</v>
      </c>
      <c r="T749" s="1" t="s">
        <v>5161</v>
      </c>
      <c r="U749" s="1" t="s">
        <v>5121</v>
      </c>
      <c r="V749" s="1" t="s">
        <v>5515</v>
      </c>
    </row>
    <row r="750" s="1" customFormat="1" spans="1:22">
      <c r="A750" s="3">
        <v>999228483771446</v>
      </c>
      <c r="B750" s="1" t="s">
        <v>5150</v>
      </c>
      <c r="C750" s="1" t="s">
        <v>9558</v>
      </c>
      <c r="D750" s="1" t="s">
        <v>7665</v>
      </c>
      <c r="E750" s="1" t="s">
        <v>9559</v>
      </c>
      <c r="F750" s="1" t="s">
        <v>5151</v>
      </c>
      <c r="G750" s="1" t="s">
        <v>5209</v>
      </c>
      <c r="H750" s="1" t="s">
        <v>5152</v>
      </c>
      <c r="I750" s="1" t="s">
        <v>9560</v>
      </c>
      <c r="J750" s="1" t="s">
        <v>30</v>
      </c>
      <c r="K750" s="1" t="s">
        <v>9561</v>
      </c>
      <c r="L750" s="1" t="s">
        <v>9561</v>
      </c>
      <c r="M750" s="1" t="s">
        <v>5155</v>
      </c>
      <c r="N750" s="1" t="s">
        <v>5155</v>
      </c>
      <c r="O750" s="1" t="s">
        <v>5156</v>
      </c>
      <c r="P750" s="1" t="s">
        <v>5157</v>
      </c>
      <c r="Q750" s="1" t="s">
        <v>5158</v>
      </c>
      <c r="R750" s="1" t="s">
        <v>9562</v>
      </c>
      <c r="S750" s="1" t="s">
        <v>5160</v>
      </c>
      <c r="T750" s="1" t="s">
        <v>5161</v>
      </c>
      <c r="U750" s="1" t="s">
        <v>5121</v>
      </c>
      <c r="V750" s="1" t="s">
        <v>5221</v>
      </c>
    </row>
    <row r="751" s="1" customFormat="1" spans="1:22">
      <c r="A751" s="3">
        <v>999228484111621</v>
      </c>
      <c r="B751" s="1" t="s">
        <v>5150</v>
      </c>
      <c r="C751" s="1" t="s">
        <v>9563</v>
      </c>
      <c r="D751" s="1" t="s">
        <v>7594</v>
      </c>
      <c r="E751" s="1" t="s">
        <v>9564</v>
      </c>
      <c r="F751" s="1" t="s">
        <v>5168</v>
      </c>
      <c r="G751" s="1" t="s">
        <v>5151</v>
      </c>
      <c r="H751" s="1" t="s">
        <v>5152</v>
      </c>
      <c r="I751" s="1" t="s">
        <v>9565</v>
      </c>
      <c r="J751" s="1" t="s">
        <v>30</v>
      </c>
      <c r="K751" s="1" t="s">
        <v>9566</v>
      </c>
      <c r="L751" s="1" t="s">
        <v>9566</v>
      </c>
      <c r="M751" s="1" t="s">
        <v>5155</v>
      </c>
      <c r="N751" s="1" t="s">
        <v>5155</v>
      </c>
      <c r="O751" s="1" t="s">
        <v>5156</v>
      </c>
      <c r="P751" s="1" t="s">
        <v>5157</v>
      </c>
      <c r="Q751" s="1" t="s">
        <v>5158</v>
      </c>
      <c r="R751" s="1" t="s">
        <v>9567</v>
      </c>
      <c r="S751" s="1" t="s">
        <v>5160</v>
      </c>
      <c r="T751" s="1" t="s">
        <v>5161</v>
      </c>
      <c r="U751" s="1" t="s">
        <v>5121</v>
      </c>
      <c r="V751" s="1" t="s">
        <v>5221</v>
      </c>
    </row>
    <row r="752" s="1" customFormat="1" spans="1:22">
      <c r="A752" s="3">
        <v>999228484116573</v>
      </c>
      <c r="B752" s="1" t="s">
        <v>5150</v>
      </c>
      <c r="C752" s="1" t="s">
        <v>9568</v>
      </c>
      <c r="D752" s="1" t="s">
        <v>8186</v>
      </c>
      <c r="E752" s="1" t="s">
        <v>9569</v>
      </c>
      <c r="F752" s="1" t="s">
        <v>5168</v>
      </c>
      <c r="G752" s="1" t="s">
        <v>5209</v>
      </c>
      <c r="H752" s="1" t="s">
        <v>5152</v>
      </c>
      <c r="I752" s="1" t="s">
        <v>9570</v>
      </c>
      <c r="J752" s="1" t="s">
        <v>30</v>
      </c>
      <c r="K752" s="1" t="s">
        <v>9571</v>
      </c>
      <c r="L752" s="1" t="s">
        <v>9571</v>
      </c>
      <c r="M752" s="1" t="s">
        <v>5155</v>
      </c>
      <c r="N752" s="1" t="s">
        <v>5155</v>
      </c>
      <c r="O752" s="1" t="s">
        <v>5156</v>
      </c>
      <c r="P752" s="1" t="s">
        <v>5157</v>
      </c>
      <c r="Q752" s="1" t="s">
        <v>5158</v>
      </c>
      <c r="R752" s="1" t="s">
        <v>9572</v>
      </c>
      <c r="S752" s="1" t="s">
        <v>5160</v>
      </c>
      <c r="T752" s="1" t="s">
        <v>5161</v>
      </c>
      <c r="U752" s="1" t="s">
        <v>5121</v>
      </c>
      <c r="V752" s="1" t="s">
        <v>5334</v>
      </c>
    </row>
    <row r="753" s="1" customFormat="1" spans="1:22">
      <c r="A753" s="3">
        <v>999228484333258</v>
      </c>
      <c r="B753" s="1" t="s">
        <v>5150</v>
      </c>
      <c r="C753" s="1" t="s">
        <v>9573</v>
      </c>
      <c r="D753" s="1" t="s">
        <v>9574</v>
      </c>
      <c r="E753" s="1" t="s">
        <v>9575</v>
      </c>
      <c r="F753" s="1" t="s">
        <v>5168</v>
      </c>
      <c r="G753" s="1" t="s">
        <v>5151</v>
      </c>
      <c r="H753" s="1" t="s">
        <v>5152</v>
      </c>
      <c r="I753" s="1" t="s">
        <v>9576</v>
      </c>
      <c r="J753" s="1" t="s">
        <v>30</v>
      </c>
      <c r="K753" s="1" t="s">
        <v>9577</v>
      </c>
      <c r="L753" s="1" t="s">
        <v>9577</v>
      </c>
      <c r="M753" s="1" t="s">
        <v>5155</v>
      </c>
      <c r="N753" s="1" t="s">
        <v>5155</v>
      </c>
      <c r="O753" s="1" t="s">
        <v>5156</v>
      </c>
      <c r="P753" s="1" t="s">
        <v>5157</v>
      </c>
      <c r="Q753" s="1" t="s">
        <v>5158</v>
      </c>
      <c r="R753" s="1" t="s">
        <v>9578</v>
      </c>
      <c r="S753" s="1" t="s">
        <v>5160</v>
      </c>
      <c r="T753" s="1" t="s">
        <v>5161</v>
      </c>
      <c r="U753" s="1" t="s">
        <v>5121</v>
      </c>
      <c r="V753" s="1" t="s">
        <v>5221</v>
      </c>
    </row>
    <row r="754" s="1" customFormat="1" spans="1:22">
      <c r="A754" s="3">
        <v>999228484593353</v>
      </c>
      <c r="B754" s="1" t="s">
        <v>5168</v>
      </c>
      <c r="C754" s="1" t="s">
        <v>9579</v>
      </c>
      <c r="D754" s="1" t="s">
        <v>9580</v>
      </c>
      <c r="E754" s="1" t="s">
        <v>9581</v>
      </c>
      <c r="F754" s="1" t="s">
        <v>5168</v>
      </c>
      <c r="G754" s="1" t="s">
        <v>5151</v>
      </c>
      <c r="H754" s="1" t="s">
        <v>5152</v>
      </c>
      <c r="I754" s="1" t="s">
        <v>9582</v>
      </c>
      <c r="J754" s="1" t="s">
        <v>30</v>
      </c>
      <c r="K754" s="1" t="s">
        <v>9583</v>
      </c>
      <c r="L754" s="1" t="s">
        <v>9583</v>
      </c>
      <c r="M754" s="1" t="s">
        <v>5155</v>
      </c>
      <c r="N754" s="1" t="s">
        <v>5155</v>
      </c>
      <c r="O754" s="1" t="s">
        <v>5156</v>
      </c>
      <c r="P754" s="1" t="s">
        <v>5157</v>
      </c>
      <c r="Q754" s="1" t="s">
        <v>5158</v>
      </c>
      <c r="R754" s="1" t="s">
        <v>9584</v>
      </c>
      <c r="S754" s="1" t="s">
        <v>5160</v>
      </c>
      <c r="T754" s="1" t="s">
        <v>5161</v>
      </c>
      <c r="U754" s="1" t="s">
        <v>5121</v>
      </c>
      <c r="V754" s="1" t="s">
        <v>5620</v>
      </c>
    </row>
    <row r="755" s="1" customFormat="1" spans="1:22">
      <c r="A755" s="3">
        <v>999228484675935</v>
      </c>
      <c r="B755" s="1" t="s">
        <v>5168</v>
      </c>
      <c r="C755" s="1" t="s">
        <v>9585</v>
      </c>
      <c r="D755" s="1" t="s">
        <v>9586</v>
      </c>
      <c r="E755" s="1" t="s">
        <v>9587</v>
      </c>
      <c r="F755" s="1" t="s">
        <v>5168</v>
      </c>
      <c r="G755" s="1" t="s">
        <v>5209</v>
      </c>
      <c r="H755" s="1" t="s">
        <v>5152</v>
      </c>
      <c r="I755" s="1" t="s">
        <v>9588</v>
      </c>
      <c r="J755" s="1" t="s">
        <v>30</v>
      </c>
      <c r="K755" s="1" t="s">
        <v>9589</v>
      </c>
      <c r="L755" s="1" t="s">
        <v>9589</v>
      </c>
      <c r="M755" s="1" t="s">
        <v>5155</v>
      </c>
      <c r="N755" s="1" t="s">
        <v>5155</v>
      </c>
      <c r="O755" s="1" t="s">
        <v>5156</v>
      </c>
      <c r="P755" s="1" t="s">
        <v>5157</v>
      </c>
      <c r="Q755" s="1" t="s">
        <v>5158</v>
      </c>
      <c r="R755" s="1" t="s">
        <v>9590</v>
      </c>
      <c r="S755" s="1" t="s">
        <v>5160</v>
      </c>
      <c r="T755" s="1" t="s">
        <v>5161</v>
      </c>
      <c r="U755" s="1" t="s">
        <v>5121</v>
      </c>
      <c r="V755" s="1" t="s">
        <v>5221</v>
      </c>
    </row>
    <row r="756" s="1" customFormat="1" spans="1:22">
      <c r="A756" s="3">
        <v>999228484690083</v>
      </c>
      <c r="B756" s="1" t="s">
        <v>5168</v>
      </c>
      <c r="C756" s="1" t="s">
        <v>9591</v>
      </c>
      <c r="D756" s="1" t="s">
        <v>9592</v>
      </c>
      <c r="E756" s="1" t="s">
        <v>9593</v>
      </c>
      <c r="F756" s="1" t="s">
        <v>5151</v>
      </c>
      <c r="G756" s="1" t="s">
        <v>5209</v>
      </c>
      <c r="H756" s="1" t="s">
        <v>5152</v>
      </c>
      <c r="I756" s="1" t="s">
        <v>9594</v>
      </c>
      <c r="J756" s="1" t="s">
        <v>30</v>
      </c>
      <c r="K756" s="1" t="s">
        <v>9595</v>
      </c>
      <c r="L756" s="1" t="s">
        <v>9595</v>
      </c>
      <c r="M756" s="1" t="s">
        <v>5155</v>
      </c>
      <c r="N756" s="1" t="s">
        <v>5155</v>
      </c>
      <c r="O756" s="1" t="s">
        <v>5156</v>
      </c>
      <c r="P756" s="1" t="s">
        <v>5157</v>
      </c>
      <c r="Q756" s="1" t="s">
        <v>5158</v>
      </c>
      <c r="R756" s="1" t="s">
        <v>9596</v>
      </c>
      <c r="S756" s="1" t="s">
        <v>5160</v>
      </c>
      <c r="T756" s="1" t="s">
        <v>5161</v>
      </c>
      <c r="U756" s="1" t="s">
        <v>5121</v>
      </c>
      <c r="V756" s="1" t="s">
        <v>5941</v>
      </c>
    </row>
    <row r="757" s="1" customFormat="1" spans="1:22">
      <c r="A757" s="3">
        <v>999228484815001</v>
      </c>
      <c r="B757" s="1" t="s">
        <v>5168</v>
      </c>
      <c r="C757" s="1" t="s">
        <v>9597</v>
      </c>
      <c r="D757" s="1" t="s">
        <v>9598</v>
      </c>
      <c r="E757" s="1" t="s">
        <v>9599</v>
      </c>
      <c r="F757" s="1" t="s">
        <v>5168</v>
      </c>
      <c r="G757" s="1" t="s">
        <v>5151</v>
      </c>
      <c r="H757" s="1" t="s">
        <v>5152</v>
      </c>
      <c r="I757" s="1" t="s">
        <v>9600</v>
      </c>
      <c r="J757" s="1" t="s">
        <v>30</v>
      </c>
      <c r="K757" s="1" t="s">
        <v>9601</v>
      </c>
      <c r="L757" s="1" t="s">
        <v>9601</v>
      </c>
      <c r="M757" s="1" t="s">
        <v>5155</v>
      </c>
      <c r="N757" s="1" t="s">
        <v>5155</v>
      </c>
      <c r="O757" s="1" t="s">
        <v>5156</v>
      </c>
      <c r="P757" s="1" t="s">
        <v>5157</v>
      </c>
      <c r="Q757" s="1" t="s">
        <v>5158</v>
      </c>
      <c r="R757" s="1" t="s">
        <v>9602</v>
      </c>
      <c r="S757" s="1" t="s">
        <v>5160</v>
      </c>
      <c r="T757" s="1" t="s">
        <v>5161</v>
      </c>
      <c r="U757" s="1" t="s">
        <v>5121</v>
      </c>
      <c r="V757" s="1" t="s">
        <v>5334</v>
      </c>
    </row>
    <row r="758" s="1" customFormat="1" spans="1:22">
      <c r="A758" s="3">
        <v>999228484824881</v>
      </c>
      <c r="B758" s="1" t="s">
        <v>5168</v>
      </c>
      <c r="C758" s="1" t="s">
        <v>9603</v>
      </c>
      <c r="D758" s="1" t="s">
        <v>9604</v>
      </c>
      <c r="E758" s="1" t="s">
        <v>9605</v>
      </c>
      <c r="F758" s="1" t="s">
        <v>5168</v>
      </c>
      <c r="G758" s="1" t="s">
        <v>5151</v>
      </c>
      <c r="H758" s="1" t="s">
        <v>5152</v>
      </c>
      <c r="I758" s="1" t="s">
        <v>9606</v>
      </c>
      <c r="J758" s="1" t="s">
        <v>30</v>
      </c>
      <c r="K758" s="1" t="s">
        <v>9607</v>
      </c>
      <c r="L758" s="1" t="s">
        <v>9607</v>
      </c>
      <c r="M758" s="1" t="s">
        <v>5155</v>
      </c>
      <c r="N758" s="1" t="s">
        <v>5155</v>
      </c>
      <c r="O758" s="1" t="s">
        <v>5156</v>
      </c>
      <c r="P758" s="1" t="s">
        <v>5157</v>
      </c>
      <c r="Q758" s="1" t="s">
        <v>5158</v>
      </c>
      <c r="R758" s="1" t="s">
        <v>9608</v>
      </c>
      <c r="S758" s="1" t="s">
        <v>5160</v>
      </c>
      <c r="T758" s="1" t="s">
        <v>5161</v>
      </c>
      <c r="U758" s="1" t="s">
        <v>5121</v>
      </c>
      <c r="V758" s="1" t="s">
        <v>5515</v>
      </c>
    </row>
    <row r="759" s="1" customFormat="1" spans="1:22">
      <c r="A759" s="3">
        <v>999228484863853</v>
      </c>
      <c r="B759" s="1" t="s">
        <v>5168</v>
      </c>
      <c r="C759" s="1" t="s">
        <v>9609</v>
      </c>
      <c r="D759" s="1" t="s">
        <v>9610</v>
      </c>
      <c r="E759" s="1" t="s">
        <v>9611</v>
      </c>
      <c r="F759" s="1" t="s">
        <v>5168</v>
      </c>
      <c r="G759" s="1" t="s">
        <v>5151</v>
      </c>
      <c r="H759" s="1" t="s">
        <v>5152</v>
      </c>
      <c r="I759" s="1" t="s">
        <v>9612</v>
      </c>
      <c r="J759" s="1" t="s">
        <v>30</v>
      </c>
      <c r="K759" s="1" t="s">
        <v>9613</v>
      </c>
      <c r="L759" s="1" t="s">
        <v>9613</v>
      </c>
      <c r="M759" s="1" t="s">
        <v>5155</v>
      </c>
      <c r="N759" s="1" t="s">
        <v>5155</v>
      </c>
      <c r="O759" s="1" t="s">
        <v>5156</v>
      </c>
      <c r="P759" s="1" t="s">
        <v>5157</v>
      </c>
      <c r="Q759" s="1" t="s">
        <v>5158</v>
      </c>
      <c r="R759" s="1" t="s">
        <v>9614</v>
      </c>
      <c r="S759" s="1" t="s">
        <v>5160</v>
      </c>
      <c r="T759" s="1" t="s">
        <v>5161</v>
      </c>
      <c r="U759" s="1" t="s">
        <v>5121</v>
      </c>
      <c r="V759" s="1" t="s">
        <v>5221</v>
      </c>
    </row>
    <row r="760" s="1" customFormat="1" spans="1:22">
      <c r="A760" s="3">
        <v>999228484943299</v>
      </c>
      <c r="B760" s="1" t="s">
        <v>5168</v>
      </c>
      <c r="C760" s="1" t="s">
        <v>9615</v>
      </c>
      <c r="D760" s="1" t="s">
        <v>9347</v>
      </c>
      <c r="E760" s="1" t="s">
        <v>9616</v>
      </c>
      <c r="F760" s="1" t="s">
        <v>5168</v>
      </c>
      <c r="G760" s="1" t="s">
        <v>5151</v>
      </c>
      <c r="H760" s="1" t="s">
        <v>5152</v>
      </c>
      <c r="I760" s="1" t="s">
        <v>9617</v>
      </c>
      <c r="J760" s="1" t="s">
        <v>30</v>
      </c>
      <c r="K760" s="1" t="s">
        <v>9618</v>
      </c>
      <c r="L760" s="1" t="s">
        <v>9618</v>
      </c>
      <c r="M760" s="1" t="s">
        <v>5155</v>
      </c>
      <c r="N760" s="1" t="s">
        <v>5155</v>
      </c>
      <c r="O760" s="1" t="s">
        <v>5156</v>
      </c>
      <c r="P760" s="1" t="s">
        <v>5157</v>
      </c>
      <c r="Q760" s="1" t="s">
        <v>5158</v>
      </c>
      <c r="R760" s="1" t="s">
        <v>9619</v>
      </c>
      <c r="S760" s="1" t="s">
        <v>5160</v>
      </c>
      <c r="T760" s="1" t="s">
        <v>5161</v>
      </c>
      <c r="U760" s="1" t="s">
        <v>5121</v>
      </c>
      <c r="V760" s="1" t="s">
        <v>5221</v>
      </c>
    </row>
    <row r="761" s="1" customFormat="1" spans="1:22">
      <c r="A761" s="3">
        <v>999228484946933</v>
      </c>
      <c r="B761" s="1" t="s">
        <v>5168</v>
      </c>
      <c r="C761" s="1" t="s">
        <v>9620</v>
      </c>
      <c r="D761" s="1" t="s">
        <v>8263</v>
      </c>
      <c r="E761" s="1" t="s">
        <v>9621</v>
      </c>
      <c r="F761" s="1" t="s">
        <v>5168</v>
      </c>
      <c r="G761" s="1" t="s">
        <v>5151</v>
      </c>
      <c r="H761" s="1" t="s">
        <v>5152</v>
      </c>
      <c r="I761" s="1" t="s">
        <v>9622</v>
      </c>
      <c r="J761" s="1" t="s">
        <v>30</v>
      </c>
      <c r="K761" s="1" t="s">
        <v>9623</v>
      </c>
      <c r="L761" s="1" t="s">
        <v>9623</v>
      </c>
      <c r="M761" s="1" t="s">
        <v>5155</v>
      </c>
      <c r="N761" s="1" t="s">
        <v>5155</v>
      </c>
      <c r="O761" s="1" t="s">
        <v>5156</v>
      </c>
      <c r="P761" s="1" t="s">
        <v>5157</v>
      </c>
      <c r="Q761" s="1" t="s">
        <v>5158</v>
      </c>
      <c r="R761" s="1" t="s">
        <v>9624</v>
      </c>
      <c r="S761" s="1" t="s">
        <v>5160</v>
      </c>
      <c r="T761" s="1" t="s">
        <v>5161</v>
      </c>
      <c r="U761" s="1" t="s">
        <v>5121</v>
      </c>
      <c r="V761" s="1" t="s">
        <v>5374</v>
      </c>
    </row>
    <row r="762" s="1" customFormat="1" spans="1:22">
      <c r="A762" s="3">
        <v>999228485103246</v>
      </c>
      <c r="B762" s="1" t="s">
        <v>5168</v>
      </c>
      <c r="C762" s="1" t="s">
        <v>9625</v>
      </c>
      <c r="D762" s="1" t="s">
        <v>9626</v>
      </c>
      <c r="E762" s="1" t="s">
        <v>9627</v>
      </c>
      <c r="F762" s="1" t="s">
        <v>5168</v>
      </c>
      <c r="G762" s="1" t="s">
        <v>5151</v>
      </c>
      <c r="H762" s="1" t="s">
        <v>5152</v>
      </c>
      <c r="I762" s="1" t="s">
        <v>9628</v>
      </c>
      <c r="J762" s="1" t="s">
        <v>30</v>
      </c>
      <c r="K762" s="1" t="s">
        <v>9629</v>
      </c>
      <c r="L762" s="1" t="s">
        <v>9629</v>
      </c>
      <c r="M762" s="1" t="s">
        <v>5155</v>
      </c>
      <c r="N762" s="1" t="s">
        <v>5155</v>
      </c>
      <c r="O762" s="1" t="s">
        <v>5156</v>
      </c>
      <c r="P762" s="1" t="s">
        <v>5157</v>
      </c>
      <c r="Q762" s="1" t="s">
        <v>5158</v>
      </c>
      <c r="R762" s="1" t="s">
        <v>9630</v>
      </c>
      <c r="S762" s="1" t="s">
        <v>5160</v>
      </c>
      <c r="T762" s="1" t="s">
        <v>5161</v>
      </c>
      <c r="U762" s="1" t="s">
        <v>5121</v>
      </c>
      <c r="V762" s="1" t="s">
        <v>5172</v>
      </c>
    </row>
    <row r="763" s="1" customFormat="1" spans="1:22">
      <c r="A763" s="3">
        <v>28485138826</v>
      </c>
      <c r="B763" s="1" t="s">
        <v>5168</v>
      </c>
      <c r="C763" s="1" t="s">
        <v>9631</v>
      </c>
      <c r="D763" s="1" t="s">
        <v>9244</v>
      </c>
      <c r="E763" s="1" t="s">
        <v>9632</v>
      </c>
      <c r="F763" s="1" t="s">
        <v>5168</v>
      </c>
      <c r="G763" s="1" t="s">
        <v>5151</v>
      </c>
      <c r="H763" s="1" t="s">
        <v>5152</v>
      </c>
      <c r="I763" s="1" t="s">
        <v>9633</v>
      </c>
      <c r="J763" s="1" t="s">
        <v>30</v>
      </c>
      <c r="K763" s="1" t="s">
        <v>9634</v>
      </c>
      <c r="L763" s="1" t="s">
        <v>9634</v>
      </c>
      <c r="M763" s="1" t="s">
        <v>5155</v>
      </c>
      <c r="N763" s="1" t="s">
        <v>5155</v>
      </c>
      <c r="O763" s="1" t="s">
        <v>5156</v>
      </c>
      <c r="P763" s="1" t="s">
        <v>5157</v>
      </c>
      <c r="Q763" s="1" t="s">
        <v>5158</v>
      </c>
      <c r="R763" s="1" t="s">
        <v>9635</v>
      </c>
      <c r="S763" s="1" t="s">
        <v>5160</v>
      </c>
      <c r="T763" s="1" t="s">
        <v>5161</v>
      </c>
      <c r="U763" s="1" t="s">
        <v>5121</v>
      </c>
      <c r="V763" s="1" t="s">
        <v>5594</v>
      </c>
    </row>
    <row r="764" s="1" customFormat="1" spans="1:22">
      <c r="A764" s="3">
        <v>999228485174421</v>
      </c>
      <c r="B764" s="1" t="s">
        <v>5168</v>
      </c>
      <c r="C764" s="1" t="s">
        <v>9636</v>
      </c>
      <c r="D764" s="1" t="s">
        <v>7284</v>
      </c>
      <c r="E764" s="1" t="s">
        <v>9637</v>
      </c>
      <c r="F764" s="1" t="s">
        <v>5151</v>
      </c>
      <c r="G764" s="1" t="s">
        <v>5209</v>
      </c>
      <c r="H764" s="1" t="s">
        <v>5152</v>
      </c>
      <c r="I764" s="1" t="s">
        <v>9638</v>
      </c>
      <c r="J764" s="1" t="s">
        <v>30</v>
      </c>
      <c r="K764" s="1" t="s">
        <v>9639</v>
      </c>
      <c r="L764" s="1" t="s">
        <v>9639</v>
      </c>
      <c r="M764" s="1" t="s">
        <v>5155</v>
      </c>
      <c r="N764" s="1" t="s">
        <v>5155</v>
      </c>
      <c r="O764" s="1" t="s">
        <v>5156</v>
      </c>
      <c r="P764" s="1" t="s">
        <v>5157</v>
      </c>
      <c r="Q764" s="1" t="s">
        <v>5158</v>
      </c>
      <c r="R764" s="1" t="s">
        <v>9640</v>
      </c>
      <c r="S764" s="1" t="s">
        <v>5160</v>
      </c>
      <c r="T764" s="1" t="s">
        <v>5161</v>
      </c>
      <c r="U764" s="1" t="s">
        <v>5121</v>
      </c>
      <c r="V764" s="1" t="s">
        <v>5281</v>
      </c>
    </row>
    <row r="765" s="1" customFormat="1" spans="1:22">
      <c r="A765" s="3">
        <v>999228485192718</v>
      </c>
      <c r="B765" s="1" t="s">
        <v>5168</v>
      </c>
      <c r="C765" s="1" t="s">
        <v>9641</v>
      </c>
      <c r="D765" s="1" t="s">
        <v>8768</v>
      </c>
      <c r="E765" s="1" t="s">
        <v>9642</v>
      </c>
      <c r="F765" s="1" t="s">
        <v>5168</v>
      </c>
      <c r="G765" s="1" t="s">
        <v>5151</v>
      </c>
      <c r="H765" s="1" t="s">
        <v>5152</v>
      </c>
      <c r="I765" s="1" t="s">
        <v>9643</v>
      </c>
      <c r="J765" s="1" t="s">
        <v>30</v>
      </c>
      <c r="K765" s="1" t="s">
        <v>9644</v>
      </c>
      <c r="L765" s="1" t="s">
        <v>9644</v>
      </c>
      <c r="M765" s="1" t="s">
        <v>5155</v>
      </c>
      <c r="N765" s="1" t="s">
        <v>5155</v>
      </c>
      <c r="O765" s="1" t="s">
        <v>5156</v>
      </c>
      <c r="P765" s="1" t="s">
        <v>5157</v>
      </c>
      <c r="Q765" s="1" t="s">
        <v>5158</v>
      </c>
      <c r="R765" s="1" t="s">
        <v>9645</v>
      </c>
      <c r="S765" s="1" t="s">
        <v>5160</v>
      </c>
      <c r="T765" s="1" t="s">
        <v>5161</v>
      </c>
      <c r="U765" s="1" t="s">
        <v>5121</v>
      </c>
      <c r="V765" s="1" t="s">
        <v>5408</v>
      </c>
    </row>
    <row r="766" s="1" customFormat="1" spans="1:22">
      <c r="A766" s="3">
        <v>999228485204759</v>
      </c>
      <c r="B766" s="1" t="s">
        <v>5168</v>
      </c>
      <c r="C766" s="1" t="s">
        <v>9646</v>
      </c>
      <c r="D766" s="1" t="s">
        <v>9647</v>
      </c>
      <c r="E766" s="1" t="s">
        <v>9648</v>
      </c>
      <c r="F766" s="1" t="s">
        <v>5168</v>
      </c>
      <c r="G766" s="1" t="s">
        <v>5209</v>
      </c>
      <c r="H766" s="1" t="s">
        <v>5152</v>
      </c>
      <c r="I766" s="1" t="s">
        <v>9649</v>
      </c>
      <c r="J766" s="1" t="s">
        <v>30</v>
      </c>
      <c r="K766" s="1" t="s">
        <v>9650</v>
      </c>
      <c r="L766" s="1" t="s">
        <v>9650</v>
      </c>
      <c r="M766" s="1" t="s">
        <v>5155</v>
      </c>
      <c r="N766" s="1" t="s">
        <v>5155</v>
      </c>
      <c r="O766" s="1" t="s">
        <v>5156</v>
      </c>
      <c r="P766" s="1" t="s">
        <v>5157</v>
      </c>
      <c r="Q766" s="1" t="s">
        <v>5158</v>
      </c>
      <c r="R766" s="1" t="s">
        <v>9651</v>
      </c>
      <c r="S766" s="1" t="s">
        <v>5160</v>
      </c>
      <c r="T766" s="1" t="s">
        <v>5161</v>
      </c>
      <c r="U766" s="1" t="s">
        <v>5121</v>
      </c>
      <c r="V766" s="1" t="s">
        <v>5408</v>
      </c>
    </row>
    <row r="767" s="1" customFormat="1" spans="1:22">
      <c r="A767" s="3">
        <v>999228485241156</v>
      </c>
      <c r="B767" s="1" t="s">
        <v>5168</v>
      </c>
      <c r="C767" s="1" t="s">
        <v>9652</v>
      </c>
      <c r="D767" s="1" t="s">
        <v>8245</v>
      </c>
      <c r="E767" s="1" t="s">
        <v>9653</v>
      </c>
      <c r="F767" s="1" t="s">
        <v>5168</v>
      </c>
      <c r="G767" s="1" t="s">
        <v>5151</v>
      </c>
      <c r="H767" s="1" t="s">
        <v>5152</v>
      </c>
      <c r="I767" s="1" t="s">
        <v>9654</v>
      </c>
      <c r="J767" s="1" t="s">
        <v>30</v>
      </c>
      <c r="K767" s="1" t="s">
        <v>9655</v>
      </c>
      <c r="L767" s="1" t="s">
        <v>9655</v>
      </c>
      <c r="M767" s="1" t="s">
        <v>5155</v>
      </c>
      <c r="N767" s="1" t="s">
        <v>5155</v>
      </c>
      <c r="O767" s="1" t="s">
        <v>5156</v>
      </c>
      <c r="P767" s="1" t="s">
        <v>5157</v>
      </c>
      <c r="Q767" s="1" t="s">
        <v>5158</v>
      </c>
      <c r="R767" s="1" t="s">
        <v>9656</v>
      </c>
      <c r="S767" s="1" t="s">
        <v>5160</v>
      </c>
      <c r="T767" s="1" t="s">
        <v>5161</v>
      </c>
      <c r="U767" s="1" t="s">
        <v>5121</v>
      </c>
      <c r="V767" s="1" t="s">
        <v>5189</v>
      </c>
    </row>
    <row r="768" s="1" customFormat="1" spans="1:22">
      <c r="A768" s="3">
        <v>999228485256117</v>
      </c>
      <c r="B768" s="1" t="s">
        <v>5168</v>
      </c>
      <c r="C768" s="1" t="s">
        <v>9657</v>
      </c>
      <c r="D768" s="1" t="s">
        <v>6818</v>
      </c>
      <c r="E768" s="1" t="s">
        <v>9658</v>
      </c>
      <c r="F768" s="1" t="s">
        <v>5168</v>
      </c>
      <c r="G768" s="1" t="s">
        <v>5209</v>
      </c>
      <c r="H768" s="1" t="s">
        <v>5152</v>
      </c>
      <c r="I768" s="1" t="s">
        <v>9659</v>
      </c>
      <c r="J768" s="1" t="s">
        <v>30</v>
      </c>
      <c r="K768" s="1" t="s">
        <v>9660</v>
      </c>
      <c r="L768" s="1" t="s">
        <v>9660</v>
      </c>
      <c r="M768" s="1" t="s">
        <v>5155</v>
      </c>
      <c r="N768" s="1" t="s">
        <v>5155</v>
      </c>
      <c r="O768" s="1" t="s">
        <v>5156</v>
      </c>
      <c r="P768" s="1" t="s">
        <v>5157</v>
      </c>
      <c r="Q768" s="1" t="s">
        <v>5158</v>
      </c>
      <c r="R768" s="1" t="s">
        <v>9661</v>
      </c>
      <c r="S768" s="1" t="s">
        <v>5160</v>
      </c>
      <c r="T768" s="1" t="s">
        <v>5161</v>
      </c>
      <c r="U768" s="1" t="s">
        <v>5121</v>
      </c>
      <c r="V768" s="1" t="s">
        <v>5974</v>
      </c>
    </row>
    <row r="769" s="1" customFormat="1" spans="1:22">
      <c r="A769" s="3">
        <v>999228485256266</v>
      </c>
      <c r="B769" s="1" t="s">
        <v>5168</v>
      </c>
      <c r="C769" s="1" t="s">
        <v>9662</v>
      </c>
      <c r="D769" s="1" t="s">
        <v>6818</v>
      </c>
      <c r="E769" s="1" t="s">
        <v>9663</v>
      </c>
      <c r="F769" s="1" t="s">
        <v>5168</v>
      </c>
      <c r="G769" s="1" t="s">
        <v>5209</v>
      </c>
      <c r="H769" s="1" t="s">
        <v>5152</v>
      </c>
      <c r="I769" s="1" t="s">
        <v>9659</v>
      </c>
      <c r="J769" s="1" t="s">
        <v>30</v>
      </c>
      <c r="K769" s="1" t="s">
        <v>9660</v>
      </c>
      <c r="L769" s="1" t="s">
        <v>9660</v>
      </c>
      <c r="M769" s="1" t="s">
        <v>5155</v>
      </c>
      <c r="N769" s="1" t="s">
        <v>5155</v>
      </c>
      <c r="O769" s="1" t="s">
        <v>5156</v>
      </c>
      <c r="P769" s="1" t="s">
        <v>5157</v>
      </c>
      <c r="Q769" s="1" t="s">
        <v>5158</v>
      </c>
      <c r="R769" s="1" t="s">
        <v>9664</v>
      </c>
      <c r="S769" s="1" t="s">
        <v>5160</v>
      </c>
      <c r="T769" s="1" t="s">
        <v>5161</v>
      </c>
      <c r="U769" s="1" t="s">
        <v>5121</v>
      </c>
      <c r="V769" s="1" t="s">
        <v>5974</v>
      </c>
    </row>
    <row r="770" s="1" customFormat="1" spans="1:22">
      <c r="A770" s="3">
        <v>999228485279165</v>
      </c>
      <c r="B770" s="1" t="s">
        <v>5168</v>
      </c>
      <c r="C770" s="1" t="s">
        <v>9665</v>
      </c>
      <c r="D770" s="1" t="s">
        <v>5597</v>
      </c>
      <c r="E770" s="1" t="s">
        <v>7374</v>
      </c>
      <c r="F770" s="1" t="s">
        <v>5151</v>
      </c>
      <c r="G770" s="1" t="s">
        <v>5209</v>
      </c>
      <c r="H770" s="1" t="s">
        <v>5152</v>
      </c>
      <c r="I770" s="1" t="s">
        <v>9666</v>
      </c>
      <c r="J770" s="1" t="s">
        <v>30</v>
      </c>
      <c r="K770" s="1" t="s">
        <v>9667</v>
      </c>
      <c r="L770" s="1" t="s">
        <v>9667</v>
      </c>
      <c r="M770" s="1" t="s">
        <v>5155</v>
      </c>
      <c r="N770" s="1" t="s">
        <v>5155</v>
      </c>
      <c r="O770" s="1" t="s">
        <v>5156</v>
      </c>
      <c r="P770" s="1" t="s">
        <v>5157</v>
      </c>
      <c r="Q770" s="1" t="s">
        <v>5158</v>
      </c>
      <c r="R770" s="1" t="s">
        <v>9668</v>
      </c>
      <c r="S770" s="1" t="s">
        <v>5160</v>
      </c>
      <c r="T770" s="1" t="s">
        <v>5161</v>
      </c>
      <c r="U770" s="1" t="s">
        <v>5121</v>
      </c>
      <c r="V770" s="1" t="s">
        <v>5221</v>
      </c>
    </row>
    <row r="771" s="1" customFormat="1" spans="1:22">
      <c r="A771" s="3">
        <v>999228485284623</v>
      </c>
      <c r="B771" s="1" t="s">
        <v>5168</v>
      </c>
      <c r="C771" s="1" t="s">
        <v>9669</v>
      </c>
      <c r="D771" s="1" t="s">
        <v>9670</v>
      </c>
      <c r="E771" s="1" t="s">
        <v>9671</v>
      </c>
      <c r="F771" s="1" t="s">
        <v>5168</v>
      </c>
      <c r="G771" s="1" t="s">
        <v>5151</v>
      </c>
      <c r="H771" s="1" t="s">
        <v>5152</v>
      </c>
      <c r="I771" s="1" t="s">
        <v>9672</v>
      </c>
      <c r="J771" s="1" t="s">
        <v>30</v>
      </c>
      <c r="K771" s="1" t="s">
        <v>9673</v>
      </c>
      <c r="L771" s="1" t="s">
        <v>9673</v>
      </c>
      <c r="M771" s="1" t="s">
        <v>5155</v>
      </c>
      <c r="N771" s="1" t="s">
        <v>5155</v>
      </c>
      <c r="O771" s="1" t="s">
        <v>5156</v>
      </c>
      <c r="P771" s="1" t="s">
        <v>5157</v>
      </c>
      <c r="Q771" s="1" t="s">
        <v>5158</v>
      </c>
      <c r="R771" s="1" t="s">
        <v>9674</v>
      </c>
      <c r="S771" s="1" t="s">
        <v>5160</v>
      </c>
      <c r="T771" s="1" t="s">
        <v>5161</v>
      </c>
      <c r="U771" s="1" t="s">
        <v>5121</v>
      </c>
      <c r="V771" s="1" t="s">
        <v>6943</v>
      </c>
    </row>
    <row r="772" s="1" customFormat="1" spans="1:22">
      <c r="A772" s="3">
        <v>999228485286416</v>
      </c>
      <c r="B772" s="1" t="s">
        <v>5168</v>
      </c>
      <c r="C772" s="1" t="s">
        <v>9675</v>
      </c>
      <c r="D772" s="1" t="s">
        <v>9676</v>
      </c>
      <c r="E772" s="1" t="s">
        <v>9677</v>
      </c>
      <c r="F772" s="1" t="s">
        <v>5168</v>
      </c>
      <c r="G772" s="1" t="s">
        <v>5151</v>
      </c>
      <c r="H772" s="1" t="s">
        <v>5152</v>
      </c>
      <c r="I772" s="1" t="s">
        <v>9678</v>
      </c>
      <c r="J772" s="1" t="s">
        <v>30</v>
      </c>
      <c r="K772" s="1" t="s">
        <v>9679</v>
      </c>
      <c r="L772" s="1" t="s">
        <v>9679</v>
      </c>
      <c r="M772" s="1" t="s">
        <v>5155</v>
      </c>
      <c r="N772" s="1" t="s">
        <v>5155</v>
      </c>
      <c r="O772" s="1" t="s">
        <v>5156</v>
      </c>
      <c r="P772" s="1" t="s">
        <v>5157</v>
      </c>
      <c r="Q772" s="1" t="s">
        <v>5158</v>
      </c>
      <c r="R772" s="1" t="s">
        <v>9680</v>
      </c>
      <c r="S772" s="1" t="s">
        <v>5160</v>
      </c>
      <c r="T772" s="1" t="s">
        <v>5161</v>
      </c>
      <c r="U772" s="1" t="s">
        <v>5121</v>
      </c>
      <c r="V772" s="1" t="s">
        <v>5259</v>
      </c>
    </row>
    <row r="773" s="1" customFormat="1" spans="1:22">
      <c r="A773" s="3">
        <v>999228485309997</v>
      </c>
      <c r="B773" s="1" t="s">
        <v>5168</v>
      </c>
      <c r="C773" s="1" t="s">
        <v>9681</v>
      </c>
      <c r="D773" s="1" t="s">
        <v>7525</v>
      </c>
      <c r="E773" s="1" t="s">
        <v>9682</v>
      </c>
      <c r="F773" s="1" t="s">
        <v>5168</v>
      </c>
      <c r="G773" s="1" t="s">
        <v>5151</v>
      </c>
      <c r="H773" s="1" t="s">
        <v>5152</v>
      </c>
      <c r="I773" s="1" t="s">
        <v>9683</v>
      </c>
      <c r="J773" s="1" t="s">
        <v>30</v>
      </c>
      <c r="K773" s="1" t="s">
        <v>9684</v>
      </c>
      <c r="L773" s="1" t="s">
        <v>9684</v>
      </c>
      <c r="M773" s="1" t="s">
        <v>5155</v>
      </c>
      <c r="N773" s="1" t="s">
        <v>5155</v>
      </c>
      <c r="O773" s="1" t="s">
        <v>5156</v>
      </c>
      <c r="P773" s="1" t="s">
        <v>5157</v>
      </c>
      <c r="Q773" s="1" t="s">
        <v>5158</v>
      </c>
      <c r="R773" s="1" t="s">
        <v>9685</v>
      </c>
      <c r="S773" s="1" t="s">
        <v>5160</v>
      </c>
      <c r="T773" s="1" t="s">
        <v>5161</v>
      </c>
      <c r="U773" s="1" t="s">
        <v>5121</v>
      </c>
      <c r="V773" s="1" t="s">
        <v>5221</v>
      </c>
    </row>
    <row r="774" s="1" customFormat="1" spans="1:22">
      <c r="A774" s="3">
        <v>999228485313151</v>
      </c>
      <c r="B774" s="1" t="s">
        <v>5168</v>
      </c>
      <c r="C774" s="1" t="s">
        <v>9686</v>
      </c>
      <c r="D774" s="1" t="s">
        <v>7525</v>
      </c>
      <c r="E774" s="1" t="s">
        <v>9687</v>
      </c>
      <c r="F774" s="1" t="s">
        <v>5168</v>
      </c>
      <c r="G774" s="1" t="s">
        <v>5151</v>
      </c>
      <c r="H774" s="1" t="s">
        <v>5152</v>
      </c>
      <c r="I774" s="1" t="s">
        <v>9688</v>
      </c>
      <c r="J774" s="1" t="s">
        <v>30</v>
      </c>
      <c r="K774" s="1" t="s">
        <v>9689</v>
      </c>
      <c r="L774" s="1" t="s">
        <v>9689</v>
      </c>
      <c r="M774" s="1" t="s">
        <v>5155</v>
      </c>
      <c r="N774" s="1" t="s">
        <v>5155</v>
      </c>
      <c r="O774" s="1" t="s">
        <v>5156</v>
      </c>
      <c r="P774" s="1" t="s">
        <v>5157</v>
      </c>
      <c r="Q774" s="1" t="s">
        <v>5158</v>
      </c>
      <c r="R774" s="1" t="s">
        <v>9690</v>
      </c>
      <c r="S774" s="1" t="s">
        <v>5160</v>
      </c>
      <c r="T774" s="1" t="s">
        <v>5161</v>
      </c>
      <c r="U774" s="1" t="s">
        <v>5121</v>
      </c>
      <c r="V774" s="1" t="s">
        <v>5221</v>
      </c>
    </row>
    <row r="775" s="1" customFormat="1" spans="1:22">
      <c r="A775" s="3">
        <v>999228485327911</v>
      </c>
      <c r="B775" s="1" t="s">
        <v>5168</v>
      </c>
      <c r="C775" s="1" t="s">
        <v>9691</v>
      </c>
      <c r="D775" s="1" t="s">
        <v>8532</v>
      </c>
      <c r="E775" s="1" t="s">
        <v>8533</v>
      </c>
      <c r="F775" s="1" t="s">
        <v>5168</v>
      </c>
      <c r="G775" s="1" t="s">
        <v>5151</v>
      </c>
      <c r="H775" s="1" t="s">
        <v>5152</v>
      </c>
      <c r="I775" s="1" t="s">
        <v>9692</v>
      </c>
      <c r="J775" s="1" t="s">
        <v>30</v>
      </c>
      <c r="K775" s="1" t="s">
        <v>9693</v>
      </c>
      <c r="L775" s="1" t="s">
        <v>9693</v>
      </c>
      <c r="M775" s="1" t="s">
        <v>5155</v>
      </c>
      <c r="N775" s="1" t="s">
        <v>5155</v>
      </c>
      <c r="O775" s="1" t="s">
        <v>5156</v>
      </c>
      <c r="P775" s="1" t="s">
        <v>5157</v>
      </c>
      <c r="Q775" s="1" t="s">
        <v>5158</v>
      </c>
      <c r="R775" s="1" t="s">
        <v>9694</v>
      </c>
      <c r="S775" s="1" t="s">
        <v>5160</v>
      </c>
      <c r="T775" s="1" t="s">
        <v>5161</v>
      </c>
      <c r="U775" s="1" t="s">
        <v>5121</v>
      </c>
      <c r="V775" s="1" t="s">
        <v>5334</v>
      </c>
    </row>
    <row r="776" s="1" customFormat="1" spans="1:22">
      <c r="A776" s="3">
        <v>999228485442311</v>
      </c>
      <c r="B776" s="1" t="s">
        <v>5168</v>
      </c>
      <c r="C776" s="1" t="s">
        <v>9695</v>
      </c>
      <c r="D776" s="1" t="s">
        <v>9696</v>
      </c>
      <c r="E776" s="1" t="s">
        <v>9697</v>
      </c>
      <c r="F776" s="1" t="s">
        <v>5168</v>
      </c>
      <c r="G776" s="1" t="s">
        <v>5151</v>
      </c>
      <c r="H776" s="1" t="s">
        <v>5152</v>
      </c>
      <c r="I776" s="1" t="s">
        <v>9698</v>
      </c>
      <c r="J776" s="1" t="s">
        <v>30</v>
      </c>
      <c r="K776" s="1" t="s">
        <v>9699</v>
      </c>
      <c r="L776" s="1" t="s">
        <v>9699</v>
      </c>
      <c r="M776" s="1" t="s">
        <v>5155</v>
      </c>
      <c r="N776" s="1" t="s">
        <v>5155</v>
      </c>
      <c r="O776" s="1" t="s">
        <v>5156</v>
      </c>
      <c r="P776" s="1" t="s">
        <v>5157</v>
      </c>
      <c r="Q776" s="1" t="s">
        <v>5158</v>
      </c>
      <c r="R776" s="1" t="s">
        <v>9700</v>
      </c>
      <c r="S776" s="1" t="s">
        <v>5160</v>
      </c>
      <c r="T776" s="1" t="s">
        <v>5161</v>
      </c>
      <c r="U776" s="1" t="s">
        <v>5121</v>
      </c>
      <c r="V776" s="1" t="s">
        <v>5259</v>
      </c>
    </row>
    <row r="777" s="1" customFormat="1" spans="1:22">
      <c r="A777" s="3">
        <v>28485536780</v>
      </c>
      <c r="B777" s="1" t="s">
        <v>5168</v>
      </c>
      <c r="C777" s="1" t="s">
        <v>9701</v>
      </c>
      <c r="D777" s="1" t="s">
        <v>9190</v>
      </c>
      <c r="E777" s="1" t="s">
        <v>9702</v>
      </c>
      <c r="F777" s="1" t="s">
        <v>5168</v>
      </c>
      <c r="G777" s="1" t="s">
        <v>5151</v>
      </c>
      <c r="H777" s="1" t="s">
        <v>5152</v>
      </c>
      <c r="I777" s="1" t="s">
        <v>9703</v>
      </c>
      <c r="J777" s="1" t="s">
        <v>30</v>
      </c>
      <c r="K777" s="1" t="s">
        <v>9704</v>
      </c>
      <c r="L777" s="1" t="s">
        <v>9704</v>
      </c>
      <c r="M777" s="1" t="s">
        <v>5155</v>
      </c>
      <c r="N777" s="1" t="s">
        <v>5155</v>
      </c>
      <c r="O777" s="1" t="s">
        <v>5156</v>
      </c>
      <c r="P777" s="1" t="s">
        <v>5157</v>
      </c>
      <c r="Q777" s="1" t="s">
        <v>5158</v>
      </c>
      <c r="R777" s="1" t="s">
        <v>9705</v>
      </c>
      <c r="S777" s="1" t="s">
        <v>5160</v>
      </c>
      <c r="T777" s="1" t="s">
        <v>5161</v>
      </c>
      <c r="U777" s="1" t="s">
        <v>5121</v>
      </c>
      <c r="V777" s="1" t="s">
        <v>5221</v>
      </c>
    </row>
    <row r="778" s="1" customFormat="1" spans="1:22">
      <c r="A778" s="3">
        <v>999228485722593</v>
      </c>
      <c r="B778" s="1" t="s">
        <v>5168</v>
      </c>
      <c r="C778" s="1" t="s">
        <v>9706</v>
      </c>
      <c r="D778" s="1" t="s">
        <v>9707</v>
      </c>
      <c r="E778" s="1" t="s">
        <v>9708</v>
      </c>
      <c r="F778" s="1" t="s">
        <v>5168</v>
      </c>
      <c r="G778" s="1" t="s">
        <v>5209</v>
      </c>
      <c r="H778" s="1" t="s">
        <v>5152</v>
      </c>
      <c r="I778" s="1" t="s">
        <v>9709</v>
      </c>
      <c r="J778" s="1" t="s">
        <v>30</v>
      </c>
      <c r="K778" s="1" t="s">
        <v>9710</v>
      </c>
      <c r="L778" s="1" t="s">
        <v>9710</v>
      </c>
      <c r="M778" s="1" t="s">
        <v>5155</v>
      </c>
      <c r="N778" s="1" t="s">
        <v>5155</v>
      </c>
      <c r="O778" s="1" t="s">
        <v>5156</v>
      </c>
      <c r="P778" s="1" t="s">
        <v>5157</v>
      </c>
      <c r="Q778" s="1" t="s">
        <v>5158</v>
      </c>
      <c r="R778" s="1" t="s">
        <v>9711</v>
      </c>
      <c r="S778" s="1" t="s">
        <v>5160</v>
      </c>
      <c r="T778" s="1" t="s">
        <v>5161</v>
      </c>
      <c r="U778" s="1" t="s">
        <v>5121</v>
      </c>
      <c r="V778" s="1" t="s">
        <v>5172</v>
      </c>
    </row>
    <row r="779" s="1" customFormat="1" spans="1:22">
      <c r="A779" s="3">
        <v>999228485723035</v>
      </c>
      <c r="B779" s="1" t="s">
        <v>5168</v>
      </c>
      <c r="C779" s="1" t="s">
        <v>9712</v>
      </c>
      <c r="D779" s="1" t="s">
        <v>8186</v>
      </c>
      <c r="E779" s="1" t="s">
        <v>9713</v>
      </c>
      <c r="F779" s="1" t="s">
        <v>5168</v>
      </c>
      <c r="G779" s="1" t="s">
        <v>5151</v>
      </c>
      <c r="H779" s="1" t="s">
        <v>5152</v>
      </c>
      <c r="I779" s="1" t="s">
        <v>9714</v>
      </c>
      <c r="J779" s="1" t="s">
        <v>30</v>
      </c>
      <c r="K779" s="1" t="s">
        <v>9715</v>
      </c>
      <c r="L779" s="1" t="s">
        <v>9715</v>
      </c>
      <c r="M779" s="1" t="s">
        <v>5155</v>
      </c>
      <c r="N779" s="1" t="s">
        <v>5155</v>
      </c>
      <c r="O779" s="1" t="s">
        <v>5156</v>
      </c>
      <c r="P779" s="1" t="s">
        <v>5157</v>
      </c>
      <c r="Q779" s="1" t="s">
        <v>5158</v>
      </c>
      <c r="R779" s="1" t="s">
        <v>9716</v>
      </c>
      <c r="S779" s="1" t="s">
        <v>5160</v>
      </c>
      <c r="T779" s="1" t="s">
        <v>5161</v>
      </c>
      <c r="U779" s="1" t="s">
        <v>5121</v>
      </c>
      <c r="V779" s="1" t="s">
        <v>5334</v>
      </c>
    </row>
    <row r="780" s="1" customFormat="1" spans="1:22">
      <c r="A780" s="3">
        <v>999228485731567</v>
      </c>
      <c r="B780" s="1" t="s">
        <v>5168</v>
      </c>
      <c r="C780" s="1" t="s">
        <v>9717</v>
      </c>
      <c r="D780" s="1" t="s">
        <v>9718</v>
      </c>
      <c r="E780" s="1" t="s">
        <v>9719</v>
      </c>
      <c r="F780" s="1" t="s">
        <v>5168</v>
      </c>
      <c r="G780" s="1" t="s">
        <v>5151</v>
      </c>
      <c r="H780" s="1" t="s">
        <v>5152</v>
      </c>
      <c r="I780" s="1" t="s">
        <v>9720</v>
      </c>
      <c r="J780" s="1" t="s">
        <v>30</v>
      </c>
      <c r="K780" s="1" t="s">
        <v>9721</v>
      </c>
      <c r="L780" s="1" t="s">
        <v>9721</v>
      </c>
      <c r="M780" s="1" t="s">
        <v>5155</v>
      </c>
      <c r="N780" s="1" t="s">
        <v>5155</v>
      </c>
      <c r="O780" s="1" t="s">
        <v>5156</v>
      </c>
      <c r="P780" s="1" t="s">
        <v>5157</v>
      </c>
      <c r="Q780" s="1" t="s">
        <v>5158</v>
      </c>
      <c r="R780" s="1" t="s">
        <v>9722</v>
      </c>
      <c r="S780" s="1" t="s">
        <v>5160</v>
      </c>
      <c r="T780" s="1" t="s">
        <v>5161</v>
      </c>
      <c r="U780" s="1" t="s">
        <v>5121</v>
      </c>
      <c r="V780" s="1" t="s">
        <v>5620</v>
      </c>
    </row>
    <row r="781" s="1" customFormat="1" spans="1:22">
      <c r="A781" s="3">
        <v>999228486232895</v>
      </c>
      <c r="B781" s="1" t="s">
        <v>5168</v>
      </c>
      <c r="C781" s="1" t="s">
        <v>9723</v>
      </c>
      <c r="D781" s="1" t="s">
        <v>9724</v>
      </c>
      <c r="E781" s="1" t="s">
        <v>9725</v>
      </c>
      <c r="F781" s="1" t="s">
        <v>5168</v>
      </c>
      <c r="G781" s="1" t="s">
        <v>5209</v>
      </c>
      <c r="H781" s="1" t="s">
        <v>5152</v>
      </c>
      <c r="I781" s="1" t="s">
        <v>9726</v>
      </c>
      <c r="J781" s="1" t="s">
        <v>30</v>
      </c>
      <c r="K781" s="1" t="s">
        <v>9727</v>
      </c>
      <c r="L781" s="1" t="s">
        <v>9727</v>
      </c>
      <c r="M781" s="1" t="s">
        <v>5155</v>
      </c>
      <c r="N781" s="1" t="s">
        <v>5155</v>
      </c>
      <c r="O781" s="1" t="s">
        <v>5156</v>
      </c>
      <c r="P781" s="1" t="s">
        <v>5157</v>
      </c>
      <c r="Q781" s="1" t="s">
        <v>5158</v>
      </c>
      <c r="R781" s="1" t="s">
        <v>9728</v>
      </c>
      <c r="S781" s="1" t="s">
        <v>5160</v>
      </c>
      <c r="T781" s="1" t="s">
        <v>5161</v>
      </c>
      <c r="U781" s="1" t="s">
        <v>5180</v>
      </c>
      <c r="V781" s="1" t="s">
        <v>5221</v>
      </c>
    </row>
    <row r="782" s="1" customFormat="1" spans="1:22">
      <c r="A782" s="3">
        <v>28486302028</v>
      </c>
      <c r="B782" s="1" t="s">
        <v>5168</v>
      </c>
      <c r="C782" s="1" t="s">
        <v>9729</v>
      </c>
      <c r="D782" s="1" t="s">
        <v>8628</v>
      </c>
      <c r="E782" s="1" t="s">
        <v>8629</v>
      </c>
      <c r="F782" s="1" t="s">
        <v>5168</v>
      </c>
      <c r="G782" s="1" t="s">
        <v>5151</v>
      </c>
      <c r="H782" s="1" t="s">
        <v>5152</v>
      </c>
      <c r="I782" s="1" t="s">
        <v>9730</v>
      </c>
      <c r="J782" s="1" t="s">
        <v>30</v>
      </c>
      <c r="K782" s="1" t="s">
        <v>9731</v>
      </c>
      <c r="L782" s="1" t="s">
        <v>9731</v>
      </c>
      <c r="M782" s="1" t="s">
        <v>5155</v>
      </c>
      <c r="N782" s="1" t="s">
        <v>5155</v>
      </c>
      <c r="O782" s="1" t="s">
        <v>5156</v>
      </c>
      <c r="P782" s="1" t="s">
        <v>5157</v>
      </c>
      <c r="Q782" s="1" t="s">
        <v>5158</v>
      </c>
      <c r="R782" s="1" t="s">
        <v>9732</v>
      </c>
      <c r="S782" s="1" t="s">
        <v>5160</v>
      </c>
      <c r="T782" s="1" t="s">
        <v>5161</v>
      </c>
      <c r="U782" s="1" t="s">
        <v>5121</v>
      </c>
      <c r="V782" s="1" t="s">
        <v>5221</v>
      </c>
    </row>
    <row r="783" s="1" customFormat="1" spans="1:22">
      <c r="A783" s="3">
        <v>999228486420553</v>
      </c>
      <c r="B783" s="1" t="s">
        <v>5168</v>
      </c>
      <c r="C783" s="1" t="s">
        <v>9733</v>
      </c>
      <c r="D783" s="1" t="s">
        <v>9734</v>
      </c>
      <c r="E783" s="1" t="s">
        <v>9735</v>
      </c>
      <c r="F783" s="1" t="s">
        <v>5168</v>
      </c>
      <c r="G783" s="1" t="s">
        <v>5151</v>
      </c>
      <c r="H783" s="1" t="s">
        <v>5152</v>
      </c>
      <c r="I783" s="1" t="s">
        <v>9736</v>
      </c>
      <c r="J783" s="1" t="s">
        <v>30</v>
      </c>
      <c r="K783" s="1" t="s">
        <v>9737</v>
      </c>
      <c r="L783" s="1" t="s">
        <v>9737</v>
      </c>
      <c r="M783" s="1" t="s">
        <v>5155</v>
      </c>
      <c r="N783" s="1" t="s">
        <v>5155</v>
      </c>
      <c r="O783" s="1" t="s">
        <v>5156</v>
      </c>
      <c r="P783" s="1" t="s">
        <v>5157</v>
      </c>
      <c r="Q783" s="1" t="s">
        <v>5158</v>
      </c>
      <c r="R783" s="1" t="s">
        <v>9738</v>
      </c>
      <c r="S783" s="1" t="s">
        <v>5160</v>
      </c>
      <c r="T783" s="1" t="s">
        <v>5161</v>
      </c>
      <c r="U783" s="1" t="s">
        <v>5121</v>
      </c>
      <c r="V783" s="1" t="s">
        <v>5326</v>
      </c>
    </row>
    <row r="784" s="1" customFormat="1" spans="1:22">
      <c r="A784" s="3">
        <v>999228486529676</v>
      </c>
      <c r="B784" s="1" t="s">
        <v>5168</v>
      </c>
      <c r="C784" s="1" t="s">
        <v>9739</v>
      </c>
      <c r="D784" s="1" t="s">
        <v>9740</v>
      </c>
      <c r="E784" s="1" t="s">
        <v>9741</v>
      </c>
      <c r="F784" s="1" t="s">
        <v>5168</v>
      </c>
      <c r="G784" s="1" t="s">
        <v>5151</v>
      </c>
      <c r="H784" s="1" t="s">
        <v>5152</v>
      </c>
      <c r="I784" s="1" t="s">
        <v>9742</v>
      </c>
      <c r="J784" s="1" t="s">
        <v>30</v>
      </c>
      <c r="K784" s="1" t="s">
        <v>9743</v>
      </c>
      <c r="L784" s="1" t="s">
        <v>9743</v>
      </c>
      <c r="M784" s="1" t="s">
        <v>5155</v>
      </c>
      <c r="N784" s="1" t="s">
        <v>5155</v>
      </c>
      <c r="O784" s="1" t="s">
        <v>5156</v>
      </c>
      <c r="P784" s="1" t="s">
        <v>5157</v>
      </c>
      <c r="Q784" s="1" t="s">
        <v>5158</v>
      </c>
      <c r="R784" s="1" t="s">
        <v>9744</v>
      </c>
      <c r="S784" s="1" t="s">
        <v>5160</v>
      </c>
      <c r="T784" s="1" t="s">
        <v>5161</v>
      </c>
      <c r="U784" s="1" t="s">
        <v>5121</v>
      </c>
      <c r="V784" s="1" t="s">
        <v>5172</v>
      </c>
    </row>
    <row r="785" s="1" customFormat="1" spans="1:22">
      <c r="A785" s="3">
        <v>999228486717111</v>
      </c>
      <c r="B785" s="1" t="s">
        <v>5168</v>
      </c>
      <c r="C785" s="1" t="s">
        <v>9745</v>
      </c>
      <c r="D785" s="1" t="s">
        <v>9746</v>
      </c>
      <c r="E785" s="1" t="s">
        <v>9747</v>
      </c>
      <c r="F785" s="1" t="s">
        <v>5168</v>
      </c>
      <c r="G785" s="1" t="s">
        <v>5151</v>
      </c>
      <c r="H785" s="1" t="s">
        <v>5152</v>
      </c>
      <c r="I785" s="1" t="s">
        <v>9748</v>
      </c>
      <c r="J785" s="1" t="s">
        <v>30</v>
      </c>
      <c r="K785" s="1" t="s">
        <v>9749</v>
      </c>
      <c r="L785" s="1" t="s">
        <v>9749</v>
      </c>
      <c r="M785" s="1" t="s">
        <v>5155</v>
      </c>
      <c r="N785" s="1" t="s">
        <v>5155</v>
      </c>
      <c r="O785" s="1" t="s">
        <v>5156</v>
      </c>
      <c r="P785" s="1" t="s">
        <v>5157</v>
      </c>
      <c r="Q785" s="1" t="s">
        <v>5158</v>
      </c>
      <c r="R785" s="1" t="s">
        <v>9750</v>
      </c>
      <c r="S785" s="1" t="s">
        <v>5160</v>
      </c>
      <c r="T785" s="1" t="s">
        <v>5161</v>
      </c>
      <c r="U785" s="1" t="s">
        <v>5121</v>
      </c>
      <c r="V785" s="1" t="s">
        <v>5189</v>
      </c>
    </row>
    <row r="786" s="1" customFormat="1" spans="1:22">
      <c r="A786" s="3">
        <v>999228486735510</v>
      </c>
      <c r="B786" s="1" t="s">
        <v>5168</v>
      </c>
      <c r="C786" s="1" t="s">
        <v>9751</v>
      </c>
      <c r="D786" s="1" t="s">
        <v>9752</v>
      </c>
      <c r="E786" s="1" t="s">
        <v>9753</v>
      </c>
      <c r="F786" s="1" t="s">
        <v>5151</v>
      </c>
      <c r="G786" s="1" t="s">
        <v>5209</v>
      </c>
      <c r="H786" s="1" t="s">
        <v>5152</v>
      </c>
      <c r="I786" s="1" t="s">
        <v>9754</v>
      </c>
      <c r="J786" s="1" t="s">
        <v>30</v>
      </c>
      <c r="K786" s="1" t="s">
        <v>9755</v>
      </c>
      <c r="L786" s="1" t="s">
        <v>9755</v>
      </c>
      <c r="M786" s="1" t="s">
        <v>5155</v>
      </c>
      <c r="N786" s="1" t="s">
        <v>5155</v>
      </c>
      <c r="O786" s="1" t="s">
        <v>5156</v>
      </c>
      <c r="P786" s="1" t="s">
        <v>5157</v>
      </c>
      <c r="Q786" s="1" t="s">
        <v>5158</v>
      </c>
      <c r="R786" s="1" t="s">
        <v>9756</v>
      </c>
      <c r="S786" s="1" t="s">
        <v>5160</v>
      </c>
      <c r="T786" s="1" t="s">
        <v>5161</v>
      </c>
      <c r="U786" s="1" t="s">
        <v>5121</v>
      </c>
      <c r="V786" s="1" t="s">
        <v>5334</v>
      </c>
    </row>
    <row r="787" s="1" customFormat="1" spans="1:22">
      <c r="A787" s="3">
        <v>999228486806854</v>
      </c>
      <c r="B787" s="1" t="s">
        <v>5168</v>
      </c>
      <c r="C787" s="1" t="s">
        <v>9757</v>
      </c>
      <c r="D787" s="1" t="s">
        <v>8186</v>
      </c>
      <c r="E787" s="1" t="s">
        <v>9758</v>
      </c>
      <c r="F787" s="1" t="s">
        <v>5168</v>
      </c>
      <c r="G787" s="1" t="s">
        <v>5151</v>
      </c>
      <c r="H787" s="1" t="s">
        <v>5152</v>
      </c>
      <c r="I787" s="1" t="s">
        <v>9759</v>
      </c>
      <c r="J787" s="1" t="s">
        <v>30</v>
      </c>
      <c r="K787" s="1" t="s">
        <v>9760</v>
      </c>
      <c r="L787" s="1" t="s">
        <v>9760</v>
      </c>
      <c r="M787" s="1" t="s">
        <v>5155</v>
      </c>
      <c r="N787" s="1" t="s">
        <v>5155</v>
      </c>
      <c r="O787" s="1" t="s">
        <v>5156</v>
      </c>
      <c r="P787" s="1" t="s">
        <v>5157</v>
      </c>
      <c r="Q787" s="1" t="s">
        <v>5158</v>
      </c>
      <c r="R787" s="1" t="s">
        <v>9761</v>
      </c>
      <c r="S787" s="1" t="s">
        <v>5160</v>
      </c>
      <c r="T787" s="1" t="s">
        <v>5161</v>
      </c>
      <c r="U787" s="1" t="s">
        <v>5121</v>
      </c>
      <c r="V787" s="1" t="s">
        <v>5334</v>
      </c>
    </row>
    <row r="788" s="1" customFormat="1" spans="1:22">
      <c r="A788" s="3">
        <v>28486843959</v>
      </c>
      <c r="B788" s="1" t="s">
        <v>5168</v>
      </c>
      <c r="C788" s="1" t="s">
        <v>9762</v>
      </c>
      <c r="D788" s="1" t="s">
        <v>9763</v>
      </c>
      <c r="E788" s="1" t="s">
        <v>9764</v>
      </c>
      <c r="F788" s="1" t="s">
        <v>5168</v>
      </c>
      <c r="G788" s="1" t="s">
        <v>5209</v>
      </c>
      <c r="H788" s="1" t="s">
        <v>5152</v>
      </c>
      <c r="I788" s="1" t="s">
        <v>9765</v>
      </c>
      <c r="J788" s="1" t="s">
        <v>30</v>
      </c>
      <c r="K788" s="1" t="s">
        <v>9766</v>
      </c>
      <c r="L788" s="1" t="s">
        <v>9766</v>
      </c>
      <c r="M788" s="1" t="s">
        <v>5155</v>
      </c>
      <c r="N788" s="1" t="s">
        <v>5155</v>
      </c>
      <c r="O788" s="1" t="s">
        <v>5156</v>
      </c>
      <c r="P788" s="1" t="s">
        <v>5157</v>
      </c>
      <c r="Q788" s="1" t="s">
        <v>5158</v>
      </c>
      <c r="R788" s="1" t="s">
        <v>9767</v>
      </c>
      <c r="S788" s="1" t="s">
        <v>5160</v>
      </c>
      <c r="T788" s="1" t="s">
        <v>5161</v>
      </c>
      <c r="U788" s="1" t="s">
        <v>5121</v>
      </c>
      <c r="V788" s="1" t="s">
        <v>5326</v>
      </c>
    </row>
    <row r="789" s="1" customFormat="1" spans="1:22">
      <c r="A789" s="3">
        <v>999228486852078</v>
      </c>
      <c r="B789" s="1" t="s">
        <v>5168</v>
      </c>
      <c r="C789" s="1" t="s">
        <v>9768</v>
      </c>
      <c r="D789" s="1" t="s">
        <v>8186</v>
      </c>
      <c r="E789" s="1" t="s">
        <v>9769</v>
      </c>
      <c r="F789" s="1" t="s">
        <v>5168</v>
      </c>
      <c r="G789" s="1" t="s">
        <v>5151</v>
      </c>
      <c r="H789" s="1" t="s">
        <v>5152</v>
      </c>
      <c r="I789" s="1" t="s">
        <v>9759</v>
      </c>
      <c r="J789" s="1" t="s">
        <v>30</v>
      </c>
      <c r="K789" s="1" t="s">
        <v>9760</v>
      </c>
      <c r="L789" s="1" t="s">
        <v>9760</v>
      </c>
      <c r="M789" s="1" t="s">
        <v>5155</v>
      </c>
      <c r="N789" s="1" t="s">
        <v>5155</v>
      </c>
      <c r="O789" s="1" t="s">
        <v>5156</v>
      </c>
      <c r="P789" s="1" t="s">
        <v>5157</v>
      </c>
      <c r="Q789" s="1" t="s">
        <v>5158</v>
      </c>
      <c r="R789" s="1" t="s">
        <v>9770</v>
      </c>
      <c r="S789" s="1" t="s">
        <v>5160</v>
      </c>
      <c r="T789" s="1" t="s">
        <v>5161</v>
      </c>
      <c r="U789" s="1" t="s">
        <v>5121</v>
      </c>
      <c r="V789" s="1" t="s">
        <v>5334</v>
      </c>
    </row>
    <row r="790" s="1" customFormat="1" spans="1:22">
      <c r="A790" s="3">
        <v>999228486899790</v>
      </c>
      <c r="B790" s="1" t="s">
        <v>5168</v>
      </c>
      <c r="C790" s="1" t="s">
        <v>9771</v>
      </c>
      <c r="D790" s="1" t="s">
        <v>9772</v>
      </c>
      <c r="E790" s="1" t="s">
        <v>9773</v>
      </c>
      <c r="F790" s="1" t="s">
        <v>5168</v>
      </c>
      <c r="G790" s="1" t="s">
        <v>5151</v>
      </c>
      <c r="H790" s="1" t="s">
        <v>5152</v>
      </c>
      <c r="I790" s="1" t="s">
        <v>9774</v>
      </c>
      <c r="J790" s="1" t="s">
        <v>30</v>
      </c>
      <c r="K790" s="1" t="s">
        <v>9775</v>
      </c>
      <c r="L790" s="1" t="s">
        <v>9775</v>
      </c>
      <c r="M790" s="1" t="s">
        <v>5155</v>
      </c>
      <c r="N790" s="1" t="s">
        <v>5155</v>
      </c>
      <c r="O790" s="1" t="s">
        <v>5156</v>
      </c>
      <c r="P790" s="1" t="s">
        <v>5157</v>
      </c>
      <c r="Q790" s="1" t="s">
        <v>5158</v>
      </c>
      <c r="R790" s="1" t="s">
        <v>9776</v>
      </c>
      <c r="S790" s="1" t="s">
        <v>5160</v>
      </c>
      <c r="T790" s="1" t="s">
        <v>5161</v>
      </c>
      <c r="U790" s="1" t="s">
        <v>5121</v>
      </c>
      <c r="V790" s="1" t="s">
        <v>5189</v>
      </c>
    </row>
    <row r="791" s="1" customFormat="1" spans="1:22">
      <c r="A791" s="3">
        <v>999228486914920</v>
      </c>
      <c r="B791" s="1" t="s">
        <v>5168</v>
      </c>
      <c r="C791" s="1" t="s">
        <v>9777</v>
      </c>
      <c r="D791" s="1" t="s">
        <v>9778</v>
      </c>
      <c r="E791" s="1" t="s">
        <v>9779</v>
      </c>
      <c r="F791" s="1" t="s">
        <v>5168</v>
      </c>
      <c r="G791" s="1" t="s">
        <v>5209</v>
      </c>
      <c r="H791" s="1" t="s">
        <v>5152</v>
      </c>
      <c r="I791" s="1" t="s">
        <v>9780</v>
      </c>
      <c r="J791" s="1" t="s">
        <v>30</v>
      </c>
      <c r="K791" s="1" t="s">
        <v>9781</v>
      </c>
      <c r="L791" s="1" t="s">
        <v>9781</v>
      </c>
      <c r="M791" s="1" t="s">
        <v>5155</v>
      </c>
      <c r="N791" s="1" t="s">
        <v>5155</v>
      </c>
      <c r="O791" s="1" t="s">
        <v>5156</v>
      </c>
      <c r="P791" s="1" t="s">
        <v>5157</v>
      </c>
      <c r="Q791" s="1" t="s">
        <v>5158</v>
      </c>
      <c r="R791" s="1" t="s">
        <v>9782</v>
      </c>
      <c r="S791" s="1" t="s">
        <v>5160</v>
      </c>
      <c r="T791" s="1" t="s">
        <v>5161</v>
      </c>
      <c r="U791" s="1" t="s">
        <v>5121</v>
      </c>
      <c r="V791" s="1" t="s">
        <v>5941</v>
      </c>
    </row>
    <row r="792" s="1" customFormat="1" spans="1:22">
      <c r="A792" s="3">
        <v>999228487010808</v>
      </c>
      <c r="B792" s="1" t="s">
        <v>5168</v>
      </c>
      <c r="C792" s="1" t="s">
        <v>9783</v>
      </c>
      <c r="D792" s="1" t="s">
        <v>7525</v>
      </c>
      <c r="E792" s="1" t="s">
        <v>9784</v>
      </c>
      <c r="F792" s="1" t="s">
        <v>5151</v>
      </c>
      <c r="G792" s="1" t="s">
        <v>5209</v>
      </c>
      <c r="H792" s="1" t="s">
        <v>5152</v>
      </c>
      <c r="I792" s="1" t="s">
        <v>9785</v>
      </c>
      <c r="J792" s="1" t="s">
        <v>30</v>
      </c>
      <c r="K792" s="1" t="s">
        <v>9786</v>
      </c>
      <c r="L792" s="1" t="s">
        <v>9786</v>
      </c>
      <c r="M792" s="1" t="s">
        <v>5155</v>
      </c>
      <c r="N792" s="1" t="s">
        <v>5155</v>
      </c>
      <c r="O792" s="1" t="s">
        <v>5156</v>
      </c>
      <c r="P792" s="1" t="s">
        <v>5157</v>
      </c>
      <c r="Q792" s="1" t="s">
        <v>5158</v>
      </c>
      <c r="R792" s="1" t="s">
        <v>9787</v>
      </c>
      <c r="S792" s="1" t="s">
        <v>5160</v>
      </c>
      <c r="T792" s="1" t="s">
        <v>5161</v>
      </c>
      <c r="U792" s="1" t="s">
        <v>5121</v>
      </c>
      <c r="V792" s="1" t="s">
        <v>5221</v>
      </c>
    </row>
    <row r="793" s="1" customFormat="1" spans="1:22">
      <c r="A793" s="3">
        <v>999228487049185</v>
      </c>
      <c r="B793" s="1" t="s">
        <v>5168</v>
      </c>
      <c r="C793" s="1" t="s">
        <v>9788</v>
      </c>
      <c r="D793" s="1" t="s">
        <v>8958</v>
      </c>
      <c r="E793" s="1" t="s">
        <v>9789</v>
      </c>
      <c r="F793" s="1" t="s">
        <v>5168</v>
      </c>
      <c r="G793" s="1" t="s">
        <v>5151</v>
      </c>
      <c r="H793" s="1" t="s">
        <v>5152</v>
      </c>
      <c r="I793" s="1" t="s">
        <v>9790</v>
      </c>
      <c r="J793" s="1" t="s">
        <v>30</v>
      </c>
      <c r="K793" s="1" t="s">
        <v>9791</v>
      </c>
      <c r="L793" s="1" t="s">
        <v>9791</v>
      </c>
      <c r="M793" s="1" t="s">
        <v>5155</v>
      </c>
      <c r="N793" s="1" t="s">
        <v>5155</v>
      </c>
      <c r="O793" s="1" t="s">
        <v>5156</v>
      </c>
      <c r="P793" s="1" t="s">
        <v>5157</v>
      </c>
      <c r="Q793" s="1" t="s">
        <v>5158</v>
      </c>
      <c r="R793" s="1" t="s">
        <v>9792</v>
      </c>
      <c r="S793" s="1" t="s">
        <v>5160</v>
      </c>
      <c r="T793" s="1" t="s">
        <v>5161</v>
      </c>
      <c r="U793" s="1" t="s">
        <v>5121</v>
      </c>
      <c r="V793" s="1" t="s">
        <v>5326</v>
      </c>
    </row>
    <row r="794" s="1" customFormat="1" spans="1:22">
      <c r="A794" s="3">
        <v>999228487073834</v>
      </c>
      <c r="B794" s="1" t="s">
        <v>5168</v>
      </c>
      <c r="C794" s="1" t="s">
        <v>9793</v>
      </c>
      <c r="D794" s="1" t="s">
        <v>9096</v>
      </c>
      <c r="E794" s="1" t="s">
        <v>9794</v>
      </c>
      <c r="F794" s="1" t="s">
        <v>5168</v>
      </c>
      <c r="G794" s="1" t="s">
        <v>5151</v>
      </c>
      <c r="H794" s="1" t="s">
        <v>5152</v>
      </c>
      <c r="I794" s="1" t="s">
        <v>9795</v>
      </c>
      <c r="J794" s="1" t="s">
        <v>30</v>
      </c>
      <c r="K794" s="1" t="s">
        <v>9796</v>
      </c>
      <c r="L794" s="1" t="s">
        <v>9796</v>
      </c>
      <c r="M794" s="1" t="s">
        <v>5155</v>
      </c>
      <c r="N794" s="1" t="s">
        <v>5155</v>
      </c>
      <c r="O794" s="1" t="s">
        <v>5156</v>
      </c>
      <c r="P794" s="1" t="s">
        <v>5157</v>
      </c>
      <c r="Q794" s="1" t="s">
        <v>5158</v>
      </c>
      <c r="R794" s="1" t="s">
        <v>9797</v>
      </c>
      <c r="S794" s="1" t="s">
        <v>5160</v>
      </c>
      <c r="T794" s="1" t="s">
        <v>5161</v>
      </c>
      <c r="U794" s="1" t="s">
        <v>5121</v>
      </c>
      <c r="V794" s="1" t="s">
        <v>5221</v>
      </c>
    </row>
    <row r="795" s="1" customFormat="1" spans="1:22">
      <c r="A795" s="3">
        <v>999228487127670</v>
      </c>
      <c r="B795" s="1" t="s">
        <v>5168</v>
      </c>
      <c r="C795" s="1" t="s">
        <v>9798</v>
      </c>
      <c r="D795" s="1" t="s">
        <v>9004</v>
      </c>
      <c r="E795" s="1" t="s">
        <v>9799</v>
      </c>
      <c r="F795" s="1" t="s">
        <v>5168</v>
      </c>
      <c r="G795" s="1" t="s">
        <v>5151</v>
      </c>
      <c r="H795" s="1" t="s">
        <v>5152</v>
      </c>
      <c r="I795" s="1" t="s">
        <v>9800</v>
      </c>
      <c r="J795" s="1" t="s">
        <v>30</v>
      </c>
      <c r="K795" s="1" t="s">
        <v>9801</v>
      </c>
      <c r="L795" s="1" t="s">
        <v>9801</v>
      </c>
      <c r="M795" s="1" t="s">
        <v>5155</v>
      </c>
      <c r="N795" s="1" t="s">
        <v>5155</v>
      </c>
      <c r="O795" s="1" t="s">
        <v>5156</v>
      </c>
      <c r="P795" s="1" t="s">
        <v>5157</v>
      </c>
      <c r="Q795" s="1" t="s">
        <v>5158</v>
      </c>
      <c r="R795" s="1" t="s">
        <v>9802</v>
      </c>
      <c r="S795" s="1" t="s">
        <v>5160</v>
      </c>
      <c r="T795" s="1" t="s">
        <v>5161</v>
      </c>
      <c r="U795" s="1" t="s">
        <v>5121</v>
      </c>
      <c r="V795" s="1" t="s">
        <v>5221</v>
      </c>
    </row>
    <row r="796" s="1" customFormat="1" spans="1:22">
      <c r="A796" s="3">
        <v>999228487171974</v>
      </c>
      <c r="B796" s="1" t="s">
        <v>5168</v>
      </c>
      <c r="C796" s="1" t="s">
        <v>9803</v>
      </c>
      <c r="D796" s="1" t="s">
        <v>9804</v>
      </c>
      <c r="E796" s="1" t="s">
        <v>9805</v>
      </c>
      <c r="F796" s="1" t="s">
        <v>5168</v>
      </c>
      <c r="G796" s="1" t="s">
        <v>5151</v>
      </c>
      <c r="H796" s="1" t="s">
        <v>5152</v>
      </c>
      <c r="I796" s="1" t="s">
        <v>9806</v>
      </c>
      <c r="J796" s="1" t="s">
        <v>30</v>
      </c>
      <c r="K796" s="1" t="s">
        <v>9807</v>
      </c>
      <c r="L796" s="1" t="s">
        <v>9807</v>
      </c>
      <c r="M796" s="1" t="s">
        <v>5155</v>
      </c>
      <c r="N796" s="1" t="s">
        <v>5155</v>
      </c>
      <c r="O796" s="1" t="s">
        <v>5156</v>
      </c>
      <c r="P796" s="1" t="s">
        <v>5157</v>
      </c>
      <c r="Q796" s="1" t="s">
        <v>5158</v>
      </c>
      <c r="R796" s="1" t="s">
        <v>9808</v>
      </c>
      <c r="S796" s="1" t="s">
        <v>5160</v>
      </c>
      <c r="T796" s="1" t="s">
        <v>5161</v>
      </c>
      <c r="U796" s="1" t="s">
        <v>5121</v>
      </c>
      <c r="V796" s="1" t="s">
        <v>5374</v>
      </c>
    </row>
    <row r="797" s="1" customFormat="1" spans="1:22">
      <c r="A797" s="3">
        <v>999228487188404</v>
      </c>
      <c r="B797" s="1" t="s">
        <v>5168</v>
      </c>
      <c r="C797" s="1" t="s">
        <v>9809</v>
      </c>
      <c r="D797" s="1" t="s">
        <v>9810</v>
      </c>
      <c r="E797" s="1" t="s">
        <v>9811</v>
      </c>
      <c r="F797" s="1" t="s">
        <v>5168</v>
      </c>
      <c r="G797" s="1" t="s">
        <v>5151</v>
      </c>
      <c r="H797" s="1" t="s">
        <v>5152</v>
      </c>
      <c r="I797" s="1" t="s">
        <v>9812</v>
      </c>
      <c r="J797" s="1" t="s">
        <v>30</v>
      </c>
      <c r="K797" s="1" t="s">
        <v>9813</v>
      </c>
      <c r="L797" s="1" t="s">
        <v>9813</v>
      </c>
      <c r="M797" s="1" t="s">
        <v>5155</v>
      </c>
      <c r="N797" s="1" t="s">
        <v>5155</v>
      </c>
      <c r="O797" s="1" t="s">
        <v>5156</v>
      </c>
      <c r="P797" s="1" t="s">
        <v>5157</v>
      </c>
      <c r="Q797" s="1" t="s">
        <v>5158</v>
      </c>
      <c r="R797" s="1" t="s">
        <v>9814</v>
      </c>
      <c r="S797" s="1" t="s">
        <v>5160</v>
      </c>
      <c r="T797" s="1" t="s">
        <v>5161</v>
      </c>
      <c r="U797" s="1" t="s">
        <v>5121</v>
      </c>
      <c r="V797" s="1" t="s">
        <v>5221</v>
      </c>
    </row>
    <row r="798" s="1" customFormat="1" spans="1:22">
      <c r="A798" s="3">
        <v>999228487217854</v>
      </c>
      <c r="B798" s="1" t="s">
        <v>5168</v>
      </c>
      <c r="C798" s="1" t="s">
        <v>9815</v>
      </c>
      <c r="D798" s="1" t="s">
        <v>9816</v>
      </c>
      <c r="E798" s="1" t="s">
        <v>9817</v>
      </c>
      <c r="F798" s="1" t="s">
        <v>5168</v>
      </c>
      <c r="G798" s="1" t="s">
        <v>5151</v>
      </c>
      <c r="H798" s="1" t="s">
        <v>5152</v>
      </c>
      <c r="I798" s="1" t="s">
        <v>9818</v>
      </c>
      <c r="J798" s="1" t="s">
        <v>30</v>
      </c>
      <c r="K798" s="1" t="s">
        <v>9819</v>
      </c>
      <c r="L798" s="1" t="s">
        <v>9819</v>
      </c>
      <c r="M798" s="1" t="s">
        <v>5155</v>
      </c>
      <c r="N798" s="1" t="s">
        <v>5155</v>
      </c>
      <c r="O798" s="1" t="s">
        <v>5156</v>
      </c>
      <c r="P798" s="1" t="s">
        <v>5157</v>
      </c>
      <c r="Q798" s="1" t="s">
        <v>5158</v>
      </c>
      <c r="R798" s="1" t="s">
        <v>9820</v>
      </c>
      <c r="S798" s="1" t="s">
        <v>5160</v>
      </c>
      <c r="T798" s="1" t="s">
        <v>5161</v>
      </c>
      <c r="U798" s="1" t="s">
        <v>5121</v>
      </c>
      <c r="V798" s="1" t="s">
        <v>5172</v>
      </c>
    </row>
    <row r="799" s="1" customFormat="1" spans="1:22">
      <c r="A799" s="3">
        <v>999228487241335</v>
      </c>
      <c r="B799" s="1" t="s">
        <v>5168</v>
      </c>
      <c r="C799" s="1" t="s">
        <v>9821</v>
      </c>
      <c r="D799" s="1" t="s">
        <v>9822</v>
      </c>
      <c r="E799" s="1" t="s">
        <v>9823</v>
      </c>
      <c r="F799" s="1" t="s">
        <v>5168</v>
      </c>
      <c r="G799" s="1" t="s">
        <v>5151</v>
      </c>
      <c r="H799" s="1" t="s">
        <v>5152</v>
      </c>
      <c r="I799" s="1" t="s">
        <v>9824</v>
      </c>
      <c r="J799" s="1" t="s">
        <v>30</v>
      </c>
      <c r="K799" s="1" t="s">
        <v>9825</v>
      </c>
      <c r="L799" s="1" t="s">
        <v>9825</v>
      </c>
      <c r="M799" s="1" t="s">
        <v>5155</v>
      </c>
      <c r="N799" s="1" t="s">
        <v>5155</v>
      </c>
      <c r="O799" s="1" t="s">
        <v>5156</v>
      </c>
      <c r="P799" s="1" t="s">
        <v>5157</v>
      </c>
      <c r="Q799" s="1" t="s">
        <v>5158</v>
      </c>
      <c r="R799" s="1" t="s">
        <v>9826</v>
      </c>
      <c r="S799" s="1" t="s">
        <v>5160</v>
      </c>
      <c r="T799" s="1" t="s">
        <v>5161</v>
      </c>
      <c r="U799" s="1" t="s">
        <v>5121</v>
      </c>
      <c r="V799" s="1" t="s">
        <v>5172</v>
      </c>
    </row>
    <row r="800" s="1" customFormat="1" spans="1:22">
      <c r="A800" s="3">
        <v>999228487249404</v>
      </c>
      <c r="B800" s="1" t="s">
        <v>5168</v>
      </c>
      <c r="C800" s="1" t="s">
        <v>9827</v>
      </c>
      <c r="D800" s="1" t="s">
        <v>9828</v>
      </c>
      <c r="E800" s="1" t="s">
        <v>9829</v>
      </c>
      <c r="F800" s="1" t="s">
        <v>5168</v>
      </c>
      <c r="G800" s="1" t="s">
        <v>5151</v>
      </c>
      <c r="H800" s="1" t="s">
        <v>5152</v>
      </c>
      <c r="I800" s="1" t="s">
        <v>9830</v>
      </c>
      <c r="J800" s="1" t="s">
        <v>30</v>
      </c>
      <c r="K800" s="1" t="s">
        <v>9831</v>
      </c>
      <c r="L800" s="1" t="s">
        <v>9831</v>
      </c>
      <c r="M800" s="1" t="s">
        <v>5155</v>
      </c>
      <c r="N800" s="1" t="s">
        <v>5155</v>
      </c>
      <c r="O800" s="1" t="s">
        <v>5156</v>
      </c>
      <c r="P800" s="1" t="s">
        <v>5157</v>
      </c>
      <c r="Q800" s="1" t="s">
        <v>5158</v>
      </c>
      <c r="R800" s="1" t="s">
        <v>9832</v>
      </c>
      <c r="S800" s="1" t="s">
        <v>5160</v>
      </c>
      <c r="T800" s="1" t="s">
        <v>5161</v>
      </c>
      <c r="U800" s="1" t="s">
        <v>5121</v>
      </c>
      <c r="V800" s="1" t="s">
        <v>5334</v>
      </c>
    </row>
    <row r="801" s="1" customFormat="1" spans="1:22">
      <c r="A801" s="3">
        <v>999228487421817</v>
      </c>
      <c r="B801" s="1" t="s">
        <v>5168</v>
      </c>
      <c r="C801" s="1" t="s">
        <v>9833</v>
      </c>
      <c r="D801" s="1" t="s">
        <v>8532</v>
      </c>
      <c r="E801" s="1" t="s">
        <v>9834</v>
      </c>
      <c r="F801" s="1" t="s">
        <v>5168</v>
      </c>
      <c r="G801" s="1" t="s">
        <v>5151</v>
      </c>
      <c r="H801" s="1" t="s">
        <v>5152</v>
      </c>
      <c r="I801" s="1" t="s">
        <v>9835</v>
      </c>
      <c r="J801" s="1" t="s">
        <v>30</v>
      </c>
      <c r="K801" s="1" t="s">
        <v>9836</v>
      </c>
      <c r="L801" s="1" t="s">
        <v>9836</v>
      </c>
      <c r="M801" s="1" t="s">
        <v>5155</v>
      </c>
      <c r="N801" s="1" t="s">
        <v>5155</v>
      </c>
      <c r="O801" s="1" t="s">
        <v>5156</v>
      </c>
      <c r="P801" s="1" t="s">
        <v>5157</v>
      </c>
      <c r="Q801" s="1" t="s">
        <v>5158</v>
      </c>
      <c r="R801" s="1" t="s">
        <v>9837</v>
      </c>
      <c r="S801" s="1" t="s">
        <v>5160</v>
      </c>
      <c r="T801" s="1" t="s">
        <v>5161</v>
      </c>
      <c r="U801" s="1" t="s">
        <v>5121</v>
      </c>
      <c r="V801" s="1" t="s">
        <v>5334</v>
      </c>
    </row>
    <row r="802" s="1" customFormat="1" spans="1:22">
      <c r="A802" s="3">
        <v>999228487493081</v>
      </c>
      <c r="B802" s="1" t="s">
        <v>5168</v>
      </c>
      <c r="C802" s="1" t="s">
        <v>9838</v>
      </c>
      <c r="D802" s="1" t="s">
        <v>9839</v>
      </c>
      <c r="E802" s="1" t="s">
        <v>9840</v>
      </c>
      <c r="F802" s="1" t="s">
        <v>5168</v>
      </c>
      <c r="G802" s="1" t="s">
        <v>5151</v>
      </c>
      <c r="H802" s="1" t="s">
        <v>5152</v>
      </c>
      <c r="I802" s="1" t="s">
        <v>9841</v>
      </c>
      <c r="J802" s="1" t="s">
        <v>30</v>
      </c>
      <c r="K802" s="1" t="s">
        <v>9842</v>
      </c>
      <c r="L802" s="1" t="s">
        <v>9842</v>
      </c>
      <c r="M802" s="1" t="s">
        <v>5155</v>
      </c>
      <c r="N802" s="1" t="s">
        <v>5155</v>
      </c>
      <c r="O802" s="1" t="s">
        <v>5156</v>
      </c>
      <c r="P802" s="1" t="s">
        <v>5157</v>
      </c>
      <c r="Q802" s="1" t="s">
        <v>5158</v>
      </c>
      <c r="R802" s="1" t="s">
        <v>9843</v>
      </c>
      <c r="S802" s="1" t="s">
        <v>5160</v>
      </c>
      <c r="T802" s="1" t="s">
        <v>5161</v>
      </c>
      <c r="U802" s="1" t="s">
        <v>5121</v>
      </c>
      <c r="V802" s="1" t="s">
        <v>5197</v>
      </c>
    </row>
    <row r="803" s="1" customFormat="1" spans="1:22">
      <c r="A803" s="3">
        <v>999228487547518</v>
      </c>
      <c r="B803" s="1" t="s">
        <v>5168</v>
      </c>
      <c r="C803" s="1" t="s">
        <v>9844</v>
      </c>
      <c r="D803" s="1" t="s">
        <v>9196</v>
      </c>
      <c r="E803" s="1" t="s">
        <v>9845</v>
      </c>
      <c r="F803" s="1" t="s">
        <v>5151</v>
      </c>
      <c r="G803" s="1" t="s">
        <v>5209</v>
      </c>
      <c r="H803" s="1" t="s">
        <v>5152</v>
      </c>
      <c r="I803" s="1" t="s">
        <v>9846</v>
      </c>
      <c r="J803" s="1" t="s">
        <v>30</v>
      </c>
      <c r="K803" s="1" t="s">
        <v>9847</v>
      </c>
      <c r="L803" s="1" t="s">
        <v>9847</v>
      </c>
      <c r="M803" s="1" t="s">
        <v>5155</v>
      </c>
      <c r="N803" s="1" t="s">
        <v>5155</v>
      </c>
      <c r="O803" s="1" t="s">
        <v>5156</v>
      </c>
      <c r="P803" s="1" t="s">
        <v>5157</v>
      </c>
      <c r="Q803" s="1" t="s">
        <v>5158</v>
      </c>
      <c r="R803" s="1" t="s">
        <v>9848</v>
      </c>
      <c r="S803" s="1" t="s">
        <v>5160</v>
      </c>
      <c r="T803" s="1" t="s">
        <v>5161</v>
      </c>
      <c r="U803" s="1" t="s">
        <v>5121</v>
      </c>
      <c r="V803" s="1" t="s">
        <v>5221</v>
      </c>
    </row>
    <row r="804" s="1" customFormat="1" spans="1:22">
      <c r="A804" s="3">
        <v>999228487574900</v>
      </c>
      <c r="B804" s="1" t="s">
        <v>5168</v>
      </c>
      <c r="C804" s="1" t="s">
        <v>9849</v>
      </c>
      <c r="D804" s="1" t="s">
        <v>9850</v>
      </c>
      <c r="E804" s="1" t="s">
        <v>9851</v>
      </c>
      <c r="F804" s="1" t="s">
        <v>5168</v>
      </c>
      <c r="G804" s="1" t="s">
        <v>5209</v>
      </c>
      <c r="H804" s="1" t="s">
        <v>5152</v>
      </c>
      <c r="I804" s="1" t="s">
        <v>9852</v>
      </c>
      <c r="J804" s="1" t="s">
        <v>30</v>
      </c>
      <c r="K804" s="1" t="s">
        <v>9853</v>
      </c>
      <c r="L804" s="1" t="s">
        <v>9853</v>
      </c>
      <c r="M804" s="1" t="s">
        <v>5155</v>
      </c>
      <c r="N804" s="1" t="s">
        <v>5155</v>
      </c>
      <c r="O804" s="1" t="s">
        <v>5156</v>
      </c>
      <c r="P804" s="1" t="s">
        <v>5157</v>
      </c>
      <c r="Q804" s="1" t="s">
        <v>5158</v>
      </c>
      <c r="R804" s="1" t="s">
        <v>9854</v>
      </c>
      <c r="S804" s="1" t="s">
        <v>5160</v>
      </c>
      <c r="T804" s="1" t="s">
        <v>5161</v>
      </c>
      <c r="U804" s="1" t="s">
        <v>5121</v>
      </c>
      <c r="V804" s="1" t="s">
        <v>5221</v>
      </c>
    </row>
    <row r="805" s="1" customFormat="1" spans="1:22">
      <c r="A805" s="3">
        <v>999228487679684</v>
      </c>
      <c r="B805" s="1" t="s">
        <v>5168</v>
      </c>
      <c r="C805" s="1" t="s">
        <v>9855</v>
      </c>
      <c r="D805" s="1" t="s">
        <v>9856</v>
      </c>
      <c r="E805" s="1" t="s">
        <v>9857</v>
      </c>
      <c r="F805" s="1" t="s">
        <v>5151</v>
      </c>
      <c r="G805" s="1" t="s">
        <v>5209</v>
      </c>
      <c r="H805" s="1" t="s">
        <v>5152</v>
      </c>
      <c r="I805" s="1" t="s">
        <v>9858</v>
      </c>
      <c r="J805" s="1" t="s">
        <v>30</v>
      </c>
      <c r="K805" s="1" t="s">
        <v>9859</v>
      </c>
      <c r="L805" s="1" t="s">
        <v>9859</v>
      </c>
      <c r="M805" s="1" t="s">
        <v>5155</v>
      </c>
      <c r="N805" s="1" t="s">
        <v>5155</v>
      </c>
      <c r="O805" s="1" t="s">
        <v>5156</v>
      </c>
      <c r="P805" s="1" t="s">
        <v>5157</v>
      </c>
      <c r="Q805" s="1" t="s">
        <v>5158</v>
      </c>
      <c r="R805" s="1" t="s">
        <v>9860</v>
      </c>
      <c r="S805" s="1" t="s">
        <v>5160</v>
      </c>
      <c r="T805" s="1" t="s">
        <v>5161</v>
      </c>
      <c r="U805" s="1" t="s">
        <v>5121</v>
      </c>
      <c r="V805" s="1" t="s">
        <v>5172</v>
      </c>
    </row>
    <row r="806" s="1" customFormat="1" spans="1:22">
      <c r="A806" s="3">
        <v>999228487737535</v>
      </c>
      <c r="B806" s="1" t="s">
        <v>5168</v>
      </c>
      <c r="C806" s="1" t="s">
        <v>9861</v>
      </c>
      <c r="D806" s="1" t="s">
        <v>9862</v>
      </c>
      <c r="E806" s="1" t="s">
        <v>9863</v>
      </c>
      <c r="F806" s="1" t="s">
        <v>5168</v>
      </c>
      <c r="G806" s="1" t="s">
        <v>5209</v>
      </c>
      <c r="H806" s="1" t="s">
        <v>5152</v>
      </c>
      <c r="I806" s="1" t="s">
        <v>9864</v>
      </c>
      <c r="J806" s="1" t="s">
        <v>30</v>
      </c>
      <c r="K806" s="1" t="s">
        <v>9865</v>
      </c>
      <c r="L806" s="1" t="s">
        <v>9865</v>
      </c>
      <c r="M806" s="1" t="s">
        <v>5155</v>
      </c>
      <c r="N806" s="1" t="s">
        <v>5155</v>
      </c>
      <c r="O806" s="1" t="s">
        <v>5156</v>
      </c>
      <c r="P806" s="1" t="s">
        <v>5157</v>
      </c>
      <c r="Q806" s="1" t="s">
        <v>5158</v>
      </c>
      <c r="R806" s="1" t="s">
        <v>9866</v>
      </c>
      <c r="S806" s="1" t="s">
        <v>5160</v>
      </c>
      <c r="T806" s="1" t="s">
        <v>5161</v>
      </c>
      <c r="U806" s="1" t="s">
        <v>5121</v>
      </c>
      <c r="V806" s="1" t="s">
        <v>9867</v>
      </c>
    </row>
    <row r="807" s="1" customFormat="1" spans="1:22">
      <c r="A807" s="3">
        <v>999228487774573</v>
      </c>
      <c r="B807" s="1" t="s">
        <v>5168</v>
      </c>
      <c r="C807" s="1" t="s">
        <v>9868</v>
      </c>
      <c r="D807" s="1" t="s">
        <v>9869</v>
      </c>
      <c r="E807" s="1" t="s">
        <v>9870</v>
      </c>
      <c r="F807" s="1" t="s">
        <v>5168</v>
      </c>
      <c r="G807" s="1" t="s">
        <v>5151</v>
      </c>
      <c r="H807" s="1" t="s">
        <v>5152</v>
      </c>
      <c r="I807" s="1" t="s">
        <v>9871</v>
      </c>
      <c r="J807" s="1" t="s">
        <v>30</v>
      </c>
      <c r="K807" s="1" t="s">
        <v>9872</v>
      </c>
      <c r="L807" s="1" t="s">
        <v>9872</v>
      </c>
      <c r="M807" s="1" t="s">
        <v>5155</v>
      </c>
      <c r="N807" s="1" t="s">
        <v>5155</v>
      </c>
      <c r="O807" s="1" t="s">
        <v>5156</v>
      </c>
      <c r="P807" s="1" t="s">
        <v>5157</v>
      </c>
      <c r="Q807" s="1" t="s">
        <v>5158</v>
      </c>
      <c r="R807" s="1" t="s">
        <v>9873</v>
      </c>
      <c r="S807" s="1" t="s">
        <v>5160</v>
      </c>
      <c r="T807" s="1" t="s">
        <v>5161</v>
      </c>
      <c r="U807" s="1" t="s">
        <v>5121</v>
      </c>
      <c r="V807" s="1" t="s">
        <v>5197</v>
      </c>
    </row>
    <row r="808" s="1" customFormat="1" spans="1:22">
      <c r="A808" s="3">
        <v>999228487825032</v>
      </c>
      <c r="B808" s="1" t="s">
        <v>5168</v>
      </c>
      <c r="C808" s="1" t="s">
        <v>9874</v>
      </c>
      <c r="D808" s="1" t="s">
        <v>9875</v>
      </c>
      <c r="E808" s="1" t="s">
        <v>9876</v>
      </c>
      <c r="F808" s="1" t="s">
        <v>5151</v>
      </c>
      <c r="G808" s="1" t="s">
        <v>5209</v>
      </c>
      <c r="H808" s="1" t="s">
        <v>5152</v>
      </c>
      <c r="I808" s="1" t="s">
        <v>9877</v>
      </c>
      <c r="J808" s="1" t="s">
        <v>30</v>
      </c>
      <c r="K808" s="1" t="s">
        <v>9878</v>
      </c>
      <c r="L808" s="1" t="s">
        <v>9878</v>
      </c>
      <c r="M808" s="1" t="s">
        <v>5155</v>
      </c>
      <c r="N808" s="1" t="s">
        <v>5155</v>
      </c>
      <c r="O808" s="1" t="s">
        <v>5156</v>
      </c>
      <c r="P808" s="1" t="s">
        <v>5157</v>
      </c>
      <c r="Q808" s="1" t="s">
        <v>5158</v>
      </c>
      <c r="R808" s="1" t="s">
        <v>9879</v>
      </c>
      <c r="S808" s="1" t="s">
        <v>5160</v>
      </c>
      <c r="T808" s="1" t="s">
        <v>5161</v>
      </c>
      <c r="U808" s="1" t="s">
        <v>5121</v>
      </c>
      <c r="V808" s="1" t="s">
        <v>5172</v>
      </c>
    </row>
    <row r="809" s="1" customFormat="1" spans="1:22">
      <c r="A809" s="3">
        <v>999228487863144</v>
      </c>
      <c r="B809" s="1" t="s">
        <v>5168</v>
      </c>
      <c r="C809" s="1" t="s">
        <v>9880</v>
      </c>
      <c r="D809" s="1" t="s">
        <v>9881</v>
      </c>
      <c r="E809" s="1" t="s">
        <v>9882</v>
      </c>
      <c r="F809" s="1" t="s">
        <v>5151</v>
      </c>
      <c r="G809" s="1" t="s">
        <v>5209</v>
      </c>
      <c r="H809" s="1" t="s">
        <v>5152</v>
      </c>
      <c r="I809" s="1" t="s">
        <v>9883</v>
      </c>
      <c r="J809" s="1" t="s">
        <v>30</v>
      </c>
      <c r="K809" s="1" t="s">
        <v>9884</v>
      </c>
      <c r="L809" s="1" t="s">
        <v>9884</v>
      </c>
      <c r="M809" s="1" t="s">
        <v>5155</v>
      </c>
      <c r="N809" s="1" t="s">
        <v>5155</v>
      </c>
      <c r="O809" s="1" t="s">
        <v>5156</v>
      </c>
      <c r="P809" s="1" t="s">
        <v>5157</v>
      </c>
      <c r="Q809" s="1" t="s">
        <v>5158</v>
      </c>
      <c r="R809" s="1" t="s">
        <v>9885</v>
      </c>
      <c r="S809" s="1" t="s">
        <v>5160</v>
      </c>
      <c r="T809" s="1" t="s">
        <v>5161</v>
      </c>
      <c r="U809" s="1" t="s">
        <v>5121</v>
      </c>
      <c r="V809" s="1" t="s">
        <v>5633</v>
      </c>
    </row>
    <row r="810" s="1" customFormat="1" spans="1:22">
      <c r="A810" s="3">
        <v>999228487888625</v>
      </c>
      <c r="B810" s="1" t="s">
        <v>5168</v>
      </c>
      <c r="C810" s="1" t="s">
        <v>9886</v>
      </c>
      <c r="D810" s="1" t="s">
        <v>6118</v>
      </c>
      <c r="E810" s="1" t="s">
        <v>9887</v>
      </c>
      <c r="F810" s="1" t="s">
        <v>5151</v>
      </c>
      <c r="G810" s="1" t="s">
        <v>5209</v>
      </c>
      <c r="H810" s="1" t="s">
        <v>5152</v>
      </c>
      <c r="I810" s="1" t="s">
        <v>9888</v>
      </c>
      <c r="J810" s="1" t="s">
        <v>30</v>
      </c>
      <c r="K810" s="1" t="s">
        <v>9889</v>
      </c>
      <c r="L810" s="1" t="s">
        <v>9889</v>
      </c>
      <c r="M810" s="1" t="s">
        <v>5155</v>
      </c>
      <c r="N810" s="1" t="s">
        <v>5155</v>
      </c>
      <c r="O810" s="1" t="s">
        <v>5156</v>
      </c>
      <c r="P810" s="1" t="s">
        <v>5157</v>
      </c>
      <c r="Q810" s="1" t="s">
        <v>5158</v>
      </c>
      <c r="R810" s="1" t="s">
        <v>9890</v>
      </c>
      <c r="S810" s="1" t="s">
        <v>5160</v>
      </c>
      <c r="T810" s="1" t="s">
        <v>5161</v>
      </c>
      <c r="U810" s="1" t="s">
        <v>5121</v>
      </c>
      <c r="V810" s="1" t="s">
        <v>5326</v>
      </c>
    </row>
    <row r="811" s="1" customFormat="1" spans="1:22">
      <c r="A811" s="3">
        <v>28487897610</v>
      </c>
      <c r="B811" s="1" t="s">
        <v>5168</v>
      </c>
      <c r="C811" s="1" t="s">
        <v>9891</v>
      </c>
      <c r="D811" s="1" t="s">
        <v>6536</v>
      </c>
      <c r="E811" s="1" t="s">
        <v>8999</v>
      </c>
      <c r="F811" s="1" t="s">
        <v>5151</v>
      </c>
      <c r="G811" s="1" t="s">
        <v>5209</v>
      </c>
      <c r="H811" s="1" t="s">
        <v>5152</v>
      </c>
      <c r="I811" s="1" t="s">
        <v>9892</v>
      </c>
      <c r="J811" s="1" t="s">
        <v>30</v>
      </c>
      <c r="K811" s="1" t="s">
        <v>9893</v>
      </c>
      <c r="L811" s="1" t="s">
        <v>9893</v>
      </c>
      <c r="M811" s="1" t="s">
        <v>5155</v>
      </c>
      <c r="N811" s="1" t="s">
        <v>5155</v>
      </c>
      <c r="O811" s="1" t="s">
        <v>5156</v>
      </c>
      <c r="P811" s="1" t="s">
        <v>5157</v>
      </c>
      <c r="Q811" s="1" t="s">
        <v>5158</v>
      </c>
      <c r="R811" s="1" t="s">
        <v>9894</v>
      </c>
      <c r="S811" s="1" t="s">
        <v>5160</v>
      </c>
      <c r="T811" s="1" t="s">
        <v>5161</v>
      </c>
      <c r="U811" s="1" t="s">
        <v>5121</v>
      </c>
      <c r="V811" s="1" t="s">
        <v>5221</v>
      </c>
    </row>
    <row r="812" s="1" customFormat="1" spans="1:22">
      <c r="A812" s="3">
        <v>999228487929546</v>
      </c>
      <c r="B812" s="1" t="s">
        <v>5168</v>
      </c>
      <c r="C812" s="1" t="s">
        <v>9895</v>
      </c>
      <c r="D812" s="1" t="s">
        <v>6462</v>
      </c>
      <c r="E812" s="1" t="s">
        <v>9896</v>
      </c>
      <c r="F812" s="1" t="s">
        <v>5151</v>
      </c>
      <c r="G812" s="1" t="s">
        <v>5209</v>
      </c>
      <c r="H812" s="1" t="s">
        <v>5152</v>
      </c>
      <c r="I812" s="1" t="s">
        <v>9897</v>
      </c>
      <c r="J812" s="1" t="s">
        <v>30</v>
      </c>
      <c r="K812" s="1" t="s">
        <v>9898</v>
      </c>
      <c r="L812" s="1" t="s">
        <v>9898</v>
      </c>
      <c r="M812" s="1" t="s">
        <v>5155</v>
      </c>
      <c r="N812" s="1" t="s">
        <v>5155</v>
      </c>
      <c r="O812" s="1" t="s">
        <v>5156</v>
      </c>
      <c r="P812" s="1" t="s">
        <v>5157</v>
      </c>
      <c r="Q812" s="1" t="s">
        <v>5158</v>
      </c>
      <c r="R812" s="1" t="s">
        <v>9899</v>
      </c>
      <c r="S812" s="1" t="s">
        <v>5160</v>
      </c>
      <c r="T812" s="1" t="s">
        <v>5161</v>
      </c>
      <c r="U812" s="1" t="s">
        <v>5121</v>
      </c>
      <c r="V812" s="1" t="s">
        <v>5221</v>
      </c>
    </row>
    <row r="813" s="1" customFormat="1" spans="1:22">
      <c r="A813" s="3">
        <v>999228487944430</v>
      </c>
      <c r="B813" s="1" t="s">
        <v>5168</v>
      </c>
      <c r="C813" s="1" t="s">
        <v>9900</v>
      </c>
      <c r="D813" s="1" t="s">
        <v>7284</v>
      </c>
      <c r="E813" s="1" t="s">
        <v>9901</v>
      </c>
      <c r="F813" s="1" t="s">
        <v>5151</v>
      </c>
      <c r="G813" s="1" t="s">
        <v>5209</v>
      </c>
      <c r="H813" s="1" t="s">
        <v>5152</v>
      </c>
      <c r="I813" s="1" t="s">
        <v>9638</v>
      </c>
      <c r="J813" s="1" t="s">
        <v>30</v>
      </c>
      <c r="K813" s="1" t="s">
        <v>9639</v>
      </c>
      <c r="L813" s="1" t="s">
        <v>9639</v>
      </c>
      <c r="M813" s="1" t="s">
        <v>5155</v>
      </c>
      <c r="N813" s="1" t="s">
        <v>5155</v>
      </c>
      <c r="O813" s="1" t="s">
        <v>5156</v>
      </c>
      <c r="P813" s="1" t="s">
        <v>5157</v>
      </c>
      <c r="Q813" s="1" t="s">
        <v>5158</v>
      </c>
      <c r="R813" s="1" t="s">
        <v>9902</v>
      </c>
      <c r="S813" s="1" t="s">
        <v>5160</v>
      </c>
      <c r="T813" s="1" t="s">
        <v>5161</v>
      </c>
      <c r="U813" s="1" t="s">
        <v>5121</v>
      </c>
      <c r="V813" s="1" t="s">
        <v>5281</v>
      </c>
    </row>
    <row r="814" s="1" customFormat="1" spans="1:22">
      <c r="A814" s="3">
        <v>999228487965358</v>
      </c>
      <c r="B814" s="1" t="s">
        <v>5168</v>
      </c>
      <c r="C814" s="1" t="s">
        <v>9903</v>
      </c>
      <c r="D814" s="1" t="s">
        <v>5752</v>
      </c>
      <c r="E814" s="1" t="s">
        <v>9904</v>
      </c>
      <c r="F814" s="1" t="s">
        <v>5168</v>
      </c>
      <c r="G814" s="1" t="s">
        <v>5151</v>
      </c>
      <c r="H814" s="1" t="s">
        <v>5152</v>
      </c>
      <c r="I814" s="1" t="s">
        <v>9905</v>
      </c>
      <c r="J814" s="1" t="s">
        <v>30</v>
      </c>
      <c r="K814" s="1" t="s">
        <v>9906</v>
      </c>
      <c r="L814" s="1" t="s">
        <v>9906</v>
      </c>
      <c r="M814" s="1" t="s">
        <v>5155</v>
      </c>
      <c r="N814" s="1" t="s">
        <v>5155</v>
      </c>
      <c r="O814" s="1" t="s">
        <v>5156</v>
      </c>
      <c r="P814" s="1" t="s">
        <v>5157</v>
      </c>
      <c r="Q814" s="1" t="s">
        <v>5158</v>
      </c>
      <c r="R814" s="1" t="s">
        <v>9907</v>
      </c>
      <c r="S814" s="1" t="s">
        <v>5160</v>
      </c>
      <c r="T814" s="1" t="s">
        <v>5161</v>
      </c>
      <c r="U814" s="1" t="s">
        <v>5121</v>
      </c>
      <c r="V814" s="1" t="s">
        <v>5221</v>
      </c>
    </row>
    <row r="815" s="1" customFormat="1" spans="1:22">
      <c r="A815" s="3">
        <v>28488015277</v>
      </c>
      <c r="B815" s="1" t="s">
        <v>5168</v>
      </c>
      <c r="C815" s="1" t="s">
        <v>9908</v>
      </c>
      <c r="D815" s="1" t="s">
        <v>9909</v>
      </c>
      <c r="E815" s="1" t="s">
        <v>9910</v>
      </c>
      <c r="F815" s="1" t="s">
        <v>5151</v>
      </c>
      <c r="G815" s="1" t="s">
        <v>5209</v>
      </c>
      <c r="H815" s="1" t="s">
        <v>5152</v>
      </c>
      <c r="I815" s="1" t="s">
        <v>9911</v>
      </c>
      <c r="J815" s="1" t="s">
        <v>30</v>
      </c>
      <c r="K815" s="1" t="s">
        <v>9912</v>
      </c>
      <c r="L815" s="1" t="s">
        <v>9912</v>
      </c>
      <c r="M815" s="1" t="s">
        <v>5155</v>
      </c>
      <c r="N815" s="1" t="s">
        <v>5155</v>
      </c>
      <c r="O815" s="1" t="s">
        <v>5156</v>
      </c>
      <c r="P815" s="1" t="s">
        <v>5157</v>
      </c>
      <c r="Q815" s="1" t="s">
        <v>5158</v>
      </c>
      <c r="R815" s="1" t="s">
        <v>9913</v>
      </c>
      <c r="S815" s="1" t="s">
        <v>5160</v>
      </c>
      <c r="T815" s="1" t="s">
        <v>5161</v>
      </c>
      <c r="U815" s="1" t="s">
        <v>5121</v>
      </c>
      <c r="V815" s="1" t="s">
        <v>5172</v>
      </c>
    </row>
    <row r="816" s="1" customFormat="1" spans="1:22">
      <c r="A816" s="3">
        <v>999228488094936</v>
      </c>
      <c r="B816" s="1" t="s">
        <v>5168</v>
      </c>
      <c r="C816" s="1" t="s">
        <v>9914</v>
      </c>
      <c r="D816" s="1" t="s">
        <v>9915</v>
      </c>
      <c r="E816" s="1" t="s">
        <v>9916</v>
      </c>
      <c r="F816" s="1" t="s">
        <v>5168</v>
      </c>
      <c r="G816" s="1" t="s">
        <v>5209</v>
      </c>
      <c r="H816" s="1" t="s">
        <v>5152</v>
      </c>
      <c r="I816" s="1" t="s">
        <v>9917</v>
      </c>
      <c r="J816" s="1" t="s">
        <v>30</v>
      </c>
      <c r="K816" s="1" t="s">
        <v>9918</v>
      </c>
      <c r="L816" s="1" t="s">
        <v>9918</v>
      </c>
      <c r="M816" s="1" t="s">
        <v>5155</v>
      </c>
      <c r="N816" s="1" t="s">
        <v>5155</v>
      </c>
      <c r="O816" s="1" t="s">
        <v>5156</v>
      </c>
      <c r="P816" s="1" t="s">
        <v>5157</v>
      </c>
      <c r="Q816" s="1" t="s">
        <v>5158</v>
      </c>
      <c r="R816" s="1" t="s">
        <v>9919</v>
      </c>
      <c r="S816" s="1" t="s">
        <v>5160</v>
      </c>
      <c r="T816" s="1" t="s">
        <v>5161</v>
      </c>
      <c r="U816" s="1" t="s">
        <v>5121</v>
      </c>
      <c r="V816" s="1" t="s">
        <v>5221</v>
      </c>
    </row>
    <row r="817" s="1" customFormat="1" spans="1:22">
      <c r="A817" s="3">
        <v>999228488151026</v>
      </c>
      <c r="B817" s="1" t="s">
        <v>5168</v>
      </c>
      <c r="C817" s="1" t="s">
        <v>9920</v>
      </c>
      <c r="D817" s="1" t="s">
        <v>9921</v>
      </c>
      <c r="E817" s="1" t="s">
        <v>9922</v>
      </c>
      <c r="F817" s="1" t="s">
        <v>5168</v>
      </c>
      <c r="G817" s="1" t="s">
        <v>5151</v>
      </c>
      <c r="H817" s="1" t="s">
        <v>5152</v>
      </c>
      <c r="I817" s="1" t="s">
        <v>9923</v>
      </c>
      <c r="J817" s="1" t="s">
        <v>30</v>
      </c>
      <c r="K817" s="1" t="s">
        <v>9924</v>
      </c>
      <c r="L817" s="1" t="s">
        <v>9924</v>
      </c>
      <c r="M817" s="1" t="s">
        <v>5155</v>
      </c>
      <c r="N817" s="1" t="s">
        <v>5155</v>
      </c>
      <c r="O817" s="1" t="s">
        <v>5156</v>
      </c>
      <c r="P817" s="1" t="s">
        <v>5157</v>
      </c>
      <c r="Q817" s="1" t="s">
        <v>5158</v>
      </c>
      <c r="R817" s="1" t="s">
        <v>9925</v>
      </c>
      <c r="S817" s="1" t="s">
        <v>5160</v>
      </c>
      <c r="T817" s="1" t="s">
        <v>5161</v>
      </c>
      <c r="U817" s="1" t="s">
        <v>5121</v>
      </c>
      <c r="V817" s="1" t="s">
        <v>5334</v>
      </c>
    </row>
    <row r="818" s="1" customFormat="1" spans="1:22">
      <c r="A818" s="3">
        <v>999228488190794</v>
      </c>
      <c r="B818" s="1" t="s">
        <v>5168</v>
      </c>
      <c r="C818" s="1" t="s">
        <v>9926</v>
      </c>
      <c r="D818" s="1" t="s">
        <v>9202</v>
      </c>
      <c r="E818" s="1" t="s">
        <v>9927</v>
      </c>
      <c r="F818" s="1" t="s">
        <v>5151</v>
      </c>
      <c r="G818" s="1" t="s">
        <v>5209</v>
      </c>
      <c r="H818" s="1" t="s">
        <v>5152</v>
      </c>
      <c r="I818" s="1" t="s">
        <v>9928</v>
      </c>
      <c r="J818" s="1" t="s">
        <v>30</v>
      </c>
      <c r="K818" s="1" t="s">
        <v>9929</v>
      </c>
      <c r="L818" s="1" t="s">
        <v>9929</v>
      </c>
      <c r="M818" s="1" t="s">
        <v>5155</v>
      </c>
      <c r="N818" s="1" t="s">
        <v>5155</v>
      </c>
      <c r="O818" s="1" t="s">
        <v>5156</v>
      </c>
      <c r="P818" s="1" t="s">
        <v>5157</v>
      </c>
      <c r="Q818" s="1" t="s">
        <v>5158</v>
      </c>
      <c r="R818" s="1" t="s">
        <v>9930</v>
      </c>
      <c r="S818" s="1" t="s">
        <v>5160</v>
      </c>
      <c r="T818" s="1" t="s">
        <v>5161</v>
      </c>
      <c r="U818" s="1" t="s">
        <v>5121</v>
      </c>
      <c r="V818" s="1" t="s">
        <v>5221</v>
      </c>
    </row>
    <row r="819" s="1" customFormat="1" spans="1:22">
      <c r="A819" s="3">
        <v>999228488266001</v>
      </c>
      <c r="B819" s="1" t="s">
        <v>5168</v>
      </c>
      <c r="C819" s="1" t="s">
        <v>9931</v>
      </c>
      <c r="D819" s="1" t="s">
        <v>7256</v>
      </c>
      <c r="E819" s="1" t="s">
        <v>9932</v>
      </c>
      <c r="F819" s="1" t="s">
        <v>5168</v>
      </c>
      <c r="G819" s="1" t="s">
        <v>5151</v>
      </c>
      <c r="H819" s="1" t="s">
        <v>5152</v>
      </c>
      <c r="I819" s="1" t="s">
        <v>9933</v>
      </c>
      <c r="J819" s="1" t="s">
        <v>30</v>
      </c>
      <c r="K819" s="1" t="s">
        <v>9934</v>
      </c>
      <c r="L819" s="1" t="s">
        <v>9934</v>
      </c>
      <c r="M819" s="1" t="s">
        <v>5155</v>
      </c>
      <c r="N819" s="1" t="s">
        <v>5155</v>
      </c>
      <c r="O819" s="1" t="s">
        <v>5156</v>
      </c>
      <c r="P819" s="1" t="s">
        <v>5157</v>
      </c>
      <c r="Q819" s="1" t="s">
        <v>5158</v>
      </c>
      <c r="R819" s="1" t="s">
        <v>9935</v>
      </c>
      <c r="S819" s="1" t="s">
        <v>5160</v>
      </c>
      <c r="T819" s="1" t="s">
        <v>5161</v>
      </c>
      <c r="U819" s="1" t="s">
        <v>5121</v>
      </c>
      <c r="V819" s="1" t="s">
        <v>5334</v>
      </c>
    </row>
    <row r="820" s="1" customFormat="1" spans="1:22">
      <c r="A820" s="3">
        <v>999228488295335</v>
      </c>
      <c r="B820" s="1" t="s">
        <v>5168</v>
      </c>
      <c r="C820" s="1" t="s">
        <v>9936</v>
      </c>
      <c r="D820" s="1" t="s">
        <v>9937</v>
      </c>
      <c r="E820" s="1" t="s">
        <v>9938</v>
      </c>
      <c r="F820" s="1" t="s">
        <v>5168</v>
      </c>
      <c r="G820" s="1" t="s">
        <v>5151</v>
      </c>
      <c r="H820" s="1" t="s">
        <v>5152</v>
      </c>
      <c r="I820" s="1" t="s">
        <v>9939</v>
      </c>
      <c r="J820" s="1" t="s">
        <v>30</v>
      </c>
      <c r="K820" s="1" t="s">
        <v>9940</v>
      </c>
      <c r="L820" s="1" t="s">
        <v>9940</v>
      </c>
      <c r="M820" s="1" t="s">
        <v>5155</v>
      </c>
      <c r="N820" s="1" t="s">
        <v>5155</v>
      </c>
      <c r="O820" s="1" t="s">
        <v>5156</v>
      </c>
      <c r="P820" s="1" t="s">
        <v>5157</v>
      </c>
      <c r="Q820" s="1" t="s">
        <v>5158</v>
      </c>
      <c r="R820" s="1" t="s">
        <v>9941</v>
      </c>
      <c r="S820" s="1" t="s">
        <v>5160</v>
      </c>
      <c r="T820" s="1" t="s">
        <v>5161</v>
      </c>
      <c r="U820" s="1" t="s">
        <v>5121</v>
      </c>
      <c r="V820" s="1" t="s">
        <v>5318</v>
      </c>
    </row>
    <row r="821" s="1" customFormat="1" spans="1:22">
      <c r="A821" s="3">
        <v>999228488314887</v>
      </c>
      <c r="B821" s="1" t="s">
        <v>5168</v>
      </c>
      <c r="C821" s="1" t="s">
        <v>9942</v>
      </c>
      <c r="D821" s="1" t="s">
        <v>5597</v>
      </c>
      <c r="E821" s="1" t="s">
        <v>9943</v>
      </c>
      <c r="F821" s="1" t="s">
        <v>5168</v>
      </c>
      <c r="G821" s="1" t="s">
        <v>5151</v>
      </c>
      <c r="H821" s="1" t="s">
        <v>5152</v>
      </c>
      <c r="I821" s="1" t="s">
        <v>9944</v>
      </c>
      <c r="J821" s="1" t="s">
        <v>30</v>
      </c>
      <c r="K821" s="1" t="s">
        <v>9945</v>
      </c>
      <c r="L821" s="1" t="s">
        <v>9945</v>
      </c>
      <c r="M821" s="1" t="s">
        <v>5155</v>
      </c>
      <c r="N821" s="1" t="s">
        <v>5155</v>
      </c>
      <c r="O821" s="1" t="s">
        <v>5156</v>
      </c>
      <c r="P821" s="1" t="s">
        <v>5157</v>
      </c>
      <c r="Q821" s="1" t="s">
        <v>5158</v>
      </c>
      <c r="R821" s="1" t="s">
        <v>9946</v>
      </c>
      <c r="S821" s="1" t="s">
        <v>5160</v>
      </c>
      <c r="T821" s="1" t="s">
        <v>5161</v>
      </c>
      <c r="U821" s="1" t="s">
        <v>5121</v>
      </c>
      <c r="V821" s="1" t="s">
        <v>5221</v>
      </c>
    </row>
    <row r="822" s="1" customFormat="1" spans="1:22">
      <c r="A822" s="3">
        <v>999228488317655</v>
      </c>
      <c r="B822" s="1" t="s">
        <v>5168</v>
      </c>
      <c r="C822" s="1" t="s">
        <v>9947</v>
      </c>
      <c r="D822" s="1" t="s">
        <v>7278</v>
      </c>
      <c r="E822" s="1" t="s">
        <v>9948</v>
      </c>
      <c r="F822" s="1" t="s">
        <v>5168</v>
      </c>
      <c r="G822" s="1" t="s">
        <v>5151</v>
      </c>
      <c r="H822" s="1" t="s">
        <v>5152</v>
      </c>
      <c r="I822" s="1" t="s">
        <v>9949</v>
      </c>
      <c r="J822" s="1" t="s">
        <v>30</v>
      </c>
      <c r="K822" s="1" t="s">
        <v>9950</v>
      </c>
      <c r="L822" s="1" t="s">
        <v>9950</v>
      </c>
      <c r="M822" s="1" t="s">
        <v>5155</v>
      </c>
      <c r="N822" s="1" t="s">
        <v>5155</v>
      </c>
      <c r="O822" s="1" t="s">
        <v>5156</v>
      </c>
      <c r="P822" s="1" t="s">
        <v>5157</v>
      </c>
      <c r="Q822" s="1" t="s">
        <v>5158</v>
      </c>
      <c r="R822" s="1" t="s">
        <v>9951</v>
      </c>
      <c r="S822" s="1" t="s">
        <v>5160</v>
      </c>
      <c r="T822" s="1" t="s">
        <v>5161</v>
      </c>
      <c r="U822" s="1" t="s">
        <v>5121</v>
      </c>
      <c r="V822" s="1" t="s">
        <v>5334</v>
      </c>
    </row>
    <row r="823" s="1" customFormat="1" spans="1:22">
      <c r="A823" s="3">
        <v>999228488342696</v>
      </c>
      <c r="B823" s="1" t="s">
        <v>5168</v>
      </c>
      <c r="C823" s="1" t="s">
        <v>9952</v>
      </c>
      <c r="D823" s="1" t="s">
        <v>7690</v>
      </c>
      <c r="E823" s="1" t="s">
        <v>9953</v>
      </c>
      <c r="F823" s="1" t="s">
        <v>5168</v>
      </c>
      <c r="G823" s="1" t="s">
        <v>5151</v>
      </c>
      <c r="H823" s="1" t="s">
        <v>5152</v>
      </c>
      <c r="I823" s="1" t="s">
        <v>9954</v>
      </c>
      <c r="J823" s="1" t="s">
        <v>30</v>
      </c>
      <c r="K823" s="1" t="s">
        <v>9955</v>
      </c>
      <c r="L823" s="1" t="s">
        <v>9955</v>
      </c>
      <c r="M823" s="1" t="s">
        <v>5155</v>
      </c>
      <c r="N823" s="1" t="s">
        <v>5155</v>
      </c>
      <c r="O823" s="1" t="s">
        <v>5156</v>
      </c>
      <c r="P823" s="1" t="s">
        <v>5157</v>
      </c>
      <c r="Q823" s="1" t="s">
        <v>5158</v>
      </c>
      <c r="R823" s="1" t="s">
        <v>9956</v>
      </c>
      <c r="S823" s="1" t="s">
        <v>5160</v>
      </c>
      <c r="T823" s="1" t="s">
        <v>5161</v>
      </c>
      <c r="U823" s="1" t="s">
        <v>5121</v>
      </c>
      <c r="V823" s="1" t="s">
        <v>5374</v>
      </c>
    </row>
    <row r="824" s="1" customFormat="1" spans="1:22">
      <c r="A824" s="3">
        <v>999228488348811</v>
      </c>
      <c r="B824" s="1" t="s">
        <v>5168</v>
      </c>
      <c r="C824" s="1" t="s">
        <v>9957</v>
      </c>
      <c r="D824" s="1" t="s">
        <v>7498</v>
      </c>
      <c r="E824" s="1" t="s">
        <v>9958</v>
      </c>
      <c r="F824" s="1" t="s">
        <v>5151</v>
      </c>
      <c r="G824" s="1" t="s">
        <v>5209</v>
      </c>
      <c r="H824" s="1" t="s">
        <v>5152</v>
      </c>
      <c r="I824" s="1" t="s">
        <v>9959</v>
      </c>
      <c r="J824" s="1" t="s">
        <v>30</v>
      </c>
      <c r="K824" s="1" t="s">
        <v>9960</v>
      </c>
      <c r="L824" s="1" t="s">
        <v>9960</v>
      </c>
      <c r="M824" s="1" t="s">
        <v>5155</v>
      </c>
      <c r="N824" s="1" t="s">
        <v>5155</v>
      </c>
      <c r="O824" s="1" t="s">
        <v>5156</v>
      </c>
      <c r="P824" s="1" t="s">
        <v>5157</v>
      </c>
      <c r="Q824" s="1" t="s">
        <v>5158</v>
      </c>
      <c r="R824" s="1" t="s">
        <v>9961</v>
      </c>
      <c r="S824" s="1" t="s">
        <v>5160</v>
      </c>
      <c r="T824" s="1" t="s">
        <v>5161</v>
      </c>
      <c r="U824" s="1" t="s">
        <v>5121</v>
      </c>
      <c r="V824" s="1" t="s">
        <v>5334</v>
      </c>
    </row>
    <row r="825" s="1" customFormat="1" spans="1:22">
      <c r="A825" s="3">
        <v>999228488363350</v>
      </c>
      <c r="B825" s="1" t="s">
        <v>5168</v>
      </c>
      <c r="C825" s="1" t="s">
        <v>9962</v>
      </c>
      <c r="D825" s="1" t="s">
        <v>9963</v>
      </c>
      <c r="E825" s="1" t="s">
        <v>9964</v>
      </c>
      <c r="F825" s="1" t="s">
        <v>5151</v>
      </c>
      <c r="G825" s="1" t="s">
        <v>5209</v>
      </c>
      <c r="H825" s="1" t="s">
        <v>5152</v>
      </c>
      <c r="I825" s="1" t="s">
        <v>9965</v>
      </c>
      <c r="J825" s="1" t="s">
        <v>30</v>
      </c>
      <c r="K825" s="1" t="s">
        <v>9966</v>
      </c>
      <c r="L825" s="1" t="s">
        <v>9966</v>
      </c>
      <c r="M825" s="1" t="s">
        <v>5155</v>
      </c>
      <c r="N825" s="1" t="s">
        <v>5155</v>
      </c>
      <c r="O825" s="1" t="s">
        <v>5156</v>
      </c>
      <c r="P825" s="1" t="s">
        <v>5157</v>
      </c>
      <c r="Q825" s="1" t="s">
        <v>5158</v>
      </c>
      <c r="R825" s="1" t="s">
        <v>9967</v>
      </c>
      <c r="S825" s="1" t="s">
        <v>5160</v>
      </c>
      <c r="T825" s="1" t="s">
        <v>5161</v>
      </c>
      <c r="U825" s="1" t="s">
        <v>5180</v>
      </c>
      <c r="V825" s="1" t="s">
        <v>5221</v>
      </c>
    </row>
    <row r="826" s="1" customFormat="1" spans="1:22">
      <c r="A826" s="3">
        <v>999228488366561</v>
      </c>
      <c r="B826" s="1" t="s">
        <v>5168</v>
      </c>
      <c r="C826" s="1" t="s">
        <v>9968</v>
      </c>
      <c r="D826" s="1" t="s">
        <v>9963</v>
      </c>
      <c r="E826" s="1" t="s">
        <v>9969</v>
      </c>
      <c r="F826" s="1" t="s">
        <v>5151</v>
      </c>
      <c r="G826" s="1" t="s">
        <v>5209</v>
      </c>
      <c r="H826" s="1" t="s">
        <v>5152</v>
      </c>
      <c r="I826" s="1" t="s">
        <v>9970</v>
      </c>
      <c r="J826" s="1" t="s">
        <v>30</v>
      </c>
      <c r="K826" s="1" t="s">
        <v>9971</v>
      </c>
      <c r="L826" s="1" t="s">
        <v>9971</v>
      </c>
      <c r="M826" s="1" t="s">
        <v>5155</v>
      </c>
      <c r="N826" s="1" t="s">
        <v>5155</v>
      </c>
      <c r="O826" s="1" t="s">
        <v>5156</v>
      </c>
      <c r="P826" s="1" t="s">
        <v>5157</v>
      </c>
      <c r="Q826" s="1" t="s">
        <v>5158</v>
      </c>
      <c r="R826" s="1" t="s">
        <v>9972</v>
      </c>
      <c r="S826" s="1" t="s">
        <v>5160</v>
      </c>
      <c r="T826" s="1" t="s">
        <v>5161</v>
      </c>
      <c r="U826" s="1" t="s">
        <v>5180</v>
      </c>
      <c r="V826" s="1" t="s">
        <v>5221</v>
      </c>
    </row>
    <row r="827" s="1" customFormat="1" spans="1:22">
      <c r="A827" s="3">
        <v>999228488376664</v>
      </c>
      <c r="B827" s="1" t="s">
        <v>5168</v>
      </c>
      <c r="C827" s="1" t="s">
        <v>9973</v>
      </c>
      <c r="D827" s="1" t="s">
        <v>9974</v>
      </c>
      <c r="E827" s="1" t="s">
        <v>9975</v>
      </c>
      <c r="F827" s="1" t="s">
        <v>5151</v>
      </c>
      <c r="G827" s="1" t="s">
        <v>5209</v>
      </c>
      <c r="H827" s="1" t="s">
        <v>5152</v>
      </c>
      <c r="I827" s="1" t="s">
        <v>9976</v>
      </c>
      <c r="J827" s="1" t="s">
        <v>30</v>
      </c>
      <c r="K827" s="1" t="s">
        <v>9977</v>
      </c>
      <c r="L827" s="1" t="s">
        <v>9977</v>
      </c>
      <c r="M827" s="1" t="s">
        <v>5155</v>
      </c>
      <c r="N827" s="1" t="s">
        <v>5155</v>
      </c>
      <c r="O827" s="1" t="s">
        <v>5156</v>
      </c>
      <c r="P827" s="1" t="s">
        <v>5157</v>
      </c>
      <c r="Q827" s="1" t="s">
        <v>5158</v>
      </c>
      <c r="R827" s="1" t="s">
        <v>9978</v>
      </c>
      <c r="S827" s="1" t="s">
        <v>5160</v>
      </c>
      <c r="T827" s="1" t="s">
        <v>5161</v>
      </c>
      <c r="U827" s="1" t="s">
        <v>5180</v>
      </c>
      <c r="V827" s="1" t="s">
        <v>5334</v>
      </c>
    </row>
    <row r="828" s="1" customFormat="1" spans="1:22">
      <c r="A828" s="3">
        <v>999228488461295</v>
      </c>
      <c r="B828" s="1" t="s">
        <v>5168</v>
      </c>
      <c r="C828" s="1" t="s">
        <v>9979</v>
      </c>
      <c r="D828" s="1" t="s">
        <v>7690</v>
      </c>
      <c r="E828" s="1" t="s">
        <v>9980</v>
      </c>
      <c r="F828" s="1" t="s">
        <v>5168</v>
      </c>
      <c r="G828" s="1" t="s">
        <v>5209</v>
      </c>
      <c r="H828" s="1" t="s">
        <v>5152</v>
      </c>
      <c r="I828" s="1" t="s">
        <v>9981</v>
      </c>
      <c r="J828" s="1" t="s">
        <v>30</v>
      </c>
      <c r="K828" s="1" t="s">
        <v>9982</v>
      </c>
      <c r="L828" s="1" t="s">
        <v>9982</v>
      </c>
      <c r="M828" s="1" t="s">
        <v>5155</v>
      </c>
      <c r="N828" s="1" t="s">
        <v>5155</v>
      </c>
      <c r="O828" s="1" t="s">
        <v>5156</v>
      </c>
      <c r="P828" s="1" t="s">
        <v>5157</v>
      </c>
      <c r="Q828" s="1" t="s">
        <v>5158</v>
      </c>
      <c r="R828" s="1" t="s">
        <v>9983</v>
      </c>
      <c r="S828" s="1" t="s">
        <v>5160</v>
      </c>
      <c r="T828" s="1" t="s">
        <v>5161</v>
      </c>
      <c r="U828" s="1" t="s">
        <v>5121</v>
      </c>
      <c r="V828" s="1" t="s">
        <v>5374</v>
      </c>
    </row>
    <row r="829" s="1" customFormat="1" spans="1:22">
      <c r="A829" s="3">
        <v>999228488486677</v>
      </c>
      <c r="B829" s="1" t="s">
        <v>5168</v>
      </c>
      <c r="C829" s="1" t="s">
        <v>9984</v>
      </c>
      <c r="D829" s="1" t="s">
        <v>9985</v>
      </c>
      <c r="E829" s="1" t="s">
        <v>9986</v>
      </c>
      <c r="F829" s="1" t="s">
        <v>5168</v>
      </c>
      <c r="G829" s="1" t="s">
        <v>5151</v>
      </c>
      <c r="H829" s="1" t="s">
        <v>5152</v>
      </c>
      <c r="I829" s="1" t="s">
        <v>9987</v>
      </c>
      <c r="J829" s="1" t="s">
        <v>30</v>
      </c>
      <c r="K829" s="1" t="s">
        <v>9988</v>
      </c>
      <c r="L829" s="1" t="s">
        <v>9988</v>
      </c>
      <c r="M829" s="1" t="s">
        <v>5155</v>
      </c>
      <c r="N829" s="1" t="s">
        <v>5155</v>
      </c>
      <c r="O829" s="1" t="s">
        <v>5156</v>
      </c>
      <c r="P829" s="1" t="s">
        <v>5157</v>
      </c>
      <c r="Q829" s="1" t="s">
        <v>5158</v>
      </c>
      <c r="R829" s="1" t="s">
        <v>9989</v>
      </c>
      <c r="S829" s="1" t="s">
        <v>5160</v>
      </c>
      <c r="T829" s="1" t="s">
        <v>5161</v>
      </c>
      <c r="U829" s="1" t="s">
        <v>5121</v>
      </c>
      <c r="V829" s="1" t="s">
        <v>5172</v>
      </c>
    </row>
    <row r="830" s="1" customFormat="1" spans="1:22">
      <c r="A830" s="3">
        <v>999228488538555</v>
      </c>
      <c r="B830" s="1" t="s">
        <v>5168</v>
      </c>
      <c r="C830" s="1" t="s">
        <v>9990</v>
      </c>
      <c r="D830" s="1" t="s">
        <v>9991</v>
      </c>
      <c r="E830" s="1" t="s">
        <v>9992</v>
      </c>
      <c r="F830" s="1" t="s">
        <v>5151</v>
      </c>
      <c r="G830" s="1" t="s">
        <v>5209</v>
      </c>
      <c r="H830" s="1" t="s">
        <v>5152</v>
      </c>
      <c r="I830" s="1" t="s">
        <v>9993</v>
      </c>
      <c r="J830" s="1" t="s">
        <v>30</v>
      </c>
      <c r="K830" s="1" t="s">
        <v>9994</v>
      </c>
      <c r="L830" s="1" t="s">
        <v>9994</v>
      </c>
      <c r="M830" s="1" t="s">
        <v>5155</v>
      </c>
      <c r="N830" s="1" t="s">
        <v>5155</v>
      </c>
      <c r="O830" s="1" t="s">
        <v>5156</v>
      </c>
      <c r="P830" s="1" t="s">
        <v>5157</v>
      </c>
      <c r="Q830" s="1" t="s">
        <v>5158</v>
      </c>
      <c r="R830" s="1" t="s">
        <v>9995</v>
      </c>
      <c r="S830" s="1" t="s">
        <v>5160</v>
      </c>
      <c r="T830" s="1" t="s">
        <v>5161</v>
      </c>
      <c r="U830" s="1" t="s">
        <v>5121</v>
      </c>
      <c r="V830" s="1" t="s">
        <v>5221</v>
      </c>
    </row>
    <row r="831" s="1" customFormat="1" spans="1:22">
      <c r="A831" s="3">
        <v>28488601576</v>
      </c>
      <c r="B831" s="1" t="s">
        <v>5168</v>
      </c>
      <c r="C831" s="1" t="s">
        <v>9996</v>
      </c>
      <c r="D831" s="1" t="s">
        <v>8400</v>
      </c>
      <c r="E831" s="1" t="s">
        <v>8401</v>
      </c>
      <c r="F831" s="1" t="s">
        <v>5168</v>
      </c>
      <c r="G831" s="1" t="s">
        <v>5209</v>
      </c>
      <c r="H831" s="1" t="s">
        <v>5152</v>
      </c>
      <c r="I831" s="1" t="s">
        <v>9997</v>
      </c>
      <c r="J831" s="1" t="s">
        <v>30</v>
      </c>
      <c r="K831" s="1" t="s">
        <v>9998</v>
      </c>
      <c r="L831" s="1" t="s">
        <v>9998</v>
      </c>
      <c r="M831" s="1" t="s">
        <v>5155</v>
      </c>
      <c r="N831" s="1" t="s">
        <v>5155</v>
      </c>
      <c r="O831" s="1" t="s">
        <v>5156</v>
      </c>
      <c r="P831" s="1" t="s">
        <v>5157</v>
      </c>
      <c r="Q831" s="1" t="s">
        <v>5158</v>
      </c>
      <c r="R831" s="1" t="s">
        <v>9999</v>
      </c>
      <c r="S831" s="1" t="s">
        <v>5160</v>
      </c>
      <c r="T831" s="1" t="s">
        <v>5161</v>
      </c>
      <c r="U831" s="1" t="s">
        <v>5121</v>
      </c>
      <c r="V831" s="1" t="s">
        <v>7170</v>
      </c>
    </row>
    <row r="832" s="1" customFormat="1" spans="1:22">
      <c r="A832" s="3">
        <v>999228488606391</v>
      </c>
      <c r="B832" s="1" t="s">
        <v>5168</v>
      </c>
      <c r="C832" s="1" t="s">
        <v>10000</v>
      </c>
      <c r="D832" s="1" t="s">
        <v>5382</v>
      </c>
      <c r="E832" s="1" t="s">
        <v>10001</v>
      </c>
      <c r="F832" s="1" t="s">
        <v>5151</v>
      </c>
      <c r="G832" s="1" t="s">
        <v>5209</v>
      </c>
      <c r="H832" s="1" t="s">
        <v>5152</v>
      </c>
      <c r="I832" s="1" t="s">
        <v>10002</v>
      </c>
      <c r="J832" s="1" t="s">
        <v>30</v>
      </c>
      <c r="K832" s="1" t="s">
        <v>10003</v>
      </c>
      <c r="L832" s="1" t="s">
        <v>10003</v>
      </c>
      <c r="M832" s="1" t="s">
        <v>5155</v>
      </c>
      <c r="N832" s="1" t="s">
        <v>5155</v>
      </c>
      <c r="O832" s="1" t="s">
        <v>5156</v>
      </c>
      <c r="P832" s="1" t="s">
        <v>5157</v>
      </c>
      <c r="Q832" s="1" t="s">
        <v>5158</v>
      </c>
      <c r="R832" s="1" t="s">
        <v>10004</v>
      </c>
      <c r="S832" s="1" t="s">
        <v>5160</v>
      </c>
      <c r="T832" s="1" t="s">
        <v>5161</v>
      </c>
      <c r="U832" s="1" t="s">
        <v>5121</v>
      </c>
      <c r="V832" s="1" t="s">
        <v>5221</v>
      </c>
    </row>
    <row r="833" s="1" customFormat="1" spans="1:22">
      <c r="A833" s="3">
        <v>999228488657237</v>
      </c>
      <c r="B833" s="1" t="s">
        <v>5168</v>
      </c>
      <c r="C833" s="1" t="s">
        <v>10005</v>
      </c>
      <c r="D833" s="1" t="s">
        <v>10006</v>
      </c>
      <c r="E833" s="1" t="s">
        <v>10007</v>
      </c>
      <c r="F833" s="1" t="s">
        <v>5168</v>
      </c>
      <c r="G833" s="1" t="s">
        <v>5151</v>
      </c>
      <c r="H833" s="1" t="s">
        <v>5152</v>
      </c>
      <c r="I833" s="1" t="s">
        <v>10008</v>
      </c>
      <c r="J833" s="1" t="s">
        <v>30</v>
      </c>
      <c r="K833" s="1" t="s">
        <v>10009</v>
      </c>
      <c r="L833" s="1" t="s">
        <v>10009</v>
      </c>
      <c r="M833" s="1" t="s">
        <v>5155</v>
      </c>
      <c r="N833" s="1" t="s">
        <v>5155</v>
      </c>
      <c r="O833" s="1" t="s">
        <v>5156</v>
      </c>
      <c r="P833" s="1" t="s">
        <v>5157</v>
      </c>
      <c r="Q833" s="1" t="s">
        <v>5158</v>
      </c>
      <c r="R833" s="1" t="s">
        <v>10010</v>
      </c>
      <c r="S833" s="1" t="s">
        <v>5160</v>
      </c>
      <c r="T833" s="1" t="s">
        <v>5161</v>
      </c>
      <c r="U833" s="1" t="s">
        <v>5121</v>
      </c>
      <c r="V833" s="1" t="s">
        <v>5221</v>
      </c>
    </row>
    <row r="834" s="1" customFormat="1" spans="1:22">
      <c r="A834" s="3">
        <v>999228488657692</v>
      </c>
      <c r="B834" s="1" t="s">
        <v>5168</v>
      </c>
      <c r="C834" s="1" t="s">
        <v>10011</v>
      </c>
      <c r="D834" s="1" t="s">
        <v>10012</v>
      </c>
      <c r="E834" s="1" t="s">
        <v>10013</v>
      </c>
      <c r="F834" s="1" t="s">
        <v>5151</v>
      </c>
      <c r="G834" s="1" t="s">
        <v>5209</v>
      </c>
      <c r="H834" s="1" t="s">
        <v>5152</v>
      </c>
      <c r="I834" s="1" t="s">
        <v>10014</v>
      </c>
      <c r="J834" s="1" t="s">
        <v>30</v>
      </c>
      <c r="K834" s="1" t="s">
        <v>10015</v>
      </c>
      <c r="L834" s="1" t="s">
        <v>10015</v>
      </c>
      <c r="M834" s="1" t="s">
        <v>5155</v>
      </c>
      <c r="N834" s="1" t="s">
        <v>5155</v>
      </c>
      <c r="O834" s="1" t="s">
        <v>5156</v>
      </c>
      <c r="P834" s="1" t="s">
        <v>5157</v>
      </c>
      <c r="Q834" s="1" t="s">
        <v>5158</v>
      </c>
      <c r="R834" s="1" t="s">
        <v>10016</v>
      </c>
      <c r="S834" s="1" t="s">
        <v>5160</v>
      </c>
      <c r="T834" s="1" t="s">
        <v>5161</v>
      </c>
      <c r="U834" s="1" t="s">
        <v>5121</v>
      </c>
      <c r="V834" s="1" t="s">
        <v>5221</v>
      </c>
    </row>
    <row r="835" s="1" customFormat="1" spans="1:22">
      <c r="A835" s="3">
        <v>999228488685600</v>
      </c>
      <c r="B835" s="1" t="s">
        <v>5168</v>
      </c>
      <c r="C835" s="1" t="s">
        <v>10017</v>
      </c>
      <c r="D835" s="1" t="s">
        <v>8768</v>
      </c>
      <c r="E835" s="1" t="s">
        <v>10018</v>
      </c>
      <c r="F835" s="1" t="s">
        <v>5168</v>
      </c>
      <c r="G835" s="1" t="s">
        <v>5151</v>
      </c>
      <c r="H835" s="1" t="s">
        <v>5152</v>
      </c>
      <c r="I835" s="1" t="s">
        <v>10019</v>
      </c>
      <c r="J835" s="1" t="s">
        <v>30</v>
      </c>
      <c r="K835" s="1" t="s">
        <v>10020</v>
      </c>
      <c r="L835" s="1" t="s">
        <v>10020</v>
      </c>
      <c r="M835" s="1" t="s">
        <v>5155</v>
      </c>
      <c r="N835" s="1" t="s">
        <v>5155</v>
      </c>
      <c r="O835" s="1" t="s">
        <v>5156</v>
      </c>
      <c r="P835" s="1" t="s">
        <v>5157</v>
      </c>
      <c r="Q835" s="1" t="s">
        <v>5158</v>
      </c>
      <c r="R835" s="1" t="s">
        <v>10021</v>
      </c>
      <c r="S835" s="1" t="s">
        <v>5160</v>
      </c>
      <c r="T835" s="1" t="s">
        <v>5161</v>
      </c>
      <c r="U835" s="1" t="s">
        <v>5121</v>
      </c>
      <c r="V835" s="1" t="s">
        <v>5408</v>
      </c>
    </row>
    <row r="836" s="1" customFormat="1" spans="1:22">
      <c r="A836" s="3">
        <v>999228488718055</v>
      </c>
      <c r="B836" s="1" t="s">
        <v>5168</v>
      </c>
      <c r="C836" s="1" t="s">
        <v>10022</v>
      </c>
      <c r="D836" s="1" t="s">
        <v>10023</v>
      </c>
      <c r="E836" s="1" t="s">
        <v>10024</v>
      </c>
      <c r="F836" s="1" t="s">
        <v>5151</v>
      </c>
      <c r="G836" s="1" t="s">
        <v>5209</v>
      </c>
      <c r="H836" s="1" t="s">
        <v>5152</v>
      </c>
      <c r="I836" s="1" t="s">
        <v>10025</v>
      </c>
      <c r="J836" s="1" t="s">
        <v>30</v>
      </c>
      <c r="K836" s="1" t="s">
        <v>10026</v>
      </c>
      <c r="L836" s="1" t="s">
        <v>10026</v>
      </c>
      <c r="M836" s="1" t="s">
        <v>5155</v>
      </c>
      <c r="N836" s="1" t="s">
        <v>5155</v>
      </c>
      <c r="O836" s="1" t="s">
        <v>5156</v>
      </c>
      <c r="P836" s="1" t="s">
        <v>5157</v>
      </c>
      <c r="Q836" s="1" t="s">
        <v>5158</v>
      </c>
      <c r="R836" s="1" t="s">
        <v>10027</v>
      </c>
      <c r="S836" s="1" t="s">
        <v>5160</v>
      </c>
      <c r="T836" s="1" t="s">
        <v>5161</v>
      </c>
      <c r="U836" s="1" t="s">
        <v>5121</v>
      </c>
      <c r="V836" s="1" t="s">
        <v>5334</v>
      </c>
    </row>
    <row r="837" s="1" customFormat="1" spans="1:22">
      <c r="A837" s="3">
        <v>999228488741536</v>
      </c>
      <c r="B837" s="1" t="s">
        <v>5168</v>
      </c>
      <c r="C837" s="1" t="s">
        <v>10028</v>
      </c>
      <c r="D837" s="1" t="s">
        <v>7690</v>
      </c>
      <c r="E837" s="1" t="s">
        <v>10029</v>
      </c>
      <c r="F837" s="1" t="s">
        <v>5168</v>
      </c>
      <c r="G837" s="1" t="s">
        <v>5151</v>
      </c>
      <c r="H837" s="1" t="s">
        <v>5152</v>
      </c>
      <c r="I837" s="1" t="s">
        <v>9954</v>
      </c>
      <c r="J837" s="1" t="s">
        <v>30</v>
      </c>
      <c r="K837" s="1" t="s">
        <v>9955</v>
      </c>
      <c r="L837" s="1" t="s">
        <v>9955</v>
      </c>
      <c r="M837" s="1" t="s">
        <v>5155</v>
      </c>
      <c r="N837" s="1" t="s">
        <v>5155</v>
      </c>
      <c r="O837" s="1" t="s">
        <v>5156</v>
      </c>
      <c r="P837" s="1" t="s">
        <v>5157</v>
      </c>
      <c r="Q837" s="1" t="s">
        <v>5158</v>
      </c>
      <c r="R837" s="1" t="s">
        <v>10030</v>
      </c>
      <c r="S837" s="1" t="s">
        <v>5160</v>
      </c>
      <c r="T837" s="1" t="s">
        <v>5161</v>
      </c>
      <c r="U837" s="1" t="s">
        <v>5121</v>
      </c>
      <c r="V837" s="1" t="s">
        <v>5374</v>
      </c>
    </row>
    <row r="838" s="1" customFormat="1" spans="1:22">
      <c r="A838" s="3">
        <v>999228488759297</v>
      </c>
      <c r="B838" s="1" t="s">
        <v>5168</v>
      </c>
      <c r="C838" s="1" t="s">
        <v>10031</v>
      </c>
      <c r="D838" s="1" t="s">
        <v>10032</v>
      </c>
      <c r="E838" s="1" t="s">
        <v>10033</v>
      </c>
      <c r="F838" s="1" t="s">
        <v>5168</v>
      </c>
      <c r="G838" s="1" t="s">
        <v>5151</v>
      </c>
      <c r="H838" s="1" t="s">
        <v>5152</v>
      </c>
      <c r="I838" s="1" t="s">
        <v>10034</v>
      </c>
      <c r="J838" s="1" t="s">
        <v>30</v>
      </c>
      <c r="K838" s="1" t="s">
        <v>10035</v>
      </c>
      <c r="L838" s="1" t="s">
        <v>10035</v>
      </c>
      <c r="M838" s="1" t="s">
        <v>5155</v>
      </c>
      <c r="N838" s="1" t="s">
        <v>5155</v>
      </c>
      <c r="O838" s="1" t="s">
        <v>5156</v>
      </c>
      <c r="P838" s="1" t="s">
        <v>5157</v>
      </c>
      <c r="Q838" s="1" t="s">
        <v>5158</v>
      </c>
      <c r="R838" s="1" t="s">
        <v>10036</v>
      </c>
      <c r="S838" s="1" t="s">
        <v>5160</v>
      </c>
      <c r="T838" s="1" t="s">
        <v>5161</v>
      </c>
      <c r="U838" s="1" t="s">
        <v>5121</v>
      </c>
      <c r="V838" s="1" t="s">
        <v>5221</v>
      </c>
    </row>
    <row r="839" s="1" customFormat="1" spans="1:22">
      <c r="A839" s="3">
        <v>999228488774546</v>
      </c>
      <c r="B839" s="1" t="s">
        <v>5168</v>
      </c>
      <c r="C839" s="1" t="s">
        <v>10037</v>
      </c>
      <c r="D839" s="1" t="s">
        <v>10038</v>
      </c>
      <c r="E839" s="1" t="s">
        <v>10039</v>
      </c>
      <c r="F839" s="1" t="s">
        <v>5151</v>
      </c>
      <c r="G839" s="1" t="s">
        <v>5209</v>
      </c>
      <c r="H839" s="1" t="s">
        <v>5152</v>
      </c>
      <c r="I839" s="1" t="s">
        <v>10040</v>
      </c>
      <c r="J839" s="1" t="s">
        <v>30</v>
      </c>
      <c r="K839" s="1" t="s">
        <v>10041</v>
      </c>
      <c r="L839" s="1" t="s">
        <v>10041</v>
      </c>
      <c r="M839" s="1" t="s">
        <v>5155</v>
      </c>
      <c r="N839" s="1" t="s">
        <v>5155</v>
      </c>
      <c r="O839" s="1" t="s">
        <v>5156</v>
      </c>
      <c r="P839" s="1" t="s">
        <v>5157</v>
      </c>
      <c r="Q839" s="1" t="s">
        <v>5158</v>
      </c>
      <c r="R839" s="1" t="s">
        <v>10042</v>
      </c>
      <c r="S839" s="1" t="s">
        <v>5160</v>
      </c>
      <c r="T839" s="1" t="s">
        <v>5161</v>
      </c>
      <c r="U839" s="1" t="s">
        <v>5121</v>
      </c>
      <c r="V839" s="1" t="s">
        <v>5221</v>
      </c>
    </row>
    <row r="840" s="1" customFormat="1" spans="1:22">
      <c r="A840" s="3">
        <v>999228488802615</v>
      </c>
      <c r="B840" s="1" t="s">
        <v>5168</v>
      </c>
      <c r="C840" s="1" t="s">
        <v>10043</v>
      </c>
      <c r="D840" s="1" t="s">
        <v>10044</v>
      </c>
      <c r="E840" s="1" t="s">
        <v>10045</v>
      </c>
      <c r="F840" s="1" t="s">
        <v>5151</v>
      </c>
      <c r="G840" s="1" t="s">
        <v>5209</v>
      </c>
      <c r="H840" s="1" t="s">
        <v>5152</v>
      </c>
      <c r="I840" s="1" t="s">
        <v>10046</v>
      </c>
      <c r="J840" s="1" t="s">
        <v>30</v>
      </c>
      <c r="K840" s="1" t="s">
        <v>10047</v>
      </c>
      <c r="L840" s="1" t="s">
        <v>10047</v>
      </c>
      <c r="M840" s="1" t="s">
        <v>5155</v>
      </c>
      <c r="N840" s="1" t="s">
        <v>5155</v>
      </c>
      <c r="O840" s="1" t="s">
        <v>5156</v>
      </c>
      <c r="P840" s="1" t="s">
        <v>5157</v>
      </c>
      <c r="Q840" s="1" t="s">
        <v>5158</v>
      </c>
      <c r="R840" s="1" t="s">
        <v>10048</v>
      </c>
      <c r="S840" s="1" t="s">
        <v>5160</v>
      </c>
      <c r="T840" s="1" t="s">
        <v>5161</v>
      </c>
      <c r="U840" s="1" t="s">
        <v>5121</v>
      </c>
      <c r="V840" s="1" t="s">
        <v>5334</v>
      </c>
    </row>
    <row r="841" s="1" customFormat="1" spans="1:22">
      <c r="A841" s="3">
        <v>999228488819196</v>
      </c>
      <c r="B841" s="1" t="s">
        <v>5168</v>
      </c>
      <c r="C841" s="1" t="s">
        <v>10049</v>
      </c>
      <c r="D841" s="1" t="s">
        <v>9963</v>
      </c>
      <c r="E841" s="1" t="s">
        <v>10050</v>
      </c>
      <c r="F841" s="1" t="s">
        <v>5151</v>
      </c>
      <c r="G841" s="1" t="s">
        <v>5209</v>
      </c>
      <c r="H841" s="1" t="s">
        <v>5152</v>
      </c>
      <c r="I841" s="1" t="s">
        <v>10051</v>
      </c>
      <c r="J841" s="1" t="s">
        <v>30</v>
      </c>
      <c r="K841" s="1" t="s">
        <v>10052</v>
      </c>
      <c r="L841" s="1" t="s">
        <v>10052</v>
      </c>
      <c r="M841" s="1" t="s">
        <v>5155</v>
      </c>
      <c r="N841" s="1" t="s">
        <v>5155</v>
      </c>
      <c r="O841" s="1" t="s">
        <v>5156</v>
      </c>
      <c r="P841" s="1" t="s">
        <v>5157</v>
      </c>
      <c r="Q841" s="1" t="s">
        <v>5158</v>
      </c>
      <c r="R841" s="1" t="s">
        <v>10053</v>
      </c>
      <c r="S841" s="1" t="s">
        <v>5160</v>
      </c>
      <c r="T841" s="1" t="s">
        <v>5161</v>
      </c>
      <c r="U841" s="1" t="s">
        <v>5121</v>
      </c>
      <c r="V841" s="1" t="s">
        <v>5221</v>
      </c>
    </row>
    <row r="842" s="1" customFormat="1" spans="1:22">
      <c r="A842" s="3">
        <v>999228488847811</v>
      </c>
      <c r="B842" s="1" t="s">
        <v>5168</v>
      </c>
      <c r="C842" s="1" t="s">
        <v>10054</v>
      </c>
      <c r="D842" s="1" t="s">
        <v>10055</v>
      </c>
      <c r="E842" s="1" t="s">
        <v>10056</v>
      </c>
      <c r="F842" s="1" t="s">
        <v>5168</v>
      </c>
      <c r="G842" s="1" t="s">
        <v>5151</v>
      </c>
      <c r="H842" s="1" t="s">
        <v>5152</v>
      </c>
      <c r="I842" s="1" t="s">
        <v>10057</v>
      </c>
      <c r="J842" s="1" t="s">
        <v>30</v>
      </c>
      <c r="K842" s="1" t="s">
        <v>10058</v>
      </c>
      <c r="L842" s="1" t="s">
        <v>10058</v>
      </c>
      <c r="M842" s="1" t="s">
        <v>5155</v>
      </c>
      <c r="N842" s="1" t="s">
        <v>5155</v>
      </c>
      <c r="O842" s="1" t="s">
        <v>5156</v>
      </c>
      <c r="P842" s="1" t="s">
        <v>5157</v>
      </c>
      <c r="Q842" s="1" t="s">
        <v>5158</v>
      </c>
      <c r="R842" s="1" t="s">
        <v>10059</v>
      </c>
      <c r="S842" s="1" t="s">
        <v>5160</v>
      </c>
      <c r="T842" s="1" t="s">
        <v>5161</v>
      </c>
      <c r="U842" s="1" t="s">
        <v>5121</v>
      </c>
      <c r="V842" s="1" t="s">
        <v>5221</v>
      </c>
    </row>
    <row r="843" s="1" customFormat="1" spans="1:22">
      <c r="A843" s="3">
        <v>999228488873729</v>
      </c>
      <c r="B843" s="1" t="s">
        <v>5168</v>
      </c>
      <c r="C843" s="1" t="s">
        <v>10060</v>
      </c>
      <c r="D843" s="1" t="s">
        <v>5396</v>
      </c>
      <c r="E843" s="1" t="s">
        <v>10061</v>
      </c>
      <c r="F843" s="1" t="s">
        <v>5168</v>
      </c>
      <c r="G843" s="1" t="s">
        <v>5151</v>
      </c>
      <c r="H843" s="1" t="s">
        <v>5152</v>
      </c>
      <c r="I843" s="1" t="s">
        <v>10062</v>
      </c>
      <c r="J843" s="1" t="s">
        <v>30</v>
      </c>
      <c r="K843" s="1" t="s">
        <v>10063</v>
      </c>
      <c r="L843" s="1" t="s">
        <v>10063</v>
      </c>
      <c r="M843" s="1" t="s">
        <v>5155</v>
      </c>
      <c r="N843" s="1" t="s">
        <v>5155</v>
      </c>
      <c r="O843" s="1" t="s">
        <v>5156</v>
      </c>
      <c r="P843" s="1" t="s">
        <v>5157</v>
      </c>
      <c r="Q843" s="1" t="s">
        <v>5158</v>
      </c>
      <c r="R843" s="1" t="s">
        <v>10064</v>
      </c>
      <c r="S843" s="1" t="s">
        <v>5160</v>
      </c>
      <c r="T843" s="1" t="s">
        <v>5161</v>
      </c>
      <c r="U843" s="1" t="s">
        <v>5121</v>
      </c>
      <c r="V843" s="1" t="s">
        <v>5401</v>
      </c>
    </row>
    <row r="844" s="1" customFormat="1" spans="1:22">
      <c r="A844" s="3">
        <v>999228488889135</v>
      </c>
      <c r="B844" s="1" t="s">
        <v>5168</v>
      </c>
      <c r="C844" s="1" t="s">
        <v>10065</v>
      </c>
      <c r="D844" s="1" t="s">
        <v>6566</v>
      </c>
      <c r="E844" s="1" t="s">
        <v>10066</v>
      </c>
      <c r="F844" s="1" t="s">
        <v>5168</v>
      </c>
      <c r="G844" s="1" t="s">
        <v>5151</v>
      </c>
      <c r="H844" s="1" t="s">
        <v>5152</v>
      </c>
      <c r="I844" s="1" t="s">
        <v>10067</v>
      </c>
      <c r="J844" s="1" t="s">
        <v>30</v>
      </c>
      <c r="K844" s="1" t="s">
        <v>10068</v>
      </c>
      <c r="L844" s="1" t="s">
        <v>10068</v>
      </c>
      <c r="M844" s="1" t="s">
        <v>5155</v>
      </c>
      <c r="N844" s="1" t="s">
        <v>5155</v>
      </c>
      <c r="O844" s="1" t="s">
        <v>5156</v>
      </c>
      <c r="P844" s="1" t="s">
        <v>5157</v>
      </c>
      <c r="Q844" s="1" t="s">
        <v>5158</v>
      </c>
      <c r="R844" s="1" t="s">
        <v>10069</v>
      </c>
      <c r="S844" s="1" t="s">
        <v>5160</v>
      </c>
      <c r="T844" s="1" t="s">
        <v>5161</v>
      </c>
      <c r="U844" s="1" t="s">
        <v>5121</v>
      </c>
      <c r="V844" s="1" t="s">
        <v>5221</v>
      </c>
    </row>
    <row r="845" s="1" customFormat="1" spans="1:22">
      <c r="A845" s="3">
        <v>999228488906230</v>
      </c>
      <c r="B845" s="1" t="s">
        <v>5168</v>
      </c>
      <c r="C845" s="1" t="s">
        <v>10070</v>
      </c>
      <c r="D845" s="1" t="s">
        <v>6675</v>
      </c>
      <c r="E845" s="1" t="s">
        <v>10071</v>
      </c>
      <c r="F845" s="1" t="s">
        <v>5151</v>
      </c>
      <c r="G845" s="1" t="s">
        <v>5209</v>
      </c>
      <c r="H845" s="1" t="s">
        <v>5152</v>
      </c>
      <c r="I845" s="1" t="s">
        <v>10072</v>
      </c>
      <c r="J845" s="1" t="s">
        <v>30</v>
      </c>
      <c r="K845" s="1" t="s">
        <v>10073</v>
      </c>
      <c r="L845" s="1" t="s">
        <v>10073</v>
      </c>
      <c r="M845" s="1" t="s">
        <v>5155</v>
      </c>
      <c r="N845" s="1" t="s">
        <v>5155</v>
      </c>
      <c r="O845" s="1" t="s">
        <v>5156</v>
      </c>
      <c r="P845" s="1" t="s">
        <v>5157</v>
      </c>
      <c r="Q845" s="1" t="s">
        <v>5158</v>
      </c>
      <c r="R845" s="1" t="s">
        <v>10074</v>
      </c>
      <c r="S845" s="1" t="s">
        <v>5160</v>
      </c>
      <c r="T845" s="1" t="s">
        <v>5161</v>
      </c>
      <c r="U845" s="1" t="s">
        <v>5121</v>
      </c>
      <c r="V845" s="1" t="s">
        <v>5221</v>
      </c>
    </row>
    <row r="846" s="1" customFormat="1" spans="1:22">
      <c r="A846" s="3">
        <v>999228488910557</v>
      </c>
      <c r="B846" s="1" t="s">
        <v>5168</v>
      </c>
      <c r="C846" s="1" t="s">
        <v>10075</v>
      </c>
      <c r="D846" s="1" t="s">
        <v>10076</v>
      </c>
      <c r="E846" s="1" t="s">
        <v>10077</v>
      </c>
      <c r="F846" s="1" t="s">
        <v>5168</v>
      </c>
      <c r="G846" s="1" t="s">
        <v>5151</v>
      </c>
      <c r="H846" s="1" t="s">
        <v>5152</v>
      </c>
      <c r="I846" s="1" t="s">
        <v>10078</v>
      </c>
      <c r="J846" s="1" t="s">
        <v>30</v>
      </c>
      <c r="K846" s="1" t="s">
        <v>10079</v>
      </c>
      <c r="L846" s="1" t="s">
        <v>10079</v>
      </c>
      <c r="M846" s="1" t="s">
        <v>5155</v>
      </c>
      <c r="N846" s="1" t="s">
        <v>5155</v>
      </c>
      <c r="O846" s="1" t="s">
        <v>5156</v>
      </c>
      <c r="P846" s="1" t="s">
        <v>5157</v>
      </c>
      <c r="Q846" s="1" t="s">
        <v>5158</v>
      </c>
      <c r="R846" s="1" t="s">
        <v>10080</v>
      </c>
      <c r="S846" s="1" t="s">
        <v>5160</v>
      </c>
      <c r="T846" s="1" t="s">
        <v>5161</v>
      </c>
      <c r="U846" s="1" t="s">
        <v>5121</v>
      </c>
      <c r="V846" s="1" t="s">
        <v>5221</v>
      </c>
    </row>
    <row r="847" s="1" customFormat="1" spans="1:22">
      <c r="A847" s="3">
        <v>999228488988334</v>
      </c>
      <c r="B847" s="1" t="s">
        <v>5168</v>
      </c>
      <c r="C847" s="1" t="s">
        <v>10081</v>
      </c>
      <c r="D847" s="1" t="s">
        <v>10082</v>
      </c>
      <c r="E847" s="1" t="s">
        <v>10083</v>
      </c>
      <c r="F847" s="1" t="s">
        <v>5168</v>
      </c>
      <c r="G847" s="1" t="s">
        <v>5151</v>
      </c>
      <c r="H847" s="1" t="s">
        <v>5152</v>
      </c>
      <c r="I847" s="1" t="s">
        <v>10084</v>
      </c>
      <c r="J847" s="1" t="s">
        <v>30</v>
      </c>
      <c r="K847" s="1" t="s">
        <v>10085</v>
      </c>
      <c r="L847" s="1" t="s">
        <v>10085</v>
      </c>
      <c r="M847" s="1" t="s">
        <v>5155</v>
      </c>
      <c r="N847" s="1" t="s">
        <v>5155</v>
      </c>
      <c r="O847" s="1" t="s">
        <v>5156</v>
      </c>
      <c r="P847" s="1" t="s">
        <v>5157</v>
      </c>
      <c r="Q847" s="1" t="s">
        <v>5158</v>
      </c>
      <c r="R847" s="1" t="s">
        <v>10086</v>
      </c>
      <c r="S847" s="1" t="s">
        <v>5160</v>
      </c>
      <c r="T847" s="1" t="s">
        <v>5161</v>
      </c>
      <c r="U847" s="1" t="s">
        <v>5121</v>
      </c>
      <c r="V847" s="1" t="s">
        <v>5221</v>
      </c>
    </row>
    <row r="848" s="1" customFormat="1" spans="1:22">
      <c r="A848" s="3">
        <v>999228489005812</v>
      </c>
      <c r="B848" s="1" t="s">
        <v>5168</v>
      </c>
      <c r="C848" s="1" t="s">
        <v>10087</v>
      </c>
      <c r="D848" s="1" t="s">
        <v>9244</v>
      </c>
      <c r="E848" s="1" t="s">
        <v>10088</v>
      </c>
      <c r="F848" s="1" t="s">
        <v>5168</v>
      </c>
      <c r="G848" s="1" t="s">
        <v>5151</v>
      </c>
      <c r="H848" s="1" t="s">
        <v>5152</v>
      </c>
      <c r="I848" s="1" t="s">
        <v>10089</v>
      </c>
      <c r="J848" s="1" t="s">
        <v>30</v>
      </c>
      <c r="K848" s="1" t="s">
        <v>10090</v>
      </c>
      <c r="L848" s="1" t="s">
        <v>10090</v>
      </c>
      <c r="M848" s="1" t="s">
        <v>5155</v>
      </c>
      <c r="N848" s="1" t="s">
        <v>5155</v>
      </c>
      <c r="O848" s="1" t="s">
        <v>5156</v>
      </c>
      <c r="P848" s="1" t="s">
        <v>5157</v>
      </c>
      <c r="Q848" s="1" t="s">
        <v>5158</v>
      </c>
      <c r="R848" s="1" t="s">
        <v>10091</v>
      </c>
      <c r="S848" s="1" t="s">
        <v>5160</v>
      </c>
      <c r="T848" s="1" t="s">
        <v>5161</v>
      </c>
      <c r="U848" s="1" t="s">
        <v>5121</v>
      </c>
      <c r="V848" s="1" t="s">
        <v>5594</v>
      </c>
    </row>
    <row r="849" s="1" customFormat="1" spans="1:22">
      <c r="A849" s="3">
        <v>999228489037856</v>
      </c>
      <c r="B849" s="1" t="s">
        <v>5168</v>
      </c>
      <c r="C849" s="1" t="s">
        <v>10092</v>
      </c>
      <c r="D849" s="1" t="s">
        <v>6860</v>
      </c>
      <c r="E849" s="1" t="s">
        <v>10093</v>
      </c>
      <c r="F849" s="1" t="s">
        <v>5168</v>
      </c>
      <c r="G849" s="1" t="s">
        <v>5151</v>
      </c>
      <c r="H849" s="1" t="s">
        <v>5152</v>
      </c>
      <c r="I849" s="1" t="s">
        <v>9174</v>
      </c>
      <c r="J849" s="1" t="s">
        <v>30</v>
      </c>
      <c r="K849" s="1" t="s">
        <v>10094</v>
      </c>
      <c r="L849" s="1" t="s">
        <v>10094</v>
      </c>
      <c r="M849" s="1" t="s">
        <v>5155</v>
      </c>
      <c r="N849" s="1" t="s">
        <v>5155</v>
      </c>
      <c r="O849" s="1" t="s">
        <v>5156</v>
      </c>
      <c r="P849" s="1" t="s">
        <v>5157</v>
      </c>
      <c r="Q849" s="1" t="s">
        <v>5158</v>
      </c>
      <c r="R849" s="1" t="s">
        <v>10095</v>
      </c>
      <c r="S849" s="1" t="s">
        <v>5160</v>
      </c>
      <c r="T849" s="1" t="s">
        <v>5161</v>
      </c>
      <c r="U849" s="1" t="s">
        <v>5121</v>
      </c>
      <c r="V849" s="1" t="s">
        <v>5189</v>
      </c>
    </row>
    <row r="850" s="1" customFormat="1" spans="1:22">
      <c r="A850" s="3">
        <v>999228489086080</v>
      </c>
      <c r="B850" s="1" t="s">
        <v>5168</v>
      </c>
      <c r="C850" s="1" t="s">
        <v>10096</v>
      </c>
      <c r="D850" s="1" t="s">
        <v>7116</v>
      </c>
      <c r="E850" s="1" t="s">
        <v>10097</v>
      </c>
      <c r="F850" s="1" t="s">
        <v>5151</v>
      </c>
      <c r="G850" s="1" t="s">
        <v>5209</v>
      </c>
      <c r="H850" s="1" t="s">
        <v>5152</v>
      </c>
      <c r="I850" s="1" t="s">
        <v>10098</v>
      </c>
      <c r="J850" s="1" t="s">
        <v>30</v>
      </c>
      <c r="K850" s="1" t="s">
        <v>10099</v>
      </c>
      <c r="L850" s="1" t="s">
        <v>10099</v>
      </c>
      <c r="M850" s="1" t="s">
        <v>5155</v>
      </c>
      <c r="N850" s="1" t="s">
        <v>5155</v>
      </c>
      <c r="O850" s="1" t="s">
        <v>5156</v>
      </c>
      <c r="P850" s="1" t="s">
        <v>5157</v>
      </c>
      <c r="Q850" s="1" t="s">
        <v>5158</v>
      </c>
      <c r="R850" s="1" t="s">
        <v>10100</v>
      </c>
      <c r="S850" s="1" t="s">
        <v>5160</v>
      </c>
      <c r="T850" s="1" t="s">
        <v>5161</v>
      </c>
      <c r="U850" s="1" t="s">
        <v>5121</v>
      </c>
      <c r="V850" s="1" t="s">
        <v>5221</v>
      </c>
    </row>
    <row r="851" s="1" customFormat="1" spans="1:22">
      <c r="A851" s="3">
        <v>999228489105318</v>
      </c>
      <c r="B851" s="1" t="s">
        <v>5168</v>
      </c>
      <c r="C851" s="1" t="s">
        <v>10101</v>
      </c>
      <c r="D851" s="1" t="s">
        <v>5687</v>
      </c>
      <c r="E851" s="1" t="s">
        <v>10102</v>
      </c>
      <c r="F851" s="1" t="s">
        <v>5168</v>
      </c>
      <c r="G851" s="1" t="s">
        <v>5151</v>
      </c>
      <c r="H851" s="1" t="s">
        <v>5152</v>
      </c>
      <c r="I851" s="1" t="s">
        <v>10103</v>
      </c>
      <c r="J851" s="1" t="s">
        <v>30</v>
      </c>
      <c r="K851" s="1" t="s">
        <v>10104</v>
      </c>
      <c r="L851" s="1" t="s">
        <v>10104</v>
      </c>
      <c r="M851" s="1" t="s">
        <v>5155</v>
      </c>
      <c r="N851" s="1" t="s">
        <v>5155</v>
      </c>
      <c r="O851" s="1" t="s">
        <v>5156</v>
      </c>
      <c r="P851" s="1" t="s">
        <v>5157</v>
      </c>
      <c r="Q851" s="1" t="s">
        <v>5158</v>
      </c>
      <c r="R851" s="1" t="s">
        <v>10105</v>
      </c>
      <c r="S851" s="1" t="s">
        <v>5160</v>
      </c>
      <c r="T851" s="1" t="s">
        <v>5161</v>
      </c>
      <c r="U851" s="1" t="s">
        <v>5121</v>
      </c>
      <c r="V851" s="1" t="s">
        <v>5334</v>
      </c>
    </row>
    <row r="852" s="1" customFormat="1" spans="1:22">
      <c r="A852" s="3">
        <v>999228489111761</v>
      </c>
      <c r="B852" s="1" t="s">
        <v>5168</v>
      </c>
      <c r="C852" s="1" t="s">
        <v>10106</v>
      </c>
      <c r="D852" s="1" t="s">
        <v>10107</v>
      </c>
      <c r="E852" s="1" t="s">
        <v>10108</v>
      </c>
      <c r="F852" s="1" t="s">
        <v>5168</v>
      </c>
      <c r="G852" s="1" t="s">
        <v>5151</v>
      </c>
      <c r="H852" s="1" t="s">
        <v>5152</v>
      </c>
      <c r="I852" s="1" t="s">
        <v>10109</v>
      </c>
      <c r="J852" s="1" t="s">
        <v>30</v>
      </c>
      <c r="K852" s="1" t="s">
        <v>10110</v>
      </c>
      <c r="L852" s="1" t="s">
        <v>10110</v>
      </c>
      <c r="M852" s="1" t="s">
        <v>5155</v>
      </c>
      <c r="N852" s="1" t="s">
        <v>5155</v>
      </c>
      <c r="O852" s="1" t="s">
        <v>5156</v>
      </c>
      <c r="P852" s="1" t="s">
        <v>5157</v>
      </c>
      <c r="Q852" s="1" t="s">
        <v>5158</v>
      </c>
      <c r="R852" s="1" t="s">
        <v>10111</v>
      </c>
      <c r="S852" s="1" t="s">
        <v>5160</v>
      </c>
      <c r="T852" s="1" t="s">
        <v>5161</v>
      </c>
      <c r="U852" s="1" t="s">
        <v>5121</v>
      </c>
      <c r="V852" s="1" t="s">
        <v>5334</v>
      </c>
    </row>
    <row r="853" s="1" customFormat="1" spans="1:22">
      <c r="A853" s="3">
        <v>999228489135744</v>
      </c>
      <c r="B853" s="1" t="s">
        <v>5168</v>
      </c>
      <c r="C853" s="1" t="s">
        <v>10112</v>
      </c>
      <c r="D853" s="1" t="s">
        <v>10113</v>
      </c>
      <c r="E853" s="1" t="s">
        <v>10114</v>
      </c>
      <c r="F853" s="1" t="s">
        <v>5151</v>
      </c>
      <c r="G853" s="1" t="s">
        <v>5209</v>
      </c>
      <c r="H853" s="1" t="s">
        <v>5152</v>
      </c>
      <c r="I853" s="1" t="s">
        <v>10115</v>
      </c>
      <c r="J853" s="1" t="s">
        <v>30</v>
      </c>
      <c r="K853" s="1" t="s">
        <v>10116</v>
      </c>
      <c r="L853" s="1" t="s">
        <v>10116</v>
      </c>
      <c r="M853" s="1" t="s">
        <v>5155</v>
      </c>
      <c r="N853" s="1" t="s">
        <v>5155</v>
      </c>
      <c r="O853" s="1" t="s">
        <v>5156</v>
      </c>
      <c r="P853" s="1" t="s">
        <v>5157</v>
      </c>
      <c r="Q853" s="1" t="s">
        <v>5158</v>
      </c>
      <c r="R853" s="1" t="s">
        <v>10117</v>
      </c>
      <c r="S853" s="1" t="s">
        <v>5160</v>
      </c>
      <c r="T853" s="1" t="s">
        <v>5161</v>
      </c>
      <c r="U853" s="1" t="s">
        <v>5121</v>
      </c>
      <c r="V853" s="1" t="s">
        <v>5172</v>
      </c>
    </row>
    <row r="854" s="1" customFormat="1" spans="1:22">
      <c r="A854" s="3">
        <v>999228489136252</v>
      </c>
      <c r="B854" s="1" t="s">
        <v>5168</v>
      </c>
      <c r="C854" s="1" t="s">
        <v>10118</v>
      </c>
      <c r="D854" s="1" t="s">
        <v>10119</v>
      </c>
      <c r="E854" s="1" t="s">
        <v>10120</v>
      </c>
      <c r="F854" s="1" t="s">
        <v>5151</v>
      </c>
      <c r="G854" s="1" t="s">
        <v>5209</v>
      </c>
      <c r="H854" s="1" t="s">
        <v>5152</v>
      </c>
      <c r="I854" s="1" t="s">
        <v>10121</v>
      </c>
      <c r="J854" s="1" t="s">
        <v>30</v>
      </c>
      <c r="K854" s="1" t="s">
        <v>10122</v>
      </c>
      <c r="L854" s="1" t="s">
        <v>10122</v>
      </c>
      <c r="M854" s="1" t="s">
        <v>5155</v>
      </c>
      <c r="N854" s="1" t="s">
        <v>5155</v>
      </c>
      <c r="O854" s="1" t="s">
        <v>5156</v>
      </c>
      <c r="P854" s="1" t="s">
        <v>5157</v>
      </c>
      <c r="Q854" s="1" t="s">
        <v>5158</v>
      </c>
      <c r="R854" s="1" t="s">
        <v>10123</v>
      </c>
      <c r="S854" s="1" t="s">
        <v>5160</v>
      </c>
      <c r="T854" s="1" t="s">
        <v>5161</v>
      </c>
      <c r="U854" s="1" t="s">
        <v>5121</v>
      </c>
      <c r="V854" s="1" t="s">
        <v>5334</v>
      </c>
    </row>
    <row r="855" s="1" customFormat="1" spans="1:22">
      <c r="A855" s="3">
        <v>999228489174396</v>
      </c>
      <c r="B855" s="1" t="s">
        <v>5168</v>
      </c>
      <c r="C855" s="1" t="s">
        <v>10124</v>
      </c>
      <c r="D855" s="1" t="s">
        <v>10125</v>
      </c>
      <c r="E855" s="1" t="s">
        <v>10126</v>
      </c>
      <c r="F855" s="1" t="s">
        <v>5168</v>
      </c>
      <c r="G855" s="1" t="s">
        <v>5151</v>
      </c>
      <c r="H855" s="1" t="s">
        <v>5152</v>
      </c>
      <c r="I855" s="1" t="s">
        <v>10127</v>
      </c>
      <c r="J855" s="1" t="s">
        <v>30</v>
      </c>
      <c r="K855" s="1" t="s">
        <v>10128</v>
      </c>
      <c r="L855" s="1" t="s">
        <v>10128</v>
      </c>
      <c r="M855" s="1" t="s">
        <v>5155</v>
      </c>
      <c r="N855" s="1" t="s">
        <v>5155</v>
      </c>
      <c r="O855" s="1" t="s">
        <v>5156</v>
      </c>
      <c r="P855" s="1" t="s">
        <v>5157</v>
      </c>
      <c r="Q855" s="1" t="s">
        <v>5158</v>
      </c>
      <c r="R855" s="1" t="s">
        <v>10129</v>
      </c>
      <c r="S855" s="1" t="s">
        <v>5160</v>
      </c>
      <c r="T855" s="1" t="s">
        <v>5161</v>
      </c>
      <c r="U855" s="1" t="s">
        <v>5121</v>
      </c>
      <c r="V855" s="1" t="s">
        <v>5221</v>
      </c>
    </row>
    <row r="856" s="1" customFormat="1" spans="1:22">
      <c r="A856" s="3">
        <v>999228489202232</v>
      </c>
      <c r="B856" s="1" t="s">
        <v>5168</v>
      </c>
      <c r="C856" s="1" t="s">
        <v>10130</v>
      </c>
      <c r="D856" s="1" t="s">
        <v>5752</v>
      </c>
      <c r="E856" s="1" t="s">
        <v>10131</v>
      </c>
      <c r="F856" s="1" t="s">
        <v>5168</v>
      </c>
      <c r="G856" s="1" t="s">
        <v>5151</v>
      </c>
      <c r="H856" s="1" t="s">
        <v>5152</v>
      </c>
      <c r="I856" s="1" t="s">
        <v>10132</v>
      </c>
      <c r="J856" s="1" t="s">
        <v>30</v>
      </c>
      <c r="K856" s="1" t="s">
        <v>10133</v>
      </c>
      <c r="L856" s="1" t="s">
        <v>10133</v>
      </c>
      <c r="M856" s="1" t="s">
        <v>5155</v>
      </c>
      <c r="N856" s="1" t="s">
        <v>5155</v>
      </c>
      <c r="O856" s="1" t="s">
        <v>5156</v>
      </c>
      <c r="P856" s="1" t="s">
        <v>5157</v>
      </c>
      <c r="Q856" s="1" t="s">
        <v>5158</v>
      </c>
      <c r="R856" s="1" t="s">
        <v>10134</v>
      </c>
      <c r="S856" s="1" t="s">
        <v>5160</v>
      </c>
      <c r="T856" s="1" t="s">
        <v>5161</v>
      </c>
      <c r="U856" s="1" t="s">
        <v>5121</v>
      </c>
      <c r="V856" s="1" t="s">
        <v>5221</v>
      </c>
    </row>
    <row r="857" s="1" customFormat="1" spans="1:22">
      <c r="A857" s="3">
        <v>999228489229802</v>
      </c>
      <c r="B857" s="1" t="s">
        <v>5168</v>
      </c>
      <c r="C857" s="1" t="s">
        <v>10135</v>
      </c>
      <c r="D857" s="1" t="s">
        <v>10038</v>
      </c>
      <c r="E857" s="1" t="s">
        <v>10136</v>
      </c>
      <c r="F857" s="1" t="s">
        <v>5168</v>
      </c>
      <c r="G857" s="1" t="s">
        <v>5151</v>
      </c>
      <c r="H857" s="1" t="s">
        <v>5152</v>
      </c>
      <c r="I857" s="1" t="s">
        <v>10137</v>
      </c>
      <c r="J857" s="1" t="s">
        <v>30</v>
      </c>
      <c r="K857" s="1" t="s">
        <v>10138</v>
      </c>
      <c r="L857" s="1" t="s">
        <v>10138</v>
      </c>
      <c r="M857" s="1" t="s">
        <v>5155</v>
      </c>
      <c r="N857" s="1" t="s">
        <v>5155</v>
      </c>
      <c r="O857" s="1" t="s">
        <v>5156</v>
      </c>
      <c r="P857" s="1" t="s">
        <v>5157</v>
      </c>
      <c r="Q857" s="1" t="s">
        <v>5158</v>
      </c>
      <c r="R857" s="1" t="s">
        <v>10139</v>
      </c>
      <c r="S857" s="1" t="s">
        <v>5160</v>
      </c>
      <c r="T857" s="1" t="s">
        <v>5161</v>
      </c>
      <c r="U857" s="1" t="s">
        <v>5121</v>
      </c>
      <c r="V857" s="1" t="s">
        <v>5221</v>
      </c>
    </row>
    <row r="858" s="1" customFormat="1" spans="1:22">
      <c r="A858" s="3">
        <v>999228489248273</v>
      </c>
      <c r="B858" s="1" t="s">
        <v>5168</v>
      </c>
      <c r="C858" s="1" t="s">
        <v>10140</v>
      </c>
      <c r="D858" s="1" t="s">
        <v>10141</v>
      </c>
      <c r="E858" s="1" t="s">
        <v>10142</v>
      </c>
      <c r="F858" s="1" t="s">
        <v>5168</v>
      </c>
      <c r="G858" s="1" t="s">
        <v>5151</v>
      </c>
      <c r="H858" s="1" t="s">
        <v>5152</v>
      </c>
      <c r="I858" s="1" t="s">
        <v>10143</v>
      </c>
      <c r="J858" s="1" t="s">
        <v>30</v>
      </c>
      <c r="K858" s="1" t="s">
        <v>10144</v>
      </c>
      <c r="L858" s="1" t="s">
        <v>10144</v>
      </c>
      <c r="M858" s="1" t="s">
        <v>5155</v>
      </c>
      <c r="N858" s="1" t="s">
        <v>5155</v>
      </c>
      <c r="O858" s="1" t="s">
        <v>5156</v>
      </c>
      <c r="P858" s="1" t="s">
        <v>5157</v>
      </c>
      <c r="Q858" s="1" t="s">
        <v>5158</v>
      </c>
      <c r="R858" s="1" t="s">
        <v>10145</v>
      </c>
      <c r="S858" s="1" t="s">
        <v>5160</v>
      </c>
      <c r="T858" s="1" t="s">
        <v>5161</v>
      </c>
      <c r="U858" s="1" t="s">
        <v>5121</v>
      </c>
      <c r="V858" s="1" t="s">
        <v>5515</v>
      </c>
    </row>
    <row r="859" s="1" customFormat="1" spans="1:22">
      <c r="A859" s="3">
        <v>999228489253458</v>
      </c>
      <c r="B859" s="1" t="s">
        <v>5168</v>
      </c>
      <c r="C859" s="1" t="s">
        <v>10146</v>
      </c>
      <c r="D859" s="1" t="s">
        <v>10147</v>
      </c>
      <c r="E859" s="1" t="s">
        <v>10148</v>
      </c>
      <c r="F859" s="1" t="s">
        <v>5168</v>
      </c>
      <c r="G859" s="1" t="s">
        <v>5209</v>
      </c>
      <c r="H859" s="1" t="s">
        <v>5152</v>
      </c>
      <c r="I859" s="1" t="s">
        <v>10149</v>
      </c>
      <c r="J859" s="1" t="s">
        <v>30</v>
      </c>
      <c r="K859" s="1" t="s">
        <v>10150</v>
      </c>
      <c r="L859" s="1" t="s">
        <v>10150</v>
      </c>
      <c r="M859" s="1" t="s">
        <v>5155</v>
      </c>
      <c r="N859" s="1" t="s">
        <v>5155</v>
      </c>
      <c r="O859" s="1" t="s">
        <v>5156</v>
      </c>
      <c r="P859" s="1" t="s">
        <v>5157</v>
      </c>
      <c r="Q859" s="1" t="s">
        <v>5158</v>
      </c>
      <c r="R859" s="1" t="s">
        <v>10151</v>
      </c>
      <c r="S859" s="1" t="s">
        <v>5160</v>
      </c>
      <c r="T859" s="1" t="s">
        <v>5161</v>
      </c>
      <c r="U859" s="1" t="s">
        <v>5121</v>
      </c>
      <c r="V859" s="1" t="s">
        <v>5189</v>
      </c>
    </row>
    <row r="860" s="1" customFormat="1" spans="1:22">
      <c r="A860" s="3">
        <v>999228489276839</v>
      </c>
      <c r="B860" s="1" t="s">
        <v>5168</v>
      </c>
      <c r="C860" s="1" t="s">
        <v>10152</v>
      </c>
      <c r="D860" s="1" t="s">
        <v>7509</v>
      </c>
      <c r="E860" s="1" t="s">
        <v>10153</v>
      </c>
      <c r="F860" s="1" t="s">
        <v>5151</v>
      </c>
      <c r="G860" s="1" t="s">
        <v>5209</v>
      </c>
      <c r="H860" s="1" t="s">
        <v>5152</v>
      </c>
      <c r="I860" s="1" t="s">
        <v>10154</v>
      </c>
      <c r="J860" s="1" t="s">
        <v>30</v>
      </c>
      <c r="K860" s="1" t="s">
        <v>10155</v>
      </c>
      <c r="L860" s="1" t="s">
        <v>10155</v>
      </c>
      <c r="M860" s="1" t="s">
        <v>5155</v>
      </c>
      <c r="N860" s="1" t="s">
        <v>5155</v>
      </c>
      <c r="O860" s="1" t="s">
        <v>5156</v>
      </c>
      <c r="P860" s="1" t="s">
        <v>5157</v>
      </c>
      <c r="Q860" s="1" t="s">
        <v>5158</v>
      </c>
      <c r="R860" s="1" t="s">
        <v>10156</v>
      </c>
      <c r="S860" s="1" t="s">
        <v>5160</v>
      </c>
      <c r="T860" s="1" t="s">
        <v>5161</v>
      </c>
      <c r="U860" s="1" t="s">
        <v>5121</v>
      </c>
      <c r="V860" s="1" t="s">
        <v>5172</v>
      </c>
    </row>
    <row r="861" s="1" customFormat="1" spans="1:22">
      <c r="A861" s="3">
        <v>999228489285985</v>
      </c>
      <c r="B861" s="1" t="s">
        <v>5168</v>
      </c>
      <c r="C861" s="1" t="s">
        <v>10157</v>
      </c>
      <c r="D861" s="1" t="s">
        <v>7509</v>
      </c>
      <c r="E861" s="1" t="s">
        <v>10158</v>
      </c>
      <c r="F861" s="1" t="s">
        <v>5151</v>
      </c>
      <c r="G861" s="1" t="s">
        <v>5209</v>
      </c>
      <c r="H861" s="1" t="s">
        <v>5152</v>
      </c>
      <c r="I861" s="1" t="s">
        <v>10154</v>
      </c>
      <c r="J861" s="1" t="s">
        <v>30</v>
      </c>
      <c r="K861" s="1" t="s">
        <v>10155</v>
      </c>
      <c r="L861" s="1" t="s">
        <v>10155</v>
      </c>
      <c r="M861" s="1" t="s">
        <v>5155</v>
      </c>
      <c r="N861" s="1" t="s">
        <v>5155</v>
      </c>
      <c r="O861" s="1" t="s">
        <v>5156</v>
      </c>
      <c r="P861" s="1" t="s">
        <v>5157</v>
      </c>
      <c r="Q861" s="1" t="s">
        <v>5158</v>
      </c>
      <c r="R861" s="1" t="s">
        <v>10159</v>
      </c>
      <c r="S861" s="1" t="s">
        <v>5160</v>
      </c>
      <c r="T861" s="1" t="s">
        <v>5161</v>
      </c>
      <c r="U861" s="1" t="s">
        <v>5121</v>
      </c>
      <c r="V861" s="1" t="s">
        <v>5172</v>
      </c>
    </row>
    <row r="862" s="1" customFormat="1" spans="1:22">
      <c r="A862" s="3">
        <v>999228489293695</v>
      </c>
      <c r="B862" s="1" t="s">
        <v>5168</v>
      </c>
      <c r="C862" s="1" t="s">
        <v>10160</v>
      </c>
      <c r="D862" s="1" t="s">
        <v>7509</v>
      </c>
      <c r="E862" s="1" t="s">
        <v>10161</v>
      </c>
      <c r="F862" s="1" t="s">
        <v>5151</v>
      </c>
      <c r="G862" s="1" t="s">
        <v>5209</v>
      </c>
      <c r="H862" s="1" t="s">
        <v>5152</v>
      </c>
      <c r="I862" s="1" t="s">
        <v>10154</v>
      </c>
      <c r="J862" s="1" t="s">
        <v>30</v>
      </c>
      <c r="K862" s="1" t="s">
        <v>10155</v>
      </c>
      <c r="L862" s="1" t="s">
        <v>10155</v>
      </c>
      <c r="M862" s="1" t="s">
        <v>5155</v>
      </c>
      <c r="N862" s="1" t="s">
        <v>5155</v>
      </c>
      <c r="O862" s="1" t="s">
        <v>5156</v>
      </c>
      <c r="P862" s="1" t="s">
        <v>5157</v>
      </c>
      <c r="Q862" s="1" t="s">
        <v>5158</v>
      </c>
      <c r="R862" s="1" t="s">
        <v>10162</v>
      </c>
      <c r="S862" s="1" t="s">
        <v>5160</v>
      </c>
      <c r="T862" s="1" t="s">
        <v>5161</v>
      </c>
      <c r="U862" s="1" t="s">
        <v>5121</v>
      </c>
      <c r="V862" s="1" t="s">
        <v>5172</v>
      </c>
    </row>
    <row r="863" s="1" customFormat="1" spans="1:22">
      <c r="A863" s="3">
        <v>999228489314379</v>
      </c>
      <c r="B863" s="1" t="s">
        <v>5168</v>
      </c>
      <c r="C863" s="1" t="s">
        <v>10163</v>
      </c>
      <c r="D863" s="1" t="s">
        <v>10147</v>
      </c>
      <c r="E863" s="1" t="s">
        <v>10164</v>
      </c>
      <c r="F863" s="1" t="s">
        <v>5168</v>
      </c>
      <c r="G863" s="1" t="s">
        <v>5151</v>
      </c>
      <c r="H863" s="1" t="s">
        <v>5152</v>
      </c>
      <c r="I863" s="1" t="s">
        <v>10165</v>
      </c>
      <c r="J863" s="1" t="s">
        <v>30</v>
      </c>
      <c r="K863" s="1" t="s">
        <v>10166</v>
      </c>
      <c r="L863" s="1" t="s">
        <v>10166</v>
      </c>
      <c r="M863" s="1" t="s">
        <v>5155</v>
      </c>
      <c r="N863" s="1" t="s">
        <v>5155</v>
      </c>
      <c r="O863" s="1" t="s">
        <v>5156</v>
      </c>
      <c r="P863" s="1" t="s">
        <v>5157</v>
      </c>
      <c r="Q863" s="1" t="s">
        <v>5158</v>
      </c>
      <c r="R863" s="1" t="s">
        <v>10167</v>
      </c>
      <c r="S863" s="1" t="s">
        <v>5160</v>
      </c>
      <c r="T863" s="1" t="s">
        <v>5161</v>
      </c>
      <c r="U863" s="1" t="s">
        <v>5121</v>
      </c>
      <c r="V863" s="1" t="s">
        <v>5189</v>
      </c>
    </row>
    <row r="864" s="1" customFormat="1" spans="1:22">
      <c r="A864" s="3">
        <v>999228489319718</v>
      </c>
      <c r="B864" s="1" t="s">
        <v>5168</v>
      </c>
      <c r="C864" s="1" t="s">
        <v>10168</v>
      </c>
      <c r="D864" s="1" t="s">
        <v>10169</v>
      </c>
      <c r="E864" s="1" t="s">
        <v>10170</v>
      </c>
      <c r="F864" s="1" t="s">
        <v>5168</v>
      </c>
      <c r="G864" s="1" t="s">
        <v>5151</v>
      </c>
      <c r="H864" s="1" t="s">
        <v>5152</v>
      </c>
      <c r="I864" s="1" t="s">
        <v>10171</v>
      </c>
      <c r="J864" s="1" t="s">
        <v>30</v>
      </c>
      <c r="K864" s="1" t="s">
        <v>10172</v>
      </c>
      <c r="L864" s="1" t="s">
        <v>10172</v>
      </c>
      <c r="M864" s="1" t="s">
        <v>5155</v>
      </c>
      <c r="N864" s="1" t="s">
        <v>5155</v>
      </c>
      <c r="O864" s="1" t="s">
        <v>5156</v>
      </c>
      <c r="P864" s="1" t="s">
        <v>5157</v>
      </c>
      <c r="Q864" s="1" t="s">
        <v>5158</v>
      </c>
      <c r="R864" s="1" t="s">
        <v>10173</v>
      </c>
      <c r="S864" s="1" t="s">
        <v>5160</v>
      </c>
      <c r="T864" s="1" t="s">
        <v>5161</v>
      </c>
      <c r="U864" s="1" t="s">
        <v>5121</v>
      </c>
      <c r="V864" s="1" t="s">
        <v>5259</v>
      </c>
    </row>
    <row r="865" s="1" customFormat="1" spans="1:22">
      <c r="A865" s="3">
        <v>999228489328966</v>
      </c>
      <c r="B865" s="1" t="s">
        <v>5168</v>
      </c>
      <c r="C865" s="1" t="s">
        <v>10174</v>
      </c>
      <c r="D865" s="1" t="s">
        <v>8239</v>
      </c>
      <c r="E865" s="1" t="s">
        <v>10175</v>
      </c>
      <c r="F865" s="1" t="s">
        <v>5168</v>
      </c>
      <c r="G865" s="1" t="s">
        <v>5151</v>
      </c>
      <c r="H865" s="1" t="s">
        <v>5152</v>
      </c>
      <c r="I865" s="1" t="s">
        <v>10176</v>
      </c>
      <c r="J865" s="1" t="s">
        <v>30</v>
      </c>
      <c r="K865" s="1" t="s">
        <v>10177</v>
      </c>
      <c r="L865" s="1" t="s">
        <v>10177</v>
      </c>
      <c r="M865" s="1" t="s">
        <v>5155</v>
      </c>
      <c r="N865" s="1" t="s">
        <v>5155</v>
      </c>
      <c r="O865" s="1" t="s">
        <v>5156</v>
      </c>
      <c r="P865" s="1" t="s">
        <v>5157</v>
      </c>
      <c r="Q865" s="1" t="s">
        <v>5158</v>
      </c>
      <c r="R865" s="1" t="s">
        <v>10178</v>
      </c>
      <c r="S865" s="1" t="s">
        <v>5160</v>
      </c>
      <c r="T865" s="1" t="s">
        <v>5161</v>
      </c>
      <c r="U865" s="1" t="s">
        <v>5121</v>
      </c>
      <c r="V865" s="1" t="s">
        <v>5334</v>
      </c>
    </row>
    <row r="866" s="1" customFormat="1" spans="1:22">
      <c r="A866" s="3">
        <v>999228489348849</v>
      </c>
      <c r="B866" s="1" t="s">
        <v>5168</v>
      </c>
      <c r="C866" s="1" t="s">
        <v>10179</v>
      </c>
      <c r="D866" s="1" t="s">
        <v>10180</v>
      </c>
      <c r="E866" s="1" t="s">
        <v>10181</v>
      </c>
      <c r="F866" s="1" t="s">
        <v>5168</v>
      </c>
      <c r="G866" s="1" t="s">
        <v>5151</v>
      </c>
      <c r="H866" s="1" t="s">
        <v>5152</v>
      </c>
      <c r="I866" s="1" t="s">
        <v>10182</v>
      </c>
      <c r="J866" s="1" t="s">
        <v>30</v>
      </c>
      <c r="K866" s="1" t="s">
        <v>10183</v>
      </c>
      <c r="L866" s="1" t="s">
        <v>10183</v>
      </c>
      <c r="M866" s="1" t="s">
        <v>5155</v>
      </c>
      <c r="N866" s="1" t="s">
        <v>5155</v>
      </c>
      <c r="O866" s="1" t="s">
        <v>5156</v>
      </c>
      <c r="P866" s="1" t="s">
        <v>5157</v>
      </c>
      <c r="Q866" s="1" t="s">
        <v>5158</v>
      </c>
      <c r="R866" s="1" t="s">
        <v>10184</v>
      </c>
      <c r="S866" s="1" t="s">
        <v>5160</v>
      </c>
      <c r="T866" s="1" t="s">
        <v>5161</v>
      </c>
      <c r="U866" s="1" t="s">
        <v>5121</v>
      </c>
      <c r="V866" s="1" t="s">
        <v>5967</v>
      </c>
    </row>
    <row r="867" s="1" customFormat="1" spans="1:22">
      <c r="A867" s="3">
        <v>999228489353742</v>
      </c>
      <c r="B867" s="1" t="s">
        <v>5168</v>
      </c>
      <c r="C867" s="1" t="s">
        <v>10185</v>
      </c>
      <c r="D867" s="1" t="s">
        <v>8478</v>
      </c>
      <c r="E867" s="1" t="s">
        <v>10186</v>
      </c>
      <c r="F867" s="1" t="s">
        <v>5168</v>
      </c>
      <c r="G867" s="1" t="s">
        <v>5151</v>
      </c>
      <c r="H867" s="1" t="s">
        <v>5152</v>
      </c>
      <c r="I867" s="1" t="s">
        <v>10187</v>
      </c>
      <c r="J867" s="1" t="s">
        <v>30</v>
      </c>
      <c r="K867" s="1" t="s">
        <v>10188</v>
      </c>
      <c r="L867" s="1" t="s">
        <v>10188</v>
      </c>
      <c r="M867" s="1" t="s">
        <v>5155</v>
      </c>
      <c r="N867" s="1" t="s">
        <v>5155</v>
      </c>
      <c r="O867" s="1" t="s">
        <v>5156</v>
      </c>
      <c r="P867" s="1" t="s">
        <v>5157</v>
      </c>
      <c r="Q867" s="1" t="s">
        <v>5158</v>
      </c>
      <c r="R867" s="1" t="s">
        <v>10189</v>
      </c>
      <c r="S867" s="1" t="s">
        <v>5160</v>
      </c>
      <c r="T867" s="1" t="s">
        <v>5161</v>
      </c>
      <c r="U867" s="1" t="s">
        <v>5121</v>
      </c>
      <c r="V867" s="1" t="s">
        <v>5334</v>
      </c>
    </row>
    <row r="868" s="1" customFormat="1" spans="1:22">
      <c r="A868" s="3">
        <v>999228489377202</v>
      </c>
      <c r="B868" s="1" t="s">
        <v>5168</v>
      </c>
      <c r="C868" s="1" t="s">
        <v>10190</v>
      </c>
      <c r="D868" s="1" t="s">
        <v>10191</v>
      </c>
      <c r="E868" s="1" t="s">
        <v>10192</v>
      </c>
      <c r="F868" s="1" t="s">
        <v>5151</v>
      </c>
      <c r="G868" s="1" t="s">
        <v>5209</v>
      </c>
      <c r="H868" s="1" t="s">
        <v>5152</v>
      </c>
      <c r="I868" s="1" t="s">
        <v>10193</v>
      </c>
      <c r="J868" s="1" t="s">
        <v>30</v>
      </c>
      <c r="K868" s="1" t="s">
        <v>10194</v>
      </c>
      <c r="L868" s="1" t="s">
        <v>10194</v>
      </c>
      <c r="M868" s="1" t="s">
        <v>5155</v>
      </c>
      <c r="N868" s="1" t="s">
        <v>5155</v>
      </c>
      <c r="O868" s="1" t="s">
        <v>5156</v>
      </c>
      <c r="P868" s="1" t="s">
        <v>5157</v>
      </c>
      <c r="Q868" s="1" t="s">
        <v>5158</v>
      </c>
      <c r="R868" s="1" t="s">
        <v>10195</v>
      </c>
      <c r="S868" s="1" t="s">
        <v>5160</v>
      </c>
      <c r="T868" s="1" t="s">
        <v>5161</v>
      </c>
      <c r="U868" s="1" t="s">
        <v>5121</v>
      </c>
      <c r="V868" s="1" t="s">
        <v>5334</v>
      </c>
    </row>
    <row r="869" s="1" customFormat="1" spans="1:22">
      <c r="A869" s="3">
        <v>999228489397456</v>
      </c>
      <c r="B869" s="1" t="s">
        <v>5168</v>
      </c>
      <c r="C869" s="1" t="s">
        <v>10196</v>
      </c>
      <c r="D869" s="1" t="s">
        <v>10197</v>
      </c>
      <c r="E869" s="1" t="s">
        <v>10198</v>
      </c>
      <c r="F869" s="1" t="s">
        <v>5151</v>
      </c>
      <c r="G869" s="1" t="s">
        <v>5209</v>
      </c>
      <c r="H869" s="1" t="s">
        <v>5152</v>
      </c>
      <c r="I869" s="1" t="s">
        <v>10199</v>
      </c>
      <c r="J869" s="1" t="s">
        <v>30</v>
      </c>
      <c r="K869" s="1" t="s">
        <v>10200</v>
      </c>
      <c r="L869" s="1" t="s">
        <v>10200</v>
      </c>
      <c r="M869" s="1" t="s">
        <v>5155</v>
      </c>
      <c r="N869" s="1" t="s">
        <v>5155</v>
      </c>
      <c r="O869" s="1" t="s">
        <v>5156</v>
      </c>
      <c r="P869" s="1" t="s">
        <v>5157</v>
      </c>
      <c r="Q869" s="1" t="s">
        <v>5158</v>
      </c>
      <c r="R869" s="1" t="s">
        <v>10201</v>
      </c>
      <c r="S869" s="1" t="s">
        <v>5160</v>
      </c>
      <c r="T869" s="1" t="s">
        <v>5161</v>
      </c>
      <c r="U869" s="1" t="s">
        <v>5121</v>
      </c>
      <c r="V869" s="1" t="s">
        <v>6686</v>
      </c>
    </row>
    <row r="870" s="1" customFormat="1" spans="1:22">
      <c r="A870" s="3">
        <v>999228489399572</v>
      </c>
      <c r="B870" s="1" t="s">
        <v>5168</v>
      </c>
      <c r="C870" s="1" t="s">
        <v>10202</v>
      </c>
      <c r="D870" s="1" t="s">
        <v>10203</v>
      </c>
      <c r="E870" s="1" t="s">
        <v>10204</v>
      </c>
      <c r="F870" s="1" t="s">
        <v>5168</v>
      </c>
      <c r="G870" s="1" t="s">
        <v>5151</v>
      </c>
      <c r="H870" s="1" t="s">
        <v>5152</v>
      </c>
      <c r="I870" s="1" t="s">
        <v>10205</v>
      </c>
      <c r="J870" s="1" t="s">
        <v>30</v>
      </c>
      <c r="K870" s="1" t="s">
        <v>10206</v>
      </c>
      <c r="L870" s="1" t="s">
        <v>10206</v>
      </c>
      <c r="M870" s="1" t="s">
        <v>5155</v>
      </c>
      <c r="N870" s="1" t="s">
        <v>5155</v>
      </c>
      <c r="O870" s="1" t="s">
        <v>5156</v>
      </c>
      <c r="P870" s="1" t="s">
        <v>5157</v>
      </c>
      <c r="Q870" s="1" t="s">
        <v>5158</v>
      </c>
      <c r="R870" s="1" t="s">
        <v>10207</v>
      </c>
      <c r="S870" s="1" t="s">
        <v>5160</v>
      </c>
      <c r="T870" s="1" t="s">
        <v>5161</v>
      </c>
      <c r="U870" s="1" t="s">
        <v>5121</v>
      </c>
      <c r="V870" s="1" t="s">
        <v>5172</v>
      </c>
    </row>
    <row r="871" s="1" customFormat="1" spans="1:22">
      <c r="A871" s="3">
        <v>999228489408420</v>
      </c>
      <c r="B871" s="1" t="s">
        <v>5168</v>
      </c>
      <c r="C871" s="1" t="s">
        <v>10208</v>
      </c>
      <c r="D871" s="1" t="s">
        <v>10197</v>
      </c>
      <c r="E871" s="1" t="s">
        <v>10209</v>
      </c>
      <c r="F871" s="1" t="s">
        <v>5151</v>
      </c>
      <c r="G871" s="1" t="s">
        <v>5209</v>
      </c>
      <c r="H871" s="1" t="s">
        <v>5152</v>
      </c>
      <c r="I871" s="1" t="s">
        <v>10199</v>
      </c>
      <c r="J871" s="1" t="s">
        <v>30</v>
      </c>
      <c r="K871" s="1" t="s">
        <v>10200</v>
      </c>
      <c r="L871" s="1" t="s">
        <v>10200</v>
      </c>
      <c r="M871" s="1" t="s">
        <v>5155</v>
      </c>
      <c r="N871" s="1" t="s">
        <v>5155</v>
      </c>
      <c r="O871" s="1" t="s">
        <v>5156</v>
      </c>
      <c r="P871" s="1" t="s">
        <v>5157</v>
      </c>
      <c r="Q871" s="1" t="s">
        <v>5158</v>
      </c>
      <c r="R871" s="1" t="s">
        <v>10210</v>
      </c>
      <c r="S871" s="1" t="s">
        <v>5160</v>
      </c>
      <c r="T871" s="1" t="s">
        <v>5161</v>
      </c>
      <c r="U871" s="1" t="s">
        <v>5121</v>
      </c>
      <c r="V871" s="1" t="s">
        <v>6686</v>
      </c>
    </row>
    <row r="872" s="1" customFormat="1" spans="1:22">
      <c r="A872" s="3">
        <v>999228489411952</v>
      </c>
      <c r="B872" s="1" t="s">
        <v>5168</v>
      </c>
      <c r="C872" s="1" t="s">
        <v>10211</v>
      </c>
      <c r="D872" s="1" t="s">
        <v>10212</v>
      </c>
      <c r="E872" s="1" t="s">
        <v>10213</v>
      </c>
      <c r="F872" s="1" t="s">
        <v>5151</v>
      </c>
      <c r="G872" s="1" t="s">
        <v>5209</v>
      </c>
      <c r="H872" s="1" t="s">
        <v>5152</v>
      </c>
      <c r="I872" s="1" t="s">
        <v>10214</v>
      </c>
      <c r="J872" s="1" t="s">
        <v>30</v>
      </c>
      <c r="K872" s="1" t="s">
        <v>10215</v>
      </c>
      <c r="L872" s="1" t="s">
        <v>10215</v>
      </c>
      <c r="M872" s="1" t="s">
        <v>5155</v>
      </c>
      <c r="N872" s="1" t="s">
        <v>5155</v>
      </c>
      <c r="O872" s="1" t="s">
        <v>5156</v>
      </c>
      <c r="P872" s="1" t="s">
        <v>5157</v>
      </c>
      <c r="Q872" s="1" t="s">
        <v>5158</v>
      </c>
      <c r="R872" s="1" t="s">
        <v>10216</v>
      </c>
      <c r="S872" s="1" t="s">
        <v>5160</v>
      </c>
      <c r="T872" s="1" t="s">
        <v>5161</v>
      </c>
      <c r="U872" s="1" t="s">
        <v>5121</v>
      </c>
      <c r="V872" s="1" t="s">
        <v>5326</v>
      </c>
    </row>
    <row r="873" s="1" customFormat="1" spans="1:22">
      <c r="A873" s="3">
        <v>999228489413882</v>
      </c>
      <c r="B873" s="1" t="s">
        <v>5168</v>
      </c>
      <c r="C873" s="1" t="s">
        <v>10217</v>
      </c>
      <c r="D873" s="1" t="s">
        <v>10218</v>
      </c>
      <c r="E873" s="1" t="s">
        <v>10219</v>
      </c>
      <c r="F873" s="1" t="s">
        <v>5168</v>
      </c>
      <c r="G873" s="1" t="s">
        <v>5151</v>
      </c>
      <c r="H873" s="1" t="s">
        <v>5152</v>
      </c>
      <c r="I873" s="1" t="s">
        <v>10220</v>
      </c>
      <c r="J873" s="1" t="s">
        <v>30</v>
      </c>
      <c r="K873" s="1" t="s">
        <v>10221</v>
      </c>
      <c r="L873" s="1" t="s">
        <v>10221</v>
      </c>
      <c r="M873" s="1" t="s">
        <v>5155</v>
      </c>
      <c r="N873" s="1" t="s">
        <v>5155</v>
      </c>
      <c r="O873" s="1" t="s">
        <v>5156</v>
      </c>
      <c r="P873" s="1" t="s">
        <v>5157</v>
      </c>
      <c r="Q873" s="1" t="s">
        <v>5158</v>
      </c>
      <c r="R873" s="1" t="s">
        <v>10222</v>
      </c>
      <c r="S873" s="1" t="s">
        <v>5160</v>
      </c>
      <c r="T873" s="1" t="s">
        <v>5161</v>
      </c>
      <c r="U873" s="1" t="s">
        <v>5121</v>
      </c>
      <c r="V873" s="1" t="s">
        <v>5221</v>
      </c>
    </row>
    <row r="874" s="1" customFormat="1" spans="1:22">
      <c r="A874" s="3">
        <v>999228489415932</v>
      </c>
      <c r="B874" s="1" t="s">
        <v>5168</v>
      </c>
      <c r="C874" s="1" t="s">
        <v>10223</v>
      </c>
      <c r="D874" s="1" t="s">
        <v>10203</v>
      </c>
      <c r="E874" s="1" t="s">
        <v>10224</v>
      </c>
      <c r="F874" s="1" t="s">
        <v>5168</v>
      </c>
      <c r="G874" s="1" t="s">
        <v>5151</v>
      </c>
      <c r="H874" s="1" t="s">
        <v>5152</v>
      </c>
      <c r="I874" s="1" t="s">
        <v>10205</v>
      </c>
      <c r="J874" s="1" t="s">
        <v>30</v>
      </c>
      <c r="K874" s="1" t="s">
        <v>10206</v>
      </c>
      <c r="L874" s="1" t="s">
        <v>10206</v>
      </c>
      <c r="M874" s="1" t="s">
        <v>5155</v>
      </c>
      <c r="N874" s="1" t="s">
        <v>5155</v>
      </c>
      <c r="O874" s="1" t="s">
        <v>5156</v>
      </c>
      <c r="P874" s="1" t="s">
        <v>5157</v>
      </c>
      <c r="Q874" s="1" t="s">
        <v>5158</v>
      </c>
      <c r="R874" s="1" t="s">
        <v>10225</v>
      </c>
      <c r="S874" s="1" t="s">
        <v>5160</v>
      </c>
      <c r="T874" s="1" t="s">
        <v>5161</v>
      </c>
      <c r="U874" s="1" t="s">
        <v>5121</v>
      </c>
      <c r="V874" s="1" t="s">
        <v>5172</v>
      </c>
    </row>
    <row r="875" s="1" customFormat="1" spans="1:22">
      <c r="A875" s="3">
        <v>999228489427060</v>
      </c>
      <c r="B875" s="1" t="s">
        <v>5168</v>
      </c>
      <c r="C875" s="1" t="s">
        <v>10226</v>
      </c>
      <c r="D875" s="1" t="s">
        <v>7267</v>
      </c>
      <c r="E875" s="1" t="s">
        <v>10227</v>
      </c>
      <c r="F875" s="1" t="s">
        <v>5168</v>
      </c>
      <c r="G875" s="1" t="s">
        <v>5151</v>
      </c>
      <c r="H875" s="1" t="s">
        <v>5152</v>
      </c>
      <c r="I875" s="1" t="s">
        <v>10228</v>
      </c>
      <c r="J875" s="1" t="s">
        <v>30</v>
      </c>
      <c r="K875" s="1" t="s">
        <v>10229</v>
      </c>
      <c r="L875" s="1" t="s">
        <v>10229</v>
      </c>
      <c r="M875" s="1" t="s">
        <v>5155</v>
      </c>
      <c r="N875" s="1" t="s">
        <v>5155</v>
      </c>
      <c r="O875" s="1" t="s">
        <v>5156</v>
      </c>
      <c r="P875" s="1" t="s">
        <v>5157</v>
      </c>
      <c r="Q875" s="1" t="s">
        <v>5158</v>
      </c>
      <c r="R875" s="1" t="s">
        <v>10230</v>
      </c>
      <c r="S875" s="1" t="s">
        <v>5160</v>
      </c>
      <c r="T875" s="1" t="s">
        <v>5161</v>
      </c>
      <c r="U875" s="1" t="s">
        <v>5121</v>
      </c>
      <c r="V875" s="1" t="s">
        <v>5221</v>
      </c>
    </row>
    <row r="876" s="1" customFormat="1" spans="1:22">
      <c r="A876" s="3">
        <v>999228489447432</v>
      </c>
      <c r="B876" s="1" t="s">
        <v>5168</v>
      </c>
      <c r="C876" s="1" t="s">
        <v>10231</v>
      </c>
      <c r="D876" s="1" t="s">
        <v>10232</v>
      </c>
      <c r="E876" s="1" t="s">
        <v>10233</v>
      </c>
      <c r="F876" s="1" t="s">
        <v>5168</v>
      </c>
      <c r="G876" s="1" t="s">
        <v>5151</v>
      </c>
      <c r="H876" s="1" t="s">
        <v>5152</v>
      </c>
      <c r="I876" s="1" t="s">
        <v>10234</v>
      </c>
      <c r="J876" s="1" t="s">
        <v>30</v>
      </c>
      <c r="K876" s="1" t="s">
        <v>10235</v>
      </c>
      <c r="L876" s="1" t="s">
        <v>10235</v>
      </c>
      <c r="M876" s="1" t="s">
        <v>5155</v>
      </c>
      <c r="N876" s="1" t="s">
        <v>5155</v>
      </c>
      <c r="O876" s="1" t="s">
        <v>5156</v>
      </c>
      <c r="P876" s="1" t="s">
        <v>5157</v>
      </c>
      <c r="Q876" s="1" t="s">
        <v>5158</v>
      </c>
      <c r="R876" s="1" t="s">
        <v>10236</v>
      </c>
      <c r="S876" s="1" t="s">
        <v>5160</v>
      </c>
      <c r="T876" s="1" t="s">
        <v>5161</v>
      </c>
      <c r="U876" s="1" t="s">
        <v>5121</v>
      </c>
      <c r="V876" s="1" t="s">
        <v>5221</v>
      </c>
    </row>
    <row r="877" s="1" customFormat="1" spans="1:22">
      <c r="A877" s="3">
        <v>999228489460951</v>
      </c>
      <c r="B877" s="1" t="s">
        <v>5168</v>
      </c>
      <c r="C877" s="1" t="s">
        <v>10237</v>
      </c>
      <c r="D877" s="1" t="s">
        <v>8478</v>
      </c>
      <c r="E877" s="1" t="s">
        <v>10238</v>
      </c>
      <c r="F877" s="1" t="s">
        <v>5168</v>
      </c>
      <c r="G877" s="1" t="s">
        <v>5151</v>
      </c>
      <c r="H877" s="1" t="s">
        <v>5152</v>
      </c>
      <c r="I877" s="1" t="s">
        <v>10239</v>
      </c>
      <c r="J877" s="1" t="s">
        <v>30</v>
      </c>
      <c r="K877" s="1" t="s">
        <v>10240</v>
      </c>
      <c r="L877" s="1" t="s">
        <v>10240</v>
      </c>
      <c r="M877" s="1" t="s">
        <v>5155</v>
      </c>
      <c r="N877" s="1" t="s">
        <v>5155</v>
      </c>
      <c r="O877" s="1" t="s">
        <v>5156</v>
      </c>
      <c r="P877" s="1" t="s">
        <v>5157</v>
      </c>
      <c r="Q877" s="1" t="s">
        <v>5158</v>
      </c>
      <c r="R877" s="1" t="s">
        <v>10241</v>
      </c>
      <c r="S877" s="1" t="s">
        <v>5160</v>
      </c>
      <c r="T877" s="1" t="s">
        <v>5161</v>
      </c>
      <c r="U877" s="1" t="s">
        <v>5121</v>
      </c>
      <c r="V877" s="1" t="s">
        <v>5334</v>
      </c>
    </row>
    <row r="878" s="1" customFormat="1" spans="1:22">
      <c r="A878" s="3">
        <v>999228489466511</v>
      </c>
      <c r="B878" s="1" t="s">
        <v>5168</v>
      </c>
      <c r="C878" s="1" t="s">
        <v>10242</v>
      </c>
      <c r="D878" s="1" t="s">
        <v>10243</v>
      </c>
      <c r="E878" s="1" t="s">
        <v>10244</v>
      </c>
      <c r="F878" s="1" t="s">
        <v>5151</v>
      </c>
      <c r="G878" s="1" t="s">
        <v>5209</v>
      </c>
      <c r="H878" s="1" t="s">
        <v>5152</v>
      </c>
      <c r="I878" s="1" t="s">
        <v>10245</v>
      </c>
      <c r="J878" s="1" t="s">
        <v>30</v>
      </c>
      <c r="K878" s="1" t="s">
        <v>10246</v>
      </c>
      <c r="L878" s="1" t="s">
        <v>10246</v>
      </c>
      <c r="M878" s="1" t="s">
        <v>5155</v>
      </c>
      <c r="N878" s="1" t="s">
        <v>5155</v>
      </c>
      <c r="O878" s="1" t="s">
        <v>5156</v>
      </c>
      <c r="P878" s="1" t="s">
        <v>5157</v>
      </c>
      <c r="Q878" s="1" t="s">
        <v>5158</v>
      </c>
      <c r="R878" s="1" t="s">
        <v>10247</v>
      </c>
      <c r="S878" s="1" t="s">
        <v>5160</v>
      </c>
      <c r="T878" s="1" t="s">
        <v>5161</v>
      </c>
      <c r="U878" s="1" t="s">
        <v>5121</v>
      </c>
      <c r="V878" s="1" t="s">
        <v>5221</v>
      </c>
    </row>
    <row r="879" s="1" customFormat="1" spans="1:22">
      <c r="A879" s="3">
        <v>999228489471730</v>
      </c>
      <c r="B879" s="1" t="s">
        <v>5168</v>
      </c>
      <c r="C879" s="1" t="s">
        <v>10248</v>
      </c>
      <c r="D879" s="1" t="s">
        <v>10249</v>
      </c>
      <c r="E879" s="1" t="s">
        <v>10250</v>
      </c>
      <c r="F879" s="1" t="s">
        <v>5168</v>
      </c>
      <c r="G879" s="1" t="s">
        <v>5151</v>
      </c>
      <c r="H879" s="1" t="s">
        <v>5152</v>
      </c>
      <c r="I879" s="1" t="s">
        <v>10251</v>
      </c>
      <c r="J879" s="1" t="s">
        <v>30</v>
      </c>
      <c r="K879" s="1" t="s">
        <v>10252</v>
      </c>
      <c r="L879" s="1" t="s">
        <v>10252</v>
      </c>
      <c r="M879" s="1" t="s">
        <v>5155</v>
      </c>
      <c r="N879" s="1" t="s">
        <v>5155</v>
      </c>
      <c r="O879" s="1" t="s">
        <v>5156</v>
      </c>
      <c r="P879" s="1" t="s">
        <v>5157</v>
      </c>
      <c r="Q879" s="1" t="s">
        <v>5158</v>
      </c>
      <c r="R879" s="1" t="s">
        <v>10253</v>
      </c>
      <c r="S879" s="1" t="s">
        <v>5160</v>
      </c>
      <c r="T879" s="1" t="s">
        <v>5161</v>
      </c>
      <c r="U879" s="1" t="s">
        <v>5121</v>
      </c>
      <c r="V879" s="1" t="s">
        <v>5221</v>
      </c>
    </row>
    <row r="880" s="1" customFormat="1" spans="1:22">
      <c r="A880" s="3">
        <v>999228489473033</v>
      </c>
      <c r="B880" s="1" t="s">
        <v>5168</v>
      </c>
      <c r="C880" s="1" t="s">
        <v>10254</v>
      </c>
      <c r="D880" s="1" t="s">
        <v>6210</v>
      </c>
      <c r="E880" s="1" t="s">
        <v>10255</v>
      </c>
      <c r="F880" s="1" t="s">
        <v>5168</v>
      </c>
      <c r="G880" s="1" t="s">
        <v>5151</v>
      </c>
      <c r="H880" s="1" t="s">
        <v>5152</v>
      </c>
      <c r="I880" s="1" t="s">
        <v>10256</v>
      </c>
      <c r="J880" s="1" t="s">
        <v>30</v>
      </c>
      <c r="K880" s="1" t="s">
        <v>10257</v>
      </c>
      <c r="L880" s="1" t="s">
        <v>10257</v>
      </c>
      <c r="M880" s="1" t="s">
        <v>5155</v>
      </c>
      <c r="N880" s="1" t="s">
        <v>5155</v>
      </c>
      <c r="O880" s="1" t="s">
        <v>5156</v>
      </c>
      <c r="P880" s="1" t="s">
        <v>5157</v>
      </c>
      <c r="Q880" s="1" t="s">
        <v>5158</v>
      </c>
      <c r="R880" s="1" t="s">
        <v>10258</v>
      </c>
      <c r="S880" s="1" t="s">
        <v>5160</v>
      </c>
      <c r="T880" s="1" t="s">
        <v>5161</v>
      </c>
      <c r="U880" s="1" t="s">
        <v>5121</v>
      </c>
      <c r="V880" s="1" t="s">
        <v>5515</v>
      </c>
    </row>
    <row r="881" s="1" customFormat="1" spans="1:22">
      <c r="A881" s="3">
        <v>999228489482860</v>
      </c>
      <c r="B881" s="1" t="s">
        <v>5168</v>
      </c>
      <c r="C881" s="1" t="s">
        <v>10259</v>
      </c>
      <c r="D881" s="1" t="s">
        <v>10260</v>
      </c>
      <c r="E881" s="1" t="s">
        <v>8252</v>
      </c>
      <c r="F881" s="1" t="s">
        <v>5168</v>
      </c>
      <c r="G881" s="1" t="s">
        <v>5209</v>
      </c>
      <c r="H881" s="1" t="s">
        <v>5152</v>
      </c>
      <c r="I881" s="1" t="s">
        <v>10261</v>
      </c>
      <c r="J881" s="1" t="s">
        <v>30</v>
      </c>
      <c r="K881" s="1" t="s">
        <v>10262</v>
      </c>
      <c r="L881" s="1" t="s">
        <v>10262</v>
      </c>
      <c r="M881" s="1" t="s">
        <v>5155</v>
      </c>
      <c r="N881" s="1" t="s">
        <v>5155</v>
      </c>
      <c r="O881" s="1" t="s">
        <v>5156</v>
      </c>
      <c r="P881" s="1" t="s">
        <v>5157</v>
      </c>
      <c r="Q881" s="1" t="s">
        <v>5158</v>
      </c>
      <c r="R881" s="1" t="s">
        <v>10263</v>
      </c>
      <c r="S881" s="1" t="s">
        <v>5160</v>
      </c>
      <c r="T881" s="1" t="s">
        <v>5161</v>
      </c>
      <c r="U881" s="1" t="s">
        <v>5121</v>
      </c>
      <c r="V881" s="1" t="s">
        <v>5366</v>
      </c>
    </row>
    <row r="882" s="1" customFormat="1" spans="1:22">
      <c r="A882" s="3">
        <v>999228490199193</v>
      </c>
      <c r="B882" s="1" t="s">
        <v>5168</v>
      </c>
      <c r="C882" s="1" t="s">
        <v>10264</v>
      </c>
      <c r="D882" s="1" t="s">
        <v>8538</v>
      </c>
      <c r="E882" s="1" t="s">
        <v>10265</v>
      </c>
      <c r="F882" s="1" t="s">
        <v>5151</v>
      </c>
      <c r="G882" s="1" t="s">
        <v>5209</v>
      </c>
      <c r="H882" s="1" t="s">
        <v>5152</v>
      </c>
      <c r="I882" s="1" t="s">
        <v>10266</v>
      </c>
      <c r="J882" s="1" t="s">
        <v>30</v>
      </c>
      <c r="K882" s="1" t="s">
        <v>10267</v>
      </c>
      <c r="L882" s="1" t="s">
        <v>10267</v>
      </c>
      <c r="M882" s="1" t="s">
        <v>5155</v>
      </c>
      <c r="N882" s="1" t="s">
        <v>5155</v>
      </c>
      <c r="O882" s="1" t="s">
        <v>5156</v>
      </c>
      <c r="P882" s="1" t="s">
        <v>5157</v>
      </c>
      <c r="Q882" s="1" t="s">
        <v>5158</v>
      </c>
      <c r="R882" s="1" t="s">
        <v>10268</v>
      </c>
      <c r="S882" s="1" t="s">
        <v>5160</v>
      </c>
      <c r="T882" s="1" t="s">
        <v>5161</v>
      </c>
      <c r="U882" s="1" t="s">
        <v>5121</v>
      </c>
      <c r="V882" s="1" t="s">
        <v>5334</v>
      </c>
    </row>
    <row r="883" s="1" customFormat="1" spans="1:22">
      <c r="A883" s="3">
        <v>999228490796220</v>
      </c>
      <c r="B883" s="1" t="s">
        <v>5168</v>
      </c>
      <c r="C883" s="1" t="s">
        <v>10269</v>
      </c>
      <c r="D883" s="1" t="s">
        <v>10270</v>
      </c>
      <c r="E883" s="1" t="s">
        <v>10271</v>
      </c>
      <c r="F883" s="1" t="s">
        <v>5151</v>
      </c>
      <c r="G883" s="1" t="s">
        <v>5209</v>
      </c>
      <c r="H883" s="1" t="s">
        <v>5152</v>
      </c>
      <c r="I883" s="1" t="s">
        <v>10272</v>
      </c>
      <c r="J883" s="1" t="s">
        <v>30</v>
      </c>
      <c r="K883" s="1" t="s">
        <v>8989</v>
      </c>
      <c r="L883" s="1" t="s">
        <v>8989</v>
      </c>
      <c r="M883" s="1" t="s">
        <v>5155</v>
      </c>
      <c r="N883" s="1" t="s">
        <v>5155</v>
      </c>
      <c r="O883" s="1" t="s">
        <v>5156</v>
      </c>
      <c r="P883" s="1" t="s">
        <v>5157</v>
      </c>
      <c r="Q883" s="1" t="s">
        <v>5158</v>
      </c>
      <c r="R883" s="1" t="s">
        <v>10273</v>
      </c>
      <c r="S883" s="1" t="s">
        <v>5160</v>
      </c>
      <c r="T883" s="1" t="s">
        <v>5161</v>
      </c>
      <c r="U883" s="1" t="s">
        <v>5121</v>
      </c>
      <c r="V883" s="1" t="s">
        <v>5326</v>
      </c>
    </row>
    <row r="884" s="1" customFormat="1" spans="1:22">
      <c r="A884" s="3">
        <v>999228491370718</v>
      </c>
      <c r="B884" s="1" t="s">
        <v>5168</v>
      </c>
      <c r="C884" s="1" t="s">
        <v>10274</v>
      </c>
      <c r="D884" s="1" t="s">
        <v>10275</v>
      </c>
      <c r="E884" s="1" t="s">
        <v>10276</v>
      </c>
      <c r="F884" s="1" t="s">
        <v>5151</v>
      </c>
      <c r="G884" s="1" t="s">
        <v>5209</v>
      </c>
      <c r="H884" s="1" t="s">
        <v>5152</v>
      </c>
      <c r="I884" s="1" t="s">
        <v>10277</v>
      </c>
      <c r="J884" s="1" t="s">
        <v>30</v>
      </c>
      <c r="K884" s="1" t="s">
        <v>10278</v>
      </c>
      <c r="L884" s="1" t="s">
        <v>10278</v>
      </c>
      <c r="M884" s="1" t="s">
        <v>5155</v>
      </c>
      <c r="N884" s="1" t="s">
        <v>5155</v>
      </c>
      <c r="O884" s="1" t="s">
        <v>5156</v>
      </c>
      <c r="P884" s="1" t="s">
        <v>5157</v>
      </c>
      <c r="Q884" s="1" t="s">
        <v>5158</v>
      </c>
      <c r="R884" s="1" t="s">
        <v>10279</v>
      </c>
      <c r="S884" s="1" t="s">
        <v>5160</v>
      </c>
      <c r="T884" s="1" t="s">
        <v>5161</v>
      </c>
      <c r="U884" s="1" t="s">
        <v>5121</v>
      </c>
      <c r="V884" s="1" t="s">
        <v>5594</v>
      </c>
    </row>
    <row r="885" s="1" customFormat="1" spans="1:22">
      <c r="A885" s="3">
        <v>999228491601821</v>
      </c>
      <c r="B885" s="1" t="s">
        <v>5168</v>
      </c>
      <c r="C885" s="1" t="s">
        <v>10280</v>
      </c>
      <c r="D885" s="1" t="s">
        <v>10281</v>
      </c>
      <c r="E885" s="1" t="s">
        <v>10282</v>
      </c>
      <c r="F885" s="1" t="s">
        <v>5151</v>
      </c>
      <c r="G885" s="1" t="s">
        <v>5209</v>
      </c>
      <c r="H885" s="1" t="s">
        <v>5152</v>
      </c>
      <c r="I885" s="1" t="s">
        <v>10283</v>
      </c>
      <c r="J885" s="1" t="s">
        <v>30</v>
      </c>
      <c r="K885" s="1" t="s">
        <v>10284</v>
      </c>
      <c r="L885" s="1" t="s">
        <v>10284</v>
      </c>
      <c r="M885" s="1" t="s">
        <v>5155</v>
      </c>
      <c r="N885" s="1" t="s">
        <v>5155</v>
      </c>
      <c r="O885" s="1" t="s">
        <v>5156</v>
      </c>
      <c r="P885" s="1" t="s">
        <v>5157</v>
      </c>
      <c r="Q885" s="1" t="s">
        <v>5158</v>
      </c>
      <c r="R885" s="1" t="s">
        <v>10285</v>
      </c>
      <c r="S885" s="1" t="s">
        <v>5160</v>
      </c>
      <c r="T885" s="1" t="s">
        <v>5161</v>
      </c>
      <c r="U885" s="1" t="s">
        <v>5121</v>
      </c>
      <c r="V885" s="1" t="s">
        <v>5334</v>
      </c>
    </row>
    <row r="886" s="1" customFormat="1" spans="1:22">
      <c r="A886" s="3">
        <v>999228491799314</v>
      </c>
      <c r="B886" s="1" t="s">
        <v>5168</v>
      </c>
      <c r="C886" s="1" t="s">
        <v>10286</v>
      </c>
      <c r="D886" s="1" t="s">
        <v>10287</v>
      </c>
      <c r="E886" s="1" t="s">
        <v>10288</v>
      </c>
      <c r="F886" s="1" t="s">
        <v>5151</v>
      </c>
      <c r="G886" s="1" t="s">
        <v>5209</v>
      </c>
      <c r="H886" s="1" t="s">
        <v>5152</v>
      </c>
      <c r="I886" s="1" t="s">
        <v>10289</v>
      </c>
      <c r="J886" s="1" t="s">
        <v>30</v>
      </c>
      <c r="K886" s="1" t="s">
        <v>10290</v>
      </c>
      <c r="L886" s="1" t="s">
        <v>10290</v>
      </c>
      <c r="M886" s="1" t="s">
        <v>5155</v>
      </c>
      <c r="N886" s="1" t="s">
        <v>5155</v>
      </c>
      <c r="O886" s="1" t="s">
        <v>5156</v>
      </c>
      <c r="P886" s="1" t="s">
        <v>5157</v>
      </c>
      <c r="Q886" s="1" t="s">
        <v>5158</v>
      </c>
      <c r="R886" s="1" t="s">
        <v>10291</v>
      </c>
      <c r="S886" s="1" t="s">
        <v>5160</v>
      </c>
      <c r="T886" s="1" t="s">
        <v>5161</v>
      </c>
      <c r="U886" s="1" t="s">
        <v>5121</v>
      </c>
      <c r="V886" s="1" t="s">
        <v>5172</v>
      </c>
    </row>
    <row r="887" s="1" customFormat="1" spans="1:22">
      <c r="A887" s="3">
        <v>999228491802282</v>
      </c>
      <c r="B887" s="1" t="s">
        <v>5168</v>
      </c>
      <c r="C887" s="1" t="s">
        <v>10292</v>
      </c>
      <c r="D887" s="1" t="s">
        <v>7581</v>
      </c>
      <c r="E887" s="1" t="s">
        <v>10293</v>
      </c>
      <c r="F887" s="1" t="s">
        <v>5151</v>
      </c>
      <c r="G887" s="1" t="s">
        <v>5209</v>
      </c>
      <c r="H887" s="1" t="s">
        <v>5152</v>
      </c>
      <c r="I887" s="1" t="s">
        <v>10294</v>
      </c>
      <c r="J887" s="1" t="s">
        <v>30</v>
      </c>
      <c r="K887" s="1" t="s">
        <v>10295</v>
      </c>
      <c r="L887" s="1" t="s">
        <v>10295</v>
      </c>
      <c r="M887" s="1" t="s">
        <v>5155</v>
      </c>
      <c r="N887" s="1" t="s">
        <v>5155</v>
      </c>
      <c r="O887" s="1" t="s">
        <v>5156</v>
      </c>
      <c r="P887" s="1" t="s">
        <v>5157</v>
      </c>
      <c r="Q887" s="1" t="s">
        <v>5158</v>
      </c>
      <c r="R887" s="1" t="s">
        <v>10296</v>
      </c>
      <c r="S887" s="1" t="s">
        <v>5160</v>
      </c>
      <c r="T887" s="1" t="s">
        <v>5161</v>
      </c>
      <c r="U887" s="1" t="s">
        <v>5121</v>
      </c>
      <c r="V887" s="1" t="s">
        <v>7586</v>
      </c>
    </row>
    <row r="888" s="1" customFormat="1" spans="1:22">
      <c r="A888" s="3">
        <v>999228492097282</v>
      </c>
      <c r="B888" s="1" t="s">
        <v>5168</v>
      </c>
      <c r="C888" s="1" t="s">
        <v>10297</v>
      </c>
      <c r="D888" s="1" t="s">
        <v>10298</v>
      </c>
      <c r="E888" s="1" t="s">
        <v>10299</v>
      </c>
      <c r="F888" s="1" t="s">
        <v>5151</v>
      </c>
      <c r="G888" s="1" t="s">
        <v>5209</v>
      </c>
      <c r="H888" s="1" t="s">
        <v>5152</v>
      </c>
      <c r="I888" s="1" t="s">
        <v>10300</v>
      </c>
      <c r="J888" s="1" t="s">
        <v>30</v>
      </c>
      <c r="K888" s="1" t="s">
        <v>10301</v>
      </c>
      <c r="L888" s="1" t="s">
        <v>10301</v>
      </c>
      <c r="M888" s="1" t="s">
        <v>5155</v>
      </c>
      <c r="N888" s="1" t="s">
        <v>5155</v>
      </c>
      <c r="O888" s="1" t="s">
        <v>5156</v>
      </c>
      <c r="P888" s="1" t="s">
        <v>5157</v>
      </c>
      <c r="Q888" s="1" t="s">
        <v>5158</v>
      </c>
      <c r="R888" s="1" t="s">
        <v>10302</v>
      </c>
      <c r="S888" s="1" t="s">
        <v>5160</v>
      </c>
      <c r="T888" s="1" t="s">
        <v>5161</v>
      </c>
      <c r="U888" s="1" t="s">
        <v>5121</v>
      </c>
      <c r="V888" s="1" t="s">
        <v>5401</v>
      </c>
    </row>
    <row r="889" s="1" customFormat="1" spans="1:22">
      <c r="A889" s="3">
        <v>999228492533374</v>
      </c>
      <c r="B889" s="1" t="s">
        <v>5168</v>
      </c>
      <c r="C889" s="1" t="s">
        <v>10303</v>
      </c>
      <c r="D889" s="1" t="s">
        <v>10304</v>
      </c>
      <c r="E889" s="1" t="s">
        <v>10305</v>
      </c>
      <c r="F889" s="1" t="s">
        <v>5151</v>
      </c>
      <c r="G889" s="1" t="s">
        <v>5209</v>
      </c>
      <c r="H889" s="1" t="s">
        <v>5152</v>
      </c>
      <c r="I889" s="1" t="s">
        <v>10306</v>
      </c>
      <c r="J889" s="1" t="s">
        <v>30</v>
      </c>
      <c r="K889" s="1" t="s">
        <v>10307</v>
      </c>
      <c r="L889" s="1" t="s">
        <v>10307</v>
      </c>
      <c r="M889" s="1" t="s">
        <v>5155</v>
      </c>
      <c r="N889" s="1" t="s">
        <v>5155</v>
      </c>
      <c r="O889" s="1" t="s">
        <v>5156</v>
      </c>
      <c r="P889" s="1" t="s">
        <v>5157</v>
      </c>
      <c r="Q889" s="1" t="s">
        <v>5158</v>
      </c>
      <c r="R889" s="1" t="s">
        <v>10308</v>
      </c>
      <c r="S889" s="1" t="s">
        <v>5160</v>
      </c>
      <c r="T889" s="1" t="s">
        <v>5161</v>
      </c>
      <c r="U889" s="1" t="s">
        <v>5121</v>
      </c>
      <c r="V889" s="1" t="s">
        <v>5259</v>
      </c>
    </row>
    <row r="890" s="1" customFormat="1" spans="1:22">
      <c r="A890" s="3">
        <v>999228492635520</v>
      </c>
      <c r="B890" s="1" t="s">
        <v>5168</v>
      </c>
      <c r="C890" s="1" t="s">
        <v>10309</v>
      </c>
      <c r="D890" s="1" t="s">
        <v>7116</v>
      </c>
      <c r="E890" s="1" t="s">
        <v>10310</v>
      </c>
      <c r="F890" s="1" t="s">
        <v>5151</v>
      </c>
      <c r="G890" s="1" t="s">
        <v>5209</v>
      </c>
      <c r="H890" s="1" t="s">
        <v>5152</v>
      </c>
      <c r="I890" s="1" t="s">
        <v>10311</v>
      </c>
      <c r="J890" s="1" t="s">
        <v>30</v>
      </c>
      <c r="K890" s="1" t="s">
        <v>10312</v>
      </c>
      <c r="L890" s="1" t="s">
        <v>10312</v>
      </c>
      <c r="M890" s="1" t="s">
        <v>5155</v>
      </c>
      <c r="N890" s="1" t="s">
        <v>5155</v>
      </c>
      <c r="O890" s="1" t="s">
        <v>5156</v>
      </c>
      <c r="P890" s="1" t="s">
        <v>5157</v>
      </c>
      <c r="Q890" s="1" t="s">
        <v>5158</v>
      </c>
      <c r="R890" s="1" t="s">
        <v>10313</v>
      </c>
      <c r="S890" s="1" t="s">
        <v>5160</v>
      </c>
      <c r="T890" s="1" t="s">
        <v>5161</v>
      </c>
      <c r="U890" s="1" t="s">
        <v>5121</v>
      </c>
      <c r="V890" s="1" t="s">
        <v>5221</v>
      </c>
    </row>
    <row r="891" s="1" customFormat="1" spans="1:22">
      <c r="A891" s="3">
        <v>999228492672712</v>
      </c>
      <c r="B891" s="1" t="s">
        <v>5168</v>
      </c>
      <c r="C891" s="1" t="s">
        <v>10314</v>
      </c>
      <c r="D891" s="1" t="s">
        <v>10315</v>
      </c>
      <c r="E891" s="1" t="s">
        <v>10316</v>
      </c>
      <c r="F891" s="1" t="s">
        <v>5151</v>
      </c>
      <c r="G891" s="1" t="s">
        <v>5209</v>
      </c>
      <c r="H891" s="1" t="s">
        <v>5152</v>
      </c>
      <c r="I891" s="1" t="s">
        <v>10317</v>
      </c>
      <c r="J891" s="1" t="s">
        <v>30</v>
      </c>
      <c r="K891" s="1" t="s">
        <v>10318</v>
      </c>
      <c r="L891" s="1" t="s">
        <v>10318</v>
      </c>
      <c r="M891" s="1" t="s">
        <v>5155</v>
      </c>
      <c r="N891" s="1" t="s">
        <v>5155</v>
      </c>
      <c r="O891" s="1" t="s">
        <v>5156</v>
      </c>
      <c r="P891" s="1" t="s">
        <v>5157</v>
      </c>
      <c r="Q891" s="1" t="s">
        <v>5158</v>
      </c>
      <c r="R891" s="1" t="s">
        <v>10319</v>
      </c>
      <c r="S891" s="1" t="s">
        <v>5160</v>
      </c>
      <c r="T891" s="1" t="s">
        <v>5161</v>
      </c>
      <c r="U891" s="1" t="s">
        <v>5121</v>
      </c>
      <c r="V891" s="1" t="s">
        <v>5633</v>
      </c>
    </row>
    <row r="892" s="1" customFormat="1" spans="1:22">
      <c r="A892" s="3">
        <v>999228493057835</v>
      </c>
      <c r="B892" s="1" t="s">
        <v>5168</v>
      </c>
      <c r="C892" s="1" t="s">
        <v>10320</v>
      </c>
      <c r="D892" s="1" t="s">
        <v>10321</v>
      </c>
      <c r="E892" s="1" t="s">
        <v>10322</v>
      </c>
      <c r="F892" s="1" t="s">
        <v>5151</v>
      </c>
      <c r="G892" s="1" t="s">
        <v>5209</v>
      </c>
      <c r="H892" s="1" t="s">
        <v>5152</v>
      </c>
      <c r="I892" s="1" t="s">
        <v>10323</v>
      </c>
      <c r="J892" s="1" t="s">
        <v>30</v>
      </c>
      <c r="K892" s="1" t="s">
        <v>10324</v>
      </c>
      <c r="L892" s="1" t="s">
        <v>10324</v>
      </c>
      <c r="M892" s="1" t="s">
        <v>5155</v>
      </c>
      <c r="N892" s="1" t="s">
        <v>5155</v>
      </c>
      <c r="O892" s="1" t="s">
        <v>5156</v>
      </c>
      <c r="P892" s="1" t="s">
        <v>5157</v>
      </c>
      <c r="Q892" s="1" t="s">
        <v>5158</v>
      </c>
      <c r="R892" s="1" t="s">
        <v>10325</v>
      </c>
      <c r="S892" s="1" t="s">
        <v>5160</v>
      </c>
      <c r="T892" s="1" t="s">
        <v>5161</v>
      </c>
      <c r="U892" s="1" t="s">
        <v>5121</v>
      </c>
      <c r="V892" s="1" t="s">
        <v>5221</v>
      </c>
    </row>
    <row r="893" s="1" customFormat="1" spans="1:22">
      <c r="A893" s="3">
        <v>999228493649364</v>
      </c>
      <c r="B893" s="1" t="s">
        <v>5151</v>
      </c>
      <c r="C893" s="1" t="s">
        <v>10326</v>
      </c>
      <c r="D893" s="1" t="s">
        <v>6536</v>
      </c>
      <c r="E893" s="1" t="s">
        <v>10327</v>
      </c>
      <c r="F893" s="1" t="s">
        <v>5151</v>
      </c>
      <c r="G893" s="1" t="s">
        <v>5209</v>
      </c>
      <c r="H893" s="1" t="s">
        <v>5152</v>
      </c>
      <c r="I893" s="1" t="s">
        <v>10328</v>
      </c>
      <c r="J893" s="1" t="s">
        <v>30</v>
      </c>
      <c r="K893" s="1" t="s">
        <v>10329</v>
      </c>
      <c r="L893" s="1" t="s">
        <v>10329</v>
      </c>
      <c r="M893" s="1" t="s">
        <v>5155</v>
      </c>
      <c r="N893" s="1" t="s">
        <v>5155</v>
      </c>
      <c r="O893" s="1" t="s">
        <v>5156</v>
      </c>
      <c r="P893" s="1" t="s">
        <v>5157</v>
      </c>
      <c r="Q893" s="1" t="s">
        <v>5158</v>
      </c>
      <c r="R893" s="1" t="s">
        <v>10330</v>
      </c>
      <c r="S893" s="1" t="s">
        <v>5160</v>
      </c>
      <c r="T893" s="1" t="s">
        <v>5161</v>
      </c>
      <c r="U893" s="1" t="s">
        <v>5121</v>
      </c>
      <c r="V893" s="1" t="s">
        <v>5221</v>
      </c>
    </row>
    <row r="894" s="1" customFormat="1" spans="1:22">
      <c r="A894" s="3">
        <v>999228493784083</v>
      </c>
      <c r="B894" s="1" t="s">
        <v>5151</v>
      </c>
      <c r="C894" s="1" t="s">
        <v>10331</v>
      </c>
      <c r="D894" s="1" t="s">
        <v>10332</v>
      </c>
      <c r="E894" s="1" t="s">
        <v>10333</v>
      </c>
      <c r="F894" s="1" t="s">
        <v>5151</v>
      </c>
      <c r="G894" s="1" t="s">
        <v>5209</v>
      </c>
      <c r="H894" s="1" t="s">
        <v>5152</v>
      </c>
      <c r="I894" s="1" t="s">
        <v>10334</v>
      </c>
      <c r="J894" s="1" t="s">
        <v>30</v>
      </c>
      <c r="K894" s="1" t="s">
        <v>10335</v>
      </c>
      <c r="L894" s="1" t="s">
        <v>10335</v>
      </c>
      <c r="M894" s="1" t="s">
        <v>5155</v>
      </c>
      <c r="N894" s="1" t="s">
        <v>5155</v>
      </c>
      <c r="O894" s="1" t="s">
        <v>5156</v>
      </c>
      <c r="P894" s="1" t="s">
        <v>5157</v>
      </c>
      <c r="Q894" s="1" t="s">
        <v>5158</v>
      </c>
      <c r="R894" s="1" t="s">
        <v>10336</v>
      </c>
      <c r="S894" s="1" t="s">
        <v>5160</v>
      </c>
      <c r="T894" s="1" t="s">
        <v>5161</v>
      </c>
      <c r="U894" s="1" t="s">
        <v>5121</v>
      </c>
      <c r="V894" s="1" t="s">
        <v>5334</v>
      </c>
    </row>
    <row r="895" s="1" customFormat="1" spans="1:22">
      <c r="A895" s="3">
        <v>999228493807915</v>
      </c>
      <c r="B895" s="1" t="s">
        <v>5151</v>
      </c>
      <c r="C895" s="1" t="s">
        <v>10337</v>
      </c>
      <c r="D895" s="1" t="s">
        <v>5724</v>
      </c>
      <c r="E895" s="1" t="s">
        <v>10338</v>
      </c>
      <c r="F895" s="1" t="s">
        <v>5151</v>
      </c>
      <c r="G895" s="1" t="s">
        <v>5209</v>
      </c>
      <c r="H895" s="1" t="s">
        <v>5152</v>
      </c>
      <c r="I895" s="1" t="s">
        <v>10339</v>
      </c>
      <c r="J895" s="1" t="s">
        <v>30</v>
      </c>
      <c r="K895" s="1" t="s">
        <v>10340</v>
      </c>
      <c r="L895" s="1" t="s">
        <v>10340</v>
      </c>
      <c r="M895" s="1" t="s">
        <v>5155</v>
      </c>
      <c r="N895" s="1" t="s">
        <v>5155</v>
      </c>
      <c r="O895" s="1" t="s">
        <v>5156</v>
      </c>
      <c r="P895" s="1" t="s">
        <v>5157</v>
      </c>
      <c r="Q895" s="1" t="s">
        <v>5158</v>
      </c>
      <c r="R895" s="1" t="s">
        <v>10341</v>
      </c>
      <c r="S895" s="1" t="s">
        <v>5160</v>
      </c>
      <c r="T895" s="1" t="s">
        <v>5161</v>
      </c>
      <c r="U895" s="1" t="s">
        <v>5121</v>
      </c>
      <c r="V895" s="1" t="s">
        <v>5221</v>
      </c>
    </row>
    <row r="896" s="1" customFormat="1" spans="1:22">
      <c r="A896" s="3">
        <v>999228494141652</v>
      </c>
      <c r="B896" s="1" t="s">
        <v>5151</v>
      </c>
      <c r="C896" s="1" t="s">
        <v>10342</v>
      </c>
      <c r="D896" s="1" t="s">
        <v>10343</v>
      </c>
      <c r="E896" s="1" t="s">
        <v>10344</v>
      </c>
      <c r="F896" s="1" t="s">
        <v>5151</v>
      </c>
      <c r="G896" s="1" t="s">
        <v>5209</v>
      </c>
      <c r="H896" s="1" t="s">
        <v>5152</v>
      </c>
      <c r="I896" s="1" t="s">
        <v>10345</v>
      </c>
      <c r="J896" s="1" t="s">
        <v>30</v>
      </c>
      <c r="K896" s="1" t="s">
        <v>10346</v>
      </c>
      <c r="L896" s="1" t="s">
        <v>10346</v>
      </c>
      <c r="M896" s="1" t="s">
        <v>5155</v>
      </c>
      <c r="N896" s="1" t="s">
        <v>5155</v>
      </c>
      <c r="O896" s="1" t="s">
        <v>5156</v>
      </c>
      <c r="P896" s="1" t="s">
        <v>5157</v>
      </c>
      <c r="Q896" s="1" t="s">
        <v>5158</v>
      </c>
      <c r="R896" s="1" t="s">
        <v>10347</v>
      </c>
      <c r="S896" s="1" t="s">
        <v>5160</v>
      </c>
      <c r="T896" s="1" t="s">
        <v>5161</v>
      </c>
      <c r="U896" s="1" t="s">
        <v>5121</v>
      </c>
      <c r="V896" s="1" t="s">
        <v>5172</v>
      </c>
    </row>
    <row r="897" s="1" customFormat="1" spans="1:22">
      <c r="A897" s="3">
        <v>999228494190778</v>
      </c>
      <c r="B897" s="1" t="s">
        <v>5151</v>
      </c>
      <c r="C897" s="1" t="s">
        <v>10348</v>
      </c>
      <c r="D897" s="1" t="s">
        <v>10349</v>
      </c>
      <c r="E897" s="1" t="s">
        <v>10350</v>
      </c>
      <c r="F897" s="1" t="s">
        <v>5151</v>
      </c>
      <c r="G897" s="1" t="s">
        <v>5209</v>
      </c>
      <c r="H897" s="1" t="s">
        <v>5152</v>
      </c>
      <c r="I897" s="1" t="s">
        <v>10351</v>
      </c>
      <c r="J897" s="1" t="s">
        <v>30</v>
      </c>
      <c r="K897" s="1" t="s">
        <v>10352</v>
      </c>
      <c r="L897" s="1" t="s">
        <v>10352</v>
      </c>
      <c r="M897" s="1" t="s">
        <v>5155</v>
      </c>
      <c r="N897" s="1" t="s">
        <v>5155</v>
      </c>
      <c r="O897" s="1" t="s">
        <v>5156</v>
      </c>
      <c r="P897" s="1" t="s">
        <v>5157</v>
      </c>
      <c r="Q897" s="1" t="s">
        <v>5158</v>
      </c>
      <c r="R897" s="1" t="s">
        <v>10353</v>
      </c>
      <c r="S897" s="1" t="s">
        <v>5160</v>
      </c>
      <c r="T897" s="1" t="s">
        <v>5161</v>
      </c>
      <c r="U897" s="1" t="s">
        <v>5121</v>
      </c>
      <c r="V897" s="1" t="s">
        <v>5221</v>
      </c>
    </row>
    <row r="898" s="1" customFormat="1" spans="1:22">
      <c r="A898" s="3">
        <v>999228494237448</v>
      </c>
      <c r="B898" s="1" t="s">
        <v>5151</v>
      </c>
      <c r="C898" s="1" t="s">
        <v>10354</v>
      </c>
      <c r="D898" s="1" t="s">
        <v>10355</v>
      </c>
      <c r="E898" s="1" t="s">
        <v>10356</v>
      </c>
      <c r="F898" s="1" t="s">
        <v>5151</v>
      </c>
      <c r="G898" s="1" t="s">
        <v>5209</v>
      </c>
      <c r="H898" s="1" t="s">
        <v>5152</v>
      </c>
      <c r="I898" s="1" t="s">
        <v>10357</v>
      </c>
      <c r="J898" s="1" t="s">
        <v>30</v>
      </c>
      <c r="K898" s="1" t="s">
        <v>10358</v>
      </c>
      <c r="L898" s="1" t="s">
        <v>10358</v>
      </c>
      <c r="M898" s="1" t="s">
        <v>5155</v>
      </c>
      <c r="N898" s="1" t="s">
        <v>5155</v>
      </c>
      <c r="O898" s="1" t="s">
        <v>5156</v>
      </c>
      <c r="P898" s="1" t="s">
        <v>5157</v>
      </c>
      <c r="Q898" s="1" t="s">
        <v>5158</v>
      </c>
      <c r="R898" s="1" t="s">
        <v>10359</v>
      </c>
      <c r="S898" s="1" t="s">
        <v>5160</v>
      </c>
      <c r="T898" s="1" t="s">
        <v>5161</v>
      </c>
      <c r="U898" s="1" t="s">
        <v>5121</v>
      </c>
      <c r="V898" s="1" t="s">
        <v>5318</v>
      </c>
    </row>
    <row r="899" s="1" customFormat="1" spans="1:22">
      <c r="A899" s="3">
        <v>999228494259521</v>
      </c>
      <c r="B899" s="1" t="s">
        <v>5151</v>
      </c>
      <c r="C899" s="1" t="s">
        <v>10360</v>
      </c>
      <c r="D899" s="1" t="s">
        <v>10355</v>
      </c>
      <c r="E899" s="1" t="s">
        <v>10361</v>
      </c>
      <c r="F899" s="1" t="s">
        <v>5151</v>
      </c>
      <c r="G899" s="1" t="s">
        <v>5209</v>
      </c>
      <c r="H899" s="1" t="s">
        <v>5152</v>
      </c>
      <c r="I899" s="1" t="s">
        <v>10362</v>
      </c>
      <c r="J899" s="1" t="s">
        <v>30</v>
      </c>
      <c r="K899" s="1" t="s">
        <v>10363</v>
      </c>
      <c r="L899" s="1" t="s">
        <v>10363</v>
      </c>
      <c r="M899" s="1" t="s">
        <v>5155</v>
      </c>
      <c r="N899" s="1" t="s">
        <v>5155</v>
      </c>
      <c r="O899" s="1" t="s">
        <v>5156</v>
      </c>
      <c r="P899" s="1" t="s">
        <v>5157</v>
      </c>
      <c r="Q899" s="1" t="s">
        <v>5158</v>
      </c>
      <c r="R899" s="1" t="s">
        <v>10364</v>
      </c>
      <c r="S899" s="1" t="s">
        <v>5160</v>
      </c>
      <c r="T899" s="1" t="s">
        <v>5161</v>
      </c>
      <c r="U899" s="1" t="s">
        <v>5121</v>
      </c>
      <c r="V899" s="1" t="s">
        <v>5318</v>
      </c>
    </row>
    <row r="900" s="1" customFormat="1" spans="1:22">
      <c r="A900" s="3">
        <v>999228494339294</v>
      </c>
      <c r="B900" s="1" t="s">
        <v>5151</v>
      </c>
      <c r="C900" s="1" t="s">
        <v>10365</v>
      </c>
      <c r="D900" s="1" t="s">
        <v>10366</v>
      </c>
      <c r="E900" s="1" t="s">
        <v>7994</v>
      </c>
      <c r="F900" s="1" t="s">
        <v>5151</v>
      </c>
      <c r="G900" s="1" t="s">
        <v>5209</v>
      </c>
      <c r="H900" s="1" t="s">
        <v>5152</v>
      </c>
      <c r="I900" s="1" t="s">
        <v>10367</v>
      </c>
      <c r="J900" s="1" t="s">
        <v>30</v>
      </c>
      <c r="K900" s="1" t="s">
        <v>10368</v>
      </c>
      <c r="L900" s="1" t="s">
        <v>10368</v>
      </c>
      <c r="M900" s="1" t="s">
        <v>5155</v>
      </c>
      <c r="N900" s="1" t="s">
        <v>5155</v>
      </c>
      <c r="O900" s="1" t="s">
        <v>5156</v>
      </c>
      <c r="P900" s="1" t="s">
        <v>5157</v>
      </c>
      <c r="Q900" s="1" t="s">
        <v>5158</v>
      </c>
      <c r="R900" s="1" t="s">
        <v>10369</v>
      </c>
      <c r="S900" s="1" t="s">
        <v>5160</v>
      </c>
      <c r="T900" s="1" t="s">
        <v>5161</v>
      </c>
      <c r="U900" s="1" t="s">
        <v>5121</v>
      </c>
      <c r="V900" s="1" t="s">
        <v>5408</v>
      </c>
    </row>
    <row r="901" s="1" customFormat="1" spans="1:22">
      <c r="A901" s="3">
        <v>999228494343596</v>
      </c>
      <c r="B901" s="1" t="s">
        <v>5151</v>
      </c>
      <c r="C901" s="1" t="s">
        <v>10370</v>
      </c>
      <c r="D901" s="1" t="s">
        <v>8019</v>
      </c>
      <c r="E901" s="1" t="s">
        <v>10371</v>
      </c>
      <c r="F901" s="1" t="s">
        <v>5151</v>
      </c>
      <c r="G901" s="1" t="s">
        <v>5209</v>
      </c>
      <c r="H901" s="1" t="s">
        <v>5152</v>
      </c>
      <c r="I901" s="1" t="s">
        <v>10372</v>
      </c>
      <c r="J901" s="1" t="s">
        <v>30</v>
      </c>
      <c r="K901" s="1" t="s">
        <v>10373</v>
      </c>
      <c r="L901" s="1" t="s">
        <v>10373</v>
      </c>
      <c r="M901" s="1" t="s">
        <v>5155</v>
      </c>
      <c r="N901" s="1" t="s">
        <v>5155</v>
      </c>
      <c r="O901" s="1" t="s">
        <v>5156</v>
      </c>
      <c r="P901" s="1" t="s">
        <v>5157</v>
      </c>
      <c r="Q901" s="1" t="s">
        <v>5158</v>
      </c>
      <c r="R901" s="1" t="s">
        <v>10374</v>
      </c>
      <c r="S901" s="1" t="s">
        <v>5160</v>
      </c>
      <c r="T901" s="1" t="s">
        <v>5161</v>
      </c>
      <c r="U901" s="1" t="s">
        <v>5121</v>
      </c>
      <c r="V901" s="1" t="s">
        <v>5515</v>
      </c>
    </row>
    <row r="902" s="1" customFormat="1" spans="1:22">
      <c r="A902" s="3">
        <v>999228494373271</v>
      </c>
      <c r="B902" s="1" t="s">
        <v>5151</v>
      </c>
      <c r="C902" s="1" t="s">
        <v>10375</v>
      </c>
      <c r="D902" s="1" t="s">
        <v>10376</v>
      </c>
      <c r="E902" s="1" t="s">
        <v>10377</v>
      </c>
      <c r="F902" s="1" t="s">
        <v>5151</v>
      </c>
      <c r="G902" s="1" t="s">
        <v>5209</v>
      </c>
      <c r="H902" s="1" t="s">
        <v>5152</v>
      </c>
      <c r="I902" s="1" t="s">
        <v>10378</v>
      </c>
      <c r="J902" s="1" t="s">
        <v>30</v>
      </c>
      <c r="K902" s="1" t="s">
        <v>10379</v>
      </c>
      <c r="L902" s="1" t="s">
        <v>10379</v>
      </c>
      <c r="M902" s="1" t="s">
        <v>5155</v>
      </c>
      <c r="N902" s="1" t="s">
        <v>5155</v>
      </c>
      <c r="O902" s="1" t="s">
        <v>5156</v>
      </c>
      <c r="P902" s="1" t="s">
        <v>5157</v>
      </c>
      <c r="Q902" s="1" t="s">
        <v>5158</v>
      </c>
      <c r="R902" s="1" t="s">
        <v>10380</v>
      </c>
      <c r="S902" s="1" t="s">
        <v>5160</v>
      </c>
      <c r="T902" s="1" t="s">
        <v>5161</v>
      </c>
      <c r="U902" s="1" t="s">
        <v>5121</v>
      </c>
      <c r="V902" s="1" t="s">
        <v>5221</v>
      </c>
    </row>
    <row r="903" s="1" customFormat="1" spans="1:22">
      <c r="A903" s="3">
        <v>999228494378062</v>
      </c>
      <c r="B903" s="1" t="s">
        <v>5151</v>
      </c>
      <c r="C903" s="1" t="s">
        <v>10381</v>
      </c>
      <c r="D903" s="1" t="s">
        <v>10382</v>
      </c>
      <c r="E903" s="1" t="s">
        <v>10383</v>
      </c>
      <c r="F903" s="1" t="s">
        <v>5151</v>
      </c>
      <c r="G903" s="1" t="s">
        <v>5209</v>
      </c>
      <c r="H903" s="1" t="s">
        <v>5152</v>
      </c>
      <c r="I903" s="1" t="s">
        <v>10384</v>
      </c>
      <c r="J903" s="1" t="s">
        <v>30</v>
      </c>
      <c r="K903" s="1" t="s">
        <v>10385</v>
      </c>
      <c r="L903" s="1" t="s">
        <v>10385</v>
      </c>
      <c r="M903" s="1" t="s">
        <v>5155</v>
      </c>
      <c r="N903" s="1" t="s">
        <v>5155</v>
      </c>
      <c r="O903" s="1" t="s">
        <v>5156</v>
      </c>
      <c r="P903" s="1" t="s">
        <v>5157</v>
      </c>
      <c r="Q903" s="1" t="s">
        <v>5158</v>
      </c>
      <c r="R903" s="1" t="s">
        <v>10386</v>
      </c>
      <c r="S903" s="1" t="s">
        <v>5160</v>
      </c>
      <c r="T903" s="1" t="s">
        <v>5161</v>
      </c>
      <c r="U903" s="1" t="s">
        <v>5121</v>
      </c>
      <c r="V903" s="1" t="s">
        <v>5259</v>
      </c>
    </row>
    <row r="904" s="1" customFormat="1" spans="1:22">
      <c r="A904" s="3">
        <v>999228494380403</v>
      </c>
      <c r="B904" s="1" t="s">
        <v>5151</v>
      </c>
      <c r="C904" s="1" t="s">
        <v>10387</v>
      </c>
      <c r="D904" s="1" t="s">
        <v>10388</v>
      </c>
      <c r="E904" s="1" t="s">
        <v>10389</v>
      </c>
      <c r="F904" s="1" t="s">
        <v>5151</v>
      </c>
      <c r="G904" s="1" t="s">
        <v>5209</v>
      </c>
      <c r="H904" s="1" t="s">
        <v>5152</v>
      </c>
      <c r="I904" s="1" t="s">
        <v>10390</v>
      </c>
      <c r="J904" s="1" t="s">
        <v>30</v>
      </c>
      <c r="K904" s="1" t="s">
        <v>10391</v>
      </c>
      <c r="L904" s="1" t="s">
        <v>10391</v>
      </c>
      <c r="M904" s="1" t="s">
        <v>5155</v>
      </c>
      <c r="N904" s="1" t="s">
        <v>5155</v>
      </c>
      <c r="O904" s="1" t="s">
        <v>5156</v>
      </c>
      <c r="P904" s="1" t="s">
        <v>5157</v>
      </c>
      <c r="Q904" s="1" t="s">
        <v>5158</v>
      </c>
      <c r="R904" s="1" t="s">
        <v>10392</v>
      </c>
      <c r="S904" s="1" t="s">
        <v>5160</v>
      </c>
      <c r="T904" s="1" t="s">
        <v>5161</v>
      </c>
      <c r="U904" s="1" t="s">
        <v>5121</v>
      </c>
      <c r="V904" s="1" t="s">
        <v>5162</v>
      </c>
    </row>
    <row r="905" s="1" customFormat="1" spans="1:22">
      <c r="A905" s="3">
        <v>999228494437889</v>
      </c>
      <c r="B905" s="1" t="s">
        <v>5151</v>
      </c>
      <c r="C905" s="1" t="s">
        <v>10393</v>
      </c>
      <c r="D905" s="1" t="s">
        <v>7256</v>
      </c>
      <c r="E905" s="1" t="s">
        <v>10394</v>
      </c>
      <c r="F905" s="1" t="s">
        <v>5151</v>
      </c>
      <c r="G905" s="1" t="s">
        <v>5209</v>
      </c>
      <c r="H905" s="1" t="s">
        <v>5152</v>
      </c>
      <c r="I905" s="1" t="s">
        <v>10395</v>
      </c>
      <c r="J905" s="1" t="s">
        <v>30</v>
      </c>
      <c r="K905" s="1" t="s">
        <v>10396</v>
      </c>
      <c r="L905" s="1" t="s">
        <v>10396</v>
      </c>
      <c r="M905" s="1" t="s">
        <v>5155</v>
      </c>
      <c r="N905" s="1" t="s">
        <v>5155</v>
      </c>
      <c r="O905" s="1" t="s">
        <v>5156</v>
      </c>
      <c r="P905" s="1" t="s">
        <v>5157</v>
      </c>
      <c r="Q905" s="1" t="s">
        <v>5158</v>
      </c>
      <c r="R905" s="1" t="s">
        <v>10397</v>
      </c>
      <c r="S905" s="1" t="s">
        <v>5160</v>
      </c>
      <c r="T905" s="1" t="s">
        <v>5161</v>
      </c>
      <c r="U905" s="1" t="s">
        <v>5121</v>
      </c>
      <c r="V905" s="1" t="s">
        <v>5334</v>
      </c>
    </row>
    <row r="906" s="1" customFormat="1" spans="1:22">
      <c r="A906" s="3">
        <v>999228494639627</v>
      </c>
      <c r="B906" s="1" t="s">
        <v>5151</v>
      </c>
      <c r="C906" s="1" t="s">
        <v>10398</v>
      </c>
      <c r="D906" s="1" t="s">
        <v>5724</v>
      </c>
      <c r="E906" s="1" t="s">
        <v>10399</v>
      </c>
      <c r="F906" s="1" t="s">
        <v>5151</v>
      </c>
      <c r="G906" s="1" t="s">
        <v>5209</v>
      </c>
      <c r="H906" s="1" t="s">
        <v>5152</v>
      </c>
      <c r="I906" s="1" t="s">
        <v>10400</v>
      </c>
      <c r="J906" s="1" t="s">
        <v>30</v>
      </c>
      <c r="K906" s="1" t="s">
        <v>10401</v>
      </c>
      <c r="L906" s="1" t="s">
        <v>10401</v>
      </c>
      <c r="M906" s="1" t="s">
        <v>5155</v>
      </c>
      <c r="N906" s="1" t="s">
        <v>5155</v>
      </c>
      <c r="O906" s="1" t="s">
        <v>5156</v>
      </c>
      <c r="P906" s="1" t="s">
        <v>5157</v>
      </c>
      <c r="Q906" s="1" t="s">
        <v>5158</v>
      </c>
      <c r="R906" s="1" t="s">
        <v>10402</v>
      </c>
      <c r="S906" s="1" t="s">
        <v>5160</v>
      </c>
      <c r="T906" s="1" t="s">
        <v>5161</v>
      </c>
      <c r="U906" s="1" t="s">
        <v>5121</v>
      </c>
      <c r="V906" s="1" t="s">
        <v>5221</v>
      </c>
    </row>
    <row r="907" s="1" customFormat="1" spans="1:22">
      <c r="A907" s="3">
        <v>999228494652021</v>
      </c>
      <c r="B907" s="1" t="s">
        <v>5151</v>
      </c>
      <c r="C907" s="1" t="s">
        <v>10403</v>
      </c>
      <c r="D907" s="1" t="s">
        <v>10404</v>
      </c>
      <c r="E907" s="1" t="s">
        <v>10405</v>
      </c>
      <c r="F907" s="1" t="s">
        <v>5151</v>
      </c>
      <c r="G907" s="1" t="s">
        <v>5209</v>
      </c>
      <c r="H907" s="1" t="s">
        <v>5152</v>
      </c>
      <c r="I907" s="1" t="s">
        <v>10406</v>
      </c>
      <c r="J907" s="1" t="s">
        <v>30</v>
      </c>
      <c r="K907" s="1" t="s">
        <v>10407</v>
      </c>
      <c r="L907" s="1" t="s">
        <v>10407</v>
      </c>
      <c r="M907" s="1" t="s">
        <v>5155</v>
      </c>
      <c r="N907" s="1" t="s">
        <v>5155</v>
      </c>
      <c r="O907" s="1" t="s">
        <v>5156</v>
      </c>
      <c r="P907" s="1" t="s">
        <v>5157</v>
      </c>
      <c r="Q907" s="1" t="s">
        <v>5158</v>
      </c>
      <c r="R907" s="1" t="s">
        <v>10408</v>
      </c>
      <c r="S907" s="1" t="s">
        <v>5160</v>
      </c>
      <c r="T907" s="1" t="s">
        <v>5161</v>
      </c>
      <c r="U907" s="1" t="s">
        <v>5121</v>
      </c>
      <c r="V907" s="1" t="s">
        <v>5172</v>
      </c>
    </row>
    <row r="908" s="1" customFormat="1" spans="1:22">
      <c r="A908" s="3">
        <v>999228494724419</v>
      </c>
      <c r="B908" s="1" t="s">
        <v>5151</v>
      </c>
      <c r="C908" s="1" t="s">
        <v>10409</v>
      </c>
      <c r="D908" s="1" t="s">
        <v>10410</v>
      </c>
      <c r="E908" s="1" t="s">
        <v>10411</v>
      </c>
      <c r="F908" s="1" t="s">
        <v>5151</v>
      </c>
      <c r="G908" s="1" t="s">
        <v>5209</v>
      </c>
      <c r="H908" s="1" t="s">
        <v>5152</v>
      </c>
      <c r="I908" s="1" t="s">
        <v>10412</v>
      </c>
      <c r="J908" s="1" t="s">
        <v>30</v>
      </c>
      <c r="K908" s="1" t="s">
        <v>10413</v>
      </c>
      <c r="L908" s="1" t="s">
        <v>10413</v>
      </c>
      <c r="M908" s="1" t="s">
        <v>5155</v>
      </c>
      <c r="N908" s="1" t="s">
        <v>5155</v>
      </c>
      <c r="O908" s="1" t="s">
        <v>5156</v>
      </c>
      <c r="P908" s="1" t="s">
        <v>5157</v>
      </c>
      <c r="Q908" s="1" t="s">
        <v>5158</v>
      </c>
      <c r="R908" s="1" t="s">
        <v>10414</v>
      </c>
      <c r="S908" s="1" t="s">
        <v>5160</v>
      </c>
      <c r="T908" s="1" t="s">
        <v>5161</v>
      </c>
      <c r="U908" s="1" t="s">
        <v>5121</v>
      </c>
      <c r="V908" s="1" t="s">
        <v>5326</v>
      </c>
    </row>
    <row r="909" s="1" customFormat="1" spans="1:22">
      <c r="A909" s="3">
        <v>28494757196</v>
      </c>
      <c r="B909" s="1" t="s">
        <v>5151</v>
      </c>
      <c r="C909" s="1" t="s">
        <v>10415</v>
      </c>
      <c r="D909" s="1" t="s">
        <v>10416</v>
      </c>
      <c r="E909" s="1" t="s">
        <v>10417</v>
      </c>
      <c r="F909" s="1" t="s">
        <v>5151</v>
      </c>
      <c r="G909" s="1" t="s">
        <v>5209</v>
      </c>
      <c r="H909" s="1" t="s">
        <v>5152</v>
      </c>
      <c r="I909" s="1" t="s">
        <v>10418</v>
      </c>
      <c r="J909" s="1" t="s">
        <v>30</v>
      </c>
      <c r="K909" s="1" t="s">
        <v>10419</v>
      </c>
      <c r="L909" s="1" t="s">
        <v>10419</v>
      </c>
      <c r="M909" s="1" t="s">
        <v>5155</v>
      </c>
      <c r="N909" s="1" t="s">
        <v>5155</v>
      </c>
      <c r="O909" s="1" t="s">
        <v>5156</v>
      </c>
      <c r="P909" s="1" t="s">
        <v>5157</v>
      </c>
      <c r="Q909" s="1" t="s">
        <v>5158</v>
      </c>
      <c r="R909" s="1" t="s">
        <v>10420</v>
      </c>
      <c r="S909" s="1" t="s">
        <v>5160</v>
      </c>
      <c r="T909" s="1" t="s">
        <v>5161</v>
      </c>
      <c r="U909" s="1" t="s">
        <v>5121</v>
      </c>
      <c r="V909" s="1" t="s">
        <v>5197</v>
      </c>
    </row>
    <row r="910" s="1" customFormat="1" spans="1:22">
      <c r="A910" s="3">
        <v>28494757183</v>
      </c>
      <c r="B910" s="1" t="s">
        <v>5151</v>
      </c>
      <c r="C910" s="1" t="s">
        <v>10421</v>
      </c>
      <c r="D910" s="1" t="s">
        <v>10416</v>
      </c>
      <c r="E910" s="1" t="s">
        <v>10422</v>
      </c>
      <c r="F910" s="1" t="s">
        <v>5151</v>
      </c>
      <c r="G910" s="1" t="s">
        <v>5209</v>
      </c>
      <c r="H910" s="1" t="s">
        <v>5152</v>
      </c>
      <c r="I910" s="1" t="s">
        <v>10423</v>
      </c>
      <c r="J910" s="1" t="s">
        <v>30</v>
      </c>
      <c r="K910" s="1" t="s">
        <v>10424</v>
      </c>
      <c r="L910" s="1" t="s">
        <v>10424</v>
      </c>
      <c r="M910" s="1" t="s">
        <v>5155</v>
      </c>
      <c r="N910" s="1" t="s">
        <v>5155</v>
      </c>
      <c r="O910" s="1" t="s">
        <v>5156</v>
      </c>
      <c r="P910" s="1" t="s">
        <v>5157</v>
      </c>
      <c r="Q910" s="1" t="s">
        <v>5158</v>
      </c>
      <c r="R910" s="1" t="s">
        <v>10420</v>
      </c>
      <c r="S910" s="1" t="s">
        <v>5160</v>
      </c>
      <c r="T910" s="1" t="s">
        <v>5161</v>
      </c>
      <c r="U910" s="1" t="s">
        <v>5121</v>
      </c>
      <c r="V910" s="1" t="s">
        <v>5197</v>
      </c>
    </row>
    <row r="911" s="1" customFormat="1" spans="1:22">
      <c r="A911" s="3">
        <v>999228494783674</v>
      </c>
      <c r="B911" s="1" t="s">
        <v>5151</v>
      </c>
      <c r="C911" s="1" t="s">
        <v>10425</v>
      </c>
      <c r="D911" s="1" t="s">
        <v>10426</v>
      </c>
      <c r="E911" s="1" t="s">
        <v>10427</v>
      </c>
      <c r="F911" s="1" t="s">
        <v>5151</v>
      </c>
      <c r="G911" s="1" t="s">
        <v>5209</v>
      </c>
      <c r="H911" s="1" t="s">
        <v>5152</v>
      </c>
      <c r="I911" s="1" t="s">
        <v>10428</v>
      </c>
      <c r="J911" s="1" t="s">
        <v>30</v>
      </c>
      <c r="K911" s="1" t="s">
        <v>10429</v>
      </c>
      <c r="L911" s="1" t="s">
        <v>10429</v>
      </c>
      <c r="M911" s="1" t="s">
        <v>5155</v>
      </c>
      <c r="N911" s="1" t="s">
        <v>5155</v>
      </c>
      <c r="O911" s="1" t="s">
        <v>5156</v>
      </c>
      <c r="P911" s="1" t="s">
        <v>5157</v>
      </c>
      <c r="Q911" s="1" t="s">
        <v>5158</v>
      </c>
      <c r="R911" s="1" t="s">
        <v>10430</v>
      </c>
      <c r="S911" s="1" t="s">
        <v>5160</v>
      </c>
      <c r="T911" s="1" t="s">
        <v>5161</v>
      </c>
      <c r="U911" s="1" t="s">
        <v>5121</v>
      </c>
      <c r="V911" s="1" t="s">
        <v>5221</v>
      </c>
    </row>
    <row r="912" s="1" customFormat="1" spans="1:22">
      <c r="A912" s="3">
        <v>999228494829565</v>
      </c>
      <c r="B912" s="1" t="s">
        <v>5151</v>
      </c>
      <c r="C912" s="1" t="s">
        <v>10431</v>
      </c>
      <c r="D912" s="1" t="s">
        <v>6638</v>
      </c>
      <c r="E912" s="1" t="s">
        <v>10432</v>
      </c>
      <c r="F912" s="1" t="s">
        <v>5151</v>
      </c>
      <c r="G912" s="1" t="s">
        <v>5209</v>
      </c>
      <c r="H912" s="1" t="s">
        <v>5152</v>
      </c>
      <c r="I912" s="1" t="s">
        <v>10433</v>
      </c>
      <c r="J912" s="1" t="s">
        <v>30</v>
      </c>
      <c r="K912" s="1" t="s">
        <v>10434</v>
      </c>
      <c r="L912" s="1" t="s">
        <v>10434</v>
      </c>
      <c r="M912" s="1" t="s">
        <v>5155</v>
      </c>
      <c r="N912" s="1" t="s">
        <v>5155</v>
      </c>
      <c r="O912" s="1" t="s">
        <v>5156</v>
      </c>
      <c r="P912" s="1" t="s">
        <v>5157</v>
      </c>
      <c r="Q912" s="1" t="s">
        <v>5158</v>
      </c>
      <c r="R912" s="1" t="s">
        <v>10435</v>
      </c>
      <c r="S912" s="1" t="s">
        <v>5160</v>
      </c>
      <c r="T912" s="1" t="s">
        <v>5161</v>
      </c>
      <c r="U912" s="1" t="s">
        <v>5121</v>
      </c>
      <c r="V912" s="1" t="s">
        <v>5189</v>
      </c>
    </row>
    <row r="913" s="1" customFormat="1" spans="1:22">
      <c r="A913" s="3">
        <v>999228495084099</v>
      </c>
      <c r="B913" s="1" t="s">
        <v>5151</v>
      </c>
      <c r="C913" s="1" t="s">
        <v>10436</v>
      </c>
      <c r="D913" s="1" t="s">
        <v>10437</v>
      </c>
      <c r="E913" s="1" t="s">
        <v>10438</v>
      </c>
      <c r="F913" s="1" t="s">
        <v>5151</v>
      </c>
      <c r="G913" s="1" t="s">
        <v>5209</v>
      </c>
      <c r="H913" s="1" t="s">
        <v>5152</v>
      </c>
      <c r="I913" s="1" t="s">
        <v>10439</v>
      </c>
      <c r="J913" s="1" t="s">
        <v>30</v>
      </c>
      <c r="K913" s="1" t="s">
        <v>10440</v>
      </c>
      <c r="L913" s="1" t="s">
        <v>10440</v>
      </c>
      <c r="M913" s="1" t="s">
        <v>5155</v>
      </c>
      <c r="N913" s="1" t="s">
        <v>5155</v>
      </c>
      <c r="O913" s="1" t="s">
        <v>5156</v>
      </c>
      <c r="P913" s="1" t="s">
        <v>5157</v>
      </c>
      <c r="Q913" s="1" t="s">
        <v>5158</v>
      </c>
      <c r="R913" s="1" t="s">
        <v>10441</v>
      </c>
      <c r="S913" s="1" t="s">
        <v>5160</v>
      </c>
      <c r="T913" s="1" t="s">
        <v>5161</v>
      </c>
      <c r="U913" s="1" t="s">
        <v>5121</v>
      </c>
      <c r="V913" s="1" t="s">
        <v>5172</v>
      </c>
    </row>
    <row r="914" s="1" customFormat="1" spans="1:22">
      <c r="A914" s="3">
        <v>999228495207640</v>
      </c>
      <c r="B914" s="1" t="s">
        <v>5151</v>
      </c>
      <c r="C914" s="1" t="s">
        <v>10442</v>
      </c>
      <c r="D914" s="1" t="s">
        <v>10443</v>
      </c>
      <c r="E914" s="1" t="s">
        <v>10444</v>
      </c>
      <c r="F914" s="1" t="s">
        <v>5151</v>
      </c>
      <c r="G914" s="1" t="s">
        <v>5209</v>
      </c>
      <c r="H914" s="1" t="s">
        <v>5152</v>
      </c>
      <c r="I914" s="1" t="s">
        <v>10445</v>
      </c>
      <c r="J914" s="1" t="s">
        <v>30</v>
      </c>
      <c r="K914" s="1" t="s">
        <v>10446</v>
      </c>
      <c r="L914" s="1" t="s">
        <v>10446</v>
      </c>
      <c r="M914" s="1" t="s">
        <v>5155</v>
      </c>
      <c r="N914" s="1" t="s">
        <v>5155</v>
      </c>
      <c r="O914" s="1" t="s">
        <v>5156</v>
      </c>
      <c r="P914" s="1" t="s">
        <v>5157</v>
      </c>
      <c r="Q914" s="1" t="s">
        <v>5158</v>
      </c>
      <c r="R914" s="1" t="s">
        <v>10447</v>
      </c>
      <c r="S914" s="1" t="s">
        <v>5160</v>
      </c>
      <c r="T914" s="1" t="s">
        <v>5161</v>
      </c>
      <c r="U914" s="1" t="s">
        <v>5121</v>
      </c>
      <c r="V914" s="1" t="s">
        <v>5334</v>
      </c>
    </row>
    <row r="915" s="1" customFormat="1" spans="1:22">
      <c r="A915" s="3">
        <v>999228495295661</v>
      </c>
      <c r="B915" s="1" t="s">
        <v>5151</v>
      </c>
      <c r="C915" s="1" t="s">
        <v>10448</v>
      </c>
      <c r="D915" s="1" t="s">
        <v>6536</v>
      </c>
      <c r="E915" s="1" t="s">
        <v>10449</v>
      </c>
      <c r="F915" s="1" t="s">
        <v>5151</v>
      </c>
      <c r="G915" s="1" t="s">
        <v>5209</v>
      </c>
      <c r="H915" s="1" t="s">
        <v>5152</v>
      </c>
      <c r="I915" s="1" t="s">
        <v>7316</v>
      </c>
      <c r="J915" s="1" t="s">
        <v>30</v>
      </c>
      <c r="K915" s="1" t="s">
        <v>10450</v>
      </c>
      <c r="L915" s="1" t="s">
        <v>10450</v>
      </c>
      <c r="M915" s="1" t="s">
        <v>5155</v>
      </c>
      <c r="N915" s="1" t="s">
        <v>5155</v>
      </c>
      <c r="O915" s="1" t="s">
        <v>5156</v>
      </c>
      <c r="P915" s="1" t="s">
        <v>5157</v>
      </c>
      <c r="Q915" s="1" t="s">
        <v>5158</v>
      </c>
      <c r="R915" s="1" t="s">
        <v>10451</v>
      </c>
      <c r="S915" s="1" t="s">
        <v>5160</v>
      </c>
      <c r="T915" s="1" t="s">
        <v>5161</v>
      </c>
      <c r="U915" s="1" t="s">
        <v>5121</v>
      </c>
      <c r="V915" s="1" t="s">
        <v>5221</v>
      </c>
    </row>
    <row r="916" s="1" customFormat="1" spans="1:22">
      <c r="A916" s="3">
        <v>999228495423076</v>
      </c>
      <c r="B916" s="1" t="s">
        <v>5151</v>
      </c>
      <c r="C916" s="1" t="s">
        <v>10452</v>
      </c>
      <c r="D916" s="1" t="s">
        <v>6638</v>
      </c>
      <c r="E916" s="1" t="s">
        <v>10453</v>
      </c>
      <c r="F916" s="1" t="s">
        <v>5151</v>
      </c>
      <c r="G916" s="1" t="s">
        <v>5209</v>
      </c>
      <c r="H916" s="1" t="s">
        <v>5152</v>
      </c>
      <c r="I916" s="1" t="s">
        <v>10433</v>
      </c>
      <c r="J916" s="1" t="s">
        <v>30</v>
      </c>
      <c r="K916" s="1" t="s">
        <v>10434</v>
      </c>
      <c r="L916" s="1" t="s">
        <v>10434</v>
      </c>
      <c r="M916" s="1" t="s">
        <v>5155</v>
      </c>
      <c r="N916" s="1" t="s">
        <v>5155</v>
      </c>
      <c r="O916" s="1" t="s">
        <v>5156</v>
      </c>
      <c r="P916" s="1" t="s">
        <v>5157</v>
      </c>
      <c r="Q916" s="1" t="s">
        <v>5158</v>
      </c>
      <c r="R916" s="1" t="s">
        <v>10454</v>
      </c>
      <c r="S916" s="1" t="s">
        <v>5160</v>
      </c>
      <c r="T916" s="1" t="s">
        <v>5161</v>
      </c>
      <c r="U916" s="1" t="s">
        <v>5121</v>
      </c>
      <c r="V916" s="1" t="s">
        <v>5189</v>
      </c>
    </row>
    <row r="917" s="1" customFormat="1" spans="1:22">
      <c r="A917" s="3">
        <v>999228495574497</v>
      </c>
      <c r="B917" s="1" t="s">
        <v>5151</v>
      </c>
      <c r="C917" s="1" t="s">
        <v>10455</v>
      </c>
      <c r="D917" s="1" t="s">
        <v>6536</v>
      </c>
      <c r="E917" s="1" t="s">
        <v>10456</v>
      </c>
      <c r="F917" s="1" t="s">
        <v>5151</v>
      </c>
      <c r="G917" s="1" t="s">
        <v>5209</v>
      </c>
      <c r="H917" s="1" t="s">
        <v>5152</v>
      </c>
      <c r="I917" s="1" t="s">
        <v>10457</v>
      </c>
      <c r="J917" s="1" t="s">
        <v>30</v>
      </c>
      <c r="K917" s="1" t="s">
        <v>10008</v>
      </c>
      <c r="L917" s="1" t="s">
        <v>10008</v>
      </c>
      <c r="M917" s="1" t="s">
        <v>5155</v>
      </c>
      <c r="N917" s="1" t="s">
        <v>5155</v>
      </c>
      <c r="O917" s="1" t="s">
        <v>5156</v>
      </c>
      <c r="P917" s="1" t="s">
        <v>5157</v>
      </c>
      <c r="Q917" s="1" t="s">
        <v>5158</v>
      </c>
      <c r="R917" s="1" t="s">
        <v>10458</v>
      </c>
      <c r="S917" s="1" t="s">
        <v>5160</v>
      </c>
      <c r="T917" s="1" t="s">
        <v>5161</v>
      </c>
      <c r="U917" s="1" t="s">
        <v>5121</v>
      </c>
      <c r="V917" s="1" t="s">
        <v>5221</v>
      </c>
    </row>
    <row r="918" s="1" customFormat="1" spans="1:22">
      <c r="A918" s="3">
        <v>999228495613736</v>
      </c>
      <c r="B918" s="1" t="s">
        <v>5151</v>
      </c>
      <c r="C918" s="1" t="s">
        <v>10459</v>
      </c>
      <c r="D918" s="1" t="s">
        <v>10315</v>
      </c>
      <c r="E918" s="1" t="s">
        <v>10460</v>
      </c>
      <c r="F918" s="1" t="s">
        <v>5151</v>
      </c>
      <c r="G918" s="1" t="s">
        <v>5209</v>
      </c>
      <c r="H918" s="1" t="s">
        <v>5152</v>
      </c>
      <c r="I918" s="1" t="s">
        <v>10461</v>
      </c>
      <c r="J918" s="1" t="s">
        <v>30</v>
      </c>
      <c r="K918" s="1" t="s">
        <v>10462</v>
      </c>
      <c r="L918" s="1" t="s">
        <v>10462</v>
      </c>
      <c r="M918" s="1" t="s">
        <v>5155</v>
      </c>
      <c r="N918" s="1" t="s">
        <v>5155</v>
      </c>
      <c r="O918" s="1" t="s">
        <v>5156</v>
      </c>
      <c r="P918" s="1" t="s">
        <v>5157</v>
      </c>
      <c r="Q918" s="1" t="s">
        <v>5158</v>
      </c>
      <c r="R918" s="1" t="s">
        <v>10463</v>
      </c>
      <c r="S918" s="1" t="s">
        <v>5160</v>
      </c>
      <c r="T918" s="1" t="s">
        <v>5161</v>
      </c>
      <c r="U918" s="1" t="s">
        <v>5121</v>
      </c>
      <c r="V918" s="1" t="s">
        <v>5633</v>
      </c>
    </row>
    <row r="919" s="1" customFormat="1" spans="1:22">
      <c r="A919" s="3">
        <v>999228495707013</v>
      </c>
      <c r="B919" s="1" t="s">
        <v>5151</v>
      </c>
      <c r="C919" s="1" t="s">
        <v>10464</v>
      </c>
      <c r="D919" s="1" t="s">
        <v>7498</v>
      </c>
      <c r="E919" s="1" t="s">
        <v>10465</v>
      </c>
      <c r="F919" s="1" t="s">
        <v>5151</v>
      </c>
      <c r="G919" s="1" t="s">
        <v>5209</v>
      </c>
      <c r="H919" s="1" t="s">
        <v>5152</v>
      </c>
      <c r="I919" s="1" t="s">
        <v>10466</v>
      </c>
      <c r="J919" s="1" t="s">
        <v>30</v>
      </c>
      <c r="K919" s="1" t="s">
        <v>10467</v>
      </c>
      <c r="L919" s="1" t="s">
        <v>10467</v>
      </c>
      <c r="M919" s="1" t="s">
        <v>5155</v>
      </c>
      <c r="N919" s="1" t="s">
        <v>5155</v>
      </c>
      <c r="O919" s="1" t="s">
        <v>5156</v>
      </c>
      <c r="P919" s="1" t="s">
        <v>5157</v>
      </c>
      <c r="Q919" s="1" t="s">
        <v>5158</v>
      </c>
      <c r="R919" s="1" t="s">
        <v>10468</v>
      </c>
      <c r="S919" s="1" t="s">
        <v>5160</v>
      </c>
      <c r="T919" s="1" t="s">
        <v>5161</v>
      </c>
      <c r="U919" s="1" t="s">
        <v>5121</v>
      </c>
      <c r="V919" s="1" t="s">
        <v>5334</v>
      </c>
    </row>
    <row r="920" s="1" customFormat="1" spans="1:22">
      <c r="A920" s="3">
        <v>999228495905680</v>
      </c>
      <c r="B920" s="1" t="s">
        <v>5151</v>
      </c>
      <c r="C920" s="1" t="s">
        <v>10469</v>
      </c>
      <c r="D920" s="1" t="s">
        <v>10470</v>
      </c>
      <c r="E920" s="1" t="s">
        <v>10471</v>
      </c>
      <c r="F920" s="1" t="s">
        <v>5151</v>
      </c>
      <c r="G920" s="1" t="s">
        <v>5209</v>
      </c>
      <c r="H920" s="1" t="s">
        <v>5152</v>
      </c>
      <c r="I920" s="1" t="s">
        <v>10472</v>
      </c>
      <c r="J920" s="1" t="s">
        <v>30</v>
      </c>
      <c r="K920" s="1" t="s">
        <v>10473</v>
      </c>
      <c r="L920" s="1" t="s">
        <v>10473</v>
      </c>
      <c r="M920" s="1" t="s">
        <v>5155</v>
      </c>
      <c r="N920" s="1" t="s">
        <v>5155</v>
      </c>
      <c r="O920" s="1" t="s">
        <v>5156</v>
      </c>
      <c r="P920" s="1" t="s">
        <v>5157</v>
      </c>
      <c r="Q920" s="1" t="s">
        <v>5158</v>
      </c>
      <c r="R920" s="1" t="s">
        <v>10474</v>
      </c>
      <c r="S920" s="1" t="s">
        <v>5160</v>
      </c>
      <c r="T920" s="1" t="s">
        <v>5161</v>
      </c>
      <c r="U920" s="1" t="s">
        <v>5121</v>
      </c>
      <c r="V920" s="1" t="s">
        <v>5197</v>
      </c>
    </row>
    <row r="921" s="1" customFormat="1" spans="1:22">
      <c r="A921" s="3">
        <v>999228496549206</v>
      </c>
      <c r="B921" s="1" t="s">
        <v>5151</v>
      </c>
      <c r="C921" s="1" t="s">
        <v>10475</v>
      </c>
      <c r="D921" s="1" t="s">
        <v>10476</v>
      </c>
      <c r="E921" s="1" t="s">
        <v>10477</v>
      </c>
      <c r="F921" s="1" t="s">
        <v>5151</v>
      </c>
      <c r="G921" s="1" t="s">
        <v>5209</v>
      </c>
      <c r="H921" s="1" t="s">
        <v>5152</v>
      </c>
      <c r="I921" s="1" t="s">
        <v>10478</v>
      </c>
      <c r="J921" s="1" t="s">
        <v>30</v>
      </c>
      <c r="K921" s="1" t="s">
        <v>10479</v>
      </c>
      <c r="L921" s="1" t="s">
        <v>10479</v>
      </c>
      <c r="M921" s="1" t="s">
        <v>5155</v>
      </c>
      <c r="N921" s="1" t="s">
        <v>5155</v>
      </c>
      <c r="O921" s="1" t="s">
        <v>5156</v>
      </c>
      <c r="P921" s="1" t="s">
        <v>5157</v>
      </c>
      <c r="Q921" s="1" t="s">
        <v>5158</v>
      </c>
      <c r="R921" s="1" t="s">
        <v>10480</v>
      </c>
      <c r="S921" s="1" t="s">
        <v>5160</v>
      </c>
      <c r="T921" s="1" t="s">
        <v>5161</v>
      </c>
      <c r="U921" s="1" t="s">
        <v>5121</v>
      </c>
      <c r="V921" s="1" t="s">
        <v>5221</v>
      </c>
    </row>
    <row r="922" s="1" customFormat="1" spans="1:22">
      <c r="A922" s="3">
        <v>999228496686846</v>
      </c>
      <c r="B922" s="1" t="s">
        <v>5151</v>
      </c>
      <c r="C922" s="1" t="s">
        <v>10481</v>
      </c>
      <c r="D922" s="1" t="s">
        <v>10482</v>
      </c>
      <c r="E922" s="1" t="s">
        <v>10483</v>
      </c>
      <c r="F922" s="1" t="s">
        <v>5151</v>
      </c>
      <c r="G922" s="1" t="s">
        <v>5209</v>
      </c>
      <c r="H922" s="1" t="s">
        <v>5152</v>
      </c>
      <c r="I922" s="1" t="s">
        <v>10484</v>
      </c>
      <c r="J922" s="1" t="s">
        <v>30</v>
      </c>
      <c r="K922" s="1" t="s">
        <v>10485</v>
      </c>
      <c r="L922" s="1" t="s">
        <v>10485</v>
      </c>
      <c r="M922" s="1" t="s">
        <v>5155</v>
      </c>
      <c r="N922" s="1" t="s">
        <v>5155</v>
      </c>
      <c r="O922" s="1" t="s">
        <v>5156</v>
      </c>
      <c r="P922" s="1" t="s">
        <v>5157</v>
      </c>
      <c r="Q922" s="1" t="s">
        <v>5158</v>
      </c>
      <c r="R922" s="1" t="s">
        <v>10486</v>
      </c>
      <c r="S922" s="1" t="s">
        <v>5160</v>
      </c>
      <c r="T922" s="1" t="s">
        <v>5161</v>
      </c>
      <c r="U922" s="1" t="s">
        <v>5121</v>
      </c>
      <c r="V922" s="1" t="s">
        <v>5221</v>
      </c>
    </row>
    <row r="923" s="1" customFormat="1" spans="1:22">
      <c r="A923" s="3">
        <v>999228496858434</v>
      </c>
      <c r="B923" s="1" t="s">
        <v>5151</v>
      </c>
      <c r="C923" s="1" t="s">
        <v>10487</v>
      </c>
      <c r="D923" s="1" t="s">
        <v>7690</v>
      </c>
      <c r="E923" s="1" t="s">
        <v>10488</v>
      </c>
      <c r="F923" s="1" t="s">
        <v>5151</v>
      </c>
      <c r="G923" s="1" t="s">
        <v>5209</v>
      </c>
      <c r="H923" s="1" t="s">
        <v>5152</v>
      </c>
      <c r="I923" s="1" t="s">
        <v>10489</v>
      </c>
      <c r="J923" s="1" t="s">
        <v>30</v>
      </c>
      <c r="K923" s="1" t="s">
        <v>10490</v>
      </c>
      <c r="L923" s="1" t="s">
        <v>10490</v>
      </c>
      <c r="M923" s="1" t="s">
        <v>5155</v>
      </c>
      <c r="N923" s="1" t="s">
        <v>5155</v>
      </c>
      <c r="O923" s="1" t="s">
        <v>5156</v>
      </c>
      <c r="P923" s="1" t="s">
        <v>5157</v>
      </c>
      <c r="Q923" s="1" t="s">
        <v>5158</v>
      </c>
      <c r="R923" s="1" t="s">
        <v>10491</v>
      </c>
      <c r="S923" s="1" t="s">
        <v>5160</v>
      </c>
      <c r="T923" s="1" t="s">
        <v>5161</v>
      </c>
      <c r="U923" s="1" t="s">
        <v>5121</v>
      </c>
      <c r="V923" s="1" t="s">
        <v>5374</v>
      </c>
    </row>
    <row r="924" s="1" customFormat="1" spans="1:22">
      <c r="A924" s="3">
        <v>999228497054091</v>
      </c>
      <c r="B924" s="1" t="s">
        <v>5151</v>
      </c>
      <c r="C924" s="1" t="s">
        <v>10492</v>
      </c>
      <c r="D924" s="1" t="s">
        <v>10493</v>
      </c>
      <c r="E924" s="1" t="s">
        <v>10494</v>
      </c>
      <c r="F924" s="1" t="s">
        <v>5151</v>
      </c>
      <c r="G924" s="1" t="s">
        <v>5209</v>
      </c>
      <c r="H924" s="1" t="s">
        <v>5152</v>
      </c>
      <c r="I924" s="1" t="s">
        <v>10495</v>
      </c>
      <c r="J924" s="1" t="s">
        <v>30</v>
      </c>
      <c r="K924" s="1" t="s">
        <v>10496</v>
      </c>
      <c r="L924" s="1" t="s">
        <v>10496</v>
      </c>
      <c r="M924" s="1" t="s">
        <v>5155</v>
      </c>
      <c r="N924" s="1" t="s">
        <v>5155</v>
      </c>
      <c r="O924" s="1" t="s">
        <v>5156</v>
      </c>
      <c r="P924" s="1" t="s">
        <v>5157</v>
      </c>
      <c r="Q924" s="1" t="s">
        <v>5158</v>
      </c>
      <c r="R924" s="1" t="s">
        <v>10497</v>
      </c>
      <c r="S924" s="1" t="s">
        <v>5160</v>
      </c>
      <c r="T924" s="1" t="s">
        <v>5161</v>
      </c>
      <c r="U924" s="1" t="s">
        <v>5121</v>
      </c>
      <c r="V924" s="1" t="s">
        <v>5189</v>
      </c>
    </row>
    <row r="925" s="1" customFormat="1" spans="1:22">
      <c r="A925" s="3">
        <v>999228497183845</v>
      </c>
      <c r="B925" s="1" t="s">
        <v>5151</v>
      </c>
      <c r="C925" s="1" t="s">
        <v>10498</v>
      </c>
      <c r="D925" s="1" t="s">
        <v>10499</v>
      </c>
      <c r="E925" s="1" t="s">
        <v>10500</v>
      </c>
      <c r="F925" s="1" t="s">
        <v>5151</v>
      </c>
      <c r="G925" s="1" t="s">
        <v>5209</v>
      </c>
      <c r="H925" s="1" t="s">
        <v>5152</v>
      </c>
      <c r="I925" s="1" t="s">
        <v>10501</v>
      </c>
      <c r="J925" s="1" t="s">
        <v>30</v>
      </c>
      <c r="K925" s="1" t="s">
        <v>10502</v>
      </c>
      <c r="L925" s="1" t="s">
        <v>10502</v>
      </c>
      <c r="M925" s="1" t="s">
        <v>5155</v>
      </c>
      <c r="N925" s="1" t="s">
        <v>5155</v>
      </c>
      <c r="O925" s="1" t="s">
        <v>5156</v>
      </c>
      <c r="P925" s="1" t="s">
        <v>5157</v>
      </c>
      <c r="Q925" s="1" t="s">
        <v>5158</v>
      </c>
      <c r="R925" s="1" t="s">
        <v>10503</v>
      </c>
      <c r="S925" s="1" t="s">
        <v>5160</v>
      </c>
      <c r="T925" s="1" t="s">
        <v>5161</v>
      </c>
      <c r="U925" s="1" t="s">
        <v>5121</v>
      </c>
      <c r="V925" s="1" t="s">
        <v>5221</v>
      </c>
    </row>
    <row r="926" s="1" customFormat="1" spans="1:22">
      <c r="A926" s="3">
        <v>999228497278559</v>
      </c>
      <c r="B926" s="1" t="s">
        <v>5151</v>
      </c>
      <c r="C926" s="1" t="s">
        <v>10504</v>
      </c>
      <c r="D926" s="1" t="s">
        <v>10505</v>
      </c>
      <c r="E926" s="1" t="s">
        <v>10506</v>
      </c>
      <c r="F926" s="1" t="s">
        <v>5151</v>
      </c>
      <c r="G926" s="1" t="s">
        <v>5209</v>
      </c>
      <c r="H926" s="1" t="s">
        <v>5152</v>
      </c>
      <c r="I926" s="1" t="s">
        <v>8607</v>
      </c>
      <c r="J926" s="1" t="s">
        <v>30</v>
      </c>
      <c r="K926" s="1" t="s">
        <v>10507</v>
      </c>
      <c r="L926" s="1" t="s">
        <v>10507</v>
      </c>
      <c r="M926" s="1" t="s">
        <v>5155</v>
      </c>
      <c r="N926" s="1" t="s">
        <v>5155</v>
      </c>
      <c r="O926" s="1" t="s">
        <v>5156</v>
      </c>
      <c r="P926" s="1" t="s">
        <v>5157</v>
      </c>
      <c r="Q926" s="1" t="s">
        <v>5158</v>
      </c>
      <c r="R926" s="1" t="s">
        <v>10508</v>
      </c>
      <c r="S926" s="1" t="s">
        <v>5160</v>
      </c>
      <c r="T926" s="1" t="s">
        <v>5161</v>
      </c>
      <c r="U926" s="1" t="s">
        <v>5121</v>
      </c>
      <c r="V926" s="1" t="s">
        <v>5221</v>
      </c>
    </row>
    <row r="927" s="1" customFormat="1" spans="1:22">
      <c r="A927" s="3">
        <v>999228497330433</v>
      </c>
      <c r="B927" s="1" t="s">
        <v>5151</v>
      </c>
      <c r="C927" s="1" t="s">
        <v>10509</v>
      </c>
      <c r="D927" s="1" t="s">
        <v>10510</v>
      </c>
      <c r="E927" s="1" t="s">
        <v>10511</v>
      </c>
      <c r="F927" s="1" t="s">
        <v>5151</v>
      </c>
      <c r="G927" s="1" t="s">
        <v>5209</v>
      </c>
      <c r="H927" s="1" t="s">
        <v>5152</v>
      </c>
      <c r="I927" s="1" t="s">
        <v>10512</v>
      </c>
      <c r="J927" s="1" t="s">
        <v>30</v>
      </c>
      <c r="K927" s="1" t="s">
        <v>10513</v>
      </c>
      <c r="L927" s="1" t="s">
        <v>10513</v>
      </c>
      <c r="M927" s="1" t="s">
        <v>5155</v>
      </c>
      <c r="N927" s="1" t="s">
        <v>5155</v>
      </c>
      <c r="O927" s="1" t="s">
        <v>5156</v>
      </c>
      <c r="P927" s="1" t="s">
        <v>5157</v>
      </c>
      <c r="Q927" s="1" t="s">
        <v>5158</v>
      </c>
      <c r="R927" s="1" t="s">
        <v>10514</v>
      </c>
      <c r="S927" s="1" t="s">
        <v>5160</v>
      </c>
      <c r="T927" s="1" t="s">
        <v>5161</v>
      </c>
      <c r="U927" s="1" t="s">
        <v>5121</v>
      </c>
      <c r="V927" s="1" t="s">
        <v>5221</v>
      </c>
    </row>
    <row r="928" s="1" customFormat="1" spans="1:22">
      <c r="A928" s="3">
        <v>999228497993507</v>
      </c>
      <c r="B928" s="1" t="s">
        <v>5151</v>
      </c>
      <c r="C928" s="1" t="s">
        <v>10515</v>
      </c>
      <c r="D928" s="1" t="s">
        <v>10516</v>
      </c>
      <c r="E928" s="1" t="s">
        <v>10517</v>
      </c>
      <c r="F928" s="1" t="s">
        <v>5151</v>
      </c>
      <c r="G928" s="1" t="s">
        <v>5209</v>
      </c>
      <c r="H928" s="1" t="s">
        <v>5152</v>
      </c>
      <c r="I928" s="1" t="s">
        <v>10518</v>
      </c>
      <c r="J928" s="1" t="s">
        <v>30</v>
      </c>
      <c r="K928" s="1" t="s">
        <v>10519</v>
      </c>
      <c r="L928" s="1" t="s">
        <v>10519</v>
      </c>
      <c r="M928" s="1" t="s">
        <v>5155</v>
      </c>
      <c r="N928" s="1" t="s">
        <v>5155</v>
      </c>
      <c r="O928" s="1" t="s">
        <v>5156</v>
      </c>
      <c r="P928" s="1" t="s">
        <v>5157</v>
      </c>
      <c r="Q928" s="1" t="s">
        <v>5158</v>
      </c>
      <c r="R928" s="1" t="s">
        <v>10520</v>
      </c>
      <c r="S928" s="1" t="s">
        <v>5160</v>
      </c>
      <c r="T928" s="1" t="s">
        <v>5161</v>
      </c>
      <c r="U928" s="1" t="s">
        <v>5121</v>
      </c>
      <c r="V928" s="1" t="s">
        <v>5334</v>
      </c>
    </row>
    <row r="929" s="1" customFormat="1" spans="1:22">
      <c r="A929" s="3">
        <v>999228498203021</v>
      </c>
      <c r="B929" s="1" t="s">
        <v>5151</v>
      </c>
      <c r="C929" s="1" t="s">
        <v>10521</v>
      </c>
      <c r="D929" s="1" t="s">
        <v>6462</v>
      </c>
      <c r="E929" s="1" t="s">
        <v>10522</v>
      </c>
      <c r="F929" s="1" t="s">
        <v>5151</v>
      </c>
      <c r="G929" s="1" t="s">
        <v>5209</v>
      </c>
      <c r="H929" s="1" t="s">
        <v>5152</v>
      </c>
      <c r="I929" s="1" t="s">
        <v>10523</v>
      </c>
      <c r="J929" s="1" t="s">
        <v>30</v>
      </c>
      <c r="K929" s="1" t="s">
        <v>10524</v>
      </c>
      <c r="L929" s="1" t="s">
        <v>10524</v>
      </c>
      <c r="M929" s="1" t="s">
        <v>5155</v>
      </c>
      <c r="N929" s="1" t="s">
        <v>5155</v>
      </c>
      <c r="O929" s="1" t="s">
        <v>5156</v>
      </c>
      <c r="P929" s="1" t="s">
        <v>5157</v>
      </c>
      <c r="Q929" s="1" t="s">
        <v>5158</v>
      </c>
      <c r="R929" s="1" t="s">
        <v>10525</v>
      </c>
      <c r="S929" s="1" t="s">
        <v>5160</v>
      </c>
      <c r="T929" s="1" t="s">
        <v>5161</v>
      </c>
      <c r="U929" s="1" t="s">
        <v>5121</v>
      </c>
      <c r="V929" s="1" t="s">
        <v>5221</v>
      </c>
    </row>
    <row r="930" s="1" customFormat="1" spans="1:22">
      <c r="A930" s="3">
        <v>999228498203514</v>
      </c>
      <c r="B930" s="1" t="s">
        <v>5151</v>
      </c>
      <c r="C930" s="1" t="s">
        <v>10526</v>
      </c>
      <c r="D930" s="1" t="s">
        <v>6462</v>
      </c>
      <c r="E930" s="1" t="s">
        <v>10527</v>
      </c>
      <c r="F930" s="1" t="s">
        <v>5151</v>
      </c>
      <c r="G930" s="1" t="s">
        <v>5209</v>
      </c>
      <c r="H930" s="1" t="s">
        <v>5152</v>
      </c>
      <c r="I930" s="1" t="s">
        <v>10528</v>
      </c>
      <c r="J930" s="1" t="s">
        <v>30</v>
      </c>
      <c r="K930" s="1" t="s">
        <v>10529</v>
      </c>
      <c r="L930" s="1" t="s">
        <v>10529</v>
      </c>
      <c r="M930" s="1" t="s">
        <v>5155</v>
      </c>
      <c r="N930" s="1" t="s">
        <v>5155</v>
      </c>
      <c r="O930" s="1" t="s">
        <v>5156</v>
      </c>
      <c r="P930" s="1" t="s">
        <v>5157</v>
      </c>
      <c r="Q930" s="1" t="s">
        <v>5158</v>
      </c>
      <c r="R930" s="1" t="s">
        <v>10530</v>
      </c>
      <c r="S930" s="1" t="s">
        <v>5160</v>
      </c>
      <c r="T930" s="1" t="s">
        <v>5161</v>
      </c>
      <c r="U930" s="1" t="s">
        <v>5121</v>
      </c>
      <c r="V930" s="1" t="s">
        <v>5221</v>
      </c>
    </row>
    <row r="931" s="1" customFormat="1" spans="1:22">
      <c r="A931" s="3">
        <v>999228498331072</v>
      </c>
      <c r="B931" s="1" t="s">
        <v>5151</v>
      </c>
      <c r="C931" s="1" t="s">
        <v>10531</v>
      </c>
      <c r="D931" s="1" t="s">
        <v>10532</v>
      </c>
      <c r="E931" s="1" t="s">
        <v>10533</v>
      </c>
      <c r="F931" s="1" t="s">
        <v>5151</v>
      </c>
      <c r="G931" s="1" t="s">
        <v>5209</v>
      </c>
      <c r="H931" s="1" t="s">
        <v>5152</v>
      </c>
      <c r="I931" s="1" t="s">
        <v>10534</v>
      </c>
      <c r="J931" s="1" t="s">
        <v>30</v>
      </c>
      <c r="K931" s="1" t="s">
        <v>10535</v>
      </c>
      <c r="L931" s="1" t="s">
        <v>10535</v>
      </c>
      <c r="M931" s="1" t="s">
        <v>5155</v>
      </c>
      <c r="N931" s="1" t="s">
        <v>5155</v>
      </c>
      <c r="O931" s="1" t="s">
        <v>5156</v>
      </c>
      <c r="P931" s="1" t="s">
        <v>5157</v>
      </c>
      <c r="Q931" s="1" t="s">
        <v>5158</v>
      </c>
      <c r="R931" s="1" t="s">
        <v>10536</v>
      </c>
      <c r="S931" s="1" t="s">
        <v>5160</v>
      </c>
      <c r="T931" s="1" t="s">
        <v>5161</v>
      </c>
      <c r="U931" s="1" t="s">
        <v>5121</v>
      </c>
      <c r="V931" s="1" t="s">
        <v>8110</v>
      </c>
    </row>
    <row r="932" s="1" customFormat="1" spans="1:22">
      <c r="A932" s="3">
        <v>28498424649</v>
      </c>
      <c r="B932" s="1" t="s">
        <v>5151</v>
      </c>
      <c r="C932" s="1" t="s">
        <v>10537</v>
      </c>
      <c r="D932" s="1" t="s">
        <v>10538</v>
      </c>
      <c r="E932" s="1" t="s">
        <v>10539</v>
      </c>
      <c r="F932" s="1" t="s">
        <v>5151</v>
      </c>
      <c r="G932" s="1" t="s">
        <v>5209</v>
      </c>
      <c r="H932" s="1" t="s">
        <v>5152</v>
      </c>
      <c r="I932" s="1" t="s">
        <v>10540</v>
      </c>
      <c r="J932" s="1" t="s">
        <v>30</v>
      </c>
      <c r="K932" s="1" t="s">
        <v>10541</v>
      </c>
      <c r="L932" s="1" t="s">
        <v>10541</v>
      </c>
      <c r="M932" s="1" t="s">
        <v>5155</v>
      </c>
      <c r="N932" s="1" t="s">
        <v>5155</v>
      </c>
      <c r="O932" s="1" t="s">
        <v>5156</v>
      </c>
      <c r="P932" s="1" t="s">
        <v>5157</v>
      </c>
      <c r="Q932" s="1" t="s">
        <v>5158</v>
      </c>
      <c r="R932" s="1" t="s">
        <v>10542</v>
      </c>
      <c r="S932" s="1" t="s">
        <v>5160</v>
      </c>
      <c r="T932" s="1" t="s">
        <v>5161</v>
      </c>
      <c r="U932" s="1" t="s">
        <v>5121</v>
      </c>
      <c r="V932" s="1" t="s">
        <v>5515</v>
      </c>
    </row>
    <row r="933" s="1" customFormat="1" spans="1:22">
      <c r="A933" s="3">
        <v>999228498455420</v>
      </c>
      <c r="B933" s="1" t="s">
        <v>5151</v>
      </c>
      <c r="C933" s="1" t="s">
        <v>10543</v>
      </c>
      <c r="D933" s="1" t="s">
        <v>10544</v>
      </c>
      <c r="E933" s="1" t="s">
        <v>10545</v>
      </c>
      <c r="F933" s="1" t="s">
        <v>5151</v>
      </c>
      <c r="G933" s="1" t="s">
        <v>5209</v>
      </c>
      <c r="H933" s="1" t="s">
        <v>5152</v>
      </c>
      <c r="I933" s="1" t="s">
        <v>10546</v>
      </c>
      <c r="J933" s="1" t="s">
        <v>30</v>
      </c>
      <c r="K933" s="1" t="s">
        <v>10547</v>
      </c>
      <c r="L933" s="1" t="s">
        <v>10547</v>
      </c>
      <c r="M933" s="1" t="s">
        <v>5155</v>
      </c>
      <c r="N933" s="1" t="s">
        <v>5155</v>
      </c>
      <c r="O933" s="1" t="s">
        <v>5156</v>
      </c>
      <c r="P933" s="1" t="s">
        <v>5157</v>
      </c>
      <c r="Q933" s="1" t="s">
        <v>5158</v>
      </c>
      <c r="R933" s="1" t="s">
        <v>10548</v>
      </c>
      <c r="S933" s="1" t="s">
        <v>5160</v>
      </c>
      <c r="T933" s="1" t="s">
        <v>5161</v>
      </c>
      <c r="U933" s="1" t="s">
        <v>5121</v>
      </c>
      <c r="V933" s="1" t="s">
        <v>6798</v>
      </c>
    </row>
    <row r="934" s="1" customFormat="1" spans="1:22">
      <c r="A934" s="3">
        <v>999228498688653</v>
      </c>
      <c r="B934" s="1" t="s">
        <v>5151</v>
      </c>
      <c r="C934" s="1" t="s">
        <v>10549</v>
      </c>
      <c r="D934" s="1" t="s">
        <v>10550</v>
      </c>
      <c r="E934" s="1" t="s">
        <v>10551</v>
      </c>
      <c r="F934" s="1" t="s">
        <v>5151</v>
      </c>
      <c r="G934" s="1" t="s">
        <v>5209</v>
      </c>
      <c r="H934" s="1" t="s">
        <v>5152</v>
      </c>
      <c r="I934" s="1" t="s">
        <v>10552</v>
      </c>
      <c r="J934" s="1" t="s">
        <v>30</v>
      </c>
      <c r="K934" s="1" t="s">
        <v>10553</v>
      </c>
      <c r="L934" s="1" t="s">
        <v>10553</v>
      </c>
      <c r="M934" s="1" t="s">
        <v>5155</v>
      </c>
      <c r="N934" s="1" t="s">
        <v>5155</v>
      </c>
      <c r="O934" s="1" t="s">
        <v>5156</v>
      </c>
      <c r="P934" s="1" t="s">
        <v>5157</v>
      </c>
      <c r="Q934" s="1" t="s">
        <v>5158</v>
      </c>
      <c r="R934" s="1" t="s">
        <v>10554</v>
      </c>
      <c r="S934" s="1" t="s">
        <v>5160</v>
      </c>
      <c r="T934" s="1" t="s">
        <v>5161</v>
      </c>
      <c r="U934" s="1" t="s">
        <v>5121</v>
      </c>
      <c r="V934" s="1" t="s">
        <v>5221</v>
      </c>
    </row>
    <row r="935" s="1" customFormat="1" spans="1:22">
      <c r="A935" s="3">
        <v>999228498827105</v>
      </c>
      <c r="B935" s="1" t="s">
        <v>5151</v>
      </c>
      <c r="C935" s="1" t="s">
        <v>10555</v>
      </c>
      <c r="D935" s="1" t="s">
        <v>10556</v>
      </c>
      <c r="E935" s="1" t="s">
        <v>10557</v>
      </c>
      <c r="F935" s="1" t="s">
        <v>5151</v>
      </c>
      <c r="G935" s="1" t="s">
        <v>5209</v>
      </c>
      <c r="H935" s="1" t="s">
        <v>5152</v>
      </c>
      <c r="I935" s="1" t="s">
        <v>10558</v>
      </c>
      <c r="J935" s="1" t="s">
        <v>30</v>
      </c>
      <c r="K935" s="1" t="s">
        <v>10559</v>
      </c>
      <c r="L935" s="1" t="s">
        <v>10559</v>
      </c>
      <c r="M935" s="1" t="s">
        <v>5155</v>
      </c>
      <c r="N935" s="1" t="s">
        <v>5155</v>
      </c>
      <c r="O935" s="1" t="s">
        <v>5156</v>
      </c>
      <c r="P935" s="1" t="s">
        <v>5157</v>
      </c>
      <c r="Q935" s="1" t="s">
        <v>5158</v>
      </c>
      <c r="R935" s="1" t="s">
        <v>10560</v>
      </c>
      <c r="S935" s="1" t="s">
        <v>5160</v>
      </c>
      <c r="T935" s="1" t="s">
        <v>5161</v>
      </c>
      <c r="U935" s="1" t="s">
        <v>5121</v>
      </c>
      <c r="V935" s="1" t="s">
        <v>5221</v>
      </c>
    </row>
    <row r="936" s="1" customFormat="1" spans="1:22">
      <c r="A936" s="3">
        <v>999228498961888</v>
      </c>
      <c r="B936" s="1" t="s">
        <v>5151</v>
      </c>
      <c r="C936" s="1" t="s">
        <v>10561</v>
      </c>
      <c r="D936" s="1" t="s">
        <v>10562</v>
      </c>
      <c r="E936" s="1" t="s">
        <v>10563</v>
      </c>
      <c r="F936" s="1" t="s">
        <v>5151</v>
      </c>
      <c r="G936" s="1" t="s">
        <v>5209</v>
      </c>
      <c r="H936" s="1" t="s">
        <v>5152</v>
      </c>
      <c r="I936" s="1" t="s">
        <v>10564</v>
      </c>
      <c r="J936" s="1" t="s">
        <v>30</v>
      </c>
      <c r="K936" s="1" t="s">
        <v>10565</v>
      </c>
      <c r="L936" s="1" t="s">
        <v>10565</v>
      </c>
      <c r="M936" s="1" t="s">
        <v>5155</v>
      </c>
      <c r="N936" s="1" t="s">
        <v>5155</v>
      </c>
      <c r="O936" s="1" t="s">
        <v>5156</v>
      </c>
      <c r="P936" s="1" t="s">
        <v>5157</v>
      </c>
      <c r="Q936" s="1" t="s">
        <v>5158</v>
      </c>
      <c r="R936" s="1" t="s">
        <v>10566</v>
      </c>
      <c r="S936" s="1" t="s">
        <v>5160</v>
      </c>
      <c r="T936" s="1" t="s">
        <v>5161</v>
      </c>
      <c r="U936" s="1" t="s">
        <v>5121</v>
      </c>
      <c r="V936" s="1" t="s">
        <v>5189</v>
      </c>
    </row>
    <row r="937" s="1" customFormat="1" spans="1:22">
      <c r="A937" s="3">
        <v>999228498984298</v>
      </c>
      <c r="B937" s="1" t="s">
        <v>5151</v>
      </c>
      <c r="C937" s="1" t="s">
        <v>10567</v>
      </c>
      <c r="D937" s="1" t="s">
        <v>10568</v>
      </c>
      <c r="E937" s="1" t="s">
        <v>10569</v>
      </c>
      <c r="F937" s="1" t="s">
        <v>5151</v>
      </c>
      <c r="G937" s="1" t="s">
        <v>5209</v>
      </c>
      <c r="H937" s="1" t="s">
        <v>5152</v>
      </c>
      <c r="I937" s="1" t="s">
        <v>10570</v>
      </c>
      <c r="J937" s="1" t="s">
        <v>30</v>
      </c>
      <c r="K937" s="1" t="s">
        <v>10571</v>
      </c>
      <c r="L937" s="1" t="s">
        <v>10571</v>
      </c>
      <c r="M937" s="1" t="s">
        <v>5155</v>
      </c>
      <c r="N937" s="1" t="s">
        <v>5155</v>
      </c>
      <c r="O937" s="1" t="s">
        <v>5156</v>
      </c>
      <c r="P937" s="1" t="s">
        <v>5157</v>
      </c>
      <c r="Q937" s="1" t="s">
        <v>5158</v>
      </c>
      <c r="R937" s="1" t="s">
        <v>10572</v>
      </c>
      <c r="S937" s="1" t="s">
        <v>5160</v>
      </c>
      <c r="T937" s="1" t="s">
        <v>5161</v>
      </c>
      <c r="U937" s="1" t="s">
        <v>5121</v>
      </c>
      <c r="V937" s="1" t="s">
        <v>5221</v>
      </c>
    </row>
    <row r="938" s="1" customFormat="1" spans="1:22">
      <c r="A938" s="3">
        <v>999228499051312</v>
      </c>
      <c r="B938" s="1" t="s">
        <v>5151</v>
      </c>
      <c r="C938" s="1" t="s">
        <v>10573</v>
      </c>
      <c r="D938" s="1" t="s">
        <v>10574</v>
      </c>
      <c r="E938" s="1" t="s">
        <v>10575</v>
      </c>
      <c r="F938" s="1" t="s">
        <v>5151</v>
      </c>
      <c r="G938" s="1" t="s">
        <v>5209</v>
      </c>
      <c r="H938" s="1" t="s">
        <v>5152</v>
      </c>
      <c r="I938" s="1" t="s">
        <v>10576</v>
      </c>
      <c r="J938" s="1" t="s">
        <v>30</v>
      </c>
      <c r="K938" s="1" t="s">
        <v>10577</v>
      </c>
      <c r="L938" s="1" t="s">
        <v>10577</v>
      </c>
      <c r="M938" s="1" t="s">
        <v>5155</v>
      </c>
      <c r="N938" s="1" t="s">
        <v>5155</v>
      </c>
      <c r="O938" s="1" t="s">
        <v>5156</v>
      </c>
      <c r="P938" s="1" t="s">
        <v>5157</v>
      </c>
      <c r="Q938" s="1" t="s">
        <v>5158</v>
      </c>
      <c r="R938" s="1" t="s">
        <v>10578</v>
      </c>
      <c r="S938" s="1" t="s">
        <v>5160</v>
      </c>
      <c r="T938" s="1" t="s">
        <v>5161</v>
      </c>
      <c r="U938" s="1" t="s">
        <v>5121</v>
      </c>
      <c r="V938" s="1" t="s">
        <v>5221</v>
      </c>
    </row>
    <row r="939" s="1" customFormat="1" spans="1:22">
      <c r="A939" s="3">
        <v>999228499184234</v>
      </c>
      <c r="B939" s="1" t="s">
        <v>5151</v>
      </c>
      <c r="C939" s="1" t="s">
        <v>10579</v>
      </c>
      <c r="D939" s="1" t="s">
        <v>8928</v>
      </c>
      <c r="E939" s="1" t="s">
        <v>10580</v>
      </c>
      <c r="F939" s="1" t="s">
        <v>5151</v>
      </c>
      <c r="G939" s="1" t="s">
        <v>5209</v>
      </c>
      <c r="H939" s="1" t="s">
        <v>5152</v>
      </c>
      <c r="I939" s="1" t="s">
        <v>10581</v>
      </c>
      <c r="J939" s="1" t="s">
        <v>30</v>
      </c>
      <c r="K939" s="1" t="s">
        <v>10582</v>
      </c>
      <c r="L939" s="1" t="s">
        <v>10582</v>
      </c>
      <c r="M939" s="1" t="s">
        <v>5155</v>
      </c>
      <c r="N939" s="1" t="s">
        <v>5155</v>
      </c>
      <c r="O939" s="1" t="s">
        <v>5156</v>
      </c>
      <c r="P939" s="1" t="s">
        <v>5157</v>
      </c>
      <c r="Q939" s="1" t="s">
        <v>5158</v>
      </c>
      <c r="R939" s="1" t="s">
        <v>10583</v>
      </c>
      <c r="S939" s="1" t="s">
        <v>5160</v>
      </c>
      <c r="T939" s="1" t="s">
        <v>5161</v>
      </c>
      <c r="U939" s="1" t="s">
        <v>5121</v>
      </c>
      <c r="V939" s="1" t="s">
        <v>5334</v>
      </c>
    </row>
    <row r="940" s="1" customFormat="1" spans="1:22">
      <c r="A940" s="3">
        <v>999228499208431</v>
      </c>
      <c r="B940" s="1" t="s">
        <v>5151</v>
      </c>
      <c r="C940" s="1" t="s">
        <v>10584</v>
      </c>
      <c r="D940" s="1" t="s">
        <v>10585</v>
      </c>
      <c r="E940" s="1" t="s">
        <v>10586</v>
      </c>
      <c r="F940" s="1" t="s">
        <v>5151</v>
      </c>
      <c r="G940" s="1" t="s">
        <v>5209</v>
      </c>
      <c r="H940" s="1" t="s">
        <v>5152</v>
      </c>
      <c r="I940" s="1" t="s">
        <v>10587</v>
      </c>
      <c r="J940" s="1" t="s">
        <v>30</v>
      </c>
      <c r="K940" s="1" t="s">
        <v>10588</v>
      </c>
      <c r="L940" s="1" t="s">
        <v>10588</v>
      </c>
      <c r="M940" s="1" t="s">
        <v>5155</v>
      </c>
      <c r="N940" s="1" t="s">
        <v>5155</v>
      </c>
      <c r="O940" s="1" t="s">
        <v>5156</v>
      </c>
      <c r="P940" s="1" t="s">
        <v>5157</v>
      </c>
      <c r="Q940" s="1" t="s">
        <v>5158</v>
      </c>
      <c r="R940" s="1" t="s">
        <v>10589</v>
      </c>
      <c r="S940" s="1" t="s">
        <v>5160</v>
      </c>
      <c r="T940" s="1" t="s">
        <v>5161</v>
      </c>
      <c r="U940" s="1" t="s">
        <v>5121</v>
      </c>
      <c r="V940" s="1" t="s">
        <v>5189</v>
      </c>
    </row>
    <row r="941" s="1" customFormat="1" spans="1:22">
      <c r="A941" s="3">
        <v>999228499289955</v>
      </c>
      <c r="B941" s="1" t="s">
        <v>5151</v>
      </c>
      <c r="C941" s="1" t="s">
        <v>10590</v>
      </c>
      <c r="D941" s="1" t="s">
        <v>7690</v>
      </c>
      <c r="E941" s="1" t="s">
        <v>10591</v>
      </c>
      <c r="F941" s="1" t="s">
        <v>5151</v>
      </c>
      <c r="G941" s="1" t="s">
        <v>5209</v>
      </c>
      <c r="H941" s="1" t="s">
        <v>5152</v>
      </c>
      <c r="I941" s="1" t="s">
        <v>10592</v>
      </c>
      <c r="J941" s="1" t="s">
        <v>30</v>
      </c>
      <c r="K941" s="1" t="s">
        <v>10593</v>
      </c>
      <c r="L941" s="1" t="s">
        <v>10593</v>
      </c>
      <c r="M941" s="1" t="s">
        <v>5155</v>
      </c>
      <c r="N941" s="1" t="s">
        <v>5155</v>
      </c>
      <c r="O941" s="1" t="s">
        <v>5156</v>
      </c>
      <c r="P941" s="1" t="s">
        <v>5157</v>
      </c>
      <c r="Q941" s="1" t="s">
        <v>5158</v>
      </c>
      <c r="R941" s="1" t="s">
        <v>10594</v>
      </c>
      <c r="S941" s="1" t="s">
        <v>5160</v>
      </c>
      <c r="T941" s="1" t="s">
        <v>5161</v>
      </c>
      <c r="U941" s="1" t="s">
        <v>5121</v>
      </c>
      <c r="V941" s="1" t="s">
        <v>5374</v>
      </c>
    </row>
    <row r="942" s="1" customFormat="1" spans="1:22">
      <c r="A942" s="3">
        <v>999228499624953</v>
      </c>
      <c r="B942" s="1" t="s">
        <v>5151</v>
      </c>
      <c r="C942" s="1" t="s">
        <v>10595</v>
      </c>
      <c r="D942" s="1" t="s">
        <v>10596</v>
      </c>
      <c r="E942" s="1" t="s">
        <v>10597</v>
      </c>
      <c r="F942" s="1" t="s">
        <v>5151</v>
      </c>
      <c r="G942" s="1" t="s">
        <v>5209</v>
      </c>
      <c r="H942" s="1" t="s">
        <v>5152</v>
      </c>
      <c r="I942" s="1" t="s">
        <v>10598</v>
      </c>
      <c r="J942" s="1" t="s">
        <v>30</v>
      </c>
      <c r="K942" s="1" t="s">
        <v>10599</v>
      </c>
      <c r="L942" s="1" t="s">
        <v>10599</v>
      </c>
      <c r="M942" s="1" t="s">
        <v>5155</v>
      </c>
      <c r="N942" s="1" t="s">
        <v>5155</v>
      </c>
      <c r="O942" s="1" t="s">
        <v>5156</v>
      </c>
      <c r="P942" s="1" t="s">
        <v>5157</v>
      </c>
      <c r="Q942" s="1" t="s">
        <v>5158</v>
      </c>
      <c r="R942" s="1" t="s">
        <v>10600</v>
      </c>
      <c r="S942" s="1" t="s">
        <v>5160</v>
      </c>
      <c r="T942" s="1" t="s">
        <v>5161</v>
      </c>
      <c r="U942" s="1" t="s">
        <v>5121</v>
      </c>
      <c r="V942" s="1" t="s">
        <v>5515</v>
      </c>
    </row>
    <row r="943" s="1" customFormat="1" spans="1:22">
      <c r="A943" s="3">
        <v>999228499989104</v>
      </c>
      <c r="B943" s="1" t="s">
        <v>5151</v>
      </c>
      <c r="C943" s="1" t="s">
        <v>10601</v>
      </c>
      <c r="D943" s="1" t="s">
        <v>9190</v>
      </c>
      <c r="E943" s="1" t="s">
        <v>10602</v>
      </c>
      <c r="F943" s="1" t="s">
        <v>5151</v>
      </c>
      <c r="G943" s="1" t="s">
        <v>5209</v>
      </c>
      <c r="H943" s="1" t="s">
        <v>5152</v>
      </c>
      <c r="I943" s="1" t="s">
        <v>10603</v>
      </c>
      <c r="J943" s="1" t="s">
        <v>30</v>
      </c>
      <c r="K943" s="1" t="s">
        <v>10604</v>
      </c>
      <c r="L943" s="1" t="s">
        <v>10604</v>
      </c>
      <c r="M943" s="1" t="s">
        <v>5155</v>
      </c>
      <c r="N943" s="1" t="s">
        <v>5155</v>
      </c>
      <c r="O943" s="1" t="s">
        <v>5156</v>
      </c>
      <c r="P943" s="1" t="s">
        <v>5157</v>
      </c>
      <c r="Q943" s="1" t="s">
        <v>5158</v>
      </c>
      <c r="R943" s="1" t="s">
        <v>10605</v>
      </c>
      <c r="S943" s="1" t="s">
        <v>5160</v>
      </c>
      <c r="T943" s="1" t="s">
        <v>5161</v>
      </c>
      <c r="U943" s="1" t="s">
        <v>5121</v>
      </c>
      <c r="V943" s="1" t="s">
        <v>5221</v>
      </c>
    </row>
    <row r="944" s="1" customFormat="1" spans="1:22">
      <c r="A944" s="3">
        <v>999228500004597</v>
      </c>
      <c r="B944" s="1" t="s">
        <v>5151</v>
      </c>
      <c r="C944" s="1" t="s">
        <v>10606</v>
      </c>
      <c r="D944" s="1" t="s">
        <v>10607</v>
      </c>
      <c r="E944" s="1" t="s">
        <v>10608</v>
      </c>
      <c r="F944" s="1" t="s">
        <v>5151</v>
      </c>
      <c r="G944" s="1" t="s">
        <v>5209</v>
      </c>
      <c r="H944" s="1" t="s">
        <v>5152</v>
      </c>
      <c r="I944" s="1" t="s">
        <v>10609</v>
      </c>
      <c r="J944" s="1" t="s">
        <v>30</v>
      </c>
      <c r="K944" s="1" t="s">
        <v>10610</v>
      </c>
      <c r="L944" s="1" t="s">
        <v>10610</v>
      </c>
      <c r="M944" s="1" t="s">
        <v>5155</v>
      </c>
      <c r="N944" s="1" t="s">
        <v>5155</v>
      </c>
      <c r="O944" s="1" t="s">
        <v>5156</v>
      </c>
      <c r="P944" s="1" t="s">
        <v>5157</v>
      </c>
      <c r="Q944" s="1" t="s">
        <v>5158</v>
      </c>
      <c r="R944" s="1" t="s">
        <v>10611</v>
      </c>
      <c r="S944" s="1" t="s">
        <v>5160</v>
      </c>
      <c r="T944" s="1" t="s">
        <v>5161</v>
      </c>
      <c r="U944" s="1" t="s">
        <v>5121</v>
      </c>
      <c r="V944" s="1" t="s">
        <v>5221</v>
      </c>
    </row>
    <row r="945" s="1" customFormat="1" spans="1:22">
      <c r="A945" s="3">
        <v>999228500015842</v>
      </c>
      <c r="B945" s="1" t="s">
        <v>5151</v>
      </c>
      <c r="C945" s="1" t="s">
        <v>10612</v>
      </c>
      <c r="D945" s="1" t="s">
        <v>10613</v>
      </c>
      <c r="E945" s="1" t="s">
        <v>10614</v>
      </c>
      <c r="F945" s="1" t="s">
        <v>5151</v>
      </c>
      <c r="G945" s="1" t="s">
        <v>5209</v>
      </c>
      <c r="H945" s="1" t="s">
        <v>5152</v>
      </c>
      <c r="I945" s="1" t="s">
        <v>10615</v>
      </c>
      <c r="J945" s="1" t="s">
        <v>30</v>
      </c>
      <c r="K945" s="1" t="s">
        <v>10616</v>
      </c>
      <c r="L945" s="1" t="s">
        <v>10616</v>
      </c>
      <c r="M945" s="1" t="s">
        <v>5155</v>
      </c>
      <c r="N945" s="1" t="s">
        <v>5155</v>
      </c>
      <c r="O945" s="1" t="s">
        <v>5156</v>
      </c>
      <c r="P945" s="1" t="s">
        <v>5157</v>
      </c>
      <c r="Q945" s="1" t="s">
        <v>5158</v>
      </c>
      <c r="R945" s="1" t="s">
        <v>10617</v>
      </c>
      <c r="S945" s="1" t="s">
        <v>5160</v>
      </c>
      <c r="T945" s="1" t="s">
        <v>5161</v>
      </c>
      <c r="U945" s="1" t="s">
        <v>5121</v>
      </c>
      <c r="V945" s="1" t="s">
        <v>5620</v>
      </c>
    </row>
    <row r="946" s="1" customFormat="1" spans="1:22">
      <c r="A946" s="3">
        <v>999228500048447</v>
      </c>
      <c r="B946" s="1" t="s">
        <v>5151</v>
      </c>
      <c r="C946" s="1" t="s">
        <v>10618</v>
      </c>
      <c r="D946" s="1" t="s">
        <v>10619</v>
      </c>
      <c r="E946" s="1" t="s">
        <v>10620</v>
      </c>
      <c r="F946" s="1" t="s">
        <v>5151</v>
      </c>
      <c r="G946" s="1" t="s">
        <v>5209</v>
      </c>
      <c r="H946" s="1" t="s">
        <v>5152</v>
      </c>
      <c r="I946" s="1" t="s">
        <v>10621</v>
      </c>
      <c r="J946" s="1" t="s">
        <v>30</v>
      </c>
      <c r="K946" s="1" t="s">
        <v>10622</v>
      </c>
      <c r="L946" s="1" t="s">
        <v>10622</v>
      </c>
      <c r="M946" s="1" t="s">
        <v>5155</v>
      </c>
      <c r="N946" s="1" t="s">
        <v>5155</v>
      </c>
      <c r="O946" s="1" t="s">
        <v>5156</v>
      </c>
      <c r="P946" s="1" t="s">
        <v>5157</v>
      </c>
      <c r="Q946" s="1" t="s">
        <v>5158</v>
      </c>
      <c r="R946" s="1" t="s">
        <v>10623</v>
      </c>
      <c r="S946" s="1" t="s">
        <v>5160</v>
      </c>
      <c r="T946" s="1" t="s">
        <v>5161</v>
      </c>
      <c r="U946" s="1" t="s">
        <v>5121</v>
      </c>
      <c r="V946" s="1" t="s">
        <v>10624</v>
      </c>
    </row>
    <row r="947" s="1" customFormat="1" spans="1:22">
      <c r="A947" s="3">
        <v>999228500098838</v>
      </c>
      <c r="B947" s="1" t="s">
        <v>5151</v>
      </c>
      <c r="C947" s="1" t="s">
        <v>10625</v>
      </c>
      <c r="D947" s="1" t="s">
        <v>10626</v>
      </c>
      <c r="E947" s="1" t="s">
        <v>10627</v>
      </c>
      <c r="F947" s="1" t="s">
        <v>5151</v>
      </c>
      <c r="G947" s="1" t="s">
        <v>5209</v>
      </c>
      <c r="H947" s="1" t="s">
        <v>5152</v>
      </c>
      <c r="I947" s="1" t="s">
        <v>10628</v>
      </c>
      <c r="J947" s="1" t="s">
        <v>30</v>
      </c>
      <c r="K947" s="1" t="s">
        <v>10629</v>
      </c>
      <c r="L947" s="1" t="s">
        <v>10629</v>
      </c>
      <c r="M947" s="1" t="s">
        <v>5155</v>
      </c>
      <c r="N947" s="1" t="s">
        <v>5155</v>
      </c>
      <c r="O947" s="1" t="s">
        <v>5156</v>
      </c>
      <c r="P947" s="1" t="s">
        <v>5157</v>
      </c>
      <c r="Q947" s="1" t="s">
        <v>5158</v>
      </c>
      <c r="R947" s="1" t="s">
        <v>10630</v>
      </c>
      <c r="S947" s="1" t="s">
        <v>5160</v>
      </c>
      <c r="T947" s="1" t="s">
        <v>5161</v>
      </c>
      <c r="U947" s="1" t="s">
        <v>5121</v>
      </c>
      <c r="V947" s="1" t="s">
        <v>6686</v>
      </c>
    </row>
    <row r="948" s="1" customFormat="1" spans="1:22">
      <c r="A948" s="3">
        <v>999228500126066</v>
      </c>
      <c r="B948" s="1" t="s">
        <v>5151</v>
      </c>
      <c r="C948" s="1" t="s">
        <v>10631</v>
      </c>
      <c r="D948" s="1" t="s">
        <v>9347</v>
      </c>
      <c r="E948" s="1" t="s">
        <v>10632</v>
      </c>
      <c r="F948" s="1" t="s">
        <v>5151</v>
      </c>
      <c r="G948" s="1" t="s">
        <v>5209</v>
      </c>
      <c r="H948" s="1" t="s">
        <v>5152</v>
      </c>
      <c r="I948" s="1" t="s">
        <v>10633</v>
      </c>
      <c r="J948" s="1" t="s">
        <v>30</v>
      </c>
      <c r="K948" s="1" t="s">
        <v>10634</v>
      </c>
      <c r="L948" s="1" t="s">
        <v>10634</v>
      </c>
      <c r="M948" s="1" t="s">
        <v>5155</v>
      </c>
      <c r="N948" s="1" t="s">
        <v>5155</v>
      </c>
      <c r="O948" s="1" t="s">
        <v>5156</v>
      </c>
      <c r="P948" s="1" t="s">
        <v>5157</v>
      </c>
      <c r="Q948" s="1" t="s">
        <v>5158</v>
      </c>
      <c r="R948" s="1" t="s">
        <v>10635</v>
      </c>
      <c r="S948" s="1" t="s">
        <v>5160</v>
      </c>
      <c r="T948" s="1" t="s">
        <v>5161</v>
      </c>
      <c r="U948" s="1" t="s">
        <v>5121</v>
      </c>
      <c r="V948" s="1" t="s">
        <v>5221</v>
      </c>
    </row>
    <row r="949" s="1" customFormat="1" spans="1:22">
      <c r="A949" s="3">
        <v>999228500166208</v>
      </c>
      <c r="B949" s="1" t="s">
        <v>5151</v>
      </c>
      <c r="C949" s="1" t="s">
        <v>10636</v>
      </c>
      <c r="D949" s="1" t="s">
        <v>10637</v>
      </c>
      <c r="E949" s="1" t="s">
        <v>10638</v>
      </c>
      <c r="F949" s="1" t="s">
        <v>5151</v>
      </c>
      <c r="G949" s="1" t="s">
        <v>5209</v>
      </c>
      <c r="H949" s="1" t="s">
        <v>5152</v>
      </c>
      <c r="I949" s="1" t="s">
        <v>10639</v>
      </c>
      <c r="J949" s="1" t="s">
        <v>30</v>
      </c>
      <c r="K949" s="1" t="s">
        <v>10640</v>
      </c>
      <c r="L949" s="1" t="s">
        <v>10640</v>
      </c>
      <c r="M949" s="1" t="s">
        <v>5155</v>
      </c>
      <c r="N949" s="1" t="s">
        <v>5155</v>
      </c>
      <c r="O949" s="1" t="s">
        <v>5156</v>
      </c>
      <c r="P949" s="1" t="s">
        <v>5157</v>
      </c>
      <c r="Q949" s="1" t="s">
        <v>5158</v>
      </c>
      <c r="R949" s="1" t="s">
        <v>10641</v>
      </c>
      <c r="S949" s="1" t="s">
        <v>5160</v>
      </c>
      <c r="T949" s="1" t="s">
        <v>5161</v>
      </c>
      <c r="U949" s="1" t="s">
        <v>5121</v>
      </c>
      <c r="V949" s="1" t="s">
        <v>5172</v>
      </c>
    </row>
    <row r="950" s="1" customFormat="1" spans="1:22">
      <c r="A950" s="3">
        <v>999228500169021</v>
      </c>
      <c r="B950" s="1" t="s">
        <v>5151</v>
      </c>
      <c r="C950" s="1" t="s">
        <v>10642</v>
      </c>
      <c r="D950" s="1" t="s">
        <v>8478</v>
      </c>
      <c r="E950" s="1" t="s">
        <v>10643</v>
      </c>
      <c r="F950" s="1" t="s">
        <v>5151</v>
      </c>
      <c r="G950" s="1" t="s">
        <v>5209</v>
      </c>
      <c r="H950" s="1" t="s">
        <v>5152</v>
      </c>
      <c r="I950" s="1" t="s">
        <v>10644</v>
      </c>
      <c r="J950" s="1" t="s">
        <v>30</v>
      </c>
      <c r="K950" s="1" t="s">
        <v>10645</v>
      </c>
      <c r="L950" s="1" t="s">
        <v>10645</v>
      </c>
      <c r="M950" s="1" t="s">
        <v>5155</v>
      </c>
      <c r="N950" s="1" t="s">
        <v>5155</v>
      </c>
      <c r="O950" s="1" t="s">
        <v>5156</v>
      </c>
      <c r="P950" s="1" t="s">
        <v>5157</v>
      </c>
      <c r="Q950" s="1" t="s">
        <v>5158</v>
      </c>
      <c r="R950" s="1" t="s">
        <v>10646</v>
      </c>
      <c r="S950" s="1" t="s">
        <v>5160</v>
      </c>
      <c r="T950" s="1" t="s">
        <v>5161</v>
      </c>
      <c r="U950" s="1" t="s">
        <v>5121</v>
      </c>
      <c r="V950" s="1" t="s">
        <v>5334</v>
      </c>
    </row>
    <row r="951" s="1" customFormat="1" spans="1:22">
      <c r="A951" s="3">
        <v>999228500327670</v>
      </c>
      <c r="B951" s="1" t="s">
        <v>5151</v>
      </c>
      <c r="C951" s="1" t="s">
        <v>10647</v>
      </c>
      <c r="D951" s="1" t="s">
        <v>7690</v>
      </c>
      <c r="E951" s="1" t="s">
        <v>10648</v>
      </c>
      <c r="F951" s="1" t="s">
        <v>5151</v>
      </c>
      <c r="G951" s="1" t="s">
        <v>5209</v>
      </c>
      <c r="H951" s="1" t="s">
        <v>5152</v>
      </c>
      <c r="I951" s="1" t="s">
        <v>10489</v>
      </c>
      <c r="J951" s="1" t="s">
        <v>30</v>
      </c>
      <c r="K951" s="1" t="s">
        <v>10490</v>
      </c>
      <c r="L951" s="1" t="s">
        <v>10490</v>
      </c>
      <c r="M951" s="1" t="s">
        <v>5155</v>
      </c>
      <c r="N951" s="1" t="s">
        <v>5155</v>
      </c>
      <c r="O951" s="1" t="s">
        <v>5156</v>
      </c>
      <c r="P951" s="1" t="s">
        <v>5157</v>
      </c>
      <c r="Q951" s="1" t="s">
        <v>5158</v>
      </c>
      <c r="R951" s="1" t="s">
        <v>10649</v>
      </c>
      <c r="S951" s="1" t="s">
        <v>5160</v>
      </c>
      <c r="T951" s="1" t="s">
        <v>5161</v>
      </c>
      <c r="U951" s="1" t="s">
        <v>5121</v>
      </c>
      <c r="V951" s="1" t="s">
        <v>5374</v>
      </c>
    </row>
    <row r="952" s="1" customFormat="1" spans="1:22">
      <c r="A952" s="3">
        <v>999228500386488</v>
      </c>
      <c r="B952" s="1" t="s">
        <v>5151</v>
      </c>
      <c r="C952" s="1" t="s">
        <v>10650</v>
      </c>
      <c r="D952" s="1" t="s">
        <v>8899</v>
      </c>
      <c r="E952" s="1" t="s">
        <v>10651</v>
      </c>
      <c r="F952" s="1" t="s">
        <v>5151</v>
      </c>
      <c r="G952" s="1" t="s">
        <v>5209</v>
      </c>
      <c r="H952" s="1" t="s">
        <v>5152</v>
      </c>
      <c r="I952" s="1" t="s">
        <v>10652</v>
      </c>
      <c r="J952" s="1" t="s">
        <v>30</v>
      </c>
      <c r="K952" s="1" t="s">
        <v>10653</v>
      </c>
      <c r="L952" s="1" t="s">
        <v>10653</v>
      </c>
      <c r="M952" s="1" t="s">
        <v>5155</v>
      </c>
      <c r="N952" s="1" t="s">
        <v>5155</v>
      </c>
      <c r="O952" s="1" t="s">
        <v>5156</v>
      </c>
      <c r="P952" s="1" t="s">
        <v>5157</v>
      </c>
      <c r="Q952" s="1" t="s">
        <v>5158</v>
      </c>
      <c r="R952" s="1" t="s">
        <v>10654</v>
      </c>
      <c r="S952" s="1" t="s">
        <v>5160</v>
      </c>
      <c r="T952" s="1" t="s">
        <v>5161</v>
      </c>
      <c r="U952" s="1" t="s">
        <v>5121</v>
      </c>
      <c r="V952" s="1" t="s">
        <v>5326</v>
      </c>
    </row>
    <row r="953" s="1" customFormat="1" spans="1:22">
      <c r="A953" s="3">
        <v>999228500387743</v>
      </c>
      <c r="B953" s="1" t="s">
        <v>5151</v>
      </c>
      <c r="C953" s="1" t="s">
        <v>10655</v>
      </c>
      <c r="D953" s="1" t="s">
        <v>10656</v>
      </c>
      <c r="E953" s="1" t="s">
        <v>10657</v>
      </c>
      <c r="F953" s="1" t="s">
        <v>5151</v>
      </c>
      <c r="G953" s="1" t="s">
        <v>5209</v>
      </c>
      <c r="H953" s="1" t="s">
        <v>5152</v>
      </c>
      <c r="I953" s="1" t="s">
        <v>10658</v>
      </c>
      <c r="J953" s="1" t="s">
        <v>30</v>
      </c>
      <c r="K953" s="1" t="s">
        <v>10659</v>
      </c>
      <c r="L953" s="1" t="s">
        <v>10659</v>
      </c>
      <c r="M953" s="1" t="s">
        <v>5155</v>
      </c>
      <c r="N953" s="1" t="s">
        <v>5155</v>
      </c>
      <c r="O953" s="1" t="s">
        <v>5156</v>
      </c>
      <c r="P953" s="1" t="s">
        <v>5157</v>
      </c>
      <c r="Q953" s="1" t="s">
        <v>5158</v>
      </c>
      <c r="R953" s="1" t="s">
        <v>10660</v>
      </c>
      <c r="S953" s="1" t="s">
        <v>5160</v>
      </c>
      <c r="T953" s="1" t="s">
        <v>5161</v>
      </c>
      <c r="U953" s="1" t="s">
        <v>5121</v>
      </c>
      <c r="V953" s="1" t="s">
        <v>5172</v>
      </c>
    </row>
    <row r="954" s="1" customFormat="1" spans="1:22">
      <c r="A954" s="3">
        <v>999228500399989</v>
      </c>
      <c r="B954" s="1" t="s">
        <v>5151</v>
      </c>
      <c r="C954" s="1" t="s">
        <v>10661</v>
      </c>
      <c r="D954" s="1" t="s">
        <v>8263</v>
      </c>
      <c r="E954" s="1" t="s">
        <v>10662</v>
      </c>
      <c r="F954" s="1" t="s">
        <v>5151</v>
      </c>
      <c r="G954" s="1" t="s">
        <v>5209</v>
      </c>
      <c r="H954" s="1" t="s">
        <v>5152</v>
      </c>
      <c r="I954" s="1" t="s">
        <v>10663</v>
      </c>
      <c r="J954" s="1" t="s">
        <v>30</v>
      </c>
      <c r="K954" s="1" t="s">
        <v>10664</v>
      </c>
      <c r="L954" s="1" t="s">
        <v>10664</v>
      </c>
      <c r="M954" s="1" t="s">
        <v>5155</v>
      </c>
      <c r="N954" s="1" t="s">
        <v>5155</v>
      </c>
      <c r="O954" s="1" t="s">
        <v>5156</v>
      </c>
      <c r="P954" s="1" t="s">
        <v>5157</v>
      </c>
      <c r="Q954" s="1" t="s">
        <v>5158</v>
      </c>
      <c r="R954" s="1" t="s">
        <v>10665</v>
      </c>
      <c r="S954" s="1" t="s">
        <v>5160</v>
      </c>
      <c r="T954" s="1" t="s">
        <v>5161</v>
      </c>
      <c r="U954" s="1" t="s">
        <v>5121</v>
      </c>
      <c r="V954" s="1" t="s">
        <v>5374</v>
      </c>
    </row>
    <row r="955" s="1" customFormat="1" spans="1:22">
      <c r="A955" s="3">
        <v>999228500504965</v>
      </c>
      <c r="B955" s="1" t="s">
        <v>5151</v>
      </c>
      <c r="C955" s="1" t="s">
        <v>10666</v>
      </c>
      <c r="D955" s="1" t="s">
        <v>10667</v>
      </c>
      <c r="E955" s="1" t="s">
        <v>10668</v>
      </c>
      <c r="F955" s="1" t="s">
        <v>5151</v>
      </c>
      <c r="G955" s="1" t="s">
        <v>5209</v>
      </c>
      <c r="H955" s="1" t="s">
        <v>5152</v>
      </c>
      <c r="I955" s="1" t="s">
        <v>10669</v>
      </c>
      <c r="J955" s="1" t="s">
        <v>30</v>
      </c>
      <c r="K955" s="1" t="s">
        <v>10670</v>
      </c>
      <c r="L955" s="1" t="s">
        <v>10670</v>
      </c>
      <c r="M955" s="1" t="s">
        <v>5155</v>
      </c>
      <c r="N955" s="1" t="s">
        <v>5155</v>
      </c>
      <c r="O955" s="1" t="s">
        <v>5156</v>
      </c>
      <c r="P955" s="1" t="s">
        <v>5157</v>
      </c>
      <c r="Q955" s="1" t="s">
        <v>5158</v>
      </c>
      <c r="R955" s="1" t="s">
        <v>10671</v>
      </c>
      <c r="S955" s="1" t="s">
        <v>5160</v>
      </c>
      <c r="T955" s="1" t="s">
        <v>5161</v>
      </c>
      <c r="U955" s="1" t="s">
        <v>5121</v>
      </c>
      <c r="V955" s="1" t="s">
        <v>5334</v>
      </c>
    </row>
    <row r="956" s="1" customFormat="1" spans="1:22">
      <c r="A956" s="3">
        <v>999228500610581</v>
      </c>
      <c r="B956" s="1" t="s">
        <v>5151</v>
      </c>
      <c r="C956" s="1" t="s">
        <v>10672</v>
      </c>
      <c r="D956" s="1" t="s">
        <v>10673</v>
      </c>
      <c r="E956" s="1" t="s">
        <v>10674</v>
      </c>
      <c r="F956" s="1" t="s">
        <v>5151</v>
      </c>
      <c r="G956" s="1" t="s">
        <v>5209</v>
      </c>
      <c r="H956" s="1" t="s">
        <v>5152</v>
      </c>
      <c r="I956" s="1" t="s">
        <v>10675</v>
      </c>
      <c r="J956" s="1" t="s">
        <v>30</v>
      </c>
      <c r="K956" s="1" t="s">
        <v>10676</v>
      </c>
      <c r="L956" s="1" t="s">
        <v>10676</v>
      </c>
      <c r="M956" s="1" t="s">
        <v>5155</v>
      </c>
      <c r="N956" s="1" t="s">
        <v>5155</v>
      </c>
      <c r="O956" s="1" t="s">
        <v>5156</v>
      </c>
      <c r="P956" s="1" t="s">
        <v>5157</v>
      </c>
      <c r="Q956" s="1" t="s">
        <v>5158</v>
      </c>
      <c r="R956" s="1" t="s">
        <v>10677</v>
      </c>
      <c r="S956" s="1" t="s">
        <v>5160</v>
      </c>
      <c r="T956" s="1" t="s">
        <v>5161</v>
      </c>
      <c r="U956" s="1" t="s">
        <v>5121</v>
      </c>
      <c r="V956" s="1" t="s">
        <v>5221</v>
      </c>
    </row>
    <row r="957" s="1" customFormat="1" spans="1:22">
      <c r="A957" s="3">
        <v>999228500643790</v>
      </c>
      <c r="B957" s="1" t="s">
        <v>5151</v>
      </c>
      <c r="C957" s="1" t="s">
        <v>10678</v>
      </c>
      <c r="D957" s="1" t="s">
        <v>10679</v>
      </c>
      <c r="E957" s="1" t="s">
        <v>10680</v>
      </c>
      <c r="F957" s="1" t="s">
        <v>5151</v>
      </c>
      <c r="G957" s="1" t="s">
        <v>5209</v>
      </c>
      <c r="H957" s="1" t="s">
        <v>5152</v>
      </c>
      <c r="I957" s="1" t="s">
        <v>10681</v>
      </c>
      <c r="J957" s="1" t="s">
        <v>30</v>
      </c>
      <c r="K957" s="1" t="s">
        <v>10682</v>
      </c>
      <c r="L957" s="1" t="s">
        <v>10682</v>
      </c>
      <c r="M957" s="1" t="s">
        <v>5155</v>
      </c>
      <c r="N957" s="1" t="s">
        <v>5155</v>
      </c>
      <c r="O957" s="1" t="s">
        <v>5156</v>
      </c>
      <c r="P957" s="1" t="s">
        <v>5157</v>
      </c>
      <c r="Q957" s="1" t="s">
        <v>5158</v>
      </c>
      <c r="R957" s="1" t="s">
        <v>10683</v>
      </c>
      <c r="S957" s="1" t="s">
        <v>5160</v>
      </c>
      <c r="T957" s="1" t="s">
        <v>5161</v>
      </c>
      <c r="U957" s="1" t="s">
        <v>5121</v>
      </c>
      <c r="V957" s="1" t="s">
        <v>5221</v>
      </c>
    </row>
    <row r="958" s="1" customFormat="1" spans="1:22">
      <c r="A958" s="3">
        <v>999228500734233</v>
      </c>
      <c r="B958" s="1" t="s">
        <v>5151</v>
      </c>
      <c r="C958" s="1" t="s">
        <v>10684</v>
      </c>
      <c r="D958" s="1" t="s">
        <v>10685</v>
      </c>
      <c r="E958" s="1" t="s">
        <v>10686</v>
      </c>
      <c r="F958" s="1" t="s">
        <v>5151</v>
      </c>
      <c r="G958" s="1" t="s">
        <v>5209</v>
      </c>
      <c r="H958" s="1" t="s">
        <v>5152</v>
      </c>
      <c r="I958" s="1" t="s">
        <v>10687</v>
      </c>
      <c r="J958" s="1" t="s">
        <v>30</v>
      </c>
      <c r="K958" s="1" t="s">
        <v>10688</v>
      </c>
      <c r="L958" s="1" t="s">
        <v>10688</v>
      </c>
      <c r="M958" s="1" t="s">
        <v>5155</v>
      </c>
      <c r="N958" s="1" t="s">
        <v>5155</v>
      </c>
      <c r="O958" s="1" t="s">
        <v>5156</v>
      </c>
      <c r="P958" s="1" t="s">
        <v>5157</v>
      </c>
      <c r="Q958" s="1" t="s">
        <v>5158</v>
      </c>
      <c r="R958" s="1" t="s">
        <v>10689</v>
      </c>
      <c r="S958" s="1" t="s">
        <v>5160</v>
      </c>
      <c r="T958" s="1" t="s">
        <v>5161</v>
      </c>
      <c r="U958" s="1" t="s">
        <v>5121</v>
      </c>
      <c r="V958" s="1" t="s">
        <v>5221</v>
      </c>
    </row>
    <row r="959" s="1" customFormat="1" spans="1:22">
      <c r="A959" s="3">
        <v>999228500801850</v>
      </c>
      <c r="B959" s="1" t="s">
        <v>5151</v>
      </c>
      <c r="C959" s="1" t="s">
        <v>10690</v>
      </c>
      <c r="D959" s="1" t="s">
        <v>10691</v>
      </c>
      <c r="E959" s="1" t="s">
        <v>10692</v>
      </c>
      <c r="F959" s="1" t="s">
        <v>5151</v>
      </c>
      <c r="G959" s="1" t="s">
        <v>5209</v>
      </c>
      <c r="H959" s="1" t="s">
        <v>5152</v>
      </c>
      <c r="I959" s="1" t="s">
        <v>10693</v>
      </c>
      <c r="J959" s="1" t="s">
        <v>30</v>
      </c>
      <c r="K959" s="1" t="s">
        <v>10694</v>
      </c>
      <c r="L959" s="1" t="s">
        <v>10694</v>
      </c>
      <c r="M959" s="1" t="s">
        <v>5155</v>
      </c>
      <c r="N959" s="1" t="s">
        <v>5155</v>
      </c>
      <c r="O959" s="1" t="s">
        <v>5156</v>
      </c>
      <c r="P959" s="1" t="s">
        <v>5157</v>
      </c>
      <c r="Q959" s="1" t="s">
        <v>5158</v>
      </c>
      <c r="R959" s="1" t="s">
        <v>10695</v>
      </c>
      <c r="S959" s="1" t="s">
        <v>5160</v>
      </c>
      <c r="T959" s="1" t="s">
        <v>5161</v>
      </c>
      <c r="U959" s="1" t="s">
        <v>5121</v>
      </c>
      <c r="V959" s="1" t="s">
        <v>5259</v>
      </c>
    </row>
    <row r="960" s="1" customFormat="1" spans="1:22">
      <c r="A960" s="3">
        <v>999228500808537</v>
      </c>
      <c r="B960" s="1" t="s">
        <v>5151</v>
      </c>
      <c r="C960" s="1" t="s">
        <v>10696</v>
      </c>
      <c r="D960" s="1" t="s">
        <v>9096</v>
      </c>
      <c r="E960" s="1" t="s">
        <v>10697</v>
      </c>
      <c r="F960" s="1" t="s">
        <v>5151</v>
      </c>
      <c r="G960" s="1" t="s">
        <v>5209</v>
      </c>
      <c r="H960" s="1" t="s">
        <v>5152</v>
      </c>
      <c r="I960" s="1" t="s">
        <v>9128</v>
      </c>
      <c r="J960" s="1" t="s">
        <v>30</v>
      </c>
      <c r="K960" s="1" t="s">
        <v>10698</v>
      </c>
      <c r="L960" s="1" t="s">
        <v>10698</v>
      </c>
      <c r="M960" s="1" t="s">
        <v>5155</v>
      </c>
      <c r="N960" s="1" t="s">
        <v>5155</v>
      </c>
      <c r="O960" s="1" t="s">
        <v>5156</v>
      </c>
      <c r="P960" s="1" t="s">
        <v>5157</v>
      </c>
      <c r="Q960" s="1" t="s">
        <v>5158</v>
      </c>
      <c r="R960" s="1" t="s">
        <v>10699</v>
      </c>
      <c r="S960" s="1" t="s">
        <v>5160</v>
      </c>
      <c r="T960" s="1" t="s">
        <v>5161</v>
      </c>
      <c r="U960" s="1" t="s">
        <v>5121</v>
      </c>
      <c r="V960" s="1" t="s">
        <v>5221</v>
      </c>
    </row>
    <row r="961" s="1" customFormat="1" spans="1:22">
      <c r="A961" s="3">
        <v>999228500880189</v>
      </c>
      <c r="B961" s="1" t="s">
        <v>5151</v>
      </c>
      <c r="C961" s="1" t="s">
        <v>10700</v>
      </c>
      <c r="D961" s="1" t="s">
        <v>8280</v>
      </c>
      <c r="E961" s="1" t="s">
        <v>10701</v>
      </c>
      <c r="F961" s="1" t="s">
        <v>5151</v>
      </c>
      <c r="G961" s="1" t="s">
        <v>5209</v>
      </c>
      <c r="H961" s="1" t="s">
        <v>5152</v>
      </c>
      <c r="I961" s="1" t="s">
        <v>10702</v>
      </c>
      <c r="J961" s="1" t="s">
        <v>30</v>
      </c>
      <c r="K961" s="1" t="s">
        <v>10703</v>
      </c>
      <c r="L961" s="1" t="s">
        <v>10703</v>
      </c>
      <c r="M961" s="1" t="s">
        <v>5155</v>
      </c>
      <c r="N961" s="1" t="s">
        <v>5155</v>
      </c>
      <c r="O961" s="1" t="s">
        <v>5156</v>
      </c>
      <c r="P961" s="1" t="s">
        <v>5157</v>
      </c>
      <c r="Q961" s="1" t="s">
        <v>5158</v>
      </c>
      <c r="R961" s="1" t="s">
        <v>10704</v>
      </c>
      <c r="S961" s="1" t="s">
        <v>5160</v>
      </c>
      <c r="T961" s="1" t="s">
        <v>5161</v>
      </c>
      <c r="U961" s="1" t="s">
        <v>5121</v>
      </c>
      <c r="V961" s="1" t="s">
        <v>5221</v>
      </c>
    </row>
    <row r="962" s="1" customFormat="1" spans="1:22">
      <c r="A962" s="3">
        <v>999228500898636</v>
      </c>
      <c r="B962" s="1" t="s">
        <v>5151</v>
      </c>
      <c r="C962" s="1" t="s">
        <v>10705</v>
      </c>
      <c r="D962" s="1" t="s">
        <v>10706</v>
      </c>
      <c r="E962" s="1" t="s">
        <v>10707</v>
      </c>
      <c r="F962" s="1" t="s">
        <v>5151</v>
      </c>
      <c r="G962" s="1" t="s">
        <v>5209</v>
      </c>
      <c r="H962" s="1" t="s">
        <v>5152</v>
      </c>
      <c r="I962" s="1" t="s">
        <v>10708</v>
      </c>
      <c r="J962" s="1" t="s">
        <v>30</v>
      </c>
      <c r="K962" s="1" t="s">
        <v>10709</v>
      </c>
      <c r="L962" s="1" t="s">
        <v>10709</v>
      </c>
      <c r="M962" s="1" t="s">
        <v>5155</v>
      </c>
      <c r="N962" s="1" t="s">
        <v>5155</v>
      </c>
      <c r="O962" s="1" t="s">
        <v>5156</v>
      </c>
      <c r="P962" s="1" t="s">
        <v>5157</v>
      </c>
      <c r="Q962" s="1" t="s">
        <v>5158</v>
      </c>
      <c r="R962" s="1" t="s">
        <v>10710</v>
      </c>
      <c r="S962" s="1" t="s">
        <v>5160</v>
      </c>
      <c r="T962" s="1" t="s">
        <v>5161</v>
      </c>
      <c r="U962" s="1" t="s">
        <v>5121</v>
      </c>
      <c r="V962" s="1" t="s">
        <v>5326</v>
      </c>
    </row>
    <row r="963" s="1" customFormat="1" spans="1:22">
      <c r="A963" s="3">
        <v>999228501097927</v>
      </c>
      <c r="B963" s="1" t="s">
        <v>5151</v>
      </c>
      <c r="C963" s="1" t="s">
        <v>10711</v>
      </c>
      <c r="D963" s="1" t="s">
        <v>10712</v>
      </c>
      <c r="E963" s="1" t="s">
        <v>10713</v>
      </c>
      <c r="F963" s="1" t="s">
        <v>5151</v>
      </c>
      <c r="G963" s="1" t="s">
        <v>5209</v>
      </c>
      <c r="H963" s="1" t="s">
        <v>5152</v>
      </c>
      <c r="I963" s="1" t="s">
        <v>10714</v>
      </c>
      <c r="J963" s="1" t="s">
        <v>30</v>
      </c>
      <c r="K963" s="1" t="s">
        <v>10715</v>
      </c>
      <c r="L963" s="1" t="s">
        <v>10715</v>
      </c>
      <c r="M963" s="1" t="s">
        <v>5155</v>
      </c>
      <c r="N963" s="1" t="s">
        <v>5155</v>
      </c>
      <c r="O963" s="1" t="s">
        <v>5156</v>
      </c>
      <c r="P963" s="1" t="s">
        <v>5157</v>
      </c>
      <c r="Q963" s="1" t="s">
        <v>5158</v>
      </c>
      <c r="R963" s="1" t="s">
        <v>10716</v>
      </c>
      <c r="S963" s="1" t="s">
        <v>5160</v>
      </c>
      <c r="T963" s="1" t="s">
        <v>5161</v>
      </c>
      <c r="U963" s="1" t="s">
        <v>5121</v>
      </c>
      <c r="V963" s="1" t="s">
        <v>5221</v>
      </c>
    </row>
    <row r="964" s="1" customFormat="1" spans="1:22">
      <c r="A964" s="3">
        <v>999228501151462</v>
      </c>
      <c r="B964" s="1" t="s">
        <v>5151</v>
      </c>
      <c r="C964" s="1" t="s">
        <v>10717</v>
      </c>
      <c r="D964" s="1" t="s">
        <v>10718</v>
      </c>
      <c r="E964" s="1" t="s">
        <v>10719</v>
      </c>
      <c r="F964" s="1" t="s">
        <v>5151</v>
      </c>
      <c r="G964" s="1" t="s">
        <v>5209</v>
      </c>
      <c r="H964" s="1" t="s">
        <v>5152</v>
      </c>
      <c r="I964" s="1" t="s">
        <v>10720</v>
      </c>
      <c r="J964" s="1" t="s">
        <v>30</v>
      </c>
      <c r="K964" s="1" t="s">
        <v>10721</v>
      </c>
      <c r="L964" s="1" t="s">
        <v>10721</v>
      </c>
      <c r="M964" s="1" t="s">
        <v>5155</v>
      </c>
      <c r="N964" s="1" t="s">
        <v>5155</v>
      </c>
      <c r="O964" s="1" t="s">
        <v>5156</v>
      </c>
      <c r="P964" s="1" t="s">
        <v>5157</v>
      </c>
      <c r="Q964" s="1" t="s">
        <v>5158</v>
      </c>
      <c r="R964" s="1" t="s">
        <v>10722</v>
      </c>
      <c r="S964" s="1" t="s">
        <v>5160</v>
      </c>
      <c r="T964" s="1" t="s">
        <v>5161</v>
      </c>
      <c r="U964" s="1" t="s">
        <v>5121</v>
      </c>
      <c r="V964" s="1" t="s">
        <v>5221</v>
      </c>
    </row>
    <row r="965" s="1" customFormat="1" spans="1:22">
      <c r="A965" s="3">
        <v>999228501223809</v>
      </c>
      <c r="B965" s="1" t="s">
        <v>5151</v>
      </c>
      <c r="C965" s="1" t="s">
        <v>10723</v>
      </c>
      <c r="D965" s="1" t="s">
        <v>5396</v>
      </c>
      <c r="E965" s="1" t="s">
        <v>10724</v>
      </c>
      <c r="F965" s="1" t="s">
        <v>5151</v>
      </c>
      <c r="G965" s="1" t="s">
        <v>5209</v>
      </c>
      <c r="H965" s="1" t="s">
        <v>5152</v>
      </c>
      <c r="I965" s="1" t="s">
        <v>10725</v>
      </c>
      <c r="J965" s="1" t="s">
        <v>30</v>
      </c>
      <c r="K965" s="1" t="s">
        <v>10726</v>
      </c>
      <c r="L965" s="1" t="s">
        <v>10726</v>
      </c>
      <c r="M965" s="1" t="s">
        <v>5155</v>
      </c>
      <c r="N965" s="1" t="s">
        <v>5155</v>
      </c>
      <c r="O965" s="1" t="s">
        <v>5156</v>
      </c>
      <c r="P965" s="1" t="s">
        <v>5157</v>
      </c>
      <c r="Q965" s="1" t="s">
        <v>5158</v>
      </c>
      <c r="R965" s="1" t="s">
        <v>10727</v>
      </c>
      <c r="S965" s="1" t="s">
        <v>5160</v>
      </c>
      <c r="T965" s="1" t="s">
        <v>5161</v>
      </c>
      <c r="U965" s="1" t="s">
        <v>5121</v>
      </c>
      <c r="V965" s="1" t="s">
        <v>5401</v>
      </c>
    </row>
    <row r="966" s="1" customFormat="1" spans="1:22">
      <c r="A966" s="3">
        <v>28501306412</v>
      </c>
      <c r="B966" s="1" t="s">
        <v>5151</v>
      </c>
      <c r="C966" s="1" t="s">
        <v>10728</v>
      </c>
      <c r="D966" s="1" t="s">
        <v>5396</v>
      </c>
      <c r="E966" s="1" t="s">
        <v>10729</v>
      </c>
      <c r="F966" s="1" t="s">
        <v>5151</v>
      </c>
      <c r="G966" s="1" t="s">
        <v>5209</v>
      </c>
      <c r="H966" s="1" t="s">
        <v>5152</v>
      </c>
      <c r="I966" s="1" t="s">
        <v>10725</v>
      </c>
      <c r="J966" s="1" t="s">
        <v>30</v>
      </c>
      <c r="K966" s="1" t="s">
        <v>10726</v>
      </c>
      <c r="L966" s="1" t="s">
        <v>10726</v>
      </c>
      <c r="M966" s="1" t="s">
        <v>5155</v>
      </c>
      <c r="N966" s="1" t="s">
        <v>5155</v>
      </c>
      <c r="O966" s="1" t="s">
        <v>5156</v>
      </c>
      <c r="P966" s="1" t="s">
        <v>5157</v>
      </c>
      <c r="Q966" s="1" t="s">
        <v>5158</v>
      </c>
      <c r="R966" s="1" t="s">
        <v>10730</v>
      </c>
      <c r="S966" s="1" t="s">
        <v>5160</v>
      </c>
      <c r="T966" s="1" t="s">
        <v>5161</v>
      </c>
      <c r="U966" s="1" t="s">
        <v>5121</v>
      </c>
      <c r="V966" s="1" t="s">
        <v>5401</v>
      </c>
    </row>
    <row r="967" s="1" customFormat="1" spans="1:22">
      <c r="A967" s="3">
        <v>999228501421247</v>
      </c>
      <c r="B967" s="1" t="s">
        <v>5151</v>
      </c>
      <c r="C967" s="1" t="s">
        <v>10731</v>
      </c>
      <c r="D967" s="1" t="s">
        <v>8239</v>
      </c>
      <c r="E967" s="1" t="s">
        <v>10732</v>
      </c>
      <c r="F967" s="1" t="s">
        <v>5151</v>
      </c>
      <c r="G967" s="1" t="s">
        <v>5209</v>
      </c>
      <c r="H967" s="1" t="s">
        <v>5152</v>
      </c>
      <c r="I967" s="1" t="s">
        <v>10733</v>
      </c>
      <c r="J967" s="1" t="s">
        <v>30</v>
      </c>
      <c r="K967" s="1" t="s">
        <v>10734</v>
      </c>
      <c r="L967" s="1" t="s">
        <v>10734</v>
      </c>
      <c r="M967" s="1" t="s">
        <v>5155</v>
      </c>
      <c r="N967" s="1" t="s">
        <v>5155</v>
      </c>
      <c r="O967" s="1" t="s">
        <v>5156</v>
      </c>
      <c r="P967" s="1" t="s">
        <v>5157</v>
      </c>
      <c r="Q967" s="1" t="s">
        <v>5158</v>
      </c>
      <c r="R967" s="1" t="s">
        <v>10735</v>
      </c>
      <c r="S967" s="1" t="s">
        <v>5160</v>
      </c>
      <c r="T967" s="1" t="s">
        <v>5161</v>
      </c>
      <c r="U967" s="1" t="s">
        <v>5121</v>
      </c>
      <c r="V967" s="1" t="s">
        <v>5334</v>
      </c>
    </row>
    <row r="968" s="1" customFormat="1" spans="1:22">
      <c r="A968" s="3">
        <v>999228501456333</v>
      </c>
      <c r="B968" s="1" t="s">
        <v>5151</v>
      </c>
      <c r="C968" s="1" t="s">
        <v>10736</v>
      </c>
      <c r="D968" s="1" t="s">
        <v>10737</v>
      </c>
      <c r="E968" s="1" t="s">
        <v>10738</v>
      </c>
      <c r="F968" s="1" t="s">
        <v>5151</v>
      </c>
      <c r="G968" s="1" t="s">
        <v>5209</v>
      </c>
      <c r="H968" s="1" t="s">
        <v>5152</v>
      </c>
      <c r="I968" s="1" t="s">
        <v>10739</v>
      </c>
      <c r="J968" s="1" t="s">
        <v>30</v>
      </c>
      <c r="K968" s="1" t="s">
        <v>10740</v>
      </c>
      <c r="L968" s="1" t="s">
        <v>10740</v>
      </c>
      <c r="M968" s="1" t="s">
        <v>5155</v>
      </c>
      <c r="N968" s="1" t="s">
        <v>5155</v>
      </c>
      <c r="O968" s="1" t="s">
        <v>5156</v>
      </c>
      <c r="P968" s="1" t="s">
        <v>5157</v>
      </c>
      <c r="Q968" s="1" t="s">
        <v>5158</v>
      </c>
      <c r="R968" s="1" t="s">
        <v>10741</v>
      </c>
      <c r="S968" s="1" t="s">
        <v>5160</v>
      </c>
      <c r="T968" s="1" t="s">
        <v>5161</v>
      </c>
      <c r="U968" s="1" t="s">
        <v>5121</v>
      </c>
      <c r="V968" s="1" t="s">
        <v>5221</v>
      </c>
    </row>
    <row r="969" s="1" customFormat="1" spans="1:22">
      <c r="A969" s="3">
        <v>999228501464698</v>
      </c>
      <c r="B969" s="1" t="s">
        <v>5151</v>
      </c>
      <c r="C969" s="1" t="s">
        <v>10742</v>
      </c>
      <c r="D969" s="1" t="s">
        <v>10743</v>
      </c>
      <c r="E969" s="1" t="s">
        <v>10744</v>
      </c>
      <c r="F969" s="1" t="s">
        <v>5151</v>
      </c>
      <c r="G969" s="1" t="s">
        <v>5209</v>
      </c>
      <c r="H969" s="1" t="s">
        <v>5152</v>
      </c>
      <c r="I969" s="1" t="s">
        <v>10745</v>
      </c>
      <c r="J969" s="1" t="s">
        <v>30</v>
      </c>
      <c r="K969" s="1" t="s">
        <v>10746</v>
      </c>
      <c r="L969" s="1" t="s">
        <v>10746</v>
      </c>
      <c r="M969" s="1" t="s">
        <v>5155</v>
      </c>
      <c r="N969" s="1" t="s">
        <v>5155</v>
      </c>
      <c r="O969" s="1" t="s">
        <v>5156</v>
      </c>
      <c r="P969" s="1" t="s">
        <v>5157</v>
      </c>
      <c r="Q969" s="1" t="s">
        <v>5158</v>
      </c>
      <c r="R969" s="1" t="s">
        <v>10747</v>
      </c>
      <c r="S969" s="1" t="s">
        <v>5160</v>
      </c>
      <c r="T969" s="1" t="s">
        <v>5161</v>
      </c>
      <c r="U969" s="1" t="s">
        <v>5121</v>
      </c>
      <c r="V969" s="1" t="s">
        <v>5221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2023-11-20T07:55:37Z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2052-12.1.0.15933</vt:lpwstr>
  </property>
</Properties>
</file>