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<sst xmlns="http://schemas.openxmlformats.org/spreadsheetml/2006/main" count="13537" uniqueCount="4444">
  <si>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</si>
  <si>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</si>
  <si>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</si>
  <si>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</si>
  <si>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</si>
  <si>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</si>
  <si>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</si>
  <si>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</si>
  <si>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</si>
  <si>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</si>
  <si>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</si>
  <si>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</si>
  <si>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</si>
  <si>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</si>
  <si>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</si>
  <si>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</si>
  <si>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</si>
  <si>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</si>
  <si>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</si>
  <si>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</si>
  <si>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</si>
  <si>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</si>
  <si>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</si>
  <si>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</si>
  <si>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</si>
  <si>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999224465274205	</t>
  </si>
  <si>
    <t>Ctrip</t>
  </si>
  <si>
    <t>正常</t>
  </si>
  <si>
    <t>[Sipson]宜必思尚品酒店，伦敦希思罗机场(Ibis Styles London Heathrow Airport)(55402784)</t>
  </si>
  <si>
    <t>标准双人床房&lt;2人入住&gt;&lt;不退款&gt;&lt;早餐&gt;</t>
  </si>
  <si>
    <t>HKD</t>
  </si>
  <si>
    <t>Nunez-Cotto/Juan</t>
  </si>
  <si>
    <t>CA13030231121HKD</t>
  </si>
  <si>
    <t>未提现</t>
  </si>
  <si>
    <t>携程开票</t>
  </si>
  <si>
    <t xml:space="preserve">3433884	</t>
  </si>
  <si>
    <t xml:space="preserve">	</t>
  </si>
  <si>
    <t xml:space="preserve">999224901627702	</t>
  </si>
  <si>
    <t>[河内]河内橡木公寓(Oakwood Residence Hanoi)(90394176)</t>
  </si>
  <si>
    <t>一卧室公寓&lt;2人入住&gt;&lt;早餐&gt;</t>
  </si>
  <si>
    <t>PARK/CHUNYOUNG,KIM/YENA</t>
  </si>
  <si>
    <t xml:space="preserve">3536971	</t>
  </si>
  <si>
    <t>取消</t>
  </si>
  <si>
    <t xml:space="preserve">999225055651334	</t>
  </si>
  <si>
    <t>[努萨]RACV努萨度假酒店(Racv Noosa Resort)(91624901)</t>
  </si>
  <si>
    <t>一卧室度假公寓&lt;2人入住&gt;&lt;早餐&gt;</t>
  </si>
  <si>
    <t>Brickell/Milly</t>
  </si>
  <si>
    <t xml:space="preserve">3575951	</t>
  </si>
  <si>
    <t xml:space="preserve">133355891	</t>
  </si>
  <si>
    <t xml:space="preserve">999225426939959	</t>
  </si>
  <si>
    <t>[奥兰多]布埃纳文图拉湖克拉丽奥酒店 - 罗森酒店集团(Rosen Inn Lake Buena Vista)(60467147)</t>
  </si>
  <si>
    <t>双人房&lt;2人入住&gt;</t>
  </si>
  <si>
    <t>LAI/YUN HE,ZHANG/YUN</t>
  </si>
  <si>
    <t xml:space="preserve">3655571	</t>
  </si>
  <si>
    <t xml:space="preserve">999225539962605	</t>
  </si>
  <si>
    <t>[马尼拉]马尼拉王子酒店(Manila Prince Hotel)(55841807)</t>
  </si>
  <si>
    <t>行政套房&lt;2人入住&gt;&lt;早餐&gt;</t>
  </si>
  <si>
    <t>REYES/MELINDA</t>
  </si>
  <si>
    <t xml:space="preserve">3675818	</t>
  </si>
  <si>
    <t xml:space="preserve">999225916653772	</t>
  </si>
  <si>
    <t>[洛杉矶]阿凡托拉酒店(Hotel Aventura)(55542756)</t>
  </si>
  <si>
    <t>2张双人床连通&lt;2人入住&gt;</t>
  </si>
  <si>
    <t>PAI/EUN SANG</t>
  </si>
  <si>
    <t xml:space="preserve">3754238	</t>
  </si>
  <si>
    <t xml:space="preserve">64462449,64462452	</t>
  </si>
  <si>
    <t xml:space="preserve">999226053519949	</t>
  </si>
  <si>
    <t>[塞维利亚]拉斯卡萨斯默塞德斯酒店(Las Casas de Los Mercaderes)(55832062)</t>
  </si>
  <si>
    <t>双床房&lt;2人入住&gt;</t>
  </si>
  <si>
    <t>HUANG/SHOUZHENG</t>
  </si>
  <si>
    <t xml:space="preserve">3783213	</t>
  </si>
  <si>
    <t xml:space="preserve">999226142200271	</t>
  </si>
  <si>
    <t>[暹粒]暹粒巴贝尔宾馆(Babel Siem Reap Guesthouse)(111611654)</t>
  </si>
  <si>
    <t>双人间&lt;2人入住&gt;</t>
  </si>
  <si>
    <t>LAO-AROON/PAKITTA,PAKPOOM/PORPONG</t>
  </si>
  <si>
    <t xml:space="preserve">3803411	</t>
  </si>
  <si>
    <t xml:space="preserve">103864951	</t>
  </si>
  <si>
    <t xml:space="preserve">999226340736234	</t>
  </si>
  <si>
    <t>[曼谷]素坤逸爱瑞酒店(Arize Hotel Sukhumvit)(54503347)</t>
  </si>
  <si>
    <t>豪华房&lt;2人入住&gt;&lt;不退款&gt;</t>
  </si>
  <si>
    <t>SO/CHI PO NELSON,NG/WAI SHAN CHERRY,CHAN/SAI PING,MOK/CHUEN NING</t>
  </si>
  <si>
    <t xml:space="preserve">3831920	</t>
  </si>
  <si>
    <t xml:space="preserve">-74160361,-74160365	</t>
  </si>
  <si>
    <t xml:space="preserve">999226343426460	</t>
  </si>
  <si>
    <t>[曼谷]曼谷威客3號酒店(Vic3 Bangkok)(55270338)</t>
  </si>
  <si>
    <t>DOUBLE STUDIO EXECUTIVE&lt;2人入住&gt;&lt;不退款&gt;</t>
  </si>
  <si>
    <t>LEE/HO CHEONG,FONG/PIK KI</t>
  </si>
  <si>
    <t xml:space="preserve">3833362	</t>
  </si>
  <si>
    <t xml:space="preserve">999226480224582	</t>
  </si>
  <si>
    <t>[曼谷]曼谷都市酒店(Metropole Bangkok)(90373284)</t>
  </si>
  <si>
    <t>Standard Room, 1 King Bed, Kitchen&lt;2人入住&gt;</t>
  </si>
  <si>
    <t>PAK/YU LUN</t>
  </si>
  <si>
    <t xml:space="preserve">3848204	</t>
  </si>
  <si>
    <t xml:space="preserve">28987	</t>
  </si>
  <si>
    <t xml:space="preserve">999226498107614	</t>
  </si>
  <si>
    <t>[蒙特利尔]皇家特拉瑟酒店(Terrasse Royale Hotel)(55585829)</t>
  </si>
  <si>
    <t>厨房高级套房&lt;2人入住&gt;&lt;不退款&gt;</t>
  </si>
  <si>
    <t>Chavez/Jacob Stephen</t>
  </si>
  <si>
    <t xml:space="preserve">3861060	</t>
  </si>
  <si>
    <t xml:space="preserve">|77838469,77838470	</t>
  </si>
  <si>
    <t xml:space="preserve">999226660631196	</t>
  </si>
  <si>
    <t>[克拉科夫]瓦维尔皇后酒店(Hotel Wawel Queen)(110040691)</t>
  </si>
  <si>
    <t>标准双人床房&lt;2人入住&gt;&lt;早餐&gt;</t>
  </si>
  <si>
    <t>Murphy/Michael</t>
  </si>
  <si>
    <t xml:space="preserve">3893941	</t>
  </si>
  <si>
    <t xml:space="preserve">999226662480377	</t>
  </si>
  <si>
    <t>[都灵]康科德酒店(Hotel Concord)(90400916)</t>
  </si>
  <si>
    <t>豪华双床间&lt;2人入住&gt;&lt;早餐&gt;</t>
  </si>
  <si>
    <t>WANG/SHIBO,SU/YAO</t>
  </si>
  <si>
    <t xml:space="preserve">3894469	</t>
  </si>
  <si>
    <t xml:space="preserve">999226732286089	</t>
  </si>
  <si>
    <t>[济州市]济州贝斯特韦斯特酒店(Best Western Jeju Hotel)(55944724)</t>
  </si>
  <si>
    <t>大床房(无烟)&lt;2人入住&gt;</t>
  </si>
  <si>
    <t>JEONG/KYUNGSOOK</t>
  </si>
  <si>
    <t xml:space="preserve">3909245	</t>
  </si>
  <si>
    <t xml:space="preserve">999226733568919	</t>
  </si>
  <si>
    <t>[都灵]罗马和凯沃尔岩酒店(Hotel Roma e Rocca Cavour)(55304294)</t>
  </si>
  <si>
    <t>经典双人间&lt;2人入住&gt;&lt;早餐&gt;</t>
  </si>
  <si>
    <t>GERARDI/ISABELLA</t>
  </si>
  <si>
    <t xml:space="preserve">3910007	</t>
  </si>
  <si>
    <t xml:space="preserve">999226846477808	</t>
  </si>
  <si>
    <t>[佛罗伦萨]科罗娜德意大利酒店(Corona d'Italia)(55680397)</t>
  </si>
  <si>
    <t>客房&lt;2人入住&gt;&lt;早餐&gt;</t>
  </si>
  <si>
    <t>GUO/JIAN,ZHANG/XIAOYUE</t>
  </si>
  <si>
    <t xml:space="preserve">3953639	</t>
  </si>
  <si>
    <t xml:space="preserve">80006500	</t>
  </si>
  <si>
    <t xml:space="preserve">999226850829441	</t>
  </si>
  <si>
    <t>两双人床房间&lt;2人入住&gt;</t>
  </si>
  <si>
    <t>OGAWA/AKINOBU</t>
  </si>
  <si>
    <t xml:space="preserve">3958853	</t>
  </si>
  <si>
    <t xml:space="preserve">3425452931	</t>
  </si>
  <si>
    <t xml:space="preserve">999226853908604	</t>
  </si>
  <si>
    <t>[巴黎]巴黎拉丁街区酒店(Hotel Quartier Latin)(55841672)</t>
  </si>
  <si>
    <t>标准大床房&lt;1人入住&gt;&lt;早餐&gt;</t>
  </si>
  <si>
    <t>JUNG/HYUN JI</t>
  </si>
  <si>
    <t xml:space="preserve">3962121	</t>
  </si>
  <si>
    <t xml:space="preserve">999226908806887	</t>
  </si>
  <si>
    <t xml:space="preserve">3968568	</t>
  </si>
  <si>
    <t xml:space="preserve">3430261205	</t>
  </si>
  <si>
    <t xml:space="preserve">999226917142773	</t>
  </si>
  <si>
    <t>[布拉格]布拉格李奥纳多酒店(Hotel Leonardo &amp; Bookquet Prague)(55270525)</t>
  </si>
  <si>
    <t>经典房(双人床或双床)&lt;2人入住&gt;&lt;早餐&gt;</t>
  </si>
  <si>
    <t>BAEK/MIRIM,KIM/BOYEON</t>
  </si>
  <si>
    <t xml:space="preserve">3971566	</t>
  </si>
  <si>
    <t xml:space="preserve">999226927742570	</t>
  </si>
  <si>
    <t>[因特拉肯]中央大陆酒店(Hotel Central Continental)(55299054)</t>
  </si>
  <si>
    <t>双床客房&lt;2人入住&gt;&lt;早餐&gt;</t>
  </si>
  <si>
    <t>XIN/XIAOHONG,XU/CHUNZI</t>
  </si>
  <si>
    <t xml:space="preserve">3975492	</t>
  </si>
  <si>
    <t xml:space="preserve">999227097143718	</t>
  </si>
  <si>
    <t>[布达佩斯]布达佩斯神秘酒店(Mystery Hotel Budapest)(100677401)</t>
  </si>
  <si>
    <t>高级特大床房&lt;2人入住&gt;&lt;早餐&gt;</t>
  </si>
  <si>
    <t>NA/TAEKYUNG</t>
  </si>
  <si>
    <t xml:space="preserve">3999798	</t>
  </si>
  <si>
    <t xml:space="preserve">133752	</t>
  </si>
  <si>
    <t xml:space="preserve">999227107364416	</t>
  </si>
  <si>
    <t>[纽约]纽约市中心希尔顿逸林酒店(DoubleTree by Hilton New York Downtown)(55328987)</t>
  </si>
  <si>
    <t>标准大床房&lt;2人入住&gt;</t>
  </si>
  <si>
    <t>HO/CHU YAN,PARK/JUNGJIN</t>
  </si>
  <si>
    <t xml:space="preserve">4006611	</t>
  </si>
  <si>
    <t xml:space="preserve">300901	</t>
  </si>
  <si>
    <t xml:space="preserve">999227176229799	</t>
  </si>
  <si>
    <t>[巴库]巴库高加索海岸酒店(Sahil Hotel Baku)(110037363)</t>
  </si>
  <si>
    <t>高级双人房&lt;2人入住&gt;&lt;早餐&gt;</t>
  </si>
  <si>
    <t>ALI/SHAHBAZ</t>
  </si>
  <si>
    <t xml:space="preserve">4013156	</t>
  </si>
  <si>
    <t xml:space="preserve">999227184094237	</t>
  </si>
  <si>
    <t>[吉隆坡]吉隆坡孟沙温德姆至尊酒店(Wyndham Grand Bangsar Kuala Lumpur(Formerly Pullman Kuala Lumpur Bangsar))(55439350)</t>
  </si>
  <si>
    <t>豪华客房, 1 张特大床&lt;1人入住&gt;&lt;早餐&gt;</t>
  </si>
  <si>
    <t>LI/JIANWEI,Li/Hengsen,Long/Yingxian</t>
  </si>
  <si>
    <t xml:space="preserve">4016503	</t>
  </si>
  <si>
    <t xml:space="preserve">999227184104138	</t>
  </si>
  <si>
    <t>ZHANG/LIANG,Zhou/Taidong</t>
  </si>
  <si>
    <t xml:space="preserve">4016509	</t>
  </si>
  <si>
    <t xml:space="preserve">999227184220422	</t>
  </si>
  <si>
    <t>[纽约]加里凡时代广场(The Gallivant Times Square, Trademark Collection by Wyndham)(55367678)</t>
  </si>
  <si>
    <t>Deluxe Queen&lt;2人入住&gt;</t>
  </si>
  <si>
    <t>Fuentes/Melodie</t>
  </si>
  <si>
    <t xml:space="preserve">4016558	</t>
  </si>
  <si>
    <t xml:space="preserve">999227263727318	</t>
  </si>
  <si>
    <t>[韦尔瓦]维尔瓦参议员酒店(Senator Huelva)(55299605)</t>
  </si>
  <si>
    <t>单人房&lt;1人入住&gt;&lt;不退款&gt;</t>
  </si>
  <si>
    <t>Pasquina Lemonche/Jordi</t>
  </si>
  <si>
    <t xml:space="preserve">4031333	</t>
  </si>
  <si>
    <t xml:space="preserve">999227320138156	</t>
  </si>
  <si>
    <t>[索非亚]艺术广场贝斯特韦斯特酒店(Best Western Art Plaza Hotel)(55956470)</t>
  </si>
  <si>
    <t>舒适两张单人床房&lt;2人入住&gt;&lt;不退款&gt;&lt;早餐&gt;</t>
  </si>
  <si>
    <t>JONES/SAMUEL FREDERICK,BOND/ABIGAIL JESSICA KARINA</t>
  </si>
  <si>
    <t xml:space="preserve">4047147	</t>
  </si>
  <si>
    <t xml:space="preserve">17868800	</t>
  </si>
  <si>
    <t xml:space="preserve">999227342531289	</t>
  </si>
  <si>
    <t>[维也纳]NH多瑙城酒店(NH Danube City)(55707491)</t>
  </si>
  <si>
    <t>标准双人房&lt;2人入住&gt;&lt;早餐&gt;</t>
  </si>
  <si>
    <t>BYEON/SEONGMIN</t>
  </si>
  <si>
    <t xml:space="preserve">4056821	</t>
  </si>
  <si>
    <t xml:space="preserve">C90DAGFJHX	</t>
  </si>
  <si>
    <t xml:space="preserve">999227342593219	</t>
  </si>
  <si>
    <t>KIM/UI SIK</t>
  </si>
  <si>
    <t xml:space="preserve">4056836	</t>
  </si>
  <si>
    <t xml:space="preserve">999227355524160	</t>
  </si>
  <si>
    <t>[曼谷]曼谷阿尔梅洛兹酒店 - 主要清真饭店(Al Meroz Hotel Bangkok - the Leading Halal Hotel)(60494198)</t>
  </si>
  <si>
    <t>豪华房特大床房&lt;2人入住&gt;&lt;不退款&gt;&lt;早餐&gt;</t>
  </si>
  <si>
    <t>MOHAMAD/SITI HAJJAR NASUHA</t>
  </si>
  <si>
    <t xml:space="preserve">4061746	</t>
  </si>
  <si>
    <t xml:space="preserve">0000329006	</t>
  </si>
  <si>
    <t xml:space="preserve">999227384263788	</t>
  </si>
  <si>
    <t>[巴黎]维多利亚酒店(Hotel Victoria)(55653029)</t>
  </si>
  <si>
    <t>单人间&lt;1人入住&gt;&lt;早餐&gt;</t>
  </si>
  <si>
    <t>MA/TE</t>
  </si>
  <si>
    <t xml:space="preserve">4066897	</t>
  </si>
  <si>
    <t xml:space="preserve">999227384306776	</t>
  </si>
  <si>
    <t>ZHANG/AIHUAI</t>
  </si>
  <si>
    <t xml:space="preserve">4066904	</t>
  </si>
  <si>
    <t xml:space="preserve">999227384808331	</t>
  </si>
  <si>
    <t>[曼谷]萨隆格兰德大厦酒店(Grand Tower Inn Sathorn Hotel)(68545117)</t>
  </si>
  <si>
    <t>豪华房&lt;1人入住&gt;&lt;早餐&gt;</t>
  </si>
  <si>
    <t>MOUSSA/ALAIN</t>
  </si>
  <si>
    <t xml:space="preserve">4067197	</t>
  </si>
  <si>
    <t xml:space="preserve">999227406001778	</t>
  </si>
  <si>
    <t>[普吉岛]普吉岛科莫雅姆度假村(COMO Point Yamu, Phuket)(55799264)</t>
  </si>
  <si>
    <t>港湾房&lt;1&gt;&lt;2人入住&gt;&lt;早餐&gt;</t>
  </si>
  <si>
    <t>SUPHASAWASKUL/VARISARA</t>
  </si>
  <si>
    <t xml:space="preserve">4070953	</t>
  </si>
  <si>
    <t xml:space="preserve">1337554	</t>
  </si>
  <si>
    <t xml:space="preserve">999227412004309	</t>
  </si>
  <si>
    <t>[曼谷]曼谷华尔道夫酒店(Waldorf Astoria Bangkok)(55354835)</t>
  </si>
  <si>
    <t>King Deluxe Room&lt;2人入住&gt;</t>
  </si>
  <si>
    <t>Suen/Yan Ming,Hui/Lai Yin</t>
  </si>
  <si>
    <t xml:space="preserve">4073432	</t>
  </si>
  <si>
    <t xml:space="preserve">999227412501637	</t>
  </si>
  <si>
    <t>[迪拜]棕榈岛亚特兰蒂斯酒店(Atlantis, the Palm)(55465490)</t>
  </si>
  <si>
    <t>帝国俱乐部特大床房&lt;2人入住&gt;&lt;不退款&gt;&lt;早餐&gt;</t>
  </si>
  <si>
    <t>BU/XIAOHONG,TAN/JUNYA</t>
  </si>
  <si>
    <t xml:space="preserve">4073678	</t>
  </si>
  <si>
    <t xml:space="preserve">999227440846741	</t>
  </si>
  <si>
    <t>[云顶高原]至尊玖霄明阁大酒店(Grand Ion Delemen Hotel)(55967875)</t>
  </si>
  <si>
    <t>豪华双床房&lt;2人入住&gt;&lt;不退款&gt;</t>
  </si>
  <si>
    <t>Oh/Jonas</t>
  </si>
  <si>
    <t xml:space="preserve">4076826	</t>
  </si>
  <si>
    <t xml:space="preserve">200786	</t>
  </si>
  <si>
    <t xml:space="preserve">999227961135129	</t>
  </si>
  <si>
    <t>[新加坡]新加坡辉盛凯贝丽酒店服务公寓(Capri by Fraser Changi City Singapore)(55694670)</t>
  </si>
  <si>
    <t>高级一室房双床&lt;2人入住&gt;&lt;早餐&gt;</t>
  </si>
  <si>
    <t>AZMAN/AZHANI BINTI,AZMAN/AZHANI BINTI</t>
  </si>
  <si>
    <t xml:space="preserve">4086998	</t>
  </si>
  <si>
    <t xml:space="preserve">999227966865954	</t>
  </si>
  <si>
    <t>[新加坡]新加坡拉古娜都喜天丽酒店(Dusit Thani Laguna Singapore)(77368365)</t>
  </si>
  <si>
    <t>拉古娜豪华双单人床客房&lt;2人入住&gt;&lt;不退款&gt;&lt;早餐&gt;</t>
  </si>
  <si>
    <t>Zhan/Jiani</t>
  </si>
  <si>
    <t xml:space="preserve">4089609	</t>
  </si>
  <si>
    <t xml:space="preserve">653497	</t>
  </si>
  <si>
    <t xml:space="preserve">999227972848766	</t>
  </si>
  <si>
    <t>[曼谷]曼谷野餐酒店 - 兰南(Picnic Hotel Bangkok - Rang Nam)(55465149)</t>
  </si>
  <si>
    <t>标准双床房&lt;2人入住&gt;</t>
  </si>
  <si>
    <t>ARIZAPA/MARIEL LOCANAS,ARIZAPA/IRENE LOCANAS</t>
  </si>
  <si>
    <t xml:space="preserve">4091996	</t>
  </si>
  <si>
    <t xml:space="preserve">244374	</t>
  </si>
  <si>
    <t xml:space="preserve">999227988157735	</t>
  </si>
  <si>
    <t>[迪拜]迪拜龙城宜必思尚品酒店(Ibis Styles Dragon Mart Dubai)(55439199)</t>
  </si>
  <si>
    <t>标准双床房 禁烟&lt;2人入住&gt;&lt;不退款&gt;&lt;早餐&gt;</t>
  </si>
  <si>
    <t>WANG/WEI,BAI/TIAN,CHEN/CHONG</t>
  </si>
  <si>
    <t xml:space="preserve">4096736	</t>
  </si>
  <si>
    <t xml:space="preserve">999228000325450	</t>
  </si>
  <si>
    <t>[沃特福德]沃特福德码头酒店(Waterford Marina Hotel)(94359746)</t>
  </si>
  <si>
    <t>双人房&lt;2人入住&gt;&lt;不退款&gt;</t>
  </si>
  <si>
    <t>QUILL/THOMAS JEROME</t>
  </si>
  <si>
    <t xml:space="preserve">4099748	</t>
  </si>
  <si>
    <t xml:space="preserve">17984856	</t>
  </si>
  <si>
    <t xml:space="preserve">999228007584616	</t>
  </si>
  <si>
    <t>[釜山]阿瓦尼中央酒店(Avani Central Busan)(69451979)</t>
  </si>
  <si>
    <t>尊贵房&lt;2人入住&gt;&lt;不退款&gt;</t>
  </si>
  <si>
    <t>LEE/JIYEON</t>
  </si>
  <si>
    <t xml:space="preserve">4102012	</t>
  </si>
  <si>
    <t xml:space="preserve">471920625 - 1697785561037008	</t>
  </si>
  <si>
    <t xml:space="preserve">999228028256990	</t>
  </si>
  <si>
    <t>[巴厘岛]巴厘岛机场希尔顿花园酒店(Hilton Garden Inn Bali Ngurah Rai Airport)(55290459)</t>
  </si>
  <si>
    <t>双床房&lt;2人入住&gt;&lt;早餐&gt;</t>
  </si>
  <si>
    <t>LAM/CHING YI</t>
  </si>
  <si>
    <t xml:space="preserve">4106496	</t>
  </si>
  <si>
    <t xml:space="preserve">999228037121349	</t>
  </si>
  <si>
    <t>[首尔]高丽亚那酒店(Koreana Hotel)(55439267)</t>
  </si>
  <si>
    <t>豪华大号床房&lt;2人入住&gt;</t>
  </si>
  <si>
    <t>Jeong/Sumin</t>
  </si>
  <si>
    <t xml:space="preserve">4109633	</t>
  </si>
  <si>
    <t xml:space="preserve">999228064664244	</t>
  </si>
  <si>
    <t>[巴淡岛中心]巴淡中心哈里斯酒店(Harris Hotel Batam Center)(70391162)</t>
  </si>
  <si>
    <t>哈里斯房&lt;2人入住&gt;&lt;不退款&gt;&lt;早餐&gt;</t>
  </si>
  <si>
    <t>SARAH/TAN BAO</t>
  </si>
  <si>
    <t xml:space="preserve">4115213	</t>
  </si>
  <si>
    <t xml:space="preserve">219813	</t>
  </si>
  <si>
    <t xml:space="preserve">999228075137124	</t>
  </si>
  <si>
    <t>[赫尔辛基]欧洲旅馆(Eurohostel)(55270307)</t>
  </si>
  <si>
    <t>经济单人房&lt;1人入住&gt;</t>
  </si>
  <si>
    <t>LEE/SEIN</t>
  </si>
  <si>
    <t xml:space="preserve">4120484	</t>
  </si>
  <si>
    <t xml:space="preserve">18020491	</t>
  </si>
  <si>
    <t xml:space="preserve">999228092255030	</t>
  </si>
  <si>
    <t>[布鲁日]布鲁日卡塞尔贝格大酒店(Grand Hotel Casselbergh Brugge)(55801261)</t>
  </si>
  <si>
    <t>行政双床房&lt;2人入住&gt;&lt;早餐&gt;</t>
  </si>
  <si>
    <t>YU/CHUNGANG</t>
  </si>
  <si>
    <t xml:space="preserve">4123660	</t>
  </si>
  <si>
    <t xml:space="preserve">999228102721228	</t>
  </si>
  <si>
    <t>[普吉岛]普吉岛神话芭东瑞享酒店(Mövenpick Myth Hotel Patong Phuket)(55768686)</t>
  </si>
  <si>
    <t>豪华双床房（可使用泳池通道）&lt;2人入住&gt;&lt;不退款&gt;&lt;早餐&gt;</t>
  </si>
  <si>
    <t>Chen/Hanxiang</t>
  </si>
  <si>
    <t xml:space="preserve">4127761	</t>
  </si>
  <si>
    <t xml:space="preserve">999228111568083	</t>
  </si>
  <si>
    <t>[曼谷]曼谷百伦佐酒店(Baron Zotel Bangkok)(55862163)</t>
  </si>
  <si>
    <t>高级间&lt;2人入住&gt;&lt;不退款&gt;</t>
  </si>
  <si>
    <t>CHATUSAE/SOMSAK,CHATUSAEN/SRINUAL,CHATUSAEN/SAYJAI,CHATUSAEN/AUNNIKA</t>
  </si>
  <si>
    <t xml:space="preserve">4128275	</t>
  </si>
  <si>
    <t xml:space="preserve">999228118677833	</t>
  </si>
  <si>
    <t>[马尼拉]温福德娱乐场酒店(Winford Resort and Casino Manila)(55439683)</t>
  </si>
  <si>
    <t>豪华两张双人床房&lt;2人入住&gt;&lt;不退款&gt;&lt;早餐&gt;</t>
  </si>
  <si>
    <t>RABANO-JALLA/SUSAN</t>
  </si>
  <si>
    <t xml:space="preserve">4130935	</t>
  </si>
  <si>
    <t xml:space="preserve">16381161	</t>
  </si>
  <si>
    <t xml:space="preserve">999228122661451	</t>
  </si>
  <si>
    <t>[纽约]阿尔罗诺玛德酒店(Arlo NoMad)(55519747)</t>
  </si>
  <si>
    <t>大号床房&lt;2人入住&gt;</t>
  </si>
  <si>
    <t>Walsh/Erin</t>
  </si>
  <si>
    <t xml:space="preserve">4132707	</t>
  </si>
  <si>
    <t xml:space="preserve">C97MJJ61L2	</t>
  </si>
  <si>
    <t xml:space="preserve">999228124808982	</t>
  </si>
  <si>
    <t>[曼谷]曼谷康莱德酒店(Conrad Bangkok)(55312447)</t>
  </si>
  <si>
    <t>豪华转角特大床房&lt;2人入住&gt;&lt;早餐&gt;</t>
  </si>
  <si>
    <t>XU/ZIPING,ZHENG/HUIWEN</t>
  </si>
  <si>
    <t xml:space="preserve">4133521	</t>
  </si>
  <si>
    <t xml:space="preserve">3434582852	</t>
  </si>
  <si>
    <t xml:space="preserve">999228141211052	</t>
  </si>
  <si>
    <t>[首尔]美利来酒店首尔明洞.(Migliore Hotel Seoul Myeongdong)(55312270)</t>
  </si>
  <si>
    <t>豪华家庭房&lt;3人入住&gt;</t>
  </si>
  <si>
    <t>LEUNG/SZEWING</t>
  </si>
  <si>
    <t xml:space="preserve">4137789	</t>
  </si>
  <si>
    <t xml:space="preserve">999228143073776	</t>
  </si>
  <si>
    <t>[吉隆坡]吉隆坡宴宾雅酒店(Impiana KLCC Hotel)(60480363)</t>
  </si>
  <si>
    <t>高级双床高端房&lt;2人入住&gt;&lt;不退款&gt;</t>
  </si>
  <si>
    <t>SAMIRON/NABILA</t>
  </si>
  <si>
    <t xml:space="preserve">4138513	</t>
  </si>
  <si>
    <t xml:space="preserve">999228158360660	</t>
  </si>
  <si>
    <t>[迪沙鲁]迪沙鲁海滩桑德及桑德尔斯Spa度假酒店(Sand &amp; Sandals Desaru Beach Resort &amp; Spa)(55733234)</t>
  </si>
  <si>
    <t>高级房&lt;2人入住&gt;&lt;不退款&gt;</t>
  </si>
  <si>
    <t>ZHANG/XIYU,ZHANG/YE</t>
  </si>
  <si>
    <t xml:space="preserve">4141654	</t>
  </si>
  <si>
    <t xml:space="preserve">112049888,112049889/112049888,112049889	</t>
  </si>
  <si>
    <t xml:space="preserve">999228161083474	</t>
  </si>
  <si>
    <t>[釜山]釜山海云台大使宜必思酒店(Ibis Ambassador Busan Haeundae)(55861976)</t>
  </si>
  <si>
    <t>双人床房&lt;2人入住&gt;&lt;不退款&gt;</t>
  </si>
  <si>
    <t>XU/LING,HE/QILI</t>
  </si>
  <si>
    <t xml:space="preserve">4142852	</t>
  </si>
  <si>
    <t xml:space="preserve">124155486	</t>
  </si>
  <si>
    <t xml:space="preserve">999228173153056	</t>
  </si>
  <si>
    <t>[清迈]清迈慕思酒店(Moose Hotel Chiangmai)(90402588)</t>
  </si>
  <si>
    <t>豪华特大床房（带浴缸）&lt;2人入住&gt;&lt;不退款&gt;&lt;早餐&gt;</t>
  </si>
  <si>
    <t>Potiwat/Apichart</t>
  </si>
  <si>
    <t xml:space="preserve">4147076	</t>
  </si>
  <si>
    <t xml:space="preserve">999228209141579	</t>
  </si>
  <si>
    <t>[巴黎]巴黎皇宫大酒店(Grand Hôtel du Palais Royal)(56196469)</t>
  </si>
  <si>
    <t>高级客房&lt;2人入住&gt;&lt;不退款&gt;&lt;早餐&gt;</t>
  </si>
  <si>
    <t>LI/QI,LI/Yuanlan,Huang/jichao</t>
  </si>
  <si>
    <t xml:space="preserve">4149430	</t>
  </si>
  <si>
    <t xml:space="preserve">34555,34556	</t>
  </si>
  <si>
    <t xml:space="preserve">999228212229154	</t>
  </si>
  <si>
    <t>[迪拜]雷吉斯公园商务湾酒店(Park Regis Business Bay)(95084487)</t>
  </si>
  <si>
    <t>迪拜塔景豪华房&lt;2人入住&gt;&lt;早餐&gt;</t>
  </si>
  <si>
    <t>Lim/Nurul Nisryna</t>
  </si>
  <si>
    <t xml:space="preserve">4151047	</t>
  </si>
  <si>
    <t xml:space="preserve">67840	</t>
  </si>
  <si>
    <t xml:space="preserve">999228214638374	</t>
  </si>
  <si>
    <t>[Kuala Kuantan]关丹凯悦酒店(Hyatt Regency Kuantan Resort)(55491832)</t>
  </si>
  <si>
    <t>豪华房（1张特大床）&lt;2人入住&gt;</t>
  </si>
  <si>
    <t>PNG/SIN YEE</t>
  </si>
  <si>
    <t xml:space="preserve">4152571	</t>
  </si>
  <si>
    <t xml:space="preserve">999228215298587	</t>
  </si>
  <si>
    <t>[卡尔敦]想象灯塔酒店(Imagine Lighthouse)(55585844)</t>
  </si>
  <si>
    <t>城市景观一间卧室公寓&lt;2人入住&gt;&lt;不退款&gt;</t>
  </si>
  <si>
    <t>HE/YE,LI/JIE</t>
  </si>
  <si>
    <t xml:space="preserve">4152939	</t>
  </si>
  <si>
    <t xml:space="preserve">999228228483708	</t>
  </si>
  <si>
    <t>[首尔]勒梦酒店(Le Mong Hotel -Mong)(55768689)</t>
  </si>
  <si>
    <t>豪华双人间&lt;2人入住&gt;</t>
  </si>
  <si>
    <t>Muchantef/Mark</t>
  </si>
  <si>
    <t xml:space="preserve">4155835	</t>
  </si>
  <si>
    <t xml:space="preserve">2310301067347973	</t>
  </si>
  <si>
    <t xml:space="preserve">999228235215400	</t>
  </si>
  <si>
    <t>[巴黎]铂尔曼巴黎蒙帕纳斯酒店(Pullman Paris Montparnasse)(91595411)</t>
  </si>
  <si>
    <t>豪华大床房&lt;2人入住&gt;</t>
  </si>
  <si>
    <t>ZHOU/YING</t>
  </si>
  <si>
    <t xml:space="preserve">4159176	</t>
  </si>
  <si>
    <t xml:space="preserve">MCTFLDFWP	</t>
  </si>
  <si>
    <t xml:space="preserve">999228235597599	</t>
  </si>
  <si>
    <t>[柑林县]金兰阿尔玛度假酒店(Alma Resort Cam Ranh)(97965551)</t>
  </si>
  <si>
    <t>高级一卧室套房&lt;2人入住&gt;&lt;不退款&gt;&lt;早餐&gt;</t>
  </si>
  <si>
    <t>RYU/JIHAK</t>
  </si>
  <si>
    <t xml:space="preserve">4159465	</t>
  </si>
  <si>
    <t xml:space="preserve">-113513669|113513669	</t>
  </si>
  <si>
    <t xml:space="preserve">999228235657894	</t>
  </si>
  <si>
    <t>海景标准特大床房&lt;2人入住&gt;&lt;早餐&gt;</t>
  </si>
  <si>
    <t>TANG/XIAO HUEY</t>
  </si>
  <si>
    <t xml:space="preserve">4159487	</t>
  </si>
  <si>
    <t xml:space="preserve">999228238734936	</t>
  </si>
  <si>
    <t>[布鲁塞尔]阿尔玛大广场酒店(Alma Grand Place Hotel)(55895749)</t>
  </si>
  <si>
    <t>SUMATEPANT/KORNKANOK,TONGRATANAKEAW/YANNADET</t>
  </si>
  <si>
    <t xml:space="preserve">4161415	</t>
  </si>
  <si>
    <t xml:space="preserve">999228239591303	</t>
  </si>
  <si>
    <t>[特罗姆瑟]堪迪克伊萨维斯酒店(Scandic Ishavshotel)(56196432)</t>
  </si>
  <si>
    <t>高级特大床房&lt;2人入住&gt;&lt;不退款&gt;&lt;早餐&gt;</t>
  </si>
  <si>
    <t>Yang/Junlin</t>
  </si>
  <si>
    <t xml:space="preserve">4161964	</t>
  </si>
  <si>
    <t xml:space="preserve">999228254450131	</t>
  </si>
  <si>
    <t>[杜塞尔多夫]杜塞尔多夫米恩昂酒店(Me and All Hotel Dusseldorf)(91545620)</t>
  </si>
  <si>
    <t>标准特大床房&lt;2人入住&gt;&lt;早餐&gt;</t>
  </si>
  <si>
    <t>LEE/DONGJAE</t>
  </si>
  <si>
    <t xml:space="preserve">4163384	</t>
  </si>
  <si>
    <t xml:space="preserve">29358983,47943176,21125201,39140579,65954522|114006329,114006330	</t>
  </si>
  <si>
    <t xml:space="preserve">999228257946873	</t>
  </si>
  <si>
    <t>[首尔]首尔站MK自由之家(MK Liberty House)(55757016)</t>
  </si>
  <si>
    <t>TAN/VIVI</t>
  </si>
  <si>
    <t xml:space="preserve">4164229	</t>
  </si>
  <si>
    <t xml:space="preserve">107787620|114047390	</t>
  </si>
  <si>
    <t xml:space="preserve">999228258388104	</t>
  </si>
  <si>
    <t>[南雅加达]卡萨布兰卡雅加达温德姆酒店(Wyndham Casablanca Jakarta)(112070559)</t>
  </si>
  <si>
    <t>超值豪华房&lt;2人入住&gt;&lt;不退款&gt;&lt;早餐&gt;</t>
  </si>
  <si>
    <t>KIM/HYOWON</t>
  </si>
  <si>
    <t xml:space="preserve">4164480	</t>
  </si>
  <si>
    <t xml:space="preserve">1545978	</t>
  </si>
  <si>
    <t xml:space="preserve">999228259193605	</t>
  </si>
  <si>
    <t>[巴黎]绘画酒店(Drawing Hotel)(55841959)</t>
  </si>
  <si>
    <t>DOUBLE Drawing Classic&lt;2人入住&gt;&lt;不退款&gt;</t>
  </si>
  <si>
    <t>CHAN/KWAN YI</t>
  </si>
  <si>
    <t xml:space="preserve">4164878	</t>
  </si>
  <si>
    <t xml:space="preserve">tntsa21	</t>
  </si>
  <si>
    <t xml:space="preserve">999228259383729	</t>
  </si>
  <si>
    <t xml:space="preserve">4164918	</t>
  </si>
  <si>
    <t xml:space="preserve">999228259664245	</t>
  </si>
  <si>
    <t>[河内]河内易思廷公寓式酒店(Eastin Hotel &amp; Residences Hanoi)(102881138)</t>
  </si>
  <si>
    <t>豪华房&lt;2人入住&gt;&lt;不退款&gt;&lt;早餐&gt;</t>
  </si>
  <si>
    <t>FU/YUEQIN</t>
  </si>
  <si>
    <t xml:space="preserve">4164982	</t>
  </si>
  <si>
    <t xml:space="preserve">-114079818|114079818	</t>
  </si>
  <si>
    <t xml:space="preserve">999228263748353	</t>
  </si>
  <si>
    <t>豪华特大床房&lt;2人入住&gt;&lt;不退款&gt;&lt;早餐&gt;</t>
  </si>
  <si>
    <t>LI/XIAOLONG</t>
  </si>
  <si>
    <t xml:space="preserve">4167011	</t>
  </si>
  <si>
    <t xml:space="preserve">16522411	</t>
  </si>
  <si>
    <t xml:space="preserve">999228264617012	</t>
  </si>
  <si>
    <t>[雅典]雅典海神酒店(Poseidon Athens Hotel)(60480388)</t>
  </si>
  <si>
    <t>标准双人房/双床房, 海景&lt;2人入住&gt;&lt;不退款&gt;&lt;早餐&gt;</t>
  </si>
  <si>
    <t>DU/JIANGUO</t>
  </si>
  <si>
    <t xml:space="preserve">4167638	</t>
  </si>
  <si>
    <t xml:space="preserve">35728|114465729	</t>
  </si>
  <si>
    <t xml:space="preserve">999228266024762	</t>
  </si>
  <si>
    <t>[桑迪湾]瑞斯特点酒店(Wrest Point)(55439324)</t>
  </si>
  <si>
    <t>海港景豪华双床房&lt;2人入住&gt;</t>
  </si>
  <si>
    <t>LIN/XI JOSHUA,LIM/SHEEN YIH</t>
  </si>
  <si>
    <t xml:space="preserve">4168406	</t>
  </si>
  <si>
    <t xml:space="preserve">28268206175	</t>
  </si>
  <si>
    <t>[维罗纳]莱昂奥罗酒店(Hotel Leon d'Oro)(55452005)</t>
  </si>
  <si>
    <t>经典双人房&lt;2人入住&gt;&lt;早餐&gt;</t>
  </si>
  <si>
    <t>Bilotti/Maurizio</t>
  </si>
  <si>
    <t xml:space="preserve">4169610	</t>
  </si>
  <si>
    <t xml:space="preserve">18105792	</t>
  </si>
  <si>
    <t xml:space="preserve">999228268323681	</t>
  </si>
  <si>
    <t>[杜塞尔多夫]杜塞道夫市中心克莱顿酒店(Clayton Hotel Düsseldorf City Centre)(55967846)</t>
  </si>
  <si>
    <t>KIM/GYEONGMIN</t>
  </si>
  <si>
    <t xml:space="preserve">4169776	</t>
  </si>
  <si>
    <t xml:space="preserve">18105861	</t>
  </si>
  <si>
    <t xml:space="preserve">999228271578940	</t>
  </si>
  <si>
    <t>[曼谷]曼谷京华大酒店(Hotel Royal Bangkok@Chinatown)(55932568)</t>
  </si>
  <si>
    <t>高级房(无窗)&lt;2人入住&gt;&lt;不退款&gt;</t>
  </si>
  <si>
    <t>HUANG/KUO CHING,ZHANG/WEI QUAN</t>
  </si>
  <si>
    <t xml:space="preserve">4171792	</t>
  </si>
  <si>
    <t xml:space="preserve">386643	</t>
  </si>
  <si>
    <t xml:space="preserve">999228271764145	</t>
  </si>
  <si>
    <t>[Khu Khot]皮蒂坎特广场酒店(Pitikant Place)(103759730)</t>
  </si>
  <si>
    <t>PHIMSEN/RATTIKAN</t>
  </si>
  <si>
    <t xml:space="preserve">4171846	</t>
  </si>
  <si>
    <t xml:space="preserve">|114665322	</t>
  </si>
  <si>
    <t xml:space="preserve">999228272249852	</t>
  </si>
  <si>
    <t>SHEN/YUWEN,SHIH/SHIH TE</t>
  </si>
  <si>
    <t xml:space="preserve">4172244	</t>
  </si>
  <si>
    <t xml:space="preserve">386638,386639	</t>
  </si>
  <si>
    <t xml:space="preserve">999228272453020	</t>
  </si>
  <si>
    <t>[巴塞罗那]Hotel Raval House(109173866)</t>
  </si>
  <si>
    <t>双人房（两张床） 标准&lt;2人入住&gt;&lt;早餐&gt;</t>
  </si>
  <si>
    <t>Pierre/Lillian</t>
  </si>
  <si>
    <t xml:space="preserve">4172316	</t>
  </si>
  <si>
    <t xml:space="preserve">999228272816945	</t>
  </si>
  <si>
    <t>[大城]昂瓦拉广场酒店(Onvara Place)(90401275)</t>
  </si>
  <si>
    <t>甜蜜豪华房&lt;2人入住&gt;&lt;早餐&gt;</t>
  </si>
  <si>
    <t>KHOSITPHANITKUL/KANOKWAN</t>
  </si>
  <si>
    <t xml:space="preserve">4172644	</t>
  </si>
  <si>
    <t xml:space="preserve">onvara|114700692	</t>
  </si>
  <si>
    <t xml:space="preserve">999228274167406	</t>
  </si>
  <si>
    <t>[巴厘岛]巴厘岛安瓦雅海滩度假酒店(The Anvaya Beach Resort Bali)(55402624)</t>
  </si>
  <si>
    <t>CHAN/WAI HANG,YAN/SHUO</t>
  </si>
  <si>
    <t xml:space="preserve">4173569	</t>
  </si>
  <si>
    <t xml:space="preserve">476900845	</t>
  </si>
  <si>
    <t xml:space="preserve">999228274309252	</t>
  </si>
  <si>
    <t>[曼谷]辉光素坤逸 71酒店(Glow Sukhumvit 71)(110133684)</t>
  </si>
  <si>
    <t>BUNKONG/THANYALUCK</t>
  </si>
  <si>
    <t xml:space="preserve">4173678	</t>
  </si>
  <si>
    <t xml:space="preserve">999228274487824	</t>
  </si>
  <si>
    <t>[普吉岛]萨瓦蒂芭东渡假村酒店(Sawaddi Patong Resort &amp; Spa)(55380773)</t>
  </si>
  <si>
    <t>一室房&lt;2人入住&gt;&lt;不退款&gt;</t>
  </si>
  <si>
    <t>VERKHOVTSEVA/DARIA</t>
  </si>
  <si>
    <t xml:space="preserve">4173835	</t>
  </si>
  <si>
    <t xml:space="preserve">999228280642786	</t>
  </si>
  <si>
    <t>[巴黎]巴黎共和皇冠假日酒店 - IHG 旗下酒店(Crowne Plaza Paris République, an IHG Hotel)(55439252)</t>
  </si>
  <si>
    <t>标准房&lt;2人入住&gt;&lt;不退款&gt;</t>
  </si>
  <si>
    <t>LI/LILI,GUO/PING</t>
  </si>
  <si>
    <t xml:space="preserve">4175100	</t>
  </si>
  <si>
    <t xml:space="preserve">C9C8L2PLF0	</t>
  </si>
  <si>
    <t xml:space="preserve">999228287376414	</t>
  </si>
  <si>
    <t>MURAKAMI/WAKAKO,NOZOE/TOMOKO,ISOBE/MITSUYO</t>
  </si>
  <si>
    <t xml:space="preserve">4177970	</t>
  </si>
  <si>
    <t xml:space="preserve">546404887	</t>
  </si>
  <si>
    <t xml:space="preserve">999228290004963	</t>
  </si>
  <si>
    <t>DOUBLE KING GUEST&lt;2人入住&gt;</t>
  </si>
  <si>
    <t>WEI/WEI,LI/RUOSI</t>
  </si>
  <si>
    <t xml:space="preserve">4179442	</t>
  </si>
  <si>
    <t xml:space="preserve">999228290762019	</t>
  </si>
  <si>
    <t>[首尔]首尔车站德塞纳尔斯酒店(Hotel the Designers Seoul Station)(55465138)</t>
  </si>
  <si>
    <t>高级双人房&lt;2人入住&gt;</t>
  </si>
  <si>
    <t>LEE/SHINYOUNG</t>
  </si>
  <si>
    <t xml:space="preserve">4179729	</t>
  </si>
  <si>
    <t xml:space="preserve">2311022367780785	</t>
  </si>
  <si>
    <t xml:space="preserve">999228296347301	</t>
  </si>
  <si>
    <t>[普吉岛]奈哈恩海滩度假村(Naiharn Beach Resort)(55768367)</t>
  </si>
  <si>
    <t>豪华房&lt;2人入住&gt;</t>
  </si>
  <si>
    <t>BRAVERMAN/TERRY</t>
  </si>
  <si>
    <t xml:space="preserve">999228306671282	</t>
  </si>
  <si>
    <t>[济州市]济州咸德优拓由布莱斯酒店(Utop Ubless Hotel Jeju Hamdeok)(60480404)</t>
  </si>
  <si>
    <t>海景豪华大床房&lt;2人入住&gt;</t>
  </si>
  <si>
    <t>CHAO/MINGLI,LU/XIWANG</t>
  </si>
  <si>
    <t xml:space="preserve">4184630	</t>
  </si>
  <si>
    <t xml:space="preserve">23015494	</t>
  </si>
  <si>
    <t xml:space="preserve">999228307740741	</t>
  </si>
  <si>
    <t>[华欣]华欣希尔顿度假酒店(Hilton Hua Hin Resort &amp; Spa)(55799371)</t>
  </si>
  <si>
    <t>尊贵海景特大床房&lt;2人入住&gt;&lt;不退款&gt;</t>
  </si>
  <si>
    <t>XIN/XIN,LI/SIQI</t>
  </si>
  <si>
    <t xml:space="preserve">4185020	</t>
  </si>
  <si>
    <t xml:space="preserve">999228312635840	</t>
  </si>
  <si>
    <t>[芭堤雅]帕亚酒店(Payaa Hotel)(102880715)</t>
  </si>
  <si>
    <t>Deluxe Twin Room&lt;2人入住&gt;</t>
  </si>
  <si>
    <t>MENG/JIAO,WANG/XUEYUN</t>
  </si>
  <si>
    <t xml:space="preserve">4187293	</t>
  </si>
  <si>
    <t xml:space="preserve">350400000012752	</t>
  </si>
  <si>
    <t xml:space="preserve">999228312647142	</t>
  </si>
  <si>
    <t>Deluxe Double Room&lt;2人入住&gt;</t>
  </si>
  <si>
    <t>HAO/XUYANG,MA/FANGFANG</t>
  </si>
  <si>
    <t xml:space="preserve">4187295	</t>
  </si>
  <si>
    <t xml:space="preserve">350400000012753	</t>
  </si>
  <si>
    <t xml:space="preserve">999228312663576	</t>
  </si>
  <si>
    <t>Grand Deluxe Double&lt;2人入住&gt;</t>
  </si>
  <si>
    <t>LI/YINYUE,ZHANG/HAOLIAN</t>
  </si>
  <si>
    <t xml:space="preserve">4187313	</t>
  </si>
  <si>
    <t xml:space="preserve">350400000012754	</t>
  </si>
  <si>
    <t xml:space="preserve">999228313205647	</t>
  </si>
  <si>
    <t>CONG/CONG</t>
  </si>
  <si>
    <t xml:space="preserve">4187511	</t>
  </si>
  <si>
    <t xml:space="preserve">123691	</t>
  </si>
  <si>
    <t xml:space="preserve">999228314316487	</t>
  </si>
  <si>
    <t>[马德里]皇家别墅酒店 - 璞富腾酒店及度假村会员(Hotel Villa Real, a Member of Preferred Hotels &amp; Resorts)(55439708)</t>
  </si>
  <si>
    <t>高级房&lt;2人入住&gt;&lt;早餐&gt;</t>
  </si>
  <si>
    <t>Rionda Rodriguez/Abel,Rionda Rodriguez/Abel</t>
  </si>
  <si>
    <t xml:space="preserve">4188283	</t>
  </si>
  <si>
    <t xml:space="preserve">1437	</t>
  </si>
  <si>
    <t xml:space="preserve">999228314372862	</t>
  </si>
  <si>
    <t>[巴塞罗那]奥林匹克别墅温泉套房酒店(Hotel &amp; Spa Villa Olimpica Suites)(110036379)</t>
  </si>
  <si>
    <t>双人床房&lt;2人入住&gt;</t>
  </si>
  <si>
    <t>ALVES/ANA MAFALDA,SILVEIRO/RUI JAIME</t>
  </si>
  <si>
    <t xml:space="preserve">4188360	</t>
  </si>
  <si>
    <t xml:space="preserve">999228314580305	</t>
  </si>
  <si>
    <t>[吉隆坡]吉隆坡盛贸饭店(Traders Hotel, Kuala Lumpur)(55852081)</t>
  </si>
  <si>
    <t>双子塔景豪华特大床房&lt;2人入住&gt;&lt;早餐&gt;</t>
  </si>
  <si>
    <t>WANG/QIAN</t>
  </si>
  <si>
    <t xml:space="preserve">4188536	</t>
  </si>
  <si>
    <t xml:space="preserve">999228314587688	</t>
  </si>
  <si>
    <t>WANG/GE</t>
  </si>
  <si>
    <t xml:space="preserve">4188547	</t>
  </si>
  <si>
    <t xml:space="preserve">999223980321013	</t>
  </si>
  <si>
    <t>[波鸿]波琴阿克拉城市生活(Acora Bochum Living the City)(55812459)</t>
  </si>
  <si>
    <t>高级双人床房&lt;2人入住&gt;</t>
  </si>
  <si>
    <t>LIU/WEI,HAN/QINGSONG</t>
  </si>
  <si>
    <t xml:space="preserve">3318599	</t>
  </si>
  <si>
    <t xml:space="preserve">4065	</t>
  </si>
  <si>
    <t xml:space="preserve">999228315708298	</t>
  </si>
  <si>
    <t>[长滩岛]长滩岛金凤凰酒店(Golden Phoenix Hotel Boracay)(55799350)</t>
  </si>
  <si>
    <t>SANTOS/JOHN STRYKER</t>
  </si>
  <si>
    <t xml:space="preserve">4189256	</t>
  </si>
  <si>
    <t xml:space="preserve">2311040026	</t>
  </si>
  <si>
    <t xml:space="preserve">999228316267872	</t>
  </si>
  <si>
    <t>[吉隆坡]菲斯时尚酒店(The Face Style)(113652498)</t>
  </si>
  <si>
    <t>高级房(大床)&lt;2人入住&gt;&lt;不退款&gt;</t>
  </si>
  <si>
    <t>TEOH/KAHFAI</t>
  </si>
  <si>
    <t xml:space="preserve">4189464	</t>
  </si>
  <si>
    <t xml:space="preserve">129593	</t>
  </si>
  <si>
    <t xml:space="preserve">999228317802628	</t>
  </si>
  <si>
    <t>[丹戎本雅]天堂沙滩度假村(Rainbow Paradise Beach Resort)(55312110)</t>
  </si>
  <si>
    <t>豪华一室房&lt;2人入住&gt;</t>
  </si>
  <si>
    <t>KEW/OI LAI</t>
  </si>
  <si>
    <t xml:space="preserve">4190986	</t>
  </si>
  <si>
    <t xml:space="preserve">31324921	</t>
  </si>
  <si>
    <t xml:space="preserve">999228319935966	</t>
  </si>
  <si>
    <t>[长滩岛]赫纳恩丽景湾spa酒店(Henann Regency Resort and Spa)(109320876)</t>
  </si>
  <si>
    <t>高级房&lt;1人入住&gt;&lt;不退款&gt;&lt;早餐&gt;</t>
  </si>
  <si>
    <t>DING/JIANGSHENG</t>
  </si>
  <si>
    <t xml:space="preserve">4193118	</t>
  </si>
  <si>
    <t xml:space="preserve">999228320101152	</t>
  </si>
  <si>
    <t>[曼谷]四分之一銮鲁迪UHG酒店(The Quart Ruamrudee by UHG - Extra Plus)(100679415)</t>
  </si>
  <si>
    <t>高级房特大床&lt;2人入住&gt;&lt;不退款&gt;</t>
  </si>
  <si>
    <t>PRATHANKIAT/DUANGPLOY</t>
  </si>
  <si>
    <t xml:space="preserve">4193159	</t>
  </si>
  <si>
    <t xml:space="preserve">999228320723117	</t>
  </si>
  <si>
    <t>[迪伦]迪伦多林特酒店(Dorint Hotel Düren)(91545961)</t>
  </si>
  <si>
    <t>舒适客房, 阳台&lt;2人入住&gt;</t>
  </si>
  <si>
    <t>SU/HUANLOU</t>
  </si>
  <si>
    <t xml:space="preserve">4193848	</t>
  </si>
  <si>
    <t xml:space="preserve">-116488344|116488344	</t>
  </si>
  <si>
    <t xml:space="preserve">999228320730824	</t>
  </si>
  <si>
    <t>高级房, 阳台&lt;2人入住&gt;&lt;早餐&gt;</t>
  </si>
  <si>
    <t>YANG/MING PIN</t>
  </si>
  <si>
    <t xml:space="preserve">4193861	</t>
  </si>
  <si>
    <t xml:space="preserve">-116489478|116489478	</t>
  </si>
  <si>
    <t xml:space="preserve">999228321846823	</t>
  </si>
  <si>
    <t>[米里]佰黎酒店(Pari Inn)(110132867)</t>
  </si>
  <si>
    <t>SADIH/NORIMAH</t>
  </si>
  <si>
    <t xml:space="preserve">4194596	</t>
  </si>
  <si>
    <t xml:space="preserve">1082131511	</t>
  </si>
  <si>
    <t xml:space="preserve">999228322878091	</t>
  </si>
  <si>
    <t>LAROYA/KARL ADRIAN GUNDRAN</t>
  </si>
  <si>
    <t xml:space="preserve">4194887	</t>
  </si>
  <si>
    <t xml:space="preserve">2311050016	</t>
  </si>
  <si>
    <t xml:space="preserve">999228325333083	</t>
  </si>
  <si>
    <t>[北雅加达]塞达宇卡拉巴加丁酒店(All Sedayu Hotel Kelapa Gading)(55321243)</t>
  </si>
  <si>
    <t>高级大床房&lt;1人入住&gt;&lt;不退款&gt;&lt;早餐&gt;</t>
  </si>
  <si>
    <t>VINCENT/ALAN</t>
  </si>
  <si>
    <t xml:space="preserve">4195538	</t>
  </si>
  <si>
    <t xml:space="preserve">184316	</t>
  </si>
  <si>
    <t xml:space="preserve">999228325864307	</t>
  </si>
  <si>
    <t>DRAMAN/ALLAMALINA</t>
  </si>
  <si>
    <t xml:space="preserve">4195798	</t>
  </si>
  <si>
    <t xml:space="preserve">28329830509	</t>
  </si>
  <si>
    <t>[新加坡]新加坡中国城凯贝丽酒店式服务公寓(Capri by Fraser, China Square / Singapore)(97601983)</t>
  </si>
  <si>
    <t>豪华特大床房&lt;1人入住&gt;&lt;不退款&gt;&lt;早餐&gt;</t>
  </si>
  <si>
    <t>WANG/LI</t>
  </si>
  <si>
    <t xml:space="preserve">4197188	</t>
  </si>
  <si>
    <t xml:space="preserve">28329881259	</t>
  </si>
  <si>
    <t>Zhang/Qiao</t>
  </si>
  <si>
    <t xml:space="preserve">4197201	</t>
  </si>
  <si>
    <t xml:space="preserve">28329896685	</t>
  </si>
  <si>
    <t>Zhang/Yi</t>
  </si>
  <si>
    <t xml:space="preserve">4197204	</t>
  </si>
  <si>
    <t xml:space="preserve">28329911619	</t>
  </si>
  <si>
    <t>豪华一室房&lt;1人入住&gt;&lt;不退款&gt;&lt;早餐&gt;</t>
  </si>
  <si>
    <t>LI/WEI</t>
  </si>
  <si>
    <t xml:space="preserve">4197208	</t>
  </si>
  <si>
    <t xml:space="preserve">999228330585973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</si>
  <si>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</si>
  <si>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</si>
  <si>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Savva/Mykyta</t>
  </si>
  <si>
    <t xml:space="preserve">4197516	</t>
  </si>
  <si>
    <t xml:space="preserve">999228332077559	</t>
  </si>
  <si>
    <t>[卡加延德奥罗]塞达中心酒店(Seda Centrio)(55280756)</t>
  </si>
  <si>
    <t>豪华房&lt;1人入住&gt;&lt;不退款&gt;&lt;早餐&gt;</t>
  </si>
  <si>
    <t>CAPIO/ANGEL JANE</t>
  </si>
  <si>
    <t xml:space="preserve">4198345	</t>
  </si>
  <si>
    <t xml:space="preserve">3024874	</t>
  </si>
  <si>
    <t xml:space="preserve">999228333938414	</t>
  </si>
  <si>
    <t>[巴厘岛]蓝点湾景别墅(Blue Point Bay Villas and Spa)(55861982)</t>
  </si>
  <si>
    <t>Junior Suite Sea View&lt;2人入住&gt;&lt;不退款&gt;&lt;早餐&gt;</t>
  </si>
  <si>
    <t>WU/XIAOBIN,DONG/GUIPING</t>
  </si>
  <si>
    <t xml:space="preserve">4199491	</t>
  </si>
  <si>
    <t xml:space="preserve">28334099562	</t>
  </si>
  <si>
    <t>[纳柯亚]巴淡巴洛伊I酒店(I Hotel Baloi Batam)(55354804)</t>
  </si>
  <si>
    <t>高级双人或双床间&lt;2人入住&gt;&lt;早餐&gt;</t>
  </si>
  <si>
    <t>LEMAN/KARIANTO</t>
  </si>
  <si>
    <t xml:space="preserve">4199548	</t>
  </si>
  <si>
    <t xml:space="preserve">336909	</t>
  </si>
  <si>
    <t xml:space="preserve">999228334161977	</t>
  </si>
  <si>
    <t>[曼谷]曼谷沙吞路耐拉提瓦斯公寓酒店(The Narathiwas Hotel &amp; Residence Sathorn Bangkok)(55720075)</t>
  </si>
  <si>
    <t>NANTAWONG/THANABODI</t>
  </si>
  <si>
    <t xml:space="preserve">4199560	</t>
  </si>
  <si>
    <t xml:space="preserve">999228335264639	</t>
  </si>
  <si>
    <t>[芭堤雅]芭堤雅阳光酒店(Sunbeam Hotel Pattaya)(55414495)</t>
  </si>
  <si>
    <t>豪华客房&lt;2人入住&gt;</t>
  </si>
  <si>
    <t>Kar/Debarjun,Kar/Debarjun,Kar/Debarjun,Kar/Debarjun</t>
  </si>
  <si>
    <t xml:space="preserve">4199968	</t>
  </si>
  <si>
    <t xml:space="preserve">78579927-1 / 65448094-1	</t>
  </si>
  <si>
    <t xml:space="preserve">999228336137439	</t>
  </si>
  <si>
    <t>[多尼戈尔]米尔公园酒店(Mill Park Hotel)(92029306)</t>
  </si>
  <si>
    <t>MCHALE/LAURA ANNE MARIE,FEGAN/KARL</t>
  </si>
  <si>
    <t xml:space="preserve">4200476	</t>
  </si>
  <si>
    <t xml:space="preserve">999228336551590	</t>
  </si>
  <si>
    <t>[洛杉矶]洛杉矶机场希尔顿酒店(Hilton Los Angeles Airport)(54503377)</t>
  </si>
  <si>
    <t>1 King Bed&lt;2人入住&gt;</t>
  </si>
  <si>
    <t>SAITO/YUKINA</t>
  </si>
  <si>
    <t xml:space="preserve">4200683	</t>
  </si>
  <si>
    <t xml:space="preserve">999228337728293	</t>
  </si>
  <si>
    <t>[普吉岛]卡塔SIS度假酒店(The Sis Kata, Resort)(69427769)</t>
  </si>
  <si>
    <t>DOUBLE SIS OVER THE SEA PARTIAL SEAVIEW&lt;2人入住&gt;&lt;不退款&gt;&lt;早餐&gt;</t>
  </si>
  <si>
    <t>NGAN/ENG KEEN,POT/SWEE KIAT</t>
  </si>
  <si>
    <t xml:space="preserve">4201414	</t>
  </si>
  <si>
    <t xml:space="preserve">999228337742045	</t>
  </si>
  <si>
    <t>[威尼斯]贝里亚缇酒店(Hotel Belle Arti)(97594944)</t>
  </si>
  <si>
    <t>双人间或双床间&lt;2人入住&gt;&lt;不退款&gt;&lt;早餐&gt;</t>
  </si>
  <si>
    <t>BALANZA/MARCO</t>
  </si>
  <si>
    <t xml:space="preserve">4201422	</t>
  </si>
  <si>
    <t xml:space="preserve">45199|117233139	</t>
  </si>
  <si>
    <t xml:space="preserve">999228338299846	</t>
  </si>
  <si>
    <t>[杭东]素克鲁泰酒店(Sukruethai Hotel)(110133591)</t>
  </si>
  <si>
    <t>高级双人房&lt;2人入住&gt;&lt;不退款&gt;</t>
  </si>
  <si>
    <t>THINPITTAYANURAT/CHAROEN</t>
  </si>
  <si>
    <t xml:space="preserve">4201869	</t>
  </si>
  <si>
    <t xml:space="preserve">3895	</t>
  </si>
  <si>
    <t xml:space="preserve">999228338961469	</t>
  </si>
  <si>
    <t>[釜山]釜山皇冠海港酒店(Crown Harbor Hotel Busan)(55414095)</t>
  </si>
  <si>
    <t>行政双床房（海景）&lt;2人入住&gt;</t>
  </si>
  <si>
    <t>li/ruijia</t>
  </si>
  <si>
    <t xml:space="preserve">4202501	</t>
  </si>
  <si>
    <t xml:space="preserve">23028750|117289441	</t>
  </si>
  <si>
    <t xml:space="preserve">999228340435408	</t>
  </si>
  <si>
    <t>[马德里]西肯普埃尔塔马德里酒店(Silken Puerta Madrid)(55439605)</t>
  </si>
  <si>
    <t>不可退订房&lt;2人入住&gt;&lt;早餐&gt;</t>
  </si>
  <si>
    <t>li/jianye,li/dengwang,zhou/lianyong,ma/changle</t>
  </si>
  <si>
    <t xml:space="preserve">4203634	</t>
  </si>
  <si>
    <t xml:space="preserve">999228340456306	</t>
  </si>
  <si>
    <t>feng/jikang</t>
  </si>
  <si>
    <t xml:space="preserve">4203644	</t>
  </si>
  <si>
    <t xml:space="preserve">999228340476521	</t>
  </si>
  <si>
    <t>qiao/cuixia</t>
  </si>
  <si>
    <t xml:space="preserve">4203813	</t>
  </si>
  <si>
    <t xml:space="preserve">999228340485319	</t>
  </si>
  <si>
    <t>[巴厘岛]帕德玛乌布度假酒店(Padma Resort Ubud)(56140427)</t>
  </si>
  <si>
    <t>尊贵房&lt;2人入住&gt;&lt;不退款&gt;&lt;早餐&gt;</t>
  </si>
  <si>
    <t>JANG/JOONMIN</t>
  </si>
  <si>
    <t xml:space="preserve">4203910	</t>
  </si>
  <si>
    <t xml:space="preserve">999228345261368	</t>
  </si>
  <si>
    <t>[济州市]Index 济州岛梦幻酒店(Index Hotel J Dream)(111414308)</t>
  </si>
  <si>
    <t>标准双床房&lt;2人入住&gt;&lt;不退款&gt;</t>
  </si>
  <si>
    <t>LI/JIULING</t>
  </si>
  <si>
    <t xml:space="preserve">4206343	</t>
  </si>
  <si>
    <t xml:space="preserve">17059333	</t>
  </si>
  <si>
    <t xml:space="preserve">999228348598856	</t>
  </si>
  <si>
    <t>[吉隆坡]吉隆坡阿玛瑞酒店(Amari Kuala Lumpur)(110133635)</t>
  </si>
  <si>
    <t>华丽双人房（2 张单人床）, 2 张单人床&lt;2人入住&gt;&lt;不退款&gt;</t>
  </si>
  <si>
    <t>LOW/YUENPING</t>
  </si>
  <si>
    <t xml:space="preserve">4207769	</t>
  </si>
  <si>
    <t xml:space="preserve">999228349685487	</t>
  </si>
  <si>
    <t>[巴黎]巴黎酒店先贤祠别墅(Villa Panthéon)(55653245)</t>
  </si>
  <si>
    <t>LIU/DI</t>
  </si>
  <si>
    <t xml:space="preserve">4208173	</t>
  </si>
  <si>
    <t xml:space="preserve">-117912106|117912106	</t>
  </si>
  <si>
    <t xml:space="preserve">999228350763026	</t>
  </si>
  <si>
    <t>[曼谷]曼谷素坤逸 11 巷彩鸿酒店(Travelodge Sukhumvit 11)(56206399)</t>
  </si>
  <si>
    <t>高级间&lt;2人入住&gt;&lt;早餐&gt;</t>
  </si>
  <si>
    <t>BOONYINGLUA/NAPAPORN</t>
  </si>
  <si>
    <t xml:space="preserve">4208638	</t>
  </si>
  <si>
    <t xml:space="preserve">999228350995570	</t>
  </si>
  <si>
    <t>行政2单人床房&lt;2人入住&gt;</t>
  </si>
  <si>
    <t>XU/YIYI,CAO/JINXIN</t>
  </si>
  <si>
    <t xml:space="preserve">4208712	</t>
  </si>
  <si>
    <t xml:space="preserve">999228356669643	</t>
  </si>
  <si>
    <t>[普吉岛]卡利马玛兹设计酒店(Mazi Design Hotel by Kalima)(55831875)</t>
  </si>
  <si>
    <t>马放松房&lt;2人入住&gt;&lt;不退款&gt;</t>
  </si>
  <si>
    <t>WANG/ZHAO,LU/YAN</t>
  </si>
  <si>
    <t xml:space="preserve">4211513	</t>
  </si>
  <si>
    <t xml:space="preserve">999228357474118	</t>
  </si>
  <si>
    <t>[仁川]仁川君悦大酒店(Grand Hyatt Incheon)(89918362)</t>
  </si>
  <si>
    <t>豪华房（2张单人床）&lt;2人入住&gt;&lt;早餐&gt;</t>
  </si>
  <si>
    <t>PARK/JIHYE</t>
  </si>
  <si>
    <t xml:space="preserve">4211971	</t>
  </si>
  <si>
    <t xml:space="preserve">999228359097550	</t>
  </si>
  <si>
    <t>[芭堤雅]芭堤雅海洋广场酒店(Marine Plaza Hotel Pattaya)(92031875)</t>
  </si>
  <si>
    <t>Superior Room&lt;2人入住&gt;</t>
  </si>
  <si>
    <t>KULKORN/NATTHAMON</t>
  </si>
  <si>
    <t xml:space="preserve">4212664	</t>
  </si>
  <si>
    <t xml:space="preserve">1082244649	</t>
  </si>
  <si>
    <t xml:space="preserve">999228359130827	</t>
  </si>
  <si>
    <t>[奥乔里奥斯]渔人角度假村(Fisherman's Point Resort)(95688413)</t>
  </si>
  <si>
    <t>公寓, 1 间卧室&lt;2人入住&gt;</t>
  </si>
  <si>
    <t>Ducasse/Sue</t>
  </si>
  <si>
    <t xml:space="preserve">4212676	</t>
  </si>
  <si>
    <t xml:space="preserve">|118148129	</t>
  </si>
  <si>
    <t xml:space="preserve">999228361697941	</t>
  </si>
  <si>
    <t>[埃普拉特约布里加]巴塞罗那机场酒店(BAH Barcelona Airport Hotel)(56206425)</t>
  </si>
  <si>
    <t>Deluxe&lt;2人入住&gt;&lt;早餐&gt;</t>
  </si>
  <si>
    <t>LU/YUROU</t>
  </si>
  <si>
    <t xml:space="preserve">4214261	</t>
  </si>
  <si>
    <t xml:space="preserve">-118502262|118502262	</t>
  </si>
  <si>
    <t xml:space="preserve">999228364937815	</t>
  </si>
  <si>
    <t>LI/MINGZHE,ZHANG/YUNYING</t>
  </si>
  <si>
    <t xml:space="preserve">4216132	</t>
  </si>
  <si>
    <t xml:space="preserve">999228209863463	</t>
  </si>
  <si>
    <t>Premium Room, 1 King Bed&lt;2人入住&gt;</t>
  </si>
  <si>
    <t>CHEN/SAINAN</t>
  </si>
  <si>
    <t xml:space="preserve">4149691	</t>
  </si>
  <si>
    <t xml:space="preserve">3436057100	</t>
  </si>
  <si>
    <t xml:space="preserve">999228366589664	</t>
  </si>
  <si>
    <t>[格拉纳达]格拉纳达参议员水疗酒店(Senator Granada Spa Hotel)(97635690)</t>
  </si>
  <si>
    <t>Antich paez/Jaime</t>
  </si>
  <si>
    <t xml:space="preserve">4217276	</t>
  </si>
  <si>
    <t xml:space="preserve">3449505664	</t>
  </si>
  <si>
    <t xml:space="preserve">999228366949562	</t>
  </si>
  <si>
    <t>[曼谷]卡奈里斯素万那普机场店(Canalis Suvarnabhumi Airport Hotel)(90402563)</t>
  </si>
  <si>
    <t>豪华双人房&lt;2人入住&gt;&lt;不退款&gt;&lt;早餐&gt;</t>
  </si>
  <si>
    <t>SAPTHONGKAM/APIRAT,HAMETUVANON/CHANIT</t>
  </si>
  <si>
    <t xml:space="preserve">4217430	</t>
  </si>
  <si>
    <t xml:space="preserve">RR23011284	</t>
  </si>
  <si>
    <t xml:space="preserve">999228367608957	</t>
  </si>
  <si>
    <t>[首尔]明洞大使宜必思酒店(Ibis Ambassador Myeongdong)(54503350)</t>
  </si>
  <si>
    <t>MA/WEI,ZHAO/JIA</t>
  </si>
  <si>
    <t xml:space="preserve">4218844	</t>
  </si>
  <si>
    <t xml:space="preserve">2311082268445098	</t>
  </si>
  <si>
    <t xml:space="preserve">999228367770874	</t>
  </si>
  <si>
    <t>[邦帕利]盖特43机场酒店(Gate43 Airport Hotel)(110133356)</t>
  </si>
  <si>
    <t>池景豪华特大床房&lt;2人入住&gt;&lt;不退款&gt;</t>
  </si>
  <si>
    <t>MARQUELL/CARY</t>
  </si>
  <si>
    <t xml:space="preserve">4219176	</t>
  </si>
  <si>
    <t xml:space="preserve">999228367788201	</t>
  </si>
  <si>
    <t>[曼谷]彩虹套房酒店(Baiyoke Suite Hotel)(55653319)</t>
  </si>
  <si>
    <t>行政房&lt;2人入住&gt;&lt;早餐&gt;</t>
  </si>
  <si>
    <t>CHEN/RONGCHUAN</t>
  </si>
  <si>
    <t xml:space="preserve">4219193	</t>
  </si>
  <si>
    <t xml:space="preserve">79262	</t>
  </si>
  <si>
    <t xml:space="preserve">999228369289148	</t>
  </si>
  <si>
    <t>[首尔]华美达酒店(Ramada by Wyndham Seoul Dongdaemun)(70165481)</t>
  </si>
  <si>
    <t>高级双人房&lt;2人入住&gt;&lt;不退款&gt;&lt;早餐&gt;</t>
  </si>
  <si>
    <t>KURIBAYASHI/RYO,KURIBAYASHI/SANAE</t>
  </si>
  <si>
    <t xml:space="preserve">4221817	</t>
  </si>
  <si>
    <t xml:space="preserve">999228369333309	</t>
  </si>
  <si>
    <t>情侣套房&lt;2人入住&gt;&lt;早餐&gt;</t>
  </si>
  <si>
    <t>AW/PUI SAN</t>
  </si>
  <si>
    <t xml:space="preserve">4221857	</t>
  </si>
  <si>
    <t xml:space="preserve">999228369635397	</t>
  </si>
  <si>
    <t>[曼谷]廊曼酒店(Don Muang Hotel)(55956569)</t>
  </si>
  <si>
    <t>风尚房&lt;2人入住&gt;&lt;不退款&gt;</t>
  </si>
  <si>
    <t>CHEN/XUYANG,WANG/XIAOTIAN</t>
  </si>
  <si>
    <t xml:space="preserve">4222365	</t>
  </si>
  <si>
    <t xml:space="preserve">9030861595494	</t>
  </si>
  <si>
    <t xml:space="preserve">999228369640340	</t>
  </si>
  <si>
    <t>[新加坡]新加坡京华酒店(Hotel Royal Singapore)(55465127)</t>
  </si>
  <si>
    <t>Twin/Double room - Deluxe&lt;2人入住&gt;&lt;不退款&gt;</t>
  </si>
  <si>
    <t>PHAM/XUAN DAC</t>
  </si>
  <si>
    <t xml:space="preserve">4222374	</t>
  </si>
  <si>
    <t xml:space="preserve">31449684	</t>
  </si>
  <si>
    <t xml:space="preserve">999228370089859	</t>
  </si>
  <si>
    <t>[马卡蒂]马卡蒂牛津套房酒店(Oxford Suites Makati)(94360438)</t>
  </si>
  <si>
    <t>豪华双床房&lt;2人入住&gt;</t>
  </si>
  <si>
    <t>ALSAYYALI/TAHER</t>
  </si>
  <si>
    <t xml:space="preserve">4223135	</t>
  </si>
  <si>
    <t xml:space="preserve">1082319328	</t>
  </si>
  <si>
    <t xml:space="preserve">999228332289366	</t>
  </si>
  <si>
    <t>[吉隆坡]吉隆坡希尔顿花园酒店北店(Hilton Garden Inn Kuala Lumpur - North)(55299338)</t>
  </si>
  <si>
    <t>Queen Room with Twin Towers View&lt;2人入住&gt;</t>
  </si>
  <si>
    <t>WANG/TAO</t>
  </si>
  <si>
    <t xml:space="preserve">4198406	</t>
  </si>
  <si>
    <t xml:space="preserve">3448786110	</t>
  </si>
  <si>
    <t xml:space="preserve">999228373561397	</t>
  </si>
  <si>
    <t>[丹戎本雅]丹绒角公寓(Tanjung Point Residences)(90388552)</t>
  </si>
  <si>
    <t>三卧公寓&lt;4人入住&gt;&lt;不退款&gt;</t>
  </si>
  <si>
    <t>AHMAD/NOR ILHAM</t>
  </si>
  <si>
    <t xml:space="preserve">4224475	</t>
  </si>
  <si>
    <t xml:space="preserve">999228389748388	</t>
  </si>
  <si>
    <t>[冲浪者天堂]黄金海岸冲浪者天堂温德姆酒店(Wyndham Hotel Surfers Paradise)(55451783)</t>
  </si>
  <si>
    <t>海景两卧室公寓&lt;2人入住&gt;</t>
  </si>
  <si>
    <t>xiong/rui</t>
  </si>
  <si>
    <t xml:space="preserve">4225200	</t>
  </si>
  <si>
    <t xml:space="preserve">-119340674|119340674	</t>
  </si>
  <si>
    <t xml:space="preserve">999228391472988	</t>
  </si>
  <si>
    <t>[圣若泽－杜斯皮尼艾斯]库里提巴机场宜必思快捷酒店(Ibis Budget Curitiba Aeroporto)(113653391)</t>
  </si>
  <si>
    <t>DE JESUS/IGOR</t>
  </si>
  <si>
    <t xml:space="preserve">4225715	</t>
  </si>
  <si>
    <t xml:space="preserve">999228392839132	</t>
  </si>
  <si>
    <t>Deluxe Twin Room&lt;2人入住&gt;&lt;不退款&gt;</t>
  </si>
  <si>
    <t>LIU/CHIENWEN</t>
  </si>
  <si>
    <t xml:space="preserve">4226009	</t>
  </si>
  <si>
    <t xml:space="preserve">350400000013107	</t>
  </si>
  <si>
    <t xml:space="preserve">999228393321007	</t>
  </si>
  <si>
    <t>[安曼]安曼华厦酒店及会议中心(Landmark Amman Hotel &amp; Conference Center)(90373958)</t>
  </si>
  <si>
    <t>MUHAMMAD/AHMED</t>
  </si>
  <si>
    <t xml:space="preserve">4226345	</t>
  </si>
  <si>
    <t xml:space="preserve">22808172	</t>
  </si>
  <si>
    <t xml:space="preserve">999228393731211	</t>
  </si>
  <si>
    <t>[巴黎]皇家芒萨尔酒店(Hotel Royal Mansart)(55299692)</t>
  </si>
  <si>
    <t>双床房&lt;2人入住&gt;&lt;不退款&gt;</t>
  </si>
  <si>
    <t>LIU/SHUHAN</t>
  </si>
  <si>
    <t xml:space="preserve">4226535	</t>
  </si>
  <si>
    <t xml:space="preserve">999228393810391	</t>
  </si>
  <si>
    <t>[罗马]莱利阿基米德酒店(Raeli Hotel Archimede)(55465135)</t>
  </si>
  <si>
    <t>标准双人或双床间&lt;2人入住&gt;&lt;不退款&gt;</t>
  </si>
  <si>
    <t>BONILLAHIDALGO/MARIA ENCARNACION</t>
  </si>
  <si>
    <t xml:space="preserve">4226607	</t>
  </si>
  <si>
    <t xml:space="preserve">6e11e2a6-8385-477c-a7e9-679a57b38366	</t>
  </si>
  <si>
    <t xml:space="preserve">999228396136957	</t>
  </si>
  <si>
    <t>[普吉岛]普吉岛芭东英迪格酒店 - IHG 旗下酒店(Hotel Indigo Phuket Patong, an IHG Hotel)(91810341)</t>
  </si>
  <si>
    <t>标准房&lt;2人入住&gt;&lt;不退款&gt;&lt;早餐&gt;</t>
  </si>
  <si>
    <t>YU/BO,CHEN/QINYUAN</t>
  </si>
  <si>
    <t xml:space="preserve">4227798	</t>
  </si>
  <si>
    <t xml:space="preserve">999228396868460	</t>
  </si>
  <si>
    <t>[新加坡]新加坡81酒店-迪生(Hotel 81 Dickson Singapore)(55439303)</t>
  </si>
  <si>
    <t>标准房, 1 张大床&lt;2人入住&gt;</t>
  </si>
  <si>
    <t>LIU/DAWEI</t>
  </si>
  <si>
    <t xml:space="preserve">4228096	</t>
  </si>
  <si>
    <t xml:space="preserve">999228397561097	</t>
  </si>
  <si>
    <t>[库比蒂诺]库比蒂诺希尔顿花园酒店(Hilton Garden Inn Cupertino)(55328983)</t>
  </si>
  <si>
    <t>特大床房&lt;2人入住&gt;&lt;早餐&gt;</t>
  </si>
  <si>
    <t>dong/chenhui</t>
  </si>
  <si>
    <t xml:space="preserve">4228310	</t>
  </si>
  <si>
    <t xml:space="preserve">999228399560929	</t>
  </si>
  <si>
    <t>[芭堤雅]金色郁金香精华芭堤雅酒店(Golden Tulip Essential Pattaya)(56185695)</t>
  </si>
  <si>
    <t>高级双床房&lt;2人入住&gt;&lt;早餐&gt;</t>
  </si>
  <si>
    <t>PHROMMAK/MUTITA</t>
  </si>
  <si>
    <t xml:space="preserve">4229160	</t>
  </si>
  <si>
    <t xml:space="preserve">480532235	</t>
  </si>
  <si>
    <t xml:space="preserve">999228400244697	</t>
  </si>
  <si>
    <t>[圣埃米利永]格兰德巴拉伊尔城堡水疗酒店(Château Hôtel Grand Barrail)(56196673)</t>
  </si>
  <si>
    <t>高级房&lt;2人入住&gt;&lt;不退款&gt;&lt;早餐&gt;</t>
  </si>
  <si>
    <t>De biasi/Bettly</t>
  </si>
  <si>
    <t xml:space="preserve">4229527	</t>
  </si>
  <si>
    <t xml:space="preserve">119849406|119849406	</t>
  </si>
  <si>
    <t xml:space="preserve">999228404493233	</t>
  </si>
  <si>
    <t>ZHENG/YANXU</t>
  </si>
  <si>
    <t xml:space="preserve">4231450	</t>
  </si>
  <si>
    <t xml:space="preserve">999228405269436	</t>
  </si>
  <si>
    <t>[东雅加达]卡旺中心酒店(Sentral Cawang Hotel)(55452275)</t>
  </si>
  <si>
    <t>Adelaide/Audra</t>
  </si>
  <si>
    <t xml:space="preserve">4231760	</t>
  </si>
  <si>
    <t xml:space="preserve">906645	</t>
  </si>
  <si>
    <t xml:space="preserve">999228410623611	</t>
  </si>
  <si>
    <t>[Karang Suraga]阿斯顿海湾酒店(ASTON Anyer Beach Hotel)(68031214)</t>
  </si>
  <si>
    <t>家庭房&lt;2人入住&gt;&lt;不退款&gt;</t>
  </si>
  <si>
    <t>aprildarma/reza</t>
  </si>
  <si>
    <t xml:space="preserve">4231866	</t>
  </si>
  <si>
    <t xml:space="preserve">480659555	</t>
  </si>
  <si>
    <t xml:space="preserve">999228411290223	</t>
  </si>
  <si>
    <t>[马拉加]宜住马拉加中心酒店(EasyHotel Malaga City Centre)(102880746)</t>
  </si>
  <si>
    <t>OWIEOSIFO/LINDA</t>
  </si>
  <si>
    <t xml:space="preserve">4231946	</t>
  </si>
  <si>
    <t xml:space="preserve">-119975064|119975064	</t>
  </si>
  <si>
    <t xml:space="preserve">999228414391070	</t>
  </si>
  <si>
    <t>[巴利亚多利德]中央公园酒店(Hotel Zentral Parque)(109173714)</t>
  </si>
  <si>
    <t>Santos Ruiz/Azahara</t>
  </si>
  <si>
    <t xml:space="preserve">4232712	</t>
  </si>
  <si>
    <t xml:space="preserve">-120110951|120110951	</t>
  </si>
  <si>
    <t xml:space="preserve">999228415390952	</t>
  </si>
  <si>
    <t>[曼谷]素坤逸1号阿斯皮拉天空酒店(Aspira Skyy Sukhumvit 1)(55346213)</t>
  </si>
  <si>
    <t>HENG/SOKUNTHEA</t>
  </si>
  <si>
    <t xml:space="preserve">4233272	</t>
  </si>
  <si>
    <t xml:space="preserve">8962954|120293529	</t>
  </si>
  <si>
    <t xml:space="preserve">999228416919255	</t>
  </si>
  <si>
    <t>[天安市]天安新罗酒店(Shilla Stay Cheonan)(60480295)</t>
  </si>
  <si>
    <t>标准双人房&lt;2人入住&gt;</t>
  </si>
  <si>
    <t>Oh/Hyemin</t>
  </si>
  <si>
    <t xml:space="preserve">4234027	</t>
  </si>
  <si>
    <t xml:space="preserve">999228239490947	</t>
  </si>
  <si>
    <t>[慕尼黑]欧洲之星预订酒店(Eurostars Book Hotel)(55733303)</t>
  </si>
  <si>
    <t>标准房&lt;2人入住&gt;&lt;早餐&gt;</t>
  </si>
  <si>
    <t>SUI/XIN</t>
  </si>
  <si>
    <t xml:space="preserve">4161839	</t>
  </si>
  <si>
    <t xml:space="preserve">226316|113925457	</t>
  </si>
  <si>
    <t xml:space="preserve">999228420136326	</t>
  </si>
  <si>
    <t>[吉隆坡]吉隆坡市中心智选假日酒店(Holiday Inn Express Kuala Lumpur City Centre, an IHG Hotel)(55337198)</t>
  </si>
  <si>
    <t>标准大床房&lt;2人入住&gt;&lt;不退款&gt;&lt;早餐&gt;</t>
  </si>
  <si>
    <t>YUNAN/YUZALEZAM</t>
  </si>
  <si>
    <t xml:space="preserve">4235394	</t>
  </si>
  <si>
    <t xml:space="preserve">407694	</t>
  </si>
  <si>
    <t xml:space="preserve">999228420832437	</t>
  </si>
  <si>
    <t>[曼谷]UHG四分之一隆齐酒店(The Quarter Ploenchit by UHG)(90402440)</t>
  </si>
  <si>
    <t>豪华房(特大床)&lt;1人入住&gt;&lt;不退款&gt;&lt;早餐&gt;</t>
  </si>
  <si>
    <t>ZHAO/CHONGYU</t>
  </si>
  <si>
    <t xml:space="preserve">4235733	</t>
  </si>
  <si>
    <t xml:space="preserve">999228423886000	</t>
  </si>
  <si>
    <t>[清迈]清迈河滨南特拉酒店(Nantra Chiangmai Riverfront Hotel)(94360549)</t>
  </si>
  <si>
    <t>PANYASUPARAT/MANATSANUN,KAEWSAJJA/SUPOJ</t>
  </si>
  <si>
    <t xml:space="preserve">4237438	</t>
  </si>
  <si>
    <t xml:space="preserve">999228433576629	</t>
  </si>
  <si>
    <t>[纳柯亚]红门Plus酒店-近巴淡DC购物中心(RedDoorz Plus near DC Mall Batam)(90401672)</t>
  </si>
  <si>
    <t>尊贵大床房&lt;2人入住&gt;</t>
  </si>
  <si>
    <t>TAN/CHER KOK</t>
  </si>
  <si>
    <t xml:space="preserve">4238145	</t>
  </si>
  <si>
    <t xml:space="preserve">325-3541542	</t>
  </si>
  <si>
    <t xml:space="preserve">999228433669648	</t>
  </si>
  <si>
    <t>Deluxe Double Room&lt;2人入住&gt;&lt;不退款&gt;</t>
  </si>
  <si>
    <t>WANG/YUJIA</t>
  </si>
  <si>
    <t xml:space="preserve">4238166	</t>
  </si>
  <si>
    <t xml:space="preserve">350400000013192	</t>
  </si>
  <si>
    <t xml:space="preserve">999228434042593	</t>
  </si>
  <si>
    <t>[巴黎]勒卡丁努酒店(Hôtel le Cardinal by Happyculture)(55801099)</t>
  </si>
  <si>
    <t>尊荣双人房（2 张单人床）&lt;2人入住&gt;&lt;早餐&gt;</t>
  </si>
  <si>
    <t>LIU/YU,ZHANG/ZIWEI,HUANG/HUIZI,XIE/XIN</t>
  </si>
  <si>
    <t xml:space="preserve">4238264	</t>
  </si>
  <si>
    <t xml:space="preserve">120505890,120505891|120505890,120505891	</t>
  </si>
  <si>
    <t xml:space="preserve">999228434678097	</t>
  </si>
  <si>
    <t>[首尔]首尔大使 - 铂尔曼酒店(The Ambassador Seoul - A Pullman Hotel)(55639520)</t>
  </si>
  <si>
    <t>Executive Room with 1 King Bed&lt;1人入住&gt;&lt;早餐&gt;</t>
  </si>
  <si>
    <t>YU/YANG</t>
  </si>
  <si>
    <t xml:space="preserve">4238452	</t>
  </si>
  <si>
    <t xml:space="preserve">999228435215887	</t>
  </si>
  <si>
    <t>[马德里]主广场远东之家青年旅馆(Far Home Plaza Mayor)(100678813)</t>
  </si>
  <si>
    <t>双人床房(带共用浴室)&lt;2人入住&gt;&lt;不退款&gt;</t>
  </si>
  <si>
    <t>OCAMPO HERNANDEZ/CARLOS ALBERTO</t>
  </si>
  <si>
    <t xml:space="preserve">4238641	</t>
  </si>
  <si>
    <t xml:space="preserve">114498	</t>
  </si>
  <si>
    <t xml:space="preserve">999228436619600	</t>
  </si>
  <si>
    <t>[墨西哥城]旧金山市中心历史酒店(Hotel San Francisco Centro Histórico)(70394683)</t>
  </si>
  <si>
    <t>双人间 - 带2张双人床&lt;2人入住&gt;&lt;不退款&gt;</t>
  </si>
  <si>
    <t>WADHAWAN/ARJUN</t>
  </si>
  <si>
    <t xml:space="preserve">4239181	</t>
  </si>
  <si>
    <t xml:space="preserve">999228438292046	</t>
  </si>
  <si>
    <t>[佛罗伦萨]芙拉米酒店(The Frame Hotel)(70391803)</t>
  </si>
  <si>
    <t>高级房间&lt;2人入住&gt;&lt;不退款&gt;</t>
  </si>
  <si>
    <t>FUNG/POKWAI</t>
  </si>
  <si>
    <t xml:space="preserve">4240043	</t>
  </si>
  <si>
    <t xml:space="preserve">120802248|120802248	</t>
  </si>
  <si>
    <t xml:space="preserve">999228438471232	</t>
  </si>
  <si>
    <t>[纽约]肯尼迪机场舒适酒店(Comfort Inn JFK Airport)(110133668)</t>
  </si>
  <si>
    <t>RICHARDS/DANIELE</t>
  </si>
  <si>
    <t xml:space="preserve">4240106	</t>
  </si>
  <si>
    <t xml:space="preserve">-C9HFCUNERK	</t>
  </si>
  <si>
    <t xml:space="preserve">999228438898068	</t>
  </si>
  <si>
    <t>[河内]河内金湖温德姆道玺酒店(Dolce by Wyndham Hanoi Golden Lake)(91545869)</t>
  </si>
  <si>
    <t>Premier Lake View King Room&lt;1人入住&gt;&lt;不退款&gt;&lt;早餐&gt;</t>
  </si>
  <si>
    <t>LI/XINXIN</t>
  </si>
  <si>
    <t xml:space="preserve">4240225	</t>
  </si>
  <si>
    <t xml:space="preserve">86680	</t>
  </si>
  <si>
    <t xml:space="preserve">999228262009485	</t>
  </si>
  <si>
    <t>[日内瓦]日内瓦酒店(Hotel de Geneve)(90361783)</t>
  </si>
  <si>
    <t>Shi/Mengnan,Yuan/Meng</t>
  </si>
  <si>
    <t xml:space="preserve">4166272	</t>
  </si>
  <si>
    <t xml:space="preserve">01U654105fe64a6b|114152348	</t>
  </si>
  <si>
    <t xml:space="preserve">999228439348412	</t>
  </si>
  <si>
    <t>[新加坡]庄家大酒店(Hotel Boss)(68545388)</t>
  </si>
  <si>
    <t>QUAN/GUOHUA</t>
  </si>
  <si>
    <t xml:space="preserve">4240531	</t>
  </si>
  <si>
    <t xml:space="preserve">999228440902394	</t>
  </si>
  <si>
    <t>[普吉岛]布朗椋鸟周六公寓(Saturdays Residence by Brown Starling)(95083890)</t>
  </si>
  <si>
    <t>Suite 1 Bedroom&lt;2人入住&gt;&lt;不退款&gt;&lt;早餐&gt;</t>
  </si>
  <si>
    <t>EUN/SU JEONG</t>
  </si>
  <si>
    <t xml:space="preserve">4241516	</t>
  </si>
  <si>
    <t xml:space="preserve">85539	</t>
  </si>
  <si>
    <t xml:space="preserve">999228440917693	</t>
  </si>
  <si>
    <t xml:space="preserve">4241520	</t>
  </si>
  <si>
    <t xml:space="preserve">999228441760661	</t>
  </si>
  <si>
    <t>[维佐拉提契诺]马尔彭萨别墅酒店(Hotel Villa Malpensa)(55354593)</t>
  </si>
  <si>
    <t>豪华双人床房&lt;2人入住&gt;&lt;不退款&gt;&lt;早餐&gt;</t>
  </si>
  <si>
    <t>GLANVILL/JULIE</t>
  </si>
  <si>
    <t xml:space="preserve">4242248	</t>
  </si>
  <si>
    <t xml:space="preserve">120888801|120888801	</t>
  </si>
  <si>
    <t xml:space="preserve">999228442450557	</t>
  </si>
  <si>
    <t>[德黑兰]德黑兰钻石酒店(Diamond Hotel Tehran)(111415846)</t>
  </si>
  <si>
    <t>单人房&lt;1人入住&gt;&lt;不退款&gt;&lt;早餐&gt;</t>
  </si>
  <si>
    <t>Ramezanpour-Darvish/Parviez</t>
  </si>
  <si>
    <t xml:space="preserve">4243095	</t>
  </si>
  <si>
    <t xml:space="preserve">481403265 - 7mfm2MByL	</t>
  </si>
  <si>
    <t xml:space="preserve">999228442578002	</t>
  </si>
  <si>
    <t>[曼谷]贝斯特韦斯特乍都乍酒店(Best Western Chatuchak)(113652521)</t>
  </si>
  <si>
    <t>LEE/YOUNGOK</t>
  </si>
  <si>
    <t xml:space="preserve">4243182	</t>
  </si>
  <si>
    <t xml:space="preserve">BK018569	</t>
  </si>
  <si>
    <t xml:space="preserve">999228442784024	</t>
  </si>
  <si>
    <t>[Kuala Kuantan]关丹中环河景酒店(Hotel Sentral Kuantan @ Riverview City Centre)(55337415)</t>
  </si>
  <si>
    <t>豪华房间&lt;2人入住&gt;&lt;不退款&gt;</t>
  </si>
  <si>
    <t>YANG/LIFANG</t>
  </si>
  <si>
    <t xml:space="preserve">4243600	</t>
  </si>
  <si>
    <t xml:space="preserve">1082465276	</t>
  </si>
  <si>
    <t xml:space="preserve">28442985511	</t>
  </si>
  <si>
    <t>2 Bedrooms Suite&lt;3人入住&gt;&lt;不退款&gt;&lt;早餐&gt;</t>
  </si>
  <si>
    <t xml:space="preserve">4244074	</t>
  </si>
  <si>
    <t xml:space="preserve">85541	</t>
  </si>
  <si>
    <t xml:space="preserve">999228443243596	</t>
  </si>
  <si>
    <t>[芭堤雅]芭提雅中心点普瑞米酒店(Centre Point Prime Hotel Pattaya)(55329108)</t>
  </si>
  <si>
    <t>豪华尊贵特大床房&lt;2人入住&gt;&lt;不退款&gt;</t>
  </si>
  <si>
    <t>PHOTJANAAREEWONG/WANVIPA</t>
  </si>
  <si>
    <t xml:space="preserve">4244590	</t>
  </si>
  <si>
    <t xml:space="preserve">999228443346934	</t>
  </si>
  <si>
    <t>[慕尼黑]慕尼黑玛丽蒂姆酒店(Maritim Hotel München)(55452070)</t>
  </si>
  <si>
    <t>典雅家庭间&lt;2人入住&gt;&lt;不退款&gt;</t>
  </si>
  <si>
    <t>Weissenfels /Ralf</t>
  </si>
  <si>
    <t xml:space="preserve">4244796	</t>
  </si>
  <si>
    <t xml:space="preserve">999228443380648	</t>
  </si>
  <si>
    <t>[合艾]PS度假存(PS Resort)(96746558)</t>
  </si>
  <si>
    <t>豪华双人间&lt;2人入住&gt;&lt;不退款&gt;</t>
  </si>
  <si>
    <t>WHANGSOOK/PORNCHANOK,APHAIPHAK/WICHET</t>
  </si>
  <si>
    <t xml:space="preserve">4244913	</t>
  </si>
  <si>
    <t xml:space="preserve">1082471661	</t>
  </si>
  <si>
    <t xml:space="preserve">999228443501516	</t>
  </si>
  <si>
    <t>Paul/Lawrence</t>
  </si>
  <si>
    <t xml:space="preserve">4245194	</t>
  </si>
  <si>
    <t xml:space="preserve">BK018568	</t>
  </si>
  <si>
    <t xml:space="preserve">999228443609549	</t>
  </si>
  <si>
    <t>[平泽市]松潭25号酒店(Songtan Number 25 Hotel)(114266073)</t>
  </si>
  <si>
    <t>Brown/Sheneice</t>
  </si>
  <si>
    <t xml:space="preserve">4245381	</t>
  </si>
  <si>
    <t xml:space="preserve">|121214730	</t>
  </si>
  <si>
    <t xml:space="preserve">999228443796066	</t>
  </si>
  <si>
    <t>[吉隆坡]吉隆坡蕉赖怡思得美利亚酒店(Innside by Meliá Kuala Lumpur Cheras)(113652603)</t>
  </si>
  <si>
    <t>标准单人房&lt;2人入住&gt;&lt;不退款&gt;&lt;早餐&gt;</t>
  </si>
  <si>
    <t>FU/LIUYANG</t>
  </si>
  <si>
    <t xml:space="preserve">4245694	</t>
  </si>
  <si>
    <t xml:space="preserve">31113	</t>
  </si>
  <si>
    <t xml:space="preserve">999228443970097	</t>
  </si>
  <si>
    <t>[普吉岛]普吉岛之旅酒店(Tour De Phuket Hotel)(114262051)</t>
  </si>
  <si>
    <t>Deluxe Double or Twin Room&lt;2人入住&gt;&lt;不退款&gt;</t>
  </si>
  <si>
    <t>jiang/Peng</t>
  </si>
  <si>
    <t xml:space="preserve">4245935	</t>
  </si>
  <si>
    <t xml:space="preserve">HGUConf121266993|121266993	</t>
  </si>
  <si>
    <t xml:space="preserve">999228444211698	</t>
  </si>
  <si>
    <t>[冲浪者天堂]冲浪者天堂曼特拉美景酒店(Mantra on View Surfers Paradise)(55281113)</t>
  </si>
  <si>
    <t>城景双床房&lt;2人入住&gt;&lt;不退款&gt;</t>
  </si>
  <si>
    <t>DOAN/THI HANH</t>
  </si>
  <si>
    <t xml:space="preserve">4246160	</t>
  </si>
  <si>
    <t xml:space="preserve">-121290885|121290885	</t>
  </si>
  <si>
    <t xml:space="preserve">999228444295781	</t>
  </si>
  <si>
    <t>[哥打京那巴鲁]京那巴鲁凯悦酒店(Hyatt Regency Kinabalu)(56174659)</t>
  </si>
  <si>
    <t>客房, 1 张特大床, 城市景观&lt;2人入住&gt;&lt;早餐&gt;</t>
  </si>
  <si>
    <t>SAIFUZZAMAN/SHAHIR FARHAN</t>
  </si>
  <si>
    <t xml:space="preserve">4246390	</t>
  </si>
  <si>
    <t xml:space="preserve">999228444473868	</t>
  </si>
  <si>
    <t>[伯灵格姆]旧金山机场海湾希尔顿酒店(Hilton San Francisco Airport Bayfront - No Resort Fee)(55354753)</t>
  </si>
  <si>
    <t>豪华特大床房&lt;2人入住&gt;</t>
  </si>
  <si>
    <t>ZHANG/XINYU,SUN/WENYING</t>
  </si>
  <si>
    <t xml:space="preserve">4246705	</t>
  </si>
  <si>
    <t xml:space="preserve">999228445008205	</t>
  </si>
  <si>
    <t>NGUYEN/THI CAM TU</t>
  </si>
  <si>
    <t xml:space="preserve">4247530	</t>
  </si>
  <si>
    <t xml:space="preserve">999228445107010	</t>
  </si>
  <si>
    <t>[曼谷]拉奇 66 号酒店(Ratch 66)(89919769)</t>
  </si>
  <si>
    <t>高级双床房&lt;2人入住&gt;&lt;不退款&gt;</t>
  </si>
  <si>
    <t>ZHANH/BIN</t>
  </si>
  <si>
    <t xml:space="preserve">4247825	</t>
  </si>
  <si>
    <t xml:space="preserve">999228445125090	</t>
  </si>
  <si>
    <t>[井里汶市]井里汶斯特拉之梦酒店(Hotel Citradream Cirebon)(90401744)</t>
  </si>
  <si>
    <t>高级双人床房&lt;2人入住&gt;&lt;不退款&gt;</t>
  </si>
  <si>
    <t>ABIDIN/ZAENAL</t>
  </si>
  <si>
    <t xml:space="preserve">4247841	</t>
  </si>
  <si>
    <t xml:space="preserve">999228445316579	</t>
  </si>
  <si>
    <t>[卡萨布兰卡]卡萨布兰卡大莫加多尔城市中心酒店(Grand Mogador City Center Casablanca)(90400414)</t>
  </si>
  <si>
    <t>豪华双人房&lt;2人入住&gt;&lt;不退款&gt;</t>
  </si>
  <si>
    <t>CAO/JIANDONG</t>
  </si>
  <si>
    <t xml:space="preserve">4248258	</t>
  </si>
  <si>
    <t xml:space="preserve">141203299|121381987	</t>
  </si>
  <si>
    <t xml:space="preserve">999228445380930	</t>
  </si>
  <si>
    <t>[迪拜]迪拜朱美拉皇冠假日酒店(Crowne Plaza - Dubai Jumeirah, an IHG Hotel)(56185567)</t>
  </si>
  <si>
    <t>LIU/WEI</t>
  </si>
  <si>
    <t xml:space="preserve">4248323	</t>
  </si>
  <si>
    <t xml:space="preserve">999228445682706	</t>
  </si>
  <si>
    <t>[曼谷]曼谷科伦酒店(Column Bangkok Hotel)(55270214)</t>
  </si>
  <si>
    <t>行政一室房&lt;2人入住&gt;&lt;不退款&gt;</t>
  </si>
  <si>
    <t>MA/XIAOYUE</t>
  </si>
  <si>
    <t xml:space="preserve">4248883	</t>
  </si>
  <si>
    <t xml:space="preserve">999228445715099	</t>
  </si>
  <si>
    <t>[巴都丁宜]槟城硬石酒店(Hard Rock Hotel Penang)(55680205)</t>
  </si>
  <si>
    <t>山景豪华房&lt;2人入住&gt;&lt;不退款&gt;&lt;早餐&gt;</t>
  </si>
  <si>
    <t>DESI/DESI</t>
  </si>
  <si>
    <t xml:space="preserve">4248932	</t>
  </si>
  <si>
    <t xml:space="preserve">15760261,15760262	</t>
  </si>
  <si>
    <t xml:space="preserve">999228445807912	</t>
  </si>
  <si>
    <t>KONG/FUI MUN</t>
  </si>
  <si>
    <t xml:space="preserve">4249229	</t>
  </si>
  <si>
    <t xml:space="preserve">999228446135314	</t>
  </si>
  <si>
    <t>Deluxe Studio King&lt;2人入住&gt;&lt;不退款&gt;</t>
  </si>
  <si>
    <t>IZZATIE/NUR IZZATIE AZNAN</t>
  </si>
  <si>
    <t xml:space="preserve">4249847	</t>
  </si>
  <si>
    <t xml:space="preserve">999228446339283	</t>
  </si>
  <si>
    <t>[望加锡]孟加锡尚提卡酒店(Hotel Santika Makassar)(89930921)</t>
  </si>
  <si>
    <t>豪华双床间&lt;2人入住&gt;&lt;不退款&gt;&lt;早餐&gt;</t>
  </si>
  <si>
    <t>OEN/STENLY MECANO</t>
  </si>
  <si>
    <t xml:space="preserve">4250460	</t>
  </si>
  <si>
    <t xml:space="preserve">28446519103	</t>
  </si>
  <si>
    <t>[胡志明市]舍伍德套房酒店(Sherwood Suites)(89917338)</t>
  </si>
  <si>
    <t>行政套房&lt;2人入住&gt;&lt;不退款&gt;</t>
  </si>
  <si>
    <t>JIN/DEMING</t>
  </si>
  <si>
    <t xml:space="preserve">4250740	</t>
  </si>
  <si>
    <t xml:space="preserve">1082509090	</t>
  </si>
  <si>
    <t xml:space="preserve">999228446544166	</t>
  </si>
  <si>
    <t>海景特大床房&lt;2人入住&gt;&lt;不退款&gt;</t>
  </si>
  <si>
    <t>ISHAK/NUR IZYANI</t>
  </si>
  <si>
    <t xml:space="preserve">4250787	</t>
  </si>
  <si>
    <t xml:space="preserve">999228446614336	</t>
  </si>
  <si>
    <t>[曼达韦]宿务佰酒店(bai Hotel Cebu)(55694577)</t>
  </si>
  <si>
    <t>豪华客房&lt;2人入住&gt;&lt;不退款&gt;&lt;早餐&gt;</t>
  </si>
  <si>
    <t>JUNG/SOOHYUN</t>
  </si>
  <si>
    <t xml:space="preserve">4250902	</t>
  </si>
  <si>
    <t xml:space="preserve">R75B96	</t>
  </si>
  <si>
    <t xml:space="preserve">999228446625256	</t>
  </si>
  <si>
    <t>[于尔居普]Misty Cave Hotel(110041589)</t>
  </si>
  <si>
    <t>蜜月客房&lt;2人入住&gt;&lt;不退款&gt;&lt;早餐&gt;</t>
  </si>
  <si>
    <t>KOLTUK/ONUR,KOLTUK/REMZIYE</t>
  </si>
  <si>
    <t xml:space="preserve">4250923	</t>
  </si>
  <si>
    <t xml:space="preserve">121606580|121606580	</t>
  </si>
  <si>
    <t xml:space="preserve">999228446703896	</t>
  </si>
  <si>
    <t>[安邦]梅拉瓦提新浪潮酒店(New Wave Hotel Melawati)(102880730)</t>
  </si>
  <si>
    <t>Labid/Zarah</t>
  </si>
  <si>
    <t xml:space="preserve">4251124	</t>
  </si>
  <si>
    <t xml:space="preserve">1082510784	</t>
  </si>
  <si>
    <t xml:space="preserve">999228446781499	</t>
  </si>
  <si>
    <t>[马德里]尼奥马格纳马德里酒店(NeoMagna Madrid)(55280706)</t>
  </si>
  <si>
    <t>标准双人房&lt;2人入住&gt;&lt;不退款&gt;</t>
  </si>
  <si>
    <t>ZUO/CHAORAN</t>
  </si>
  <si>
    <t xml:space="preserve">4251332	</t>
  </si>
  <si>
    <t xml:space="preserve">999228466716078	</t>
  </si>
  <si>
    <t>[巴兰基亚]马卡里酒店(Hotel Med Centro - Marcari)(90204318)</t>
  </si>
  <si>
    <t>双床房&lt;2人入住&gt;&lt;不退款&gt;&lt;早餐&gt;</t>
  </si>
  <si>
    <t>Mabel Elisa Sierra Ruiz/Ruben Dario Pena Daza</t>
  </si>
  <si>
    <t xml:space="preserve">4251816	</t>
  </si>
  <si>
    <t xml:space="preserve">999228469079238	</t>
  </si>
  <si>
    <t>一室公寓&lt;2人入住&gt;&lt;不退款&gt;</t>
  </si>
  <si>
    <t>MARWAN/SITI</t>
  </si>
  <si>
    <t xml:space="preserve">4252393	</t>
  </si>
  <si>
    <t xml:space="preserve">999228470187264	</t>
  </si>
  <si>
    <t>[代尔夫特]The Social Hub Delft(110042930)</t>
  </si>
  <si>
    <t>行政双人房,  1张大床&lt;1人入住&gt;&lt;不退款&gt;</t>
  </si>
  <si>
    <t>DING/CHENYANG</t>
  </si>
  <si>
    <t xml:space="preserve">4252796	</t>
  </si>
  <si>
    <t xml:space="preserve">18236032	</t>
  </si>
  <si>
    <t xml:space="preserve">999228470479679	</t>
  </si>
  <si>
    <t>PEREIRA mezian/Santa</t>
  </si>
  <si>
    <t xml:space="preserve">4252887	</t>
  </si>
  <si>
    <t xml:space="preserve">999228470566882	</t>
  </si>
  <si>
    <t>[芭堤雅]芭提雅火星酒店(Red Planet Pattaya)(55822336)</t>
  </si>
  <si>
    <t>SINGSENA/PANCHEEWA</t>
  </si>
  <si>
    <t xml:space="preserve">4252913	</t>
  </si>
  <si>
    <t xml:space="preserve">9031007677224	</t>
  </si>
  <si>
    <t xml:space="preserve">999228471002071	</t>
  </si>
  <si>
    <t>Lan/XiaoYing,Chen/JinXiang</t>
  </si>
  <si>
    <t xml:space="preserve">4253174	</t>
  </si>
  <si>
    <t xml:space="preserve">999228471685582	</t>
  </si>
  <si>
    <t>[南雅加达]雅加达F酒店(F Hotel Jakarta)(55801118)</t>
  </si>
  <si>
    <t>极妙房&lt;2人入住&gt;&lt;不退款&gt;</t>
  </si>
  <si>
    <t>Zhou/Benyou</t>
  </si>
  <si>
    <t xml:space="preserve">4253470	</t>
  </si>
  <si>
    <t xml:space="preserve">31986428|121960395	</t>
  </si>
  <si>
    <t xml:space="preserve">999228472175523	</t>
  </si>
  <si>
    <t>[金边]金边诚酒店(Hotel Zing Phnom Penh)(91812182)</t>
  </si>
  <si>
    <t>NAEPNUEA/THANIT,NABNAER/THANARAK</t>
  </si>
  <si>
    <t xml:space="preserve">4253596	</t>
  </si>
  <si>
    <t xml:space="preserve">482148985	</t>
  </si>
  <si>
    <t xml:space="preserve">999228473793923	</t>
  </si>
  <si>
    <t>[Phrabat]C2公寓酒店(C2 Residence)(94361290)</t>
  </si>
  <si>
    <t>客房&lt;2人入住&gt;&lt;不退款&gt;</t>
  </si>
  <si>
    <t>HEU/JEN YING</t>
  </si>
  <si>
    <t xml:space="preserve">4254310	</t>
  </si>
  <si>
    <t xml:space="preserve">|122006620	</t>
  </si>
  <si>
    <t xml:space="preserve">999228473896171	</t>
  </si>
  <si>
    <t>[华欣]暹芭木屋酒店(Chaba Chalet Hotel)(55586169)</t>
  </si>
  <si>
    <t>TREJO DURAN/NITTAYA</t>
  </si>
  <si>
    <t xml:space="preserve">4254343	</t>
  </si>
  <si>
    <t xml:space="preserve">|122009339	</t>
  </si>
  <si>
    <t xml:space="preserve">999228475115447	</t>
  </si>
  <si>
    <t>[望加锡]马卡萨KHAS酒店(Khas Makassar Hotel)(90357348)</t>
  </si>
  <si>
    <t>SANU/LA</t>
  </si>
  <si>
    <t xml:space="preserve">4255157	</t>
  </si>
  <si>
    <t xml:space="preserve">999228475514649	</t>
  </si>
  <si>
    <t>[吉隆坡]吉隆坡珍珠酒店(The Pearl Kuala Lumpur)(55547041)</t>
  </si>
  <si>
    <t>行政豪华房&lt;2人入住&gt;&lt;不退款&gt;</t>
  </si>
  <si>
    <t>LAI/XIAOYU</t>
  </si>
  <si>
    <t xml:space="preserve">4255357	</t>
  </si>
  <si>
    <t xml:space="preserve">1082541771	</t>
  </si>
  <si>
    <t xml:space="preserve">999228482256107	</t>
  </si>
  <si>
    <t>HU/JUNG CHANG</t>
  </si>
  <si>
    <t xml:space="preserve">4255683	</t>
  </si>
  <si>
    <t xml:space="preserve">1082542966	</t>
  </si>
  <si>
    <t xml:space="preserve">999228482309249	</t>
  </si>
  <si>
    <t>CHEN/SHIH KENG</t>
  </si>
  <si>
    <t xml:space="preserve">4255689	</t>
  </si>
  <si>
    <t xml:space="preserve">999228482514495	</t>
  </si>
  <si>
    <t>[巴厘岛]阿兰塔拉沙努尔酒店(The Alantara Sanur)(55872530)</t>
  </si>
  <si>
    <t>豪华房带阳台&lt;2人入住&gt;&lt;不退款&gt;&lt;早餐&gt;</t>
  </si>
  <si>
    <t>LiDan/Danae,Nandaa/Nanda</t>
  </si>
  <si>
    <t xml:space="preserve">4255712	</t>
  </si>
  <si>
    <t xml:space="preserve">12042264|122081961	</t>
  </si>
  <si>
    <t xml:space="preserve">999228483362071	</t>
  </si>
  <si>
    <t>[吉隆坡]吉隆坡皇家朱兰酒店(Royale Chulan Kuala Lumpur)(55851892)</t>
  </si>
  <si>
    <t>单间公寓&lt;2人入住&gt;&lt;不退款&gt;&lt;早餐&gt;</t>
  </si>
  <si>
    <t>ZHANG/HAO,LIN/YI NING</t>
  </si>
  <si>
    <t xml:space="preserve">4256109	</t>
  </si>
  <si>
    <t xml:space="preserve">10010697592	</t>
  </si>
  <si>
    <t xml:space="preserve">999228483994121	</t>
  </si>
  <si>
    <t>CHEN/ZIE YEE</t>
  </si>
  <si>
    <t xml:space="preserve">4256289	</t>
  </si>
  <si>
    <t xml:space="preserve">122130522/122130522	</t>
  </si>
  <si>
    <t xml:space="preserve">999228484052425	</t>
  </si>
  <si>
    <t>[伊斯坦布尔]博约泰尔亚洲酒店(Byotell Hotel Istanbul)(55665969)</t>
  </si>
  <si>
    <t>专属大床房&lt;2人入住&gt;&lt;不退款&gt;</t>
  </si>
  <si>
    <t>Gursac/Hakan</t>
  </si>
  <si>
    <t xml:space="preserve">4256439	</t>
  </si>
  <si>
    <t xml:space="preserve">R383485384	</t>
  </si>
  <si>
    <t xml:space="preserve">999228484141809	</t>
  </si>
  <si>
    <t>MOHAMAD SALLEH/NUR AIN</t>
  </si>
  <si>
    <t xml:space="preserve">4256469	</t>
  </si>
  <si>
    <t xml:space="preserve">999228484475230	</t>
  </si>
  <si>
    <t>[宿务]宿务ABC酒店(ABC Hotel Cebu)(55800908)</t>
  </si>
  <si>
    <t>高级房(2张单人床)&lt;2人入住&gt;&lt;不退款&gt;</t>
  </si>
  <si>
    <t>HOBSON/CHRISTOPHER GEORGE</t>
  </si>
  <si>
    <t xml:space="preserve">4256633	</t>
  </si>
  <si>
    <t xml:space="preserve">999228484948126	</t>
  </si>
  <si>
    <t>[卡萨布兰卡]雄伟酒店(Hotel Majestic)(100678730)</t>
  </si>
  <si>
    <t>BENNETT/JAMES CHRISTOPHER JONES</t>
  </si>
  <si>
    <t xml:space="preserve">4257006	</t>
  </si>
  <si>
    <t xml:space="preserve">999228485055529	</t>
  </si>
  <si>
    <t>[曼谷]曼谷柏悦酒店(Park Hyatt Bangkok)(55451711)</t>
  </si>
  <si>
    <t>特大床房&lt;2人入住&gt;&lt;不退款&gt;&lt;早餐&gt;</t>
  </si>
  <si>
    <t>lyu/jinqian</t>
  </si>
  <si>
    <t xml:space="preserve">4257084	</t>
  </si>
  <si>
    <t xml:space="preserve">999228485148922	</t>
  </si>
  <si>
    <t>[卡萨布兰卡]卡萨布兰卡帝国酒店(Imperial casablanca hotel&amp;spa)(55465423)</t>
  </si>
  <si>
    <t>Yin/Yanyong</t>
  </si>
  <si>
    <t xml:space="preserve">4257156	</t>
  </si>
  <si>
    <t xml:space="preserve">346824|122283231	</t>
  </si>
  <si>
    <t xml:space="preserve">999228485152772	</t>
  </si>
  <si>
    <t>Xu/Hai</t>
  </si>
  <si>
    <t xml:space="preserve">4257162	</t>
  </si>
  <si>
    <t xml:space="preserve">346823|122284971	</t>
  </si>
  <si>
    <t xml:space="preserve">999228485278003	</t>
  </si>
  <si>
    <t>[特罗姆瑟]斯堪迪克特罗姆瑟大酒店(Scandic Grand Tromsø)(55439662)</t>
  </si>
  <si>
    <t>标准双床房&lt;2人入住&gt;&lt;不退款&gt;&lt;早餐&gt;</t>
  </si>
  <si>
    <t>Dambla Jayathirtha/Praveen</t>
  </si>
  <si>
    <t xml:space="preserve">4257301	</t>
  </si>
  <si>
    <t xml:space="preserve">999228485708068	</t>
  </si>
  <si>
    <t>[Gali]泽莱劳勿酒店(Hotel Jelai @ Raub, Pahang)(91547644)</t>
  </si>
  <si>
    <t>双人间&lt;2人入住&gt;&lt;不退款&gt;</t>
  </si>
  <si>
    <t>TAN/SOON LEE</t>
  </si>
  <si>
    <t xml:space="preserve">4257520	</t>
  </si>
  <si>
    <t xml:space="preserve">9031033855772	</t>
  </si>
  <si>
    <t xml:space="preserve">999228486648709	</t>
  </si>
  <si>
    <t>[芭堤雅]阳光花园度假村(Sunshine Garden Resort)(55653153)</t>
  </si>
  <si>
    <t>Eggers/Gero</t>
  </si>
  <si>
    <t xml:space="preserve">4258008	</t>
  </si>
  <si>
    <t xml:space="preserve">8989360|122483292	</t>
  </si>
  <si>
    <t xml:space="preserve">999228486932016	</t>
  </si>
  <si>
    <t>[Batu Buruk]苏麦酒店式公寓(Sumai Hotel Apartment)(77371566)</t>
  </si>
  <si>
    <t>公寓, 3 间卧室&lt;2人入住&gt;&lt;不退款&gt;</t>
  </si>
  <si>
    <t>KHORI/KHORI MOHD NOOR</t>
  </si>
  <si>
    <t xml:space="preserve">4258237	</t>
  </si>
  <si>
    <t xml:space="preserve">|122506066	</t>
  </si>
  <si>
    <t xml:space="preserve">999228486994024	</t>
  </si>
  <si>
    <t>[曼谷]素坤逸20巷iCheck酒店(ICheck Inn Residences Sukhumvit 20)(55861944)</t>
  </si>
  <si>
    <t>豪华套房&lt;2人入住&gt;&lt;不退款&gt;</t>
  </si>
  <si>
    <t>NGAMDEE/SUTHAWADEE</t>
  </si>
  <si>
    <t xml:space="preserve">4258265	</t>
  </si>
  <si>
    <t xml:space="preserve">|122509730	</t>
  </si>
  <si>
    <t xml:space="preserve">999228487163122	</t>
  </si>
  <si>
    <t>[曼谷]升丽大酒店(Zenith Sukhumvit Hotel)(55967881)</t>
  </si>
  <si>
    <t>豪华双床房&lt;2人入住&gt;&lt;不退款&gt;&lt;早餐&gt;</t>
  </si>
  <si>
    <t>NOBI/YOYSUF</t>
  </si>
  <si>
    <t xml:space="preserve">4258473	</t>
  </si>
  <si>
    <t xml:space="preserve">999228487449846	</t>
  </si>
  <si>
    <t>[胡志明市]西贡迈之家酒店(Mai House Saigon Hotel)(100677395)</t>
  </si>
  <si>
    <t>ZHANG/JIA</t>
  </si>
  <si>
    <t xml:space="preserve">4258590	</t>
  </si>
  <si>
    <t xml:space="preserve">999228487607181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</si>
  <si>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</si>
  <si>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</si>
  <si>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SUBRAMANIAM/MOHAN RAJ</t>
  </si>
  <si>
    <t xml:space="preserve">4258824	</t>
  </si>
  <si>
    <t xml:space="preserve">21983	</t>
  </si>
  <si>
    <t xml:space="preserve">999228487789559	</t>
  </si>
  <si>
    <t>[Casula]利物浦狩猎酒店(Hunts Hotel Liverpool)(91811735)</t>
  </si>
  <si>
    <t>行政特大床房&lt;2人入住&gt;&lt;不退款&gt;</t>
  </si>
  <si>
    <t>Singh/Amanpreet</t>
  </si>
  <si>
    <t xml:space="preserve">4258902	</t>
  </si>
  <si>
    <t xml:space="preserve">999228487866559	</t>
  </si>
  <si>
    <t>[纳柯亚]阿斯顿·吉迪恩·巴淡酒店(Aston Inn Gideon Batam)(55337050)</t>
  </si>
  <si>
    <t>CHUA/JEFFREY SWEE PING</t>
  </si>
  <si>
    <t xml:space="preserve">4258957	</t>
  </si>
  <si>
    <t xml:space="preserve">8990659|122552779	</t>
  </si>
  <si>
    <t xml:space="preserve">999228488026846	</t>
  </si>
  <si>
    <t>[South Cikarang]哈珀锡卡龙阿斯顿酒店(Harper Cikarang by ASTON)(90402236)</t>
  </si>
  <si>
    <t>SUN/XINJIAN</t>
  </si>
  <si>
    <t xml:space="preserve">4259246	</t>
  </si>
  <si>
    <t xml:space="preserve">28488143726	</t>
  </si>
  <si>
    <t xml:space="preserve">999228488309628	</t>
  </si>
  <si>
    <t>豪华一室房&lt;2人入住&gt;&lt;不退款&gt;</t>
  </si>
  <si>
    <t>NG/BOON TECK</t>
  </si>
  <si>
    <t xml:space="preserve">4259821	</t>
  </si>
  <si>
    <t xml:space="preserve">31601695	</t>
  </si>
  <si>
    <t xml:space="preserve">999228488326321	</t>
  </si>
  <si>
    <t>[马德里]伊克斯北马德里酒店(Exe Madrid Norte)(55639542)</t>
  </si>
  <si>
    <t>双人房 1张双人床&lt;2人入住&gt;&lt;不退款&gt;</t>
  </si>
  <si>
    <t>ZHANG/ZHAOKUI,Wang/Dawei</t>
  </si>
  <si>
    <t xml:space="preserve">4259841	</t>
  </si>
  <si>
    <t xml:space="preserve">209235,209234|122585642,122585644	</t>
  </si>
  <si>
    <t xml:space="preserve">999228488326849	</t>
  </si>
  <si>
    <t>[悉尼]YEHS酒店-悉尼QVB(Yehs Hotel Sydney Qvb)(89932937)</t>
  </si>
  <si>
    <t>紧凑大号床间&lt;2人入住&gt;&lt;不退款&gt;</t>
  </si>
  <si>
    <t>YANG/XIAOLING</t>
  </si>
  <si>
    <t xml:space="preserve">4259842	</t>
  </si>
  <si>
    <t xml:space="preserve">999228488384142	</t>
  </si>
  <si>
    <t>[科利亚多·比利亚尔瓦]FC别墅酒店(Hotel FC Villalba)(97594453)</t>
  </si>
  <si>
    <t>经典双人房（1 张双人床）, 1 间卧室&lt;2人入住&gt;&lt;不退款&gt;</t>
  </si>
  <si>
    <t>van Eijk/Robbert</t>
  </si>
  <si>
    <t xml:space="preserve">4259906	</t>
  </si>
  <si>
    <t xml:space="preserve">115337|122590051	</t>
  </si>
  <si>
    <t xml:space="preserve">999228488457284	</t>
  </si>
  <si>
    <t>[巴黎]阿波利奈尔酒店(Apollinaire)(95387017)</t>
  </si>
  <si>
    <t>双床间&lt;2人入住&gt;&lt;不退款&gt;&lt;早餐&gt;</t>
  </si>
  <si>
    <t>GUO/CHANG,MI/HUAICHANG</t>
  </si>
  <si>
    <t xml:space="preserve">4259976	</t>
  </si>
  <si>
    <t xml:space="preserve">122595482|122595482	</t>
  </si>
  <si>
    <t xml:space="preserve">999228488669819	</t>
  </si>
  <si>
    <t>ZHOU/YANG,PENG/HAO</t>
  </si>
  <si>
    <t xml:space="preserve">4260386	</t>
  </si>
  <si>
    <t xml:space="preserve">999228488702125	</t>
  </si>
  <si>
    <t>[贝伊奥卢]塔克西姆马尔马拉酒店(The Marmara Taksim)(55254002)</t>
  </si>
  <si>
    <t>城景转角双人房&lt;2人入住&gt;&lt;不退款&gt;</t>
  </si>
  <si>
    <t>UCAR/MURAT CAGLAR</t>
  </si>
  <si>
    <t xml:space="preserve">4260409	</t>
  </si>
  <si>
    <t xml:space="preserve">999228488705996	</t>
  </si>
  <si>
    <t>[布拉格]布拉格市中心广场酒店(Prague Centre Plaza)(55707696)</t>
  </si>
  <si>
    <t>标准双人房/双床房&lt;1人入住&gt;&lt;不退款&gt;&lt;早餐&gt;</t>
  </si>
  <si>
    <t>LU/YI</t>
  </si>
  <si>
    <t xml:space="preserve">4260411	</t>
  </si>
  <si>
    <t xml:space="preserve">122613489|122613489	</t>
  </si>
  <si>
    <t xml:space="preserve">999228488745403	</t>
  </si>
  <si>
    <t>[纳柯亚]巴淡岛89号酒店(89 Hotel)(90369578)</t>
  </si>
  <si>
    <t>CHEN/ZHIFANG,TAN/RONGLIN</t>
  </si>
  <si>
    <t xml:space="preserve">4260442	</t>
  </si>
  <si>
    <t xml:space="preserve">9031044499312	</t>
  </si>
  <si>
    <t xml:space="preserve">999228488864059	</t>
  </si>
  <si>
    <t>[芭堤雅]芭堤雅琥珀酒店(Hotel Amber Pattaya)(68545273)</t>
  </si>
  <si>
    <t>豪华城景房间&lt;2人入住&gt;&lt;不退款&gt;&lt;早餐&gt;</t>
  </si>
  <si>
    <t>LI/XIAO</t>
  </si>
  <si>
    <t xml:space="preserve">4260769	</t>
  </si>
  <si>
    <t xml:space="preserve">31604760	</t>
  </si>
  <si>
    <t xml:space="preserve">999228489114215	</t>
  </si>
  <si>
    <t>[曼谷]犯困的猫头鹰青年旅馆(Sleep Owl Hostel)(111609524)</t>
  </si>
  <si>
    <t>Capsule in Female Dorm&lt;1人入住&gt;&lt;不退款&gt;</t>
  </si>
  <si>
    <t>MUHAMAD/NOORAZREEN</t>
  </si>
  <si>
    <t xml:space="preserve">4261224	</t>
  </si>
  <si>
    <t xml:space="preserve">-122645953|122645953	</t>
  </si>
  <si>
    <t xml:space="preserve">28489144205	</t>
  </si>
  <si>
    <t>双人房&lt;1人入住&gt;&lt;不退款&gt;&lt;早餐&gt;</t>
  </si>
  <si>
    <t>CHEN/TAO,WU/XIUFENG,ZOU/KEQIN</t>
  </si>
  <si>
    <t xml:space="preserve">4261253	</t>
  </si>
  <si>
    <t xml:space="preserve">KXLE、KXLC、KXLF	</t>
  </si>
  <si>
    <t xml:space="preserve">999228489217744	</t>
  </si>
  <si>
    <t>[Kedung Badak]茂物山谷酒店(Bogor Valley Hotel)(92027430)</t>
  </si>
  <si>
    <t>SETIAWAN/HERY</t>
  </si>
  <si>
    <t xml:space="preserve">4261317	</t>
  </si>
  <si>
    <t xml:space="preserve">999228489453334	</t>
  </si>
  <si>
    <t>[大山脚]槟城标致酒店(Iconic Hotel Penang)(55665954)</t>
  </si>
  <si>
    <t>ABDUL HAZIZ/HAFEEZAN</t>
  </si>
  <si>
    <t xml:space="preserve">4261760	</t>
  </si>
  <si>
    <t xml:space="preserve">467819	</t>
  </si>
  <si>
    <t xml:space="preserve">999228489463039	</t>
  </si>
  <si>
    <t>[费特希耶]无限城市酒店(Infinity City Hotel)(96294642)</t>
  </si>
  <si>
    <t>标准客房&lt;2人入住&gt;&lt;不退款&gt;&lt;早餐&gt;</t>
  </si>
  <si>
    <t>YU/JEONGAH,HWANG/GAYEON</t>
  </si>
  <si>
    <t xml:space="preserve">4261770	</t>
  </si>
  <si>
    <t xml:space="preserve">50606110|122677338	</t>
  </si>
  <si>
    <t xml:space="preserve">999228489481473	</t>
  </si>
  <si>
    <t>[Khlong Hae]查塔梅精品酒店(Chartame Boutique Hotel)(95389463)</t>
  </si>
  <si>
    <t>高级大床阁楼房&lt;2人入住&gt;&lt;不退款&gt;</t>
  </si>
  <si>
    <t>BUNNAG/PASINEE</t>
  </si>
  <si>
    <t xml:space="preserve">4261795	</t>
  </si>
  <si>
    <t xml:space="preserve">108661625,108661626|122682974,122682977	</t>
  </si>
  <si>
    <t xml:space="preserve">999228491578648	</t>
  </si>
  <si>
    <t>华丽客房, 2 张单人床&lt;2人入住&gt;&lt;不退款&gt;&lt;早餐&gt;</t>
  </si>
  <si>
    <t>LUI/KA LUN</t>
  </si>
  <si>
    <t xml:space="preserve">4262371	</t>
  </si>
  <si>
    <t xml:space="preserve">999228491856850	</t>
  </si>
  <si>
    <t>[吉隆坡]吉隆坡 Jalan Pahang 万枫酒店(Fairfield Kuala Lumpur Jalan Pahang)(109179952)</t>
  </si>
  <si>
    <t>城景标准客房（1张特大床）&lt;2人入住&gt;&lt;不退款&gt;&lt;早餐&gt;</t>
  </si>
  <si>
    <t>WONG/HUIMING</t>
  </si>
  <si>
    <t xml:space="preserve">4262426	</t>
  </si>
  <si>
    <t xml:space="preserve">88236076	</t>
  </si>
  <si>
    <t xml:space="preserve">999228492459069	</t>
  </si>
  <si>
    <t>[是拉差]森里沙公寓和套房(Centara Sonrisa Residences &amp; Suites Sriracha)(90199270)</t>
  </si>
  <si>
    <t>YAMAGUCHI/SHOJIRO</t>
  </si>
  <si>
    <t xml:space="preserve">4262720	</t>
  </si>
  <si>
    <t xml:space="preserve">31611808	</t>
  </si>
  <si>
    <t xml:space="preserve">999228492942428	</t>
  </si>
  <si>
    <t>[奥斯陆]安克酒店(Anker Hotel)(55505475)</t>
  </si>
  <si>
    <t>经济双人床房&lt;2人入住&gt;&lt;不退款&gt;&lt;早餐&gt;</t>
  </si>
  <si>
    <t>LIU/SIRUI</t>
  </si>
  <si>
    <t xml:space="preserve">4262845	</t>
  </si>
  <si>
    <t xml:space="preserve">999228492982662	</t>
  </si>
  <si>
    <t>[清迈]睡在清迈机场生活酒店(Sleep Mai Chiang Mai Airport Lifestyle Hotel)(110132797)</t>
  </si>
  <si>
    <t>双人房(带阳台)&lt;2人入住&gt;&lt;不退款&gt;&lt;早餐&gt;</t>
  </si>
  <si>
    <t>HUE/YAN NIN</t>
  </si>
  <si>
    <t xml:space="preserve">4262855	</t>
  </si>
  <si>
    <t xml:space="preserve">178996554e65c7e17e|122756688	</t>
  </si>
  <si>
    <t xml:space="preserve">999228492981019	</t>
  </si>
  <si>
    <t>ZHONG/KUNHONG</t>
  </si>
  <si>
    <t xml:space="preserve">4262856	</t>
  </si>
  <si>
    <t xml:space="preserve">999228493343170	</t>
  </si>
  <si>
    <t>[南邦]南邦SR酒店(The SR Residence Lampang)(92030856)</t>
  </si>
  <si>
    <t>KHOTSAK/NATTAKON</t>
  </si>
  <si>
    <t xml:space="preserve">4262951	</t>
  </si>
  <si>
    <t xml:space="preserve">|122777333	</t>
  </si>
  <si>
    <t xml:space="preserve">999228493362344	</t>
  </si>
  <si>
    <t>[苏梅岛]苏梅岛情人屋温泉别墅酒店(Fair House Villas &amp; Spa, Koh Samui)(55560320)</t>
  </si>
  <si>
    <t>海景套房&lt;2人入住&gt;&lt;不退款&gt;</t>
  </si>
  <si>
    <t>THIHA/KYAW</t>
  </si>
  <si>
    <t xml:space="preserve">4262954	</t>
  </si>
  <si>
    <t xml:space="preserve">-122784100|122784100	</t>
  </si>
  <si>
    <t xml:space="preserve">28493438477	</t>
  </si>
  <si>
    <t>[null](55906954)</t>
  </si>
  <si>
    <t xml:space="preserve">999228493521273	</t>
  </si>
  <si>
    <t>[首尔]如归酒店(Hotel At Home)(55906954)</t>
  </si>
  <si>
    <t>NIU/Mengge,LI/XUMENG</t>
  </si>
  <si>
    <t xml:space="preserve">4263002	</t>
  </si>
  <si>
    <t xml:space="preserve">999228493685604	</t>
  </si>
  <si>
    <t>[曼谷]阿里形象 - 甲都惹酒店(The Iconic Hotel Ari - Jatujak)(111414629)</t>
  </si>
  <si>
    <t>PUMKAJORN/TITSAPORN,WONGKAEW/SUPAKIT</t>
  </si>
  <si>
    <t xml:space="preserve">4263056	</t>
  </si>
  <si>
    <t xml:space="preserve">108671254|122804855	</t>
  </si>
  <si>
    <t xml:space="preserve">999228493935452	</t>
  </si>
  <si>
    <t>[巴厘岛]巴厘岛康莱德酒店(Conrad Bali)(60467436)</t>
  </si>
  <si>
    <t>SHAN/DEJUN,FENG/YANAN</t>
  </si>
  <si>
    <t xml:space="preserve">4263161	</t>
  </si>
  <si>
    <t xml:space="preserve">999228494113683	</t>
  </si>
  <si>
    <t>[圣朱利安斯]圣朱利安马耳他美居酒店(Mercure St. Julian's Malta)(80333251)</t>
  </si>
  <si>
    <t>标准双人房, 1 张大床&lt;2人入住&gt;&lt;不退款&gt;&lt;早餐&gt;</t>
  </si>
  <si>
    <t>PATELWALA/BURHANUDDIN</t>
  </si>
  <si>
    <t xml:space="preserve">4263259	</t>
  </si>
  <si>
    <t xml:space="preserve">B667XKG564|122870302	</t>
  </si>
  <si>
    <t xml:space="preserve">999228494163568	</t>
  </si>
  <si>
    <t>[伊斯坦布尔]迪万酒店(Divan Istanbul City)(55491603)</t>
  </si>
  <si>
    <t>Guldiken/Baburhan F.</t>
  </si>
  <si>
    <t xml:space="preserve">4263277	</t>
  </si>
  <si>
    <t xml:space="preserve">122878063|122878063	</t>
  </si>
  <si>
    <t xml:space="preserve">999228494230839	</t>
  </si>
  <si>
    <t>[奥兰治]特纳葡萄园汽车旅馆(Turners Vineyard Motel)(92031906)</t>
  </si>
  <si>
    <t>一室公寓（特大床或双床）&lt;2人入住&gt;&lt;不退款&gt;&lt;早餐&gt;</t>
  </si>
  <si>
    <t>FARMER/PATRICIA</t>
  </si>
  <si>
    <t xml:space="preserve">4263329	</t>
  </si>
  <si>
    <t xml:space="preserve">-122899715|122899715	</t>
  </si>
  <si>
    <t xml:space="preserve">999228494271889	</t>
  </si>
  <si>
    <t>[伊兹密尔]伊兹密尔卡亚温泉及会议中心酒店(Kaya Izmir Thermal &amp; Convention)(90401795)</t>
  </si>
  <si>
    <t>OZKAN/SEDAT,OZKAN/CEM</t>
  </si>
  <si>
    <t xml:space="preserve">4263357	</t>
  </si>
  <si>
    <t xml:space="preserve">122915824|122915824	</t>
  </si>
  <si>
    <t xml:space="preserve">999228494296859	</t>
  </si>
  <si>
    <t>[日惹]坎提亚酒店(Cantya Hotel)(97645479)</t>
  </si>
  <si>
    <t>ALDO/CHRISTOPHER</t>
  </si>
  <si>
    <t xml:space="preserve">4263386	</t>
  </si>
  <si>
    <t xml:space="preserve">999228494404497	</t>
  </si>
  <si>
    <t>[曼谷]DS67套房酒店(Ds67 Suites)(55956431)</t>
  </si>
  <si>
    <t>标准房, 1 张特大床&lt;2人入住&gt;&lt;不退款&gt;</t>
  </si>
  <si>
    <t>MA/YUYING</t>
  </si>
  <si>
    <t xml:space="preserve">4263488	</t>
  </si>
  <si>
    <t xml:space="preserve">|122964289	</t>
  </si>
  <si>
    <t xml:space="preserve">999228494504941	</t>
  </si>
  <si>
    <t>[Laweyan]曼陀罗马里奥特精品饭店(Mandala Wisata Hotel)(102880786)</t>
  </si>
  <si>
    <t>IHLASIYAH/ZULIS HUSNUL</t>
  </si>
  <si>
    <t xml:space="preserve">4263581	</t>
  </si>
  <si>
    <t xml:space="preserve">999228494547022	</t>
  </si>
  <si>
    <t>单间公寓&lt;2人入住&gt;&lt;不退款&gt;</t>
  </si>
  <si>
    <t>MANSOR/FATIN</t>
  </si>
  <si>
    <t xml:space="preserve">4263604	</t>
  </si>
  <si>
    <t xml:space="preserve">10010697606	</t>
  </si>
  <si>
    <t xml:space="preserve">999228495474715	</t>
  </si>
  <si>
    <t>[曼谷]曼谷素坤逸22巷V一骄傲酒店(V One Pride-Sukhumvit 22, Bangkok)(96065016)</t>
  </si>
  <si>
    <t>豪华大床间&lt;2人入住&gt;&lt;不退款&gt;</t>
  </si>
  <si>
    <t>ZHOU/Ya nan</t>
  </si>
  <si>
    <t xml:space="preserve">4264022	</t>
  </si>
  <si>
    <t xml:space="preserve">8996198|123056603	</t>
  </si>
  <si>
    <t xml:space="preserve">999228495973438	</t>
  </si>
  <si>
    <t>[尼莱]尼拉新浪潮酒店1(New Wave Hotel Nilai 1)(78200937)</t>
  </si>
  <si>
    <t>三人房&lt;2人入住&gt;&lt;不退款&gt;</t>
  </si>
  <si>
    <t>wan/zilawati</t>
  </si>
  <si>
    <t xml:space="preserve">4264230	</t>
  </si>
  <si>
    <t xml:space="preserve">1082598068	</t>
  </si>
  <si>
    <t xml:space="preserve">999228496212145	</t>
  </si>
  <si>
    <t>[新德里]智能宫酒店(Hotel Hsp Suites)(111598205)</t>
  </si>
  <si>
    <t>华丽双人房（1 张双人床）, 1 间卧室&lt;2人入住&gt;&lt;不退款&gt;</t>
  </si>
  <si>
    <t>Singh/Sartaj</t>
  </si>
  <si>
    <t xml:space="preserve">4264305	</t>
  </si>
  <si>
    <t xml:space="preserve">CNFOTA5002123083915|123083915	</t>
  </si>
  <si>
    <t xml:space="preserve">999228496513753	</t>
  </si>
  <si>
    <t>[古晋]古晋海滨酒店(The Waterfront Hotel Kuching)(56116943)</t>
  </si>
  <si>
    <t>城景尊贵家庭房&lt;2人入住&gt;&lt;不退款&gt;&lt;早餐&gt;</t>
  </si>
  <si>
    <t>ZHANG/XUE</t>
  </si>
  <si>
    <t xml:space="preserve">4264489	</t>
  </si>
  <si>
    <t xml:space="preserve">999228497157733	</t>
  </si>
  <si>
    <t>[肯普顿帕克]城市小屋酒店-约翰内斯堡坦博国际机场(City Lodge Hotel at or Tambo International Airport)(55346098)</t>
  </si>
  <si>
    <t>双人床或双床房&lt;2人入住&gt;&lt;不退款&gt;</t>
  </si>
  <si>
    <t>WILSON/BERTRAM WARREN</t>
  </si>
  <si>
    <t xml:space="preserve">4264847	</t>
  </si>
  <si>
    <t xml:space="preserve">999228497425966	</t>
  </si>
  <si>
    <t>[新山]新山V8酒店(V8 Hotel Johor Bahru)(61520836)</t>
  </si>
  <si>
    <t>Deluxe Twin&lt;2人入住&gt;&lt;不退款&gt;</t>
  </si>
  <si>
    <t>CHEN/JINGJING</t>
  </si>
  <si>
    <t xml:space="preserve">4264922	</t>
  </si>
  <si>
    <t xml:space="preserve">999228497435253	</t>
  </si>
  <si>
    <t>SHI/CHENG</t>
  </si>
  <si>
    <t xml:space="preserve">4264924	</t>
  </si>
  <si>
    <t xml:space="preserve">999228497443279	</t>
  </si>
  <si>
    <t>QIU/SHIJUN</t>
  </si>
  <si>
    <t xml:space="preserve">4264926	</t>
  </si>
  <si>
    <t xml:space="preserve">999228497559938	</t>
  </si>
  <si>
    <t>One Bedroom Suite King Bed&lt;2人入住&gt;&lt;不退款&gt;</t>
  </si>
  <si>
    <t>JOHN/SARA ANDRIANA</t>
  </si>
  <si>
    <t xml:space="preserve">4264951	</t>
  </si>
  <si>
    <t xml:space="preserve">999228497971041	</t>
  </si>
  <si>
    <t>[巴厘岛]皇家雷甘特里斯库塔酒店-原皇家新戈萨里库塔酒店(Royal Regantris Kuta)(55439276)</t>
  </si>
  <si>
    <t>SHOJO/TAKAHIKO</t>
  </si>
  <si>
    <t xml:space="preserve">4265218	</t>
  </si>
  <si>
    <t xml:space="preserve">31622164	</t>
  </si>
  <si>
    <t xml:space="preserve">999228498069467	</t>
  </si>
  <si>
    <t>[牛汝莪]安格里克住宿酒店(Anggerik Lodging)(89917751)</t>
  </si>
  <si>
    <t>大红花房&lt;2人入住&gt;&lt;不退款&gt;</t>
  </si>
  <si>
    <t>HAIRUDIN/MOHAMAD ARIEF DHIYAUDIN,RANDI/JOHNNY</t>
  </si>
  <si>
    <t xml:space="preserve">4265244	</t>
  </si>
  <si>
    <t xml:space="preserve">|123151489,123151490	</t>
  </si>
  <si>
    <t xml:space="preserve">999228498087319	</t>
  </si>
  <si>
    <t>FOONG/KAH LOONG</t>
  </si>
  <si>
    <t xml:space="preserve">4265254	</t>
  </si>
  <si>
    <t xml:space="preserve">999228498101897	</t>
  </si>
  <si>
    <t>[唐格朗]当格浪菲卡房(Fika Rooms Tangerang By Skandinavia)(102880797)</t>
  </si>
  <si>
    <t>SUWITA/WILLIAM</t>
  </si>
  <si>
    <t xml:space="preserve">4265258	</t>
  </si>
  <si>
    <t xml:space="preserve">31622481	</t>
  </si>
  <si>
    <t xml:space="preserve">999228498146145	</t>
  </si>
  <si>
    <t>[瓜拉龙运]月之影度假村(Tanjong Jara Resort - Small Luxury Hotels of the World)(60480201)</t>
  </si>
  <si>
    <t>邦布房&lt;2人入住&gt;&lt;不退款&gt;&lt;早餐&gt;</t>
  </si>
  <si>
    <t>ADNAN/ROSHIDY</t>
  </si>
  <si>
    <t xml:space="preserve">4265272	</t>
  </si>
  <si>
    <t xml:space="preserve">344385180	</t>
  </si>
  <si>
    <t xml:space="preserve">999228498172374	</t>
  </si>
  <si>
    <t>[伊斯坦布尔]雷蒙德酒店(Raimond Hotel)(90368247)</t>
  </si>
  <si>
    <t>经济双人房&lt;2人入住&gt;&lt;不退款&gt;&lt;早餐&gt;</t>
  </si>
  <si>
    <t>MATSUSHITA/CHINATSU</t>
  </si>
  <si>
    <t xml:space="preserve">4265276	</t>
  </si>
  <si>
    <t xml:space="preserve">0011|123154480	</t>
  </si>
  <si>
    <t xml:space="preserve">999228498292780	</t>
  </si>
  <si>
    <t>[吉隆坡]吉隆坡豪亚酒店式公寓 - 远东酒店集团旗下(Oasia Suites Kuala Lumpur by Far East Hospitality)(55465407)</t>
  </si>
  <si>
    <t>JU/NA</t>
  </si>
  <si>
    <t xml:space="preserve">4265318	</t>
  </si>
  <si>
    <t xml:space="preserve">123158855	</t>
  </si>
  <si>
    <t xml:space="preserve">999228498593034	</t>
  </si>
  <si>
    <t>[巴厘岛]图班瑞士贝尔酒店(Swiss-Belhotel Tuban)(55841621)</t>
  </si>
  <si>
    <t>li/xiuyan,zhou/yan</t>
  </si>
  <si>
    <t xml:space="preserve">4265614	</t>
  </si>
  <si>
    <t xml:space="preserve">1741	</t>
  </si>
  <si>
    <t xml:space="preserve">999228498634704	</t>
  </si>
  <si>
    <t>[芭堤雅]兀兰酒店芭堤雅度假村(Woodlands Hotel and Resort Pattaya)(55465081)</t>
  </si>
  <si>
    <t>WANG/XIANGYU</t>
  </si>
  <si>
    <t xml:space="preserve">4265631	</t>
  </si>
  <si>
    <t xml:space="preserve">-123173555|123173555	</t>
  </si>
  <si>
    <t xml:space="preserve">999228498670873	</t>
  </si>
  <si>
    <t>[曼谷]首尔 101 号青年旅舍(101 Seoul Hostel)(103761304)</t>
  </si>
  <si>
    <t>标准间A型&lt;2人入住&gt;&lt;不退款&gt;</t>
  </si>
  <si>
    <t>WORAYAN/NICHA,KETSUWAN/NILAWAN</t>
  </si>
  <si>
    <t xml:space="preserve">4265646	</t>
  </si>
  <si>
    <t xml:space="preserve">???????????????|123172596	</t>
  </si>
  <si>
    <t xml:space="preserve">999228498719859	</t>
  </si>
  <si>
    <t>[巴厘岛]卡缇卡发现广场酒店(Discovery Kartika Plaza Hotel)(55639730)</t>
  </si>
  <si>
    <t>泳池景观豪华客房&lt;2人入住&gt;&lt;不退款&gt;&lt;早餐&gt;</t>
  </si>
  <si>
    <t>HADI/PHILIP</t>
  </si>
  <si>
    <t xml:space="preserve">4265677	</t>
  </si>
  <si>
    <t xml:space="preserve">123174713|123174713	</t>
  </si>
  <si>
    <t xml:space="preserve">999228498907009	</t>
  </si>
  <si>
    <t>[乌隆他尼]维拉迪乌隆他尼酒店(Vela Dhi Udon Thani)(90196973)</t>
  </si>
  <si>
    <t>套房（带阳台）&lt;2人入住&gt;&lt;不退款&gt;&lt;早餐&gt;</t>
  </si>
  <si>
    <t>KULSA/PRANIDA</t>
  </si>
  <si>
    <t xml:space="preserve">4265862	</t>
  </si>
  <si>
    <t xml:space="preserve">999228498952714	</t>
  </si>
  <si>
    <t>[东海市]i-CHECK 贤振酒店(I-Check Hotel)(90401249)</t>
  </si>
  <si>
    <t>华丽开间套房, 1 张特大床房&lt;1人入住&gt;&lt;不退款&gt;&lt;早餐&gt;</t>
  </si>
  <si>
    <t>JEE/HYUNGMIN</t>
  </si>
  <si>
    <t xml:space="preserve">4265891	</t>
  </si>
  <si>
    <t xml:space="preserve">999228499307431	</t>
  </si>
  <si>
    <t>BOONCHERD/YUPAWADEE</t>
  </si>
  <si>
    <t xml:space="preserve">4266038	</t>
  </si>
  <si>
    <t xml:space="preserve">389543	</t>
  </si>
  <si>
    <t xml:space="preserve">999228499598480	</t>
  </si>
  <si>
    <t>[丹戎巴莱]辛吉大酒店(Grand Singgie Hotel)(92031251)</t>
  </si>
  <si>
    <t>双人床房&lt;2人入住&gt;&lt;不退款&gt;&lt;早餐&gt;</t>
  </si>
  <si>
    <t>ZULKEFLEY/MOHAMAD HALIM BIN</t>
  </si>
  <si>
    <t xml:space="preserve">4266165	</t>
  </si>
  <si>
    <t xml:space="preserve">123211091	</t>
  </si>
  <si>
    <t xml:space="preserve">999228499610011	</t>
  </si>
  <si>
    <t>[慕尼黑]哈拉斯K+K酒店(K+K Hotel am Harras)(55270203)</t>
  </si>
  <si>
    <t>舒适都市房&lt;2人入住&gt;&lt;不退款&gt;</t>
  </si>
  <si>
    <t>Torbati fard/Shayan</t>
  </si>
  <si>
    <t xml:space="preserve">4266174	</t>
  </si>
  <si>
    <t xml:space="preserve">-123211565|123211565	</t>
  </si>
  <si>
    <t xml:space="preserve">999228499624579	</t>
  </si>
  <si>
    <t>[巴都丁宜]槟城希尔顿逸林度假酒店(DoubleTree Resort by Hilton Hotel Penang)(55465227)</t>
  </si>
  <si>
    <t>豪华特大床房(带阳台)&lt;1人入住&gt;&lt;不退款&gt;</t>
  </si>
  <si>
    <t>PENG/XU</t>
  </si>
  <si>
    <t xml:space="preserve">4266178	</t>
  </si>
  <si>
    <t xml:space="preserve">3449283306	</t>
  </si>
  <si>
    <t xml:space="preserve">999228499766628	</t>
  </si>
  <si>
    <t>BALASANTANAM/DARISH</t>
  </si>
  <si>
    <t xml:space="preserve">4266240	</t>
  </si>
  <si>
    <t xml:space="preserve">10010697674	</t>
  </si>
  <si>
    <t xml:space="preserve">999228499799382	</t>
  </si>
  <si>
    <t>CHEN/CHENSULING</t>
  </si>
  <si>
    <t xml:space="preserve">4266253	</t>
  </si>
  <si>
    <t xml:space="preserve">408525	</t>
  </si>
  <si>
    <t xml:space="preserve">999228499916487	</t>
  </si>
  <si>
    <t>[曼谷]超级 OYO 首都 O 564 自然精品酒店(Super OYO Capital O 564 Nature Boutique Hotel)(55956348)</t>
  </si>
  <si>
    <t>KALLAYANAPRADIST/SUPASIN</t>
  </si>
  <si>
    <t xml:space="preserve">4266290	</t>
  </si>
  <si>
    <t xml:space="preserve">1082616686	</t>
  </si>
  <si>
    <t xml:space="preserve">999228500038458	</t>
  </si>
  <si>
    <t>[曼谷]曼谷常青坊酒店(Evergreen Place Siam by UHG)(55439371)</t>
  </si>
  <si>
    <t>标准房&lt;1人入住&gt;&lt;不退款&gt;&lt;早餐&gt;</t>
  </si>
  <si>
    <t>JIANG/JINGWEI</t>
  </si>
  <si>
    <t xml:space="preserve">4266350	</t>
  </si>
  <si>
    <t xml:space="preserve">-123232010|123232010	</t>
  </si>
  <si>
    <t xml:space="preserve">999228500330683	</t>
  </si>
  <si>
    <t>[芭堤雅]科科度假酒店(Cocco Resort)(90355462)</t>
  </si>
  <si>
    <t>标准双人房, 1 张特大床, 泳池景观&lt;2人入住&gt;&lt;不退款&gt;</t>
  </si>
  <si>
    <t>MANKONG/WICHAIKUL</t>
  </si>
  <si>
    <t xml:space="preserve">4266470	</t>
  </si>
  <si>
    <t xml:space="preserve">108710302,108710303|123240269,123240271	</t>
  </si>
  <si>
    <t xml:space="preserve">999228500852014	</t>
  </si>
  <si>
    <t>[泗水]泗水普里姆布兹酒店(PrimeBiz Hotel Surabaya)(77372029)</t>
  </si>
  <si>
    <t>高级双床房&lt;2人入住&gt;&lt;不退款&gt;&lt;早餐&gt;</t>
  </si>
  <si>
    <t>HARTONO/DIDIK</t>
  </si>
  <si>
    <t xml:space="preserve">4266672	</t>
  </si>
  <si>
    <t xml:space="preserve">999228500957636	</t>
  </si>
  <si>
    <t>Canty/Elizabeth Nicole</t>
  </si>
  <si>
    <t xml:space="preserve">4266712	</t>
  </si>
  <si>
    <t xml:space="preserve">|123267735	</t>
  </si>
  <si>
    <t xml:space="preserve">999228501044849	</t>
  </si>
  <si>
    <t>[阿姆斯特丹]阿姆斯特丹弗莱彻酒店(Fletcher Hotel Amsterdam)(92027429)</t>
  </si>
  <si>
    <t>豪华双人房 (shower)&lt;2人入住&gt;&lt;不退款&gt;</t>
  </si>
  <si>
    <t>JASIM/MUHAMMAD</t>
  </si>
  <si>
    <t xml:space="preserve">4266738	</t>
  </si>
  <si>
    <t xml:space="preserve">F70-FX154981|123271805	</t>
  </si>
  <si>
    <t xml:space="preserve">999228501311544	</t>
  </si>
  <si>
    <t>[Racha Thewa]优选床铺苏凡纳布酒店(Best Bed Suvarnabhumi Hostel)(114264892)</t>
  </si>
  <si>
    <t>基础双床房&lt;2人入住&gt;&lt;不退款&gt;</t>
  </si>
  <si>
    <t>SUPAN/NILUT</t>
  </si>
  <si>
    <t xml:space="preserve">4266813	</t>
  </si>
  <si>
    <t xml:space="preserve">|123284542	</t>
  </si>
  <si>
    <t xml:space="preserve">999228501385151	</t>
  </si>
  <si>
    <t>双人房带淋浴（无电梯）&lt;2人入住&gt;&lt;不退款&gt;</t>
  </si>
  <si>
    <t>WANG/GUANGZHUO</t>
  </si>
  <si>
    <t xml:space="preserve">4266838	</t>
  </si>
  <si>
    <t xml:space="preserve">9036069584063	</t>
  </si>
  <si>
    <t xml:space="preserve">999228501446927	</t>
  </si>
  <si>
    <t>CHEN/JIAN,GUO/ZHIWEI</t>
  </si>
  <si>
    <t xml:space="preserve">4266853	</t>
  </si>
  <si>
    <t xml:space="preserve">999228501622280	</t>
  </si>
  <si>
    <t>[美娜多]绿色伊甸园酒店(Green Eden Hotel)(97640371)</t>
  </si>
  <si>
    <t>高级双床间&lt;2人入住&gt;&lt;不退款&gt;&lt;早餐&gt;</t>
  </si>
  <si>
    <t>DATUNSOLANG/SITTY</t>
  </si>
  <si>
    <t xml:space="preserve">4266907	</t>
  </si>
  <si>
    <t xml:space="preserve">31633302	</t>
  </si>
  <si>
    <t xml:space="preserve">999228503244264	</t>
  </si>
  <si>
    <t>[曼谷]素坤逸11号拉珀蒂特萨利酒店(La Petite Salil Sukhumvit 11)(55666059)</t>
  </si>
  <si>
    <t>PUMDAUNG/KANISSORN</t>
  </si>
  <si>
    <t xml:space="preserve">4267036	</t>
  </si>
  <si>
    <t xml:space="preserve">999228503509603	</t>
  </si>
  <si>
    <t>ABDULLAH/AHMAD SUFIAN</t>
  </si>
  <si>
    <t xml:space="preserve">4267060	</t>
  </si>
  <si>
    <t xml:space="preserve">10010697712	</t>
  </si>
  <si>
    <t xml:space="preserve">999228504184242	</t>
  </si>
  <si>
    <t>[乔治市]槟城长荣桂冠酒店(Evergreen Laurel Hotel Penang)(55451685)</t>
  </si>
  <si>
    <t>城景高级双人床房&lt;2人入住&gt;&lt;不退款&gt;</t>
  </si>
  <si>
    <t>TNEH/JIA YUNG</t>
  </si>
  <si>
    <t xml:space="preserve">4267171	</t>
  </si>
  <si>
    <t xml:space="preserve">2311712515	</t>
  </si>
  <si>
    <t xml:space="preserve">999228504194187	</t>
  </si>
  <si>
    <t>[米兰]达特奥酒店(Hotel MM Dateo)(55884335)</t>
  </si>
  <si>
    <t>GUO/YANHONG,SUN/JIHONG</t>
  </si>
  <si>
    <t xml:space="preserve">4267176	</t>
  </si>
  <si>
    <t xml:space="preserve">999228504260803	</t>
  </si>
  <si>
    <t>[吉隆坡]富丽华国际管理大酒店(Furama Bukit Bintang, Kuala Lumpur)(55478192)</t>
  </si>
  <si>
    <t>Nguan/Chai Jing</t>
  </si>
  <si>
    <t xml:space="preserve">4267184	</t>
  </si>
  <si>
    <t xml:space="preserve">9031082416677	</t>
  </si>
  <si>
    <t xml:space="preserve">999228504411916	</t>
  </si>
  <si>
    <t>[爱妮岛]燕子酒店(Swiftlets Inn)(111588263)</t>
  </si>
  <si>
    <t>标准房(3楼)&lt;2人入住&gt;&lt;不退款&gt;&lt;早餐&gt;</t>
  </si>
  <si>
    <t>NAM/HYUNJIN</t>
  </si>
  <si>
    <t xml:space="preserve">4267217	</t>
  </si>
  <si>
    <t xml:space="preserve">108720749|123342891	</t>
  </si>
  <si>
    <t xml:space="preserve">999228504605660	</t>
  </si>
  <si>
    <t>[Klojen]玛琅纪念碑酒店(Hotel Tugu Malang)(90352726)</t>
  </si>
  <si>
    <t>高级豪华房&lt;2人入住&gt;&lt;不退款&gt;</t>
  </si>
  <si>
    <t>YANG/YIHENG,XIA/YUGUO</t>
  </si>
  <si>
    <t xml:space="preserve">4267260	</t>
  </si>
  <si>
    <t xml:space="preserve">1082630581	</t>
  </si>
  <si>
    <t xml:space="preserve">999228504648085	</t>
  </si>
  <si>
    <t>[曼谷]曼谷麦卡桑美居酒店(Mercure Bangkok Makkasan)(55611810)</t>
  </si>
  <si>
    <t>LIU/ZEXIONG</t>
  </si>
  <si>
    <t xml:space="preserve">4267269	</t>
  </si>
  <si>
    <t xml:space="preserve">999228504871030	</t>
  </si>
  <si>
    <t>[杜塞尔多夫]尼乌特伯酒店(The Niu Tab)(109175312)</t>
  </si>
  <si>
    <t>标准双人房（1 张双人床）&lt;2人入住&gt;&lt;不退款&gt;</t>
  </si>
  <si>
    <t>ZHANG/SHUAIKANG,ZHANG/ZEJUN</t>
  </si>
  <si>
    <t xml:space="preserve">4267314	</t>
  </si>
  <si>
    <t xml:space="preserve">_123357802|123357802	</t>
  </si>
  <si>
    <t xml:space="preserve">999228504956398	</t>
  </si>
  <si>
    <t>[怡保]怡保彩鸿酒店(Travelodge Ipoh)(90400104)</t>
  </si>
  <si>
    <t>豪华大床房&lt;2人入住&gt;&lt;不退款&gt;</t>
  </si>
  <si>
    <t>MAN/AZIMAH</t>
  </si>
  <si>
    <t xml:space="preserve">4267330	</t>
  </si>
  <si>
    <t xml:space="preserve">109711	</t>
  </si>
  <si>
    <t xml:space="preserve">999228505310596	</t>
  </si>
  <si>
    <t>SHAH/KEIYA HASIT</t>
  </si>
  <si>
    <t xml:space="preserve">4267394	</t>
  </si>
  <si>
    <t xml:space="preserve">999228505378075	</t>
  </si>
  <si>
    <t>[马六甲]马六甲米欧精品酒店(Mio Boutique Hotel)(110132370)</t>
  </si>
  <si>
    <t>LIM/YIN HOW</t>
  </si>
  <si>
    <t xml:space="preserve">4267405	</t>
  </si>
  <si>
    <t xml:space="preserve">1082632481	</t>
  </si>
  <si>
    <t xml:space="preserve">999228505829168	</t>
  </si>
  <si>
    <t>[陈厝港]奥斯汀阿登斯酒店(The Ardens Hotel - Austin)(94360868)</t>
  </si>
  <si>
    <t>行政房(大床)&lt;2人入住&gt;&lt;不退款&gt;</t>
  </si>
  <si>
    <t>Peh/Jacky</t>
  </si>
  <si>
    <t xml:space="preserve">4267531	</t>
  </si>
  <si>
    <t xml:space="preserve">|123397546	</t>
  </si>
  <si>
    <t xml:space="preserve">999228505857665	</t>
  </si>
  <si>
    <t>[朗根哈根]汉诺威海事机场酒店(Maritim Airport Hotel Hannover)(60480414)</t>
  </si>
  <si>
    <t>经典单人房&lt;1人入住&gt;&lt;不退款&gt;</t>
  </si>
  <si>
    <t>Tien/Yunghan</t>
  </si>
  <si>
    <t xml:space="preserve">4267538	</t>
  </si>
  <si>
    <t xml:space="preserve">141394219|123398980	</t>
  </si>
  <si>
    <t xml:space="preserve">999228506131123	</t>
  </si>
  <si>
    <t>[Ortahisar Belediyesi]艾丽卡洞穴套房(Elika Cave Suites &amp; Spa)(95690307)</t>
  </si>
  <si>
    <t>顶级客房, 1 张特大床&lt;2人入住&gt;&lt;不退款&gt;&lt;早餐&gt;</t>
  </si>
  <si>
    <t>Sonmez /Tevfik</t>
  </si>
  <si>
    <t xml:space="preserve">4267622	</t>
  </si>
  <si>
    <t xml:space="preserve">74012011|123419238	</t>
  </si>
  <si>
    <t xml:space="preserve">999228506444452	</t>
  </si>
  <si>
    <t>[伊斯坦布尔]苏德科纳克酒店(Sude Konak)(100678793)</t>
  </si>
  <si>
    <t>经济双人房（2 张单人床）&lt;2人入住&gt;&lt;不退款&gt;&lt;早餐&gt;</t>
  </si>
  <si>
    <t>Adib/Ebrahim</t>
  </si>
  <si>
    <t xml:space="preserve">4267736	</t>
  </si>
  <si>
    <t xml:space="preserve">MC-2-123455014|123455014	</t>
  </si>
  <si>
    <t xml:space="preserve">999228506530264	</t>
  </si>
  <si>
    <t>[罗马]特雷维罗马套房旅馆(Trevi Rome Suite)(97260092)</t>
  </si>
  <si>
    <t>公寓&lt;2人入住&gt;&lt;不退款&gt;</t>
  </si>
  <si>
    <t>GORIATCHKINA/ANASTASSIA</t>
  </si>
  <si>
    <t xml:space="preserve">4267766	</t>
  </si>
  <si>
    <t xml:space="preserve">BDY123469836|123469836	</t>
  </si>
  <si>
    <t xml:space="preserve">999228506619472	</t>
  </si>
  <si>
    <t>[普吉岛]客莱福巴东普吉岛酒店(Hotel Clover Patong Phuket)(69427712)</t>
  </si>
  <si>
    <t>尊贵房（带阳台）&lt;2人入住&gt;&lt;不退款&gt;</t>
  </si>
  <si>
    <t>ALRAKAH/GHAREEB MOHAMMED</t>
  </si>
  <si>
    <t xml:space="preserve">4267807	</t>
  </si>
  <si>
    <t xml:space="preserve">-123495086|123495086	</t>
  </si>
  <si>
    <t xml:space="preserve">999228506685732	</t>
  </si>
  <si>
    <t>[巴黎]巴黎圣克里斯托弗北站酒店(St Christopher's Inn Paris - Gare du Nord)(110132451)</t>
  </si>
  <si>
    <t>小屋（双人床）&lt;2人入住&gt;&lt;不退款&gt;</t>
  </si>
  <si>
    <t>ANGELES/ROMAN JOSEF,ANGELES/IRIS LEGAL</t>
  </si>
  <si>
    <t xml:space="preserve">4267846	</t>
  </si>
  <si>
    <t xml:space="preserve">-123511390|123511390	</t>
  </si>
  <si>
    <t xml:space="preserve">999228506748784	</t>
  </si>
  <si>
    <t>[格雷梅]阿多拉洞穴套房酒店(Adora Cave Suites -)(100679957)</t>
  </si>
  <si>
    <t>豪华三人间&lt;2人入住&gt;&lt;不退款&gt;&lt;早餐&gt;</t>
  </si>
  <si>
    <t>CHEN/QIN</t>
  </si>
  <si>
    <t xml:space="preserve">4267895	</t>
  </si>
  <si>
    <t xml:space="preserve">5096372|123539412	</t>
  </si>
  <si>
    <t xml:space="preserve">999228506875040	</t>
  </si>
  <si>
    <t>[曼谷]曼谷千禧希尔顿酒店(Millennium Hilton Bangkok)(55269931)</t>
  </si>
  <si>
    <t>SONG/GANG,YUE/XIAOCHUN,WEI/DUANYANG</t>
  </si>
  <si>
    <t xml:space="preserve">4267988	</t>
  </si>
  <si>
    <t xml:space="preserve">999228507030668	</t>
  </si>
  <si>
    <t>[普吉岛]普吉岛赞迈亚海滨 - 温德姆商标精选酒店(Zenmaya Oceanfront Phuket, Trademark Collection by Wyndham)(55599166)</t>
  </si>
  <si>
    <t>高级双床房（禁烟）&lt;2人入住&gt;&lt;不退款&gt;&lt;早餐&gt;</t>
  </si>
  <si>
    <t>JANSO/PUVANARTH,SALAEH/ROYU</t>
  </si>
  <si>
    <t xml:space="preserve">4268056	</t>
  </si>
  <si>
    <t xml:space="preserve">91325EE005335|123621291	</t>
  </si>
  <si>
    <t xml:space="preserve">999228507101350	</t>
  </si>
  <si>
    <t>豪华房（2张单人床）&lt;2人入住&gt;&lt;不退款&gt;</t>
  </si>
  <si>
    <t>Jiang/Xudong</t>
  </si>
  <si>
    <t xml:space="preserve">4268070	</t>
  </si>
  <si>
    <t xml:space="preserve">999228507171669	</t>
  </si>
  <si>
    <t>[波德申]波德申朗吉特-朗吉酒店(Langit Langi Hotel @ Port Dickson)(90368845)</t>
  </si>
  <si>
    <t>FARHAN/MOHAMAD FARHAN</t>
  </si>
  <si>
    <t xml:space="preserve">4268089	</t>
  </si>
  <si>
    <t xml:space="preserve">999228507310122	</t>
  </si>
  <si>
    <t>[北干巴鲁]北干巴鲁阿里亚酒店(Aryaduta Pekanbaru)(55598908)</t>
  </si>
  <si>
    <t>ALFIQI/DAMON PETERSONI</t>
  </si>
  <si>
    <t xml:space="preserve">4268121	</t>
  </si>
  <si>
    <t xml:space="preserve">999228507381825	</t>
  </si>
  <si>
    <t>[Chippendale]百老汇乡村旅舍(The Village Broadway)(114265503)</t>
  </si>
  <si>
    <t>基础公共宿舍（6张床）&lt;1人入住&gt;&lt;不退款&gt;</t>
  </si>
  <si>
    <t>JI/HEFENG</t>
  </si>
  <si>
    <t xml:space="preserve">4268138	</t>
  </si>
  <si>
    <t xml:space="preserve">-123650685|123650685	</t>
  </si>
  <si>
    <t xml:space="preserve">999228507496619	</t>
  </si>
  <si>
    <t>[曼谷]中央政府大楼酒店暨会议中心(Centra Government Complex Hotel &amp; Convention Centre)(68545106)</t>
  </si>
  <si>
    <t>高级特大床房&lt;2人入住&gt;&lt;不退款&gt;</t>
  </si>
  <si>
    <t>PORCHAIDAI/RAWIPORN</t>
  </si>
  <si>
    <t xml:space="preserve">4268172	</t>
  </si>
  <si>
    <t xml:space="preserve">34992SE061567|123662629	</t>
  </si>
  <si>
    <t xml:space="preserve">999228507802139	</t>
  </si>
  <si>
    <t>[万隆市]佐迪亚克帕斯卡尔酒店(Zodiak Paskal by KAGUM Hotels)(96747892)</t>
  </si>
  <si>
    <t>双床套房&lt;2人入住&gt;&lt;不退款&gt;</t>
  </si>
  <si>
    <t>SARA/NOFI</t>
  </si>
  <si>
    <t xml:space="preserve">4268239	</t>
  </si>
  <si>
    <t xml:space="preserve">231117093530384	</t>
  </si>
  <si>
    <t xml:space="preserve">999228507896913	</t>
  </si>
  <si>
    <t>ANGRAENI/DEWI</t>
  </si>
  <si>
    <t xml:space="preserve">4268273	</t>
  </si>
  <si>
    <t xml:space="preserve">999228508068045	</t>
  </si>
  <si>
    <t>特大床房&lt;2人入住&gt;&lt;不退款&gt;</t>
  </si>
  <si>
    <t>SU/JIAN</t>
  </si>
  <si>
    <t xml:space="preserve">4268332	</t>
  </si>
  <si>
    <t xml:space="preserve">999228508210439	</t>
  </si>
  <si>
    <t>[班贾尔马辛]SAS伊斯兰酒店(Hotel Sas Syariah)(96443907)</t>
  </si>
  <si>
    <t>HARINGKA/BONA</t>
  </si>
  <si>
    <t xml:space="preserve">4268371	</t>
  </si>
  <si>
    <t xml:space="preserve">9004161|123694526	</t>
  </si>
  <si>
    <t xml:space="preserve">999228508315511	</t>
  </si>
  <si>
    <t>高级房(大床)&lt;2人入住&gt;&lt;不退款&gt;&lt;早餐&gt;</t>
  </si>
  <si>
    <t>LIANG/XIAOYIN</t>
  </si>
  <si>
    <t xml:space="preserve">4268402	</t>
  </si>
  <si>
    <t xml:space="preserve">9004213|123699114	</t>
  </si>
  <si>
    <t xml:space="preserve">999228508715201	</t>
  </si>
  <si>
    <t>[中雅加达]阿什利萨邦酒店(Ashley Sabang Jakarta)(92030314)</t>
  </si>
  <si>
    <t>高级双人床房&lt;2人入住&gt;&lt;不退款&gt;&lt;早餐&gt;</t>
  </si>
  <si>
    <t>gao/feng</t>
  </si>
  <si>
    <t xml:space="preserve">4268536	</t>
  </si>
  <si>
    <t xml:space="preserve">-123720369|123720369	</t>
  </si>
  <si>
    <t xml:space="preserve">999228508954009	</t>
  </si>
  <si>
    <t>[曼谷]阿斯皮拉素坤逸酒店(Aspira Sukhumvit)(55337230)</t>
  </si>
  <si>
    <t>超值豪华房&lt;2人入住&gt;&lt;不退款&gt;</t>
  </si>
  <si>
    <t>SHI/SHUTING</t>
  </si>
  <si>
    <t xml:space="preserve">4268601	</t>
  </si>
  <si>
    <t xml:space="preserve">999228509200167	</t>
  </si>
  <si>
    <t>[曼谷]拉差达红燕酒店(Roseate Ratchada)(55542737)</t>
  </si>
  <si>
    <t>标准双床一室房&lt;2人入住&gt;&lt;不退款&gt;</t>
  </si>
  <si>
    <t>JIANG/XI</t>
  </si>
  <si>
    <t xml:space="preserve">4268661	</t>
  </si>
  <si>
    <t xml:space="preserve">|123732560	</t>
  </si>
  <si>
    <t xml:space="preserve">999228509210803	</t>
  </si>
  <si>
    <t>[西雅加达]雅加达查雅加达酒店(Jayakarta Hotel Jakarta)(55320999)</t>
  </si>
  <si>
    <t>Zhang/Yongzhi</t>
  </si>
  <si>
    <t xml:space="preserve">4268669	</t>
  </si>
  <si>
    <t xml:space="preserve">999228509256363	</t>
  </si>
  <si>
    <t>[麦德林]宜必思麦德林酒店(Ibis Medellin)(80332292)</t>
  </si>
  <si>
    <t>camacho. /andres</t>
  </si>
  <si>
    <t xml:space="preserve">4268679	</t>
  </si>
  <si>
    <t xml:space="preserve">7381XKG548|123738936	</t>
  </si>
  <si>
    <t xml:space="preserve">999228509426751	</t>
  </si>
  <si>
    <t>[迪拜]迪拜兰德阿拜德斯公寓酒店(Abidos Hotel Apartment Dubai Land)(56128392)</t>
  </si>
  <si>
    <t>单卧公寓房&lt;1人入住&gt;&lt;不退款&gt;</t>
  </si>
  <si>
    <t>CHEN/ZHIQIANG</t>
  </si>
  <si>
    <t xml:space="preserve">4268736	</t>
  </si>
  <si>
    <t xml:space="preserve">-123739749|123739749	</t>
  </si>
  <si>
    <t xml:space="preserve">999228509644798	</t>
  </si>
  <si>
    <t>[巴黎]奥斯曼别墅(La Villa Haussmann)(55542880)</t>
  </si>
  <si>
    <t>经典城景双人床房&lt;2人入住&gt;&lt;不退款&gt;</t>
  </si>
  <si>
    <t>CLAVIS/DARIUS</t>
  </si>
  <si>
    <t xml:space="preserve">4268807	</t>
  </si>
  <si>
    <t xml:space="preserve">123746626|123746626	</t>
  </si>
  <si>
    <t xml:space="preserve">999228509773281	</t>
  </si>
  <si>
    <t>[普吉岛]自然派恩公寓(Nature Pine Residence)(90367438)</t>
  </si>
  <si>
    <t>Twin Room&lt;2人入住&gt;&lt;不退款&gt;</t>
  </si>
  <si>
    <t>KAWKLAISAENG/DARUNEE</t>
  </si>
  <si>
    <t xml:space="preserve">4268850	</t>
  </si>
  <si>
    <t xml:space="preserve">???????????????|123751592	</t>
  </si>
  <si>
    <t xml:space="preserve">999228509849611	</t>
  </si>
  <si>
    <t>[泗水]泗水钻石国际酒店(Hotel Berlian International)(96443872)</t>
  </si>
  <si>
    <t>LEO/PUTRI</t>
  </si>
  <si>
    <t xml:space="preserve">4268868	</t>
  </si>
  <si>
    <t xml:space="preserve">9005120|123754345	</t>
  </si>
  <si>
    <t xml:space="preserve">28509848299	</t>
  </si>
  <si>
    <t>[土龙木]隆宝洲酒店(Long Bao Chau Hotel ( Thu Dau Mot, Binh Duong ))(92031541)</t>
  </si>
  <si>
    <t>标准间&lt;2人入住&gt;&lt;不退款&gt;</t>
  </si>
  <si>
    <t>LI/MENG</t>
  </si>
  <si>
    <t xml:space="preserve">4268878	</t>
  </si>
  <si>
    <t xml:space="preserve">9005135|123755112	</t>
  </si>
  <si>
    <t xml:space="preserve">999228509917005	</t>
  </si>
  <si>
    <t>行政豪华城景&lt;2人入住&gt;&lt;不退款&gt;</t>
  </si>
  <si>
    <t>ZHOU/TIANHUAN</t>
  </si>
  <si>
    <t xml:space="preserve">4268895	</t>
  </si>
  <si>
    <t xml:space="preserve">999228509917311	</t>
  </si>
  <si>
    <t>HAN/DI</t>
  </si>
  <si>
    <t xml:space="preserve">4268896	</t>
  </si>
  <si>
    <t xml:space="preserve">9005156|123756700	</t>
  </si>
  <si>
    <t xml:space="preserve">999228510069459	</t>
  </si>
  <si>
    <t>POETIWAN/THAWINEE</t>
  </si>
  <si>
    <t xml:space="preserve">4268939	</t>
  </si>
  <si>
    <t xml:space="preserve">|123762008	</t>
  </si>
  <si>
    <t xml:space="preserve">999228510079761	</t>
  </si>
  <si>
    <t>[清迈]钻石溪萍中油岩酒店(Diamond River Ping Petch-Ngam Hotel)(55547166)</t>
  </si>
  <si>
    <t>THONGPROME/THOT</t>
  </si>
  <si>
    <t xml:space="preserve">4268944	</t>
  </si>
  <si>
    <t xml:space="preserve">|123762357,123762359,123762361	</t>
  </si>
  <si>
    <t xml:space="preserve">999228510184701	</t>
  </si>
  <si>
    <t>豪华特大床房&lt;2人入住&gt;&lt;不退款&gt;</t>
  </si>
  <si>
    <t>AKEPAPAN/PRACH</t>
  </si>
  <si>
    <t xml:space="preserve">4268976	</t>
  </si>
  <si>
    <t xml:space="preserve">999228510186229	</t>
  </si>
  <si>
    <t>[芭堤雅]芭堤雅 T 酒店(T Pattaya Hotel Sha Extra Plus)(90400839)</t>
  </si>
  <si>
    <t>Superior Double with Balcony&lt;1人入住&gt;&lt;不退款&gt;&lt;早餐&gt;</t>
  </si>
  <si>
    <t>XIE/QING</t>
  </si>
  <si>
    <t xml:space="preserve">4268977	</t>
  </si>
  <si>
    <t xml:space="preserve">883472|123767022	</t>
  </si>
  <si>
    <t xml:space="preserve">999228510204106	</t>
  </si>
  <si>
    <t>[贝鲁特]拿破仑酒店(Hotel Napoleon Beirut)(55254119)</t>
  </si>
  <si>
    <t>标准房&lt;1人入住&gt;&lt;不退款&gt;</t>
  </si>
  <si>
    <t>JIANG/YAGAN</t>
  </si>
  <si>
    <t xml:space="preserve">4268983	</t>
  </si>
  <si>
    <t xml:space="preserve">999228510344342	</t>
  </si>
  <si>
    <t>[安东尼奥港]麦池度假酒店(Match Resort)(112318269)</t>
  </si>
  <si>
    <t>标准房, 1 张大床&lt;2人入住&gt;&lt;不退款&gt;&lt;早餐&gt;</t>
  </si>
  <si>
    <t>MURRAY/JASMINE</t>
  </si>
  <si>
    <t xml:space="preserve">4269036	</t>
  </si>
  <si>
    <t xml:space="preserve">|123771054	</t>
  </si>
  <si>
    <t xml:space="preserve">999228510438700	</t>
  </si>
  <si>
    <t>[里窝那]麦克斯利沃诺酒店(Max Hotel Livorno)(55320622)</t>
  </si>
  <si>
    <t>古典房&lt;2人入住&gt;&lt;不退款&gt;</t>
  </si>
  <si>
    <t>Bonafe/Luca</t>
  </si>
  <si>
    <t xml:space="preserve">4269070	</t>
  </si>
  <si>
    <t xml:space="preserve">29071619|123773980	</t>
  </si>
  <si>
    <t xml:space="preserve">999228510506329	</t>
  </si>
  <si>
    <t>[巴厘岛]阿迪瓦纳·斯瓦尔加·洛卡 - 疗愈度假村(Adiwana Svarga Loka - A Retreat Resort)(91811865)</t>
  </si>
  <si>
    <t>豪华间&lt;2人入住&gt;&lt;不退款&gt;&lt;早餐&gt;</t>
  </si>
  <si>
    <t>JIANG/RUI</t>
  </si>
  <si>
    <t xml:space="preserve">4269091	</t>
  </si>
  <si>
    <t xml:space="preserve">12088395|123775993	</t>
  </si>
  <si>
    <t xml:space="preserve">999228510577480	</t>
  </si>
  <si>
    <t>[海牙]海牙学生酒店(The Social Hub the Hague)(55304219)</t>
  </si>
  <si>
    <t>Mao/Mingshan</t>
  </si>
  <si>
    <t xml:space="preserve">4269108	</t>
  </si>
  <si>
    <t xml:space="preserve">-123778057|123778057	</t>
  </si>
  <si>
    <t xml:space="preserve">999228510701645	</t>
  </si>
  <si>
    <t>[巴黎]博让西酒店(Hôtel le Beaugency)(114257932)</t>
  </si>
  <si>
    <t>KIM/NAMJIN</t>
  </si>
  <si>
    <t xml:space="preserve">4269144	</t>
  </si>
  <si>
    <t xml:space="preserve">123781822|123781822	</t>
  </si>
  <si>
    <t xml:space="preserve">999228510739669	</t>
  </si>
  <si>
    <t>[海防]海防日航酒店(Hotel Nikko Hai Phong)(96746004)</t>
  </si>
  <si>
    <t>Wang/David</t>
  </si>
  <si>
    <t xml:space="preserve">4269162	</t>
  </si>
  <si>
    <t xml:space="preserve">-123786123|123786123	</t>
  </si>
  <si>
    <t xml:space="preserve">999228510924190	</t>
  </si>
  <si>
    <t>[墨西哥城]墨西哥城休达德拉卡里酒店(Kali Ciudadela Mexico City)(110040672)</t>
  </si>
  <si>
    <t>尊贵特大床房&lt;2人入住&gt;&lt;不退款&gt;</t>
  </si>
  <si>
    <t>ZHANG/WENXI</t>
  </si>
  <si>
    <t xml:space="preserve">4269191	</t>
  </si>
  <si>
    <t xml:space="preserve">-123788345|123788345	</t>
  </si>
  <si>
    <t xml:space="preserve">999228511434951	</t>
  </si>
  <si>
    <t>[曼谷]通罗街夏玛行政公寓酒店(Syama Hana Executive Apartment Thonglor)(55290511)</t>
  </si>
  <si>
    <t>一卧室套房&lt;2人入住&gt;&lt;不退款&gt;</t>
  </si>
  <si>
    <t>RUIZ/DERICK RIORDAN</t>
  </si>
  <si>
    <t xml:space="preserve">4269304	</t>
  </si>
  <si>
    <t xml:space="preserve">9005998|123802479	</t>
  </si>
  <si>
    <t xml:space="preserve">999228511471038	</t>
  </si>
  <si>
    <t>[卡加延德奥罗]温敏暂住旅馆(Win Min Transient Inn)(100677961)</t>
  </si>
  <si>
    <t>TABACON/JEZ LYRE</t>
  </si>
  <si>
    <t xml:space="preserve">4269309	</t>
  </si>
  <si>
    <t xml:space="preserve">|123803385	</t>
  </si>
  <si>
    <t xml:space="preserve">999228511827468	</t>
  </si>
  <si>
    <t>[河内]黄金艺术酒店(Golden Art Hotel)(96746523)</t>
  </si>
  <si>
    <t>蜜月房&lt;2人入住&gt;&lt;不退款&gt;</t>
  </si>
  <si>
    <t>OGUMA/YOKO</t>
  </si>
  <si>
    <t xml:space="preserve">4269395	</t>
  </si>
  <si>
    <t xml:space="preserve">123812591|123812591	</t>
  </si>
  <si>
    <t xml:space="preserve">999228511931361	</t>
  </si>
  <si>
    <t>[莎阿南]莎阿南德帕尔马酒店(De Palma Hotel Shah Alam)(109331886)</t>
  </si>
  <si>
    <t>豪华双人床房间&lt;2人入住&gt;&lt;不退款&gt;&lt;早餐&gt;</t>
  </si>
  <si>
    <t>MOHAMAD/NOR MOHAMAD</t>
  </si>
  <si>
    <t xml:space="preserve">4269418	</t>
  </si>
  <si>
    <t xml:space="preserve">31361655718cf31063|123815370	</t>
  </si>
  <si>
    <t xml:space="preserve">999228511963130	</t>
  </si>
  <si>
    <t>WANG/LILEI</t>
  </si>
  <si>
    <t xml:space="preserve">4269430	</t>
  </si>
  <si>
    <t xml:space="preserve">999228512200151	</t>
  </si>
  <si>
    <t>[布克斯山]城市边缘鲍克斯小山公寓式酒店(City Edge Box Hill Apartment Hotel)(55884327)</t>
  </si>
  <si>
    <t>一室房公寓&lt;2人入住&gt;&lt;不退款&gt;</t>
  </si>
  <si>
    <t>Zhang/Bin</t>
  </si>
  <si>
    <t xml:space="preserve">4269515	</t>
  </si>
  <si>
    <t xml:space="preserve">-123826052|123826052	</t>
  </si>
  <si>
    <t xml:space="preserve">999228512373344	</t>
  </si>
  <si>
    <t>[大雅台]大雅台奎斯特酒店(Quest Hotel Tagaytay)(90275448)</t>
  </si>
  <si>
    <t>SAKUMA/WATARU</t>
  </si>
  <si>
    <t xml:space="preserve">4269578	</t>
  </si>
  <si>
    <t xml:space="preserve">1113152013	</t>
  </si>
  <si>
    <t xml:space="preserve">999228512513451	</t>
  </si>
  <si>
    <t>HO/KIN LOY</t>
  </si>
  <si>
    <t xml:space="preserve">4269628	</t>
  </si>
  <si>
    <t xml:space="preserve">999228512658529	</t>
  </si>
  <si>
    <t>[普吉岛]纯净普吉岛住宅(Pure Phuket Residence)(91808870)</t>
  </si>
  <si>
    <t>PONPAN/KIRTTIKORN</t>
  </si>
  <si>
    <t xml:space="preserve">4269686	</t>
  </si>
  <si>
    <t xml:space="preserve">3470465572e9faee2f|123843916	</t>
  </si>
  <si>
    <t xml:space="preserve">999228512745157	</t>
  </si>
  <si>
    <t>BAI/FULAI</t>
  </si>
  <si>
    <t xml:space="preserve">4269723	</t>
  </si>
  <si>
    <t xml:space="preserve">MC-2-123847316|123847316	</t>
  </si>
  <si>
    <t xml:space="preserve">999228512770433	</t>
  </si>
  <si>
    <t>WANG/WEI</t>
  </si>
  <si>
    <t xml:space="preserve">4269734	</t>
  </si>
  <si>
    <t xml:space="preserve">MC-2-123848357|123848357	</t>
  </si>
  <si>
    <t xml:space="preserve">999228512913763	</t>
  </si>
  <si>
    <t>[北干巴鲁]北干巴鲁菲芙酒店(favehotel Pekanbaru)(55812266)</t>
  </si>
  <si>
    <t>时尚加大房&lt;2人入住&gt;&lt;不退款&gt;</t>
  </si>
  <si>
    <t>Ding/Xuelian,Xu/Jie</t>
  </si>
  <si>
    <t xml:space="preserve">4269786	</t>
  </si>
  <si>
    <t xml:space="preserve">9007822,9007823|123853765,123853767	</t>
  </si>
  <si>
    <t xml:space="preserve">999228512964841	</t>
  </si>
  <si>
    <t>[瓦伦西亚]贝勒雷特酒店(Hotel Beleret)(55768316)</t>
  </si>
  <si>
    <t>VILA CABALLERO/INES</t>
  </si>
  <si>
    <t xml:space="preserve">4269806	</t>
  </si>
  <si>
    <t xml:space="preserve">14577737|123855818	</t>
  </si>
  <si>
    <t xml:space="preserve">999228513004060	</t>
  </si>
  <si>
    <t>[曼谷]那考尔平酒店(Nakornping Hotel)(110132821)</t>
  </si>
  <si>
    <t>双人房（带风扇）&lt;2人入住&gt;&lt;不退款&gt;</t>
  </si>
  <si>
    <t>RD SUPPER MALL/MS.SUPHIT</t>
  </si>
  <si>
    <t xml:space="preserve">4269823	</t>
  </si>
  <si>
    <t xml:space="preserve">|123860655	</t>
  </si>
  <si>
    <t xml:space="preserve">999228513235744	</t>
  </si>
  <si>
    <t>Yang/Jaewon</t>
  </si>
  <si>
    <t xml:space="preserve">4269918	</t>
  </si>
  <si>
    <t xml:space="preserve">483520935 - 1700216338046769	</t>
  </si>
  <si>
    <t xml:space="preserve">999228513323681	</t>
  </si>
  <si>
    <t>Yu/Baobao</t>
  </si>
  <si>
    <t xml:space="preserve">4269959	</t>
  </si>
  <si>
    <t xml:space="preserve">999228513490325	</t>
  </si>
  <si>
    <t>[芭堤雅]麦克花园度假酒店(Mike Garden Resort)(56206279)</t>
  </si>
  <si>
    <t>HUANG/HUIWEN</t>
  </si>
  <si>
    <t xml:space="preserve">4270016	</t>
  </si>
  <si>
    <t xml:space="preserve">28513555608	</t>
  </si>
  <si>
    <t>[科隆]修马克特克恩多林特酒店(Dorint Hotel am Heumarkt Köln)(55884345)</t>
  </si>
  <si>
    <t>Niu/Shaoyang</t>
  </si>
  <si>
    <t xml:space="preserve">4270041	</t>
  </si>
  <si>
    <t xml:space="preserve">-123879626|123879626	</t>
  </si>
  <si>
    <t xml:space="preserve">999228513737167	</t>
  </si>
  <si>
    <t>[巴科洛德]奥本旅馆 - 巴科罗屋(Ong Bun Pension House Bacolod)(102881113)</t>
  </si>
  <si>
    <t>ARANETA/ARA</t>
  </si>
  <si>
    <t xml:space="preserve">4270106	</t>
  </si>
  <si>
    <t xml:space="preserve">999228513863019	</t>
  </si>
  <si>
    <t>尊贵特大床房&lt;2人入住&gt;&lt;不退款&gt;&lt;早餐&gt;</t>
  </si>
  <si>
    <t>SUANGTHO/NATTHAWAN</t>
  </si>
  <si>
    <t xml:space="preserve">4270145	</t>
  </si>
  <si>
    <t xml:space="preserve">999228514031557	</t>
  </si>
  <si>
    <t>LI/ZHENQUAN</t>
  </si>
  <si>
    <t xml:space="preserve">4270217	</t>
  </si>
  <si>
    <t xml:space="preserve">999228514047735	</t>
  </si>
  <si>
    <t>[罗马]亚历山德罗酒店(Hotel Alessandrino)(55380802)</t>
  </si>
  <si>
    <t>Wang/Rui</t>
  </si>
  <si>
    <t xml:space="preserve">4270227	</t>
  </si>
  <si>
    <t xml:space="preserve">999228514050117	</t>
  </si>
  <si>
    <t>SHEN/JIANXIANG,AN/KANGXIN</t>
  </si>
  <si>
    <t xml:space="preserve">4270230	</t>
  </si>
  <si>
    <t xml:space="preserve">999228514075076	</t>
  </si>
  <si>
    <t>[阿尔梅勒]阿尔莫勒巴斯迅酒店(Bastion Hotel Almere)(95690268)</t>
  </si>
  <si>
    <t>KARAKIS/BETUL</t>
  </si>
  <si>
    <t xml:space="preserve">4270240	</t>
  </si>
  <si>
    <t xml:space="preserve">B24-FX59166|123901400	</t>
  </si>
  <si>
    <t xml:space="preserve">999228514307679	</t>
  </si>
  <si>
    <t>[普塔坦]阿德尔酒店(Adel Hotel)(96746223)</t>
  </si>
  <si>
    <t>LYU/xiaoyin</t>
  </si>
  <si>
    <t xml:space="preserve">4270348	</t>
  </si>
  <si>
    <t xml:space="preserve">|123911511	</t>
  </si>
  <si>
    <t xml:space="preserve">999228514293605	</t>
  </si>
  <si>
    <t>[卡萨布兰卡]瓦尔德安发俱乐部酒店(Val d'Anfa Casablanca)(56128329)</t>
  </si>
  <si>
    <t>尊享海景双床房&lt;2人入住&gt;&lt;不退款&gt;&lt;早餐&gt;</t>
  </si>
  <si>
    <t>Nouh/Hussein</t>
  </si>
  <si>
    <t xml:space="preserve">4270341	</t>
  </si>
  <si>
    <t xml:space="preserve">41342SE006961|123910854	</t>
  </si>
  <si>
    <t xml:space="preserve">999228514494474	</t>
  </si>
  <si>
    <t>[阿尔及尔]新日子酒店(New Day Hotel)(97594201)</t>
  </si>
  <si>
    <t>FENG/WEIQIANG</t>
  </si>
  <si>
    <t xml:space="preserve">4270422	</t>
  </si>
  <si>
    <t xml:space="preserve">999228514572759	</t>
  </si>
  <si>
    <t>[胡志明市]索菲亚酒店(Sophia Hotel)(55465486)</t>
  </si>
  <si>
    <t>SAITO/JUN</t>
  </si>
  <si>
    <t xml:space="preserve">4270447	</t>
  </si>
  <si>
    <t xml:space="preserve">123924023|123924023	</t>
  </si>
  <si>
    <t xml:space="preserve">999228514742114	</t>
  </si>
  <si>
    <t>[维亚纳堡]阿克西斯维亚纳商务水疗酒店(Axis Viana Business &amp; Spa Hotel)(55304278)</t>
  </si>
  <si>
    <t>山景双人或双床房 1张双人床&lt;2人入住&gt;&lt;不退款&gt;&lt;早餐&gt;</t>
  </si>
  <si>
    <t>Gonzalez/Roi</t>
  </si>
  <si>
    <t xml:space="preserve">4270522	</t>
  </si>
  <si>
    <t xml:space="preserve">-123932864|123932864	</t>
  </si>
  <si>
    <t>，</t>
  </si>
  <si>
    <t>直连</t>
  </si>
  <si>
    <t>4266813+999228501311544此单多收101.68元待退回</t>
  </si>
  <si>
    <t>566925.98 HKD</t>
  </si>
  <si>
    <t>A231121101007481</t>
  </si>
  <si>
    <t>A231121101033481</t>
  </si>
  <si>
    <t>A231121101213925</t>
  </si>
  <si>
    <t>总计：566925.98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</si>
  <si>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</si>
  <si>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</si>
  <si>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</si>
  <si>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</si>
  <si>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</si>
  <si>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</si>
  <si>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</si>
  <si>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</si>
  <si>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</si>
  <si>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</si>
  <si>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</si>
  <si>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</si>
  <si>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</si>
  <si>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</si>
  <si>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</si>
  <si>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</si>
  <si>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</si>
  <si>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</si>
  <si>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</si>
  <si>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2023-11-05</t>
  </si>
  <si>
    <t>4197516</t>
  </si>
  <si>
    <t>普吉岛芭东海滩中央智选假日酒店  (SHA Extra Plus)</t>
  </si>
  <si>
    <t>Savva Mykyta</t>
  </si>
  <si>
    <t>2023-11-10</t>
  </si>
  <si>
    <t>2023-11-18</t>
  </si>
  <si>
    <t>退房日周结</t>
  </si>
  <si>
    <t>4745.69</t>
  </si>
  <si>
    <t>5079.95</t>
  </si>
  <si>
    <t>0</t>
  </si>
  <si>
    <t>0.00</t>
  </si>
  <si>
    <t>携程汇智国际直连</t>
  </si>
  <si>
    <t>925</t>
  </si>
  <si>
    <t>2023-11-05 17:45:28</t>
  </si>
  <si>
    <t>否</t>
  </si>
  <si>
    <t>汇智国际旅游发展有限公司</t>
  </si>
  <si>
    <t>泰国</t>
  </si>
  <si>
    <t>4197208</t>
  </si>
  <si>
    <t>新加坡中国城凯贝丽酒店式服务公寓(SG Clean)</t>
  </si>
  <si>
    <t>LI WEI</t>
  </si>
  <si>
    <t>2023-11-15</t>
  </si>
  <si>
    <t>6648.70</t>
  </si>
  <si>
    <t>7117.00</t>
  </si>
  <si>
    <t>2023-11-05 16:53:56</t>
  </si>
  <si>
    <t>新加坡</t>
  </si>
  <si>
    <t>4197204</t>
  </si>
  <si>
    <t>Zhang Yi</t>
  </si>
  <si>
    <t>5965.81</t>
  </si>
  <si>
    <t>6386.01</t>
  </si>
  <si>
    <t>2023-11-05 16:52:54</t>
  </si>
  <si>
    <t>4197201</t>
  </si>
  <si>
    <t>Zhang Qiao</t>
  </si>
  <si>
    <t>2023-11-05 16:51:53</t>
  </si>
  <si>
    <t>2023-11-02</t>
  </si>
  <si>
    <t>4177970</t>
  </si>
  <si>
    <t>首尔明洞美利来酒店</t>
  </si>
  <si>
    <t>MURAKAMI WAKAKO,NOZOE TOMOKO,ISOBE MITSUYO</t>
  </si>
  <si>
    <t>2023-11-16</t>
  </si>
  <si>
    <t>2441.09</t>
  </si>
  <si>
    <t>2604.38</t>
  </si>
  <si>
    <t>2023-11-02 18:31:02</t>
  </si>
  <si>
    <t>韩国</t>
  </si>
  <si>
    <t>4173835</t>
  </si>
  <si>
    <t>萨瓦蒂芭东渡假村酒店</t>
  </si>
  <si>
    <t>VERKHOVTSEVA DARIA</t>
  </si>
  <si>
    <t>876.66</t>
  </si>
  <si>
    <t>935.30</t>
  </si>
  <si>
    <t>2023-11-02 03:31:24</t>
  </si>
  <si>
    <t>2023-11-04</t>
  </si>
  <si>
    <t>4187511</t>
  </si>
  <si>
    <t>CONG CONG</t>
  </si>
  <si>
    <t>2023-11-17</t>
  </si>
  <si>
    <t>315.84</t>
  </si>
  <si>
    <t>337.11</t>
  </si>
  <si>
    <t>2023-11-04 00:00:32</t>
  </si>
  <si>
    <t>2023-08-25</t>
  </si>
  <si>
    <t>3833362</t>
  </si>
  <si>
    <t>曼谷维3酒店(曼谷威客3号酒店)</t>
  </si>
  <si>
    <t>LEE HO CHEONG,FONG PIK KI</t>
  </si>
  <si>
    <t>2023-11-13</t>
  </si>
  <si>
    <t>1391.18</t>
  </si>
  <si>
    <t>1495.09</t>
  </si>
  <si>
    <t>2023-08-25 12:25:53</t>
  </si>
  <si>
    <t>2023-11-03</t>
  </si>
  <si>
    <t>4185020</t>
  </si>
  <si>
    <t>华欣希尔顿温泉度假酒店</t>
  </si>
  <si>
    <t>XIN XIN,LI SIQI</t>
  </si>
  <si>
    <t>3393.67</t>
  </si>
  <si>
    <t>3622.23</t>
  </si>
  <si>
    <t>2023-11-03 17:49:16</t>
  </si>
  <si>
    <t>2023-10-14</t>
  </si>
  <si>
    <t>4070953</t>
  </si>
  <si>
    <t>普吉岛科莫雅姆度假村</t>
  </si>
  <si>
    <t>SUPHASAWASKUL VARISARA</t>
  </si>
  <si>
    <t>1692.76</t>
  </si>
  <si>
    <t>1807.93</t>
  </si>
  <si>
    <t>2023-10-14 17:24:52</t>
  </si>
  <si>
    <t>4189256</t>
  </si>
  <si>
    <t>长滩岛金凤凰酒店</t>
  </si>
  <si>
    <t>SANTOS JOHN STRYKER</t>
  </si>
  <si>
    <t>2023-11-14</t>
  </si>
  <si>
    <t>1125.02</t>
  </si>
  <si>
    <t>1206.71</t>
  </si>
  <si>
    <t>2023-11-04 11:17:04</t>
  </si>
  <si>
    <t>直采</t>
  </si>
  <si>
    <t>菲律宾</t>
  </si>
  <si>
    <t>4194887</t>
  </si>
  <si>
    <t>LAROYA KARL ADRIAN GUNDRAN</t>
  </si>
  <si>
    <t>564.00</t>
  </si>
  <si>
    <t>603.72</t>
  </si>
  <si>
    <t>2023-11-05 09:16:31</t>
  </si>
  <si>
    <t>4173569</t>
  </si>
  <si>
    <t>巴厘岛安瓦雅海滩度假酒店</t>
  </si>
  <si>
    <t>CHAN WAI HANG,YAN SHUO</t>
  </si>
  <si>
    <t>1877.67</t>
  </si>
  <si>
    <t>2003.92</t>
  </si>
  <si>
    <t>2023-11-02 00:41:46</t>
  </si>
  <si>
    <t>印度尼西亚</t>
  </si>
  <si>
    <t>2023-10-10</t>
  </si>
  <si>
    <t>4047147</t>
  </si>
  <si>
    <t>艺术广场贝斯特韦斯特酒店</t>
  </si>
  <si>
    <t>JONES SAMUEL FREDERICK,BOND ABIGAIL JESSICA KARINA</t>
  </si>
  <si>
    <t>1374.69</t>
  </si>
  <si>
    <t>1472.78</t>
  </si>
  <si>
    <t>2023-10-10 05:29:44</t>
  </si>
  <si>
    <t>保加利亚</t>
  </si>
  <si>
    <t>2023-10-31</t>
  </si>
  <si>
    <t>4161415</t>
  </si>
  <si>
    <t>阿尔玛宫大酒店</t>
  </si>
  <si>
    <t>SUMATEPANT KORNKANOK,TONGRATANAKEAW YANNADET</t>
  </si>
  <si>
    <t>1668.05</t>
  </si>
  <si>
    <t>1780.58</t>
  </si>
  <si>
    <t>2023-10-31 07:45:58</t>
  </si>
  <si>
    <t>比利时</t>
  </si>
  <si>
    <t>2023-11-01</t>
  </si>
  <si>
    <t>4169776</t>
  </si>
  <si>
    <t>杜塞尔多夫日航酒店</t>
  </si>
  <si>
    <t>KIM GYEONGMIN</t>
  </si>
  <si>
    <t>861.40</t>
  </si>
  <si>
    <t>919.32</t>
  </si>
  <si>
    <t>2023-11-01 15:02:39</t>
  </si>
  <si>
    <t>德国</t>
  </si>
  <si>
    <t>2023-10-23</t>
  </si>
  <si>
    <t>4120484</t>
  </si>
  <si>
    <t>赫尔辛基欧洲旅馆</t>
  </si>
  <si>
    <t>LEE SEIN</t>
  </si>
  <si>
    <t>354.50</t>
  </si>
  <si>
    <t>378.30</t>
  </si>
  <si>
    <t>2023-10-23 23:53:12</t>
  </si>
  <si>
    <t>芬兰</t>
  </si>
  <si>
    <t>2023-05-29</t>
  </si>
  <si>
    <t>3433884</t>
  </si>
  <si>
    <t>宜必思尚品酒店，伦敦希思罗机场</t>
  </si>
  <si>
    <t>Nunez-Cotto Juan</t>
  </si>
  <si>
    <t>433.92</t>
  </si>
  <si>
    <t>480.00</t>
  </si>
  <si>
    <t>2023-05-29 09:27:31</t>
  </si>
  <si>
    <t>英国</t>
  </si>
  <si>
    <t>4115213</t>
  </si>
  <si>
    <t>巴塔姆中心哈里斯酒店</t>
  </si>
  <si>
    <t>SARAH TAN BAO</t>
  </si>
  <si>
    <t>413.00</t>
  </si>
  <si>
    <t>440.72</t>
  </si>
  <si>
    <t>2023-10-23 11:04:15</t>
  </si>
  <si>
    <t>4164918</t>
  </si>
  <si>
    <t>巴厘岛伍拉·赖国际机场希尔顿花园酒店</t>
  </si>
  <si>
    <t>LAM CHING YI</t>
  </si>
  <si>
    <t>710.54</t>
  </si>
  <si>
    <t>758.48</t>
  </si>
  <si>
    <t>2023-10-31 18:21:54</t>
  </si>
  <si>
    <t>4179442</t>
  </si>
  <si>
    <t>WEI WEI,LI RUOSI</t>
  </si>
  <si>
    <t>277.02</t>
  </si>
  <si>
    <t>295.55</t>
  </si>
  <si>
    <t>2023-11-02 21:22:12</t>
  </si>
  <si>
    <t>4169610</t>
  </si>
  <si>
    <t>莱昂奥罗酒店</t>
  </si>
  <si>
    <t>Bilotti Maurizio</t>
  </si>
  <si>
    <t>852.45</t>
  </si>
  <si>
    <t>909.77</t>
  </si>
  <si>
    <t>2023-11-01 14:50:45</t>
  </si>
  <si>
    <t>意大利</t>
  </si>
  <si>
    <t>2023-10-29</t>
  </si>
  <si>
    <t>4149691</t>
  </si>
  <si>
    <t>曼谷康莱德酒店</t>
  </si>
  <si>
    <t>CHEN SAINAN</t>
  </si>
  <si>
    <t>2780.10</t>
  </si>
  <si>
    <t>2964.18</t>
  </si>
  <si>
    <t>2023-10-29 01:34:38</t>
  </si>
  <si>
    <t>2023-10-26</t>
  </si>
  <si>
    <t>4133521</t>
  </si>
  <si>
    <t>XU ZIPING,ZHENG HUIWEN</t>
  </si>
  <si>
    <t>2314.13</t>
  </si>
  <si>
    <t>2468.14</t>
  </si>
  <si>
    <t>2023-10-26 10:53:47</t>
  </si>
  <si>
    <t>4188283</t>
  </si>
  <si>
    <t>皇家别墅酒店</t>
  </si>
  <si>
    <t>Rionda Rodriguez Abel,Rionda Rodriguez Abel</t>
  </si>
  <si>
    <t>1359.13</t>
  </si>
  <si>
    <t>1457.82</t>
  </si>
  <si>
    <t>2023-11-04 06:57:53</t>
  </si>
  <si>
    <t>西班牙</t>
  </si>
  <si>
    <t>4172244</t>
  </si>
  <si>
    <t>曼谷京华大酒店</t>
  </si>
  <si>
    <t>SHEN YUWEN,SHIH SHIH TE</t>
  </si>
  <si>
    <t>2850.92</t>
  </si>
  <si>
    <t>3042.60</t>
  </si>
  <si>
    <t>2023-11-01 20:41:50</t>
  </si>
  <si>
    <t>4171792</t>
  </si>
  <si>
    <t>HUANG KUO CHING,ZHANG WEI QUAN</t>
  </si>
  <si>
    <t>1425.47</t>
  </si>
  <si>
    <t>1521.31</t>
  </si>
  <si>
    <t>2023-11-01 19:43:36</t>
  </si>
  <si>
    <t>2023-10-28</t>
  </si>
  <si>
    <t>4149430</t>
  </si>
  <si>
    <t>皇宫大酒店</t>
  </si>
  <si>
    <t>LI QI,LI Yuanlan,Huang jichao</t>
  </si>
  <si>
    <t>26008.95</t>
  </si>
  <si>
    <t>27734.00</t>
  </si>
  <si>
    <t>2023-10-28 23:34:39</t>
  </si>
  <si>
    <t>法国</t>
  </si>
  <si>
    <t>4175100</t>
  </si>
  <si>
    <t>皇冠假日巴黎共和酒店</t>
  </si>
  <si>
    <t>LI LILI,GUO PING</t>
  </si>
  <si>
    <t>2552.59</t>
  </si>
  <si>
    <t>2723.34</t>
  </si>
  <si>
    <t>2023-11-02 11:46:04</t>
  </si>
  <si>
    <t>2023-09-20</t>
  </si>
  <si>
    <t>3962121</t>
  </si>
  <si>
    <t>巴黎拉丁街区酒店</t>
  </si>
  <si>
    <t>JUNG HYUN JI</t>
  </si>
  <si>
    <t>2347.94</t>
  </si>
  <si>
    <t>2510.36</t>
  </si>
  <si>
    <t>2023-09-20 19:38:50</t>
  </si>
  <si>
    <t>2023-10-13</t>
  </si>
  <si>
    <t>4066904</t>
  </si>
  <si>
    <t>维多利亚酒店</t>
  </si>
  <si>
    <t>ZHANG AIHUAI</t>
  </si>
  <si>
    <t>597.52</t>
  </si>
  <si>
    <t>638.31</t>
  </si>
  <si>
    <t>2023-10-13 19:58:15</t>
  </si>
  <si>
    <t>4066897</t>
  </si>
  <si>
    <t>MA TE</t>
  </si>
  <si>
    <t>2023-10-13 19:54:55</t>
  </si>
  <si>
    <t>2023-10-19</t>
  </si>
  <si>
    <t>4096736</t>
  </si>
  <si>
    <t>迪拜龙城宜必思尚品酒店</t>
  </si>
  <si>
    <t>WANG WEI,BAI TIAN,CHEN CHONG</t>
  </si>
  <si>
    <t>2023-11-12</t>
  </si>
  <si>
    <t>7873.12</t>
  </si>
  <si>
    <t>8406.96</t>
  </si>
  <si>
    <t>2023-10-19 15:04:04</t>
  </si>
  <si>
    <t>阿拉伯联合酋长国</t>
  </si>
  <si>
    <t>4168406</t>
  </si>
  <si>
    <t>联邦集团来朋酒店</t>
  </si>
  <si>
    <t>LIN XI JOSHUA,LIM SHEEN YIH</t>
  </si>
  <si>
    <t>1140.21</t>
  </si>
  <si>
    <t>1216.87</t>
  </si>
  <si>
    <t>2023-11-01 11:31:47</t>
  </si>
  <si>
    <t>澳大利亚</t>
  </si>
  <si>
    <t>4193118</t>
  </si>
  <si>
    <t>长滩岛摄政沙滩水疗度假村</t>
  </si>
  <si>
    <t>DING JIANGSHENG</t>
  </si>
  <si>
    <t>482.17</t>
  </si>
  <si>
    <t>517.18</t>
  </si>
  <si>
    <t>2023-11-04 20:07:30</t>
  </si>
  <si>
    <t>4195798</t>
  </si>
  <si>
    <t>吉隆坡盛贸饭店</t>
  </si>
  <si>
    <t>DRAMAN ALLAMALINA</t>
  </si>
  <si>
    <t>961.21</t>
  </si>
  <si>
    <t>1028.91</t>
  </si>
  <si>
    <t>2023-11-05 12:27:47</t>
  </si>
  <si>
    <t>马来西亚</t>
  </si>
  <si>
    <t>4188547</t>
  </si>
  <si>
    <t>WANG GE</t>
  </si>
  <si>
    <t>975.46</t>
  </si>
  <si>
    <t>1046.29</t>
  </si>
  <si>
    <t>2023-11-04 08:24:29</t>
  </si>
  <si>
    <t>4188536</t>
  </si>
  <si>
    <t>WANG QIAN</t>
  </si>
  <si>
    <t>2023-11-04 08:22:50</t>
  </si>
  <si>
    <t>2023-09-30</t>
  </si>
  <si>
    <t>4006611</t>
  </si>
  <si>
    <t>纽约市中心希尔顿逸林酒店</t>
  </si>
  <si>
    <t>HO CHU YAN,PARK JUNGJIN</t>
  </si>
  <si>
    <t>4688.79</t>
  </si>
  <si>
    <t>5015.82</t>
  </si>
  <si>
    <t>2023-09-30 22:52:58</t>
  </si>
  <si>
    <t>美国</t>
  </si>
  <si>
    <t>2023-10-12</t>
  </si>
  <si>
    <t>4061746</t>
  </si>
  <si>
    <t>曼谷阿尔梅洛兹酒店 - 主要清真饭店</t>
  </si>
  <si>
    <t>MOHAMAD SITI HAJJAR NASUHA</t>
  </si>
  <si>
    <t>1259.99</t>
  </si>
  <si>
    <t>1346.43</t>
  </si>
  <si>
    <t>2023-10-13 12:03:10</t>
  </si>
  <si>
    <t>2023-10-25</t>
  </si>
  <si>
    <t>4128275</t>
  </si>
  <si>
    <t>曼谷百伦佐酒店</t>
  </si>
  <si>
    <t>CHATUSAE SOMSAK,CHATUSAEN SRINUAL,CHATUSAEN SAYJAI,CHATUSAEN AUNNIKA</t>
  </si>
  <si>
    <t>367.97</t>
  </si>
  <si>
    <t>392.88</t>
  </si>
  <si>
    <t>2023-10-25 12:54:46</t>
  </si>
  <si>
    <t>2023-10-18</t>
  </si>
  <si>
    <t>4091996</t>
  </si>
  <si>
    <t>曼谷野餐酒店曼谷</t>
  </si>
  <si>
    <t>ARIZAPA MARIEL LOCANAS,ARIZAPA IRENE LOCANAS</t>
  </si>
  <si>
    <t>866.81</t>
  </si>
  <si>
    <t>924.99</t>
  </si>
  <si>
    <t>2023-10-18 17:44:21</t>
  </si>
  <si>
    <t>2023-09-19</t>
  </si>
  <si>
    <t>3953639</t>
  </si>
  <si>
    <t>科罗娜德意大利酒店</t>
  </si>
  <si>
    <t>GUO JIAN,ZHANG XIAOYUE</t>
  </si>
  <si>
    <t>4440.34</t>
  </si>
  <si>
    <t>4750.55</t>
  </si>
  <si>
    <t>2023-09-19 10:08:21</t>
  </si>
  <si>
    <t>3831920</t>
  </si>
  <si>
    <t>素坤逸爱瑞酒店</t>
  </si>
  <si>
    <t>SO CHI PO NELSON,NG WAI SHAN CHERRY,CHAN SAI PING,MOK CHUEN NING</t>
  </si>
  <si>
    <t>1405.43</t>
  </si>
  <si>
    <t>1510.56</t>
  </si>
  <si>
    <t>2023-08-25 00:23:15</t>
  </si>
  <si>
    <t>4184630</t>
  </si>
  <si>
    <t>济州优拓由布莱斯酒店</t>
  </si>
  <si>
    <t>CHAO MINGLI,LU XIWANG</t>
  </si>
  <si>
    <t>1599.12</t>
  </si>
  <si>
    <t>1706.82</t>
  </si>
  <si>
    <t>2023-11-03 16:46:23</t>
  </si>
  <si>
    <t>4179729</t>
  </si>
  <si>
    <t>首尔车站德塞纳尔斯酒店</t>
  </si>
  <si>
    <t>LEE SHINYOUNG</t>
  </si>
  <si>
    <t>941.59</t>
  </si>
  <si>
    <t>1004.58</t>
  </si>
  <si>
    <t>2023-11-02 22:11:59</t>
  </si>
  <si>
    <t>2023-10-27</t>
  </si>
  <si>
    <t>4142852</t>
  </si>
  <si>
    <t>釜山海云台大使宜必思酒店</t>
  </si>
  <si>
    <t>XU LING,HE QILI</t>
  </si>
  <si>
    <t>4933.85</t>
  </si>
  <si>
    <t>5261.65</t>
  </si>
  <si>
    <t>2023-10-27 19:23:15</t>
  </si>
  <si>
    <t>4152571</t>
  </si>
  <si>
    <t>关丹凯悦酒店</t>
  </si>
  <si>
    <t>PNG SIN YEE</t>
  </si>
  <si>
    <t>549.81</t>
  </si>
  <si>
    <t>586.21</t>
  </si>
  <si>
    <t>2023-10-29 17:04:55</t>
  </si>
  <si>
    <t>2023-10-30</t>
  </si>
  <si>
    <t>4159487</t>
  </si>
  <si>
    <t>TANG XIAO HUEY</t>
  </si>
  <si>
    <t>1408.28</t>
  </si>
  <si>
    <t>1501.52</t>
  </si>
  <si>
    <t>2023-10-30 20:27:01</t>
  </si>
  <si>
    <t>2023-10-11</t>
  </si>
  <si>
    <t>4056821</t>
  </si>
  <si>
    <t>NH多瑙河城市酒店</t>
  </si>
  <si>
    <t>BYEON SEONGMIN</t>
  </si>
  <si>
    <t>4552.98</t>
  </si>
  <si>
    <t>4868.46</t>
  </si>
  <si>
    <t>2023-10-11 22:07:59</t>
  </si>
  <si>
    <t>奥地利</t>
  </si>
  <si>
    <t>2023-09-22</t>
  </si>
  <si>
    <t>3971566</t>
  </si>
  <si>
    <t>布拉格李奥纳多酒店</t>
  </si>
  <si>
    <t>BAEK MIRIM,KIM BOYEON</t>
  </si>
  <si>
    <t>1751.03</t>
  </si>
  <si>
    <t>1869.36</t>
  </si>
  <si>
    <t>2023-09-22 19:50:11</t>
  </si>
  <si>
    <t>捷克</t>
  </si>
  <si>
    <t>4167638</t>
  </si>
  <si>
    <t>波赛顿雅典酒店</t>
  </si>
  <si>
    <t>DU JIANGUO</t>
  </si>
  <si>
    <t>4696.09</t>
  </si>
  <si>
    <t>5011.84</t>
  </si>
  <si>
    <t>2023-11-01 08:46:05</t>
  </si>
  <si>
    <t>希腊</t>
  </si>
  <si>
    <t>4132707</t>
  </si>
  <si>
    <t>阿尔罗诺玛德酒店</t>
  </si>
  <si>
    <t>Walsh Erin</t>
  </si>
  <si>
    <t>9975.55</t>
  </si>
  <si>
    <t>10639.45</t>
  </si>
  <si>
    <t>2023-10-26 04:53:47</t>
  </si>
  <si>
    <t>2023-10-03</t>
  </si>
  <si>
    <t>4016558</t>
  </si>
  <si>
    <t>加里凡时代广场</t>
  </si>
  <si>
    <t>Fuentes Melodie</t>
  </si>
  <si>
    <t>1639.98</t>
  </si>
  <si>
    <t>1753.61</t>
  </si>
  <si>
    <t>2023-10-03 12:52:11</t>
  </si>
  <si>
    <t>4130935</t>
  </si>
  <si>
    <t>马尼拉温福德酒店及赌场</t>
  </si>
  <si>
    <t>RABANO-JALLA SUSAN</t>
  </si>
  <si>
    <t>623.87</t>
  </si>
  <si>
    <t>666.10</t>
  </si>
  <si>
    <t>2023-10-25 20:32:12</t>
  </si>
  <si>
    <t>4167011</t>
  </si>
  <si>
    <t>LI XIAOLONG</t>
  </si>
  <si>
    <t>611.00</t>
  </si>
  <si>
    <t>652.22</t>
  </si>
  <si>
    <t>2023-11-01 01:51:16</t>
  </si>
  <si>
    <t>2023-10-20</t>
  </si>
  <si>
    <t>4099748</t>
  </si>
  <si>
    <t>沃特福德码头酒店</t>
  </si>
  <si>
    <t>QUILL THOMAS JEROME</t>
  </si>
  <si>
    <t>975.98</t>
  </si>
  <si>
    <t>1042.05</t>
  </si>
  <si>
    <t>2023-10-20 03:27:48</t>
  </si>
  <si>
    <t>爱尔兰</t>
  </si>
  <si>
    <t>4188360</t>
  </si>
  <si>
    <t>奥林匹克套房酒店及Spa别墅</t>
  </si>
  <si>
    <t>ALVES ANA MAFALDA,SILVEIRO RUI JAIME</t>
  </si>
  <si>
    <t>2207.41</t>
  </si>
  <si>
    <t>2367.70</t>
  </si>
  <si>
    <t>2023-11-04 07:23:57</t>
  </si>
  <si>
    <t>4161839</t>
  </si>
  <si>
    <t>欧洲之星书籍酒店</t>
  </si>
  <si>
    <t>SUI XIN</t>
  </si>
  <si>
    <t>2334.08</t>
  </si>
  <si>
    <t>2491.55</t>
  </si>
  <si>
    <t>2023-10-31 09:59:50</t>
  </si>
  <si>
    <t>2023-10-15</t>
  </si>
  <si>
    <t>4073432</t>
  </si>
  <si>
    <t>曼谷华尔道夫酒店</t>
  </si>
  <si>
    <t>Suen Yan Ming,Hui Lai Yin</t>
  </si>
  <si>
    <t>5885.22</t>
  </si>
  <si>
    <t>6286.29</t>
  </si>
  <si>
    <t>2023-10-15 08:41:20</t>
  </si>
  <si>
    <t>2023-10-06</t>
  </si>
  <si>
    <t>4031333</t>
  </si>
  <si>
    <t>维尔瓦理事酒店</t>
  </si>
  <si>
    <t>Pasquina Lemonche Jordi</t>
  </si>
  <si>
    <t>296.15</t>
  </si>
  <si>
    <t>316.50</t>
  </si>
  <si>
    <t>2023-10-06 19:14:50</t>
  </si>
  <si>
    <t>4171846</t>
  </si>
  <si>
    <t>皮特坎特广场酒店</t>
  </si>
  <si>
    <t>PHIMSEN RATTIKAN</t>
  </si>
  <si>
    <t>217.73</t>
  </si>
  <si>
    <t>232.37</t>
  </si>
  <si>
    <t>2023-11-01 19:59:35</t>
  </si>
  <si>
    <t>2023-08-09</t>
  </si>
  <si>
    <t>3754238</t>
  </si>
  <si>
    <t>阿凡托拉酒店</t>
  </si>
  <si>
    <t>PAI EUN SANG</t>
  </si>
  <si>
    <t>8367.49</t>
  </si>
  <si>
    <t>9038.12</t>
  </si>
  <si>
    <t>2023-08-09 08:25:26</t>
  </si>
  <si>
    <t>4195538</t>
  </si>
  <si>
    <t>雅加达塞达宇卡拉巴加丁酒店</t>
  </si>
  <si>
    <t>VINCENT ALAN</t>
  </si>
  <si>
    <t>279.00</t>
  </si>
  <si>
    <t>298.65</t>
  </si>
  <si>
    <t>2023-11-05 13:28:59</t>
  </si>
  <si>
    <t>4161964</t>
  </si>
  <si>
    <t>斯堪迪克伊萨维斯酒店</t>
  </si>
  <si>
    <t>Yang Junlin</t>
  </si>
  <si>
    <t>6652.57</t>
  </si>
  <si>
    <t>7101.38</t>
  </si>
  <si>
    <t>2023-10-31 10:12:06</t>
  </si>
  <si>
    <t>挪威</t>
  </si>
  <si>
    <t>4141654</t>
  </si>
  <si>
    <t>迪沙鲁沙洋海滩度假村</t>
  </si>
  <si>
    <t>ZHANG XIYU,ZHANG YE</t>
  </si>
  <si>
    <t>1205.99</t>
  </si>
  <si>
    <t>1286.12</t>
  </si>
  <si>
    <t>2023-10-27 16:49:23</t>
  </si>
  <si>
    <t>4183260</t>
  </si>
  <si>
    <t>普吉岛奈函海滩度假酒店</t>
  </si>
  <si>
    <t>BRAVERMAN TERRY</t>
  </si>
  <si>
    <t>625.92</t>
  </si>
  <si>
    <t>668.08</t>
  </si>
  <si>
    <t>2023-11-03 13:18:12</t>
  </si>
  <si>
    <t>4076826</t>
  </si>
  <si>
    <t>云顶高原●至尊玖霄明阁大酒店</t>
  </si>
  <si>
    <t>Oh Jonas</t>
  </si>
  <si>
    <t>848.29</t>
  </si>
  <si>
    <t>906.10</t>
  </si>
  <si>
    <t>2023-10-15 21:26:47</t>
  </si>
  <si>
    <t>4164229</t>
  </si>
  <si>
    <t>MK自由之家旅馆</t>
  </si>
  <si>
    <t>TAN VIVI</t>
  </si>
  <si>
    <t>899.82</t>
  </si>
  <si>
    <t>960.52</t>
  </si>
  <si>
    <t>2023-10-31 17:00:48</t>
  </si>
  <si>
    <t>4166272</t>
  </si>
  <si>
    <t>日内瓦酒店</t>
  </si>
  <si>
    <t>Shi Mengnan,Yuan Meng</t>
  </si>
  <si>
    <t>1820.63</t>
  </si>
  <si>
    <t>1943.46</t>
  </si>
  <si>
    <t>2023-10-31 21:49:43</t>
  </si>
  <si>
    <t>瑞士</t>
  </si>
  <si>
    <t>4155835</t>
  </si>
  <si>
    <t>明洞旺酒店</t>
  </si>
  <si>
    <t>Muchantef Mark</t>
  </si>
  <si>
    <t>3872.64</t>
  </si>
  <si>
    <t>4129.05</t>
  </si>
  <si>
    <t>2023-10-30 09:44:57</t>
  </si>
  <si>
    <t>4152939</t>
  </si>
  <si>
    <t>想象灯塔酒店</t>
  </si>
  <si>
    <t>HE YE,LI JIE</t>
  </si>
  <si>
    <t>1686.48</t>
  </si>
  <si>
    <t>1798.14</t>
  </si>
  <si>
    <t>2023-10-29 18:16:47</t>
  </si>
  <si>
    <t>2023-08-31</t>
  </si>
  <si>
    <t>3861060</t>
  </si>
  <si>
    <t>皇家特拉瑟酒店</t>
  </si>
  <si>
    <t>Chavez Jacob Stephen</t>
  </si>
  <si>
    <t>1933.89</t>
  </si>
  <si>
    <t>2078.56</t>
  </si>
  <si>
    <t>2023-08-31 04:14:43</t>
  </si>
  <si>
    <t>加拿大</t>
  </si>
  <si>
    <t>4127761</t>
  </si>
  <si>
    <t>瑞享神话普吉岛芭东酒店度假村</t>
  </si>
  <si>
    <t>Chen Hanxiang</t>
  </si>
  <si>
    <t>6766.49</t>
  </si>
  <si>
    <t>7224.52</t>
  </si>
  <si>
    <t>2023-10-25 11:06:45</t>
  </si>
  <si>
    <t>4193861</t>
  </si>
  <si>
    <t>迪伦多林特酒店</t>
  </si>
  <si>
    <t>YANG MING PIN</t>
  </si>
  <si>
    <t>4122.36</t>
  </si>
  <si>
    <t>4421.71</t>
  </si>
  <si>
    <t>2023-11-04 23:27:59</t>
  </si>
  <si>
    <t>4193848</t>
  </si>
  <si>
    <t>SU HUANLOU</t>
  </si>
  <si>
    <t>3496.94</t>
  </si>
  <si>
    <t>3750.87</t>
  </si>
  <si>
    <t>2023-11-04 23:25:15</t>
  </si>
  <si>
    <t>2023-09-29</t>
  </si>
  <si>
    <t>3999798</t>
  </si>
  <si>
    <t>布达佩斯神秘酒店</t>
  </si>
  <si>
    <t>NA TAEKYUNG</t>
  </si>
  <si>
    <t>3056.35</t>
  </si>
  <si>
    <t>3269.52</t>
  </si>
  <si>
    <t>2023-09-29 05:37:41</t>
  </si>
  <si>
    <t>匈牙利</t>
  </si>
  <si>
    <t>4164480</t>
  </si>
  <si>
    <t>雅加达卡萨布兰卡温德姆酒店</t>
  </si>
  <si>
    <t>KIM HYOWON</t>
  </si>
  <si>
    <t>1314.00</t>
  </si>
  <si>
    <t>1402.65</t>
  </si>
  <si>
    <t>2023-10-31 17:35:25</t>
  </si>
  <si>
    <t>2023-05-03</t>
  </si>
  <si>
    <t>3318599</t>
  </si>
  <si>
    <t>波琴阿克拉城市生活</t>
  </si>
  <si>
    <t>LIU WEI,HAN QINGSONG</t>
  </si>
  <si>
    <t>2023-11-11</t>
  </si>
  <si>
    <t>3685.56</t>
  </si>
  <si>
    <t>4164.00</t>
  </si>
  <si>
    <t>2023-05-03 00:37:59</t>
  </si>
  <si>
    <t>4197188</t>
  </si>
  <si>
    <t>WANG LI</t>
  </si>
  <si>
    <t>2023-11-05 16:49:15</t>
  </si>
  <si>
    <t>4164878</t>
  </si>
  <si>
    <t>卓英酒店</t>
  </si>
  <si>
    <t>CHAN KWAN YI</t>
  </si>
  <si>
    <t>15134.17</t>
  </si>
  <si>
    <t>16155.18</t>
  </si>
  <si>
    <t>2023-10-31 18:09:47</t>
  </si>
  <si>
    <t>4102012</t>
  </si>
  <si>
    <t>阿瓦尼中央酒店 釜山</t>
  </si>
  <si>
    <t>LEE JIYEON</t>
  </si>
  <si>
    <t>757.37</t>
  </si>
  <si>
    <t>808.64</t>
  </si>
  <si>
    <t>2023-10-20 15:06:04</t>
  </si>
  <si>
    <t>4089609</t>
  </si>
  <si>
    <t>新加坡拉古娜都喜天丽酒店</t>
  </si>
  <si>
    <t>Zhan Jiani</t>
  </si>
  <si>
    <t>7445.99</t>
  </si>
  <si>
    <t>7945.78</t>
  </si>
  <si>
    <t>2023-10-19 12:22:21</t>
  </si>
  <si>
    <t>4151047</t>
  </si>
  <si>
    <t>雷吉斯公园商务湾酒店</t>
  </si>
  <si>
    <t>Lim Nurul Nisryna</t>
  </si>
  <si>
    <t>6328.67</t>
  </si>
  <si>
    <t>6747.70</t>
  </si>
  <si>
    <t>2023-10-29 12:24:48</t>
  </si>
  <si>
    <t>4164982</t>
  </si>
  <si>
    <t>河内易思廷公寓式酒店</t>
  </si>
  <si>
    <t>FU YUEQIN</t>
  </si>
  <si>
    <t>2088.76</t>
  </si>
  <si>
    <t>2229.68</t>
  </si>
  <si>
    <t>2023-10-31 18:39:55</t>
  </si>
  <si>
    <t>越南</t>
  </si>
  <si>
    <t>4147076</t>
  </si>
  <si>
    <t>慕斯酒店</t>
  </si>
  <si>
    <t>Potiwat Apichart</t>
  </si>
  <si>
    <t>356.44</t>
  </si>
  <si>
    <t>380.08</t>
  </si>
  <si>
    <t>2023-10-28 15:58:33</t>
  </si>
  <si>
    <t>2023-09-07</t>
  </si>
  <si>
    <t>3893941</t>
  </si>
  <si>
    <t>瓦维尔皇后酒店</t>
  </si>
  <si>
    <t>Murphy Michael</t>
  </si>
  <si>
    <t>2301.79</t>
  </si>
  <si>
    <t>2462.07</t>
  </si>
  <si>
    <t>2023-09-07 04:38:53</t>
  </si>
  <si>
    <t>波兰</t>
  </si>
  <si>
    <t>2023-07-01</t>
  </si>
  <si>
    <t>3575951</t>
  </si>
  <si>
    <t>RACV努萨度假酒店</t>
  </si>
  <si>
    <t>Brickell Milly</t>
  </si>
  <si>
    <t>5583.83</t>
  </si>
  <si>
    <t>6016.41</t>
  </si>
  <si>
    <t>2023-07-01 06:45:03</t>
  </si>
  <si>
    <t>4172316</t>
  </si>
  <si>
    <t/>
  </si>
  <si>
    <t>Pierre Lillian</t>
  </si>
  <si>
    <t>3027.22</t>
  </si>
  <si>
    <t>3230.76</t>
  </si>
  <si>
    <t>2023-11-01 20:59:25</t>
  </si>
  <si>
    <t>4159465</t>
  </si>
  <si>
    <t>金兰阿尔玛度假酒店</t>
  </si>
  <si>
    <t>RYU JIHAK</t>
  </si>
  <si>
    <t>1522.89</t>
  </si>
  <si>
    <t>1623.72</t>
  </si>
  <si>
    <t>2023-10-30 20:24:02</t>
  </si>
  <si>
    <t>4173678</t>
  </si>
  <si>
    <t>辉光素坤逸 71酒店</t>
  </si>
  <si>
    <t>BUNKONG THANYALUCK</t>
  </si>
  <si>
    <t>271.42</t>
  </si>
  <si>
    <t>289.58</t>
  </si>
  <si>
    <t>2023-11-02 01:30:41</t>
  </si>
  <si>
    <t>4187313</t>
  </si>
  <si>
    <t>帕亚酒店</t>
  </si>
  <si>
    <t>LI YINYUE,ZHANG HAOLIAN</t>
  </si>
  <si>
    <t>1582.79</t>
  </si>
  <si>
    <t>1689.39</t>
  </si>
  <si>
    <t>2023-11-03 23:02:56</t>
  </si>
  <si>
    <t>4187295</t>
  </si>
  <si>
    <t>HAO XUYANG,MA FANGFANG</t>
  </si>
  <si>
    <t>1237.83</t>
  </si>
  <si>
    <t>1321.20</t>
  </si>
  <si>
    <t>2023-11-03 23:01:24</t>
  </si>
  <si>
    <t>4187293</t>
  </si>
  <si>
    <t>MENG JIAO,WANG XUEYUN</t>
  </si>
  <si>
    <t>2023-11-03 23:00:21</t>
  </si>
  <si>
    <t>4193159</t>
  </si>
  <si>
    <t>四分之一銮鲁迪UHG酒店</t>
  </si>
  <si>
    <t>PRATHANKIAT DUANGPLOY</t>
  </si>
  <si>
    <t>886.51</t>
  </si>
  <si>
    <t>950.88</t>
  </si>
  <si>
    <t>2023-11-04 20:30:27</t>
  </si>
  <si>
    <t>4189464</t>
  </si>
  <si>
    <t>菲斯时尚酒店</t>
  </si>
  <si>
    <t>TEOH KAHFAI</t>
  </si>
  <si>
    <t>776.01</t>
  </si>
  <si>
    <t>832.36</t>
  </si>
  <si>
    <t>2023-11-04 12:08:19</t>
  </si>
  <si>
    <t>4270522</t>
  </si>
  <si>
    <t>阿克西斯维亚纳商务SPA酒店</t>
  </si>
  <si>
    <t>Gonzalez Roi</t>
  </si>
  <si>
    <t>544.47</t>
  </si>
  <si>
    <t>585.14</t>
  </si>
  <si>
    <t>2023-11-17 21:22:12</t>
  </si>
  <si>
    <t>葡萄牙</t>
  </si>
  <si>
    <t>4270447</t>
  </si>
  <si>
    <t>索菲亚酒店</t>
  </si>
  <si>
    <t>SAITO JUN</t>
  </si>
  <si>
    <t>255.51</t>
  </si>
  <si>
    <t>274.59</t>
  </si>
  <si>
    <t>2023-11-17 21:01:15</t>
  </si>
  <si>
    <t>4270422</t>
  </si>
  <si>
    <t>新日子酒店</t>
  </si>
  <si>
    <t>FENG WEIQIANG</t>
  </si>
  <si>
    <t>424.77</t>
  </si>
  <si>
    <t>456.50</t>
  </si>
  <si>
    <t>2023-11-17 20:51:39</t>
  </si>
  <si>
    <t>阿尔及利亚</t>
  </si>
  <si>
    <t>4270348</t>
  </si>
  <si>
    <t>阿德尔酒店</t>
  </si>
  <si>
    <t>LYU xiaoyin</t>
  </si>
  <si>
    <t>139.98</t>
  </si>
  <si>
    <t>150.44</t>
  </si>
  <si>
    <t>2023-11-17 20:28:49</t>
  </si>
  <si>
    <t>4270341</t>
  </si>
  <si>
    <t>瓦尔德安发俱乐部</t>
  </si>
  <si>
    <t>Nouh Hussein</t>
  </si>
  <si>
    <t>848.20</t>
  </si>
  <si>
    <t>911.55</t>
  </si>
  <si>
    <t>2023-11-17 20:27:05</t>
  </si>
  <si>
    <t>摩洛哥</t>
  </si>
  <si>
    <t>4270240</t>
  </si>
  <si>
    <t>阿尔莫勒酒店</t>
  </si>
  <si>
    <t>KARAKIS BETUL</t>
  </si>
  <si>
    <t>565.75</t>
  </si>
  <si>
    <t>608.01</t>
  </si>
  <si>
    <t>2023-11-17 20:00:27</t>
  </si>
  <si>
    <t>荷兰</t>
  </si>
  <si>
    <t>4270230</t>
  </si>
  <si>
    <t>艾乐萨组诺酒店</t>
  </si>
  <si>
    <t>SHEN JIANXIANG,AN KANGXIN</t>
  </si>
  <si>
    <t>483.36</t>
  </si>
  <si>
    <t>519.46</t>
  </si>
  <si>
    <t>2023-11-17 19:57:17</t>
  </si>
  <si>
    <t>4270227</t>
  </si>
  <si>
    <t>Wang Rui</t>
  </si>
  <si>
    <t>417.45</t>
  </si>
  <si>
    <t>448.63</t>
  </si>
  <si>
    <t>2023-11-17 19:57:00</t>
  </si>
  <si>
    <t>4270217</t>
  </si>
  <si>
    <t>曼谷千禧希尔顿酒店</t>
  </si>
  <si>
    <t>LI ZHENQUAN</t>
  </si>
  <si>
    <t>908.58</t>
  </si>
  <si>
    <t>976.44</t>
  </si>
  <si>
    <t>2023-11-17 19:55:07</t>
  </si>
  <si>
    <t>4270145</t>
  </si>
  <si>
    <t>SUANGTHO NATTHAWAN</t>
  </si>
  <si>
    <t>1199.25</t>
  </si>
  <si>
    <t>1288.82</t>
  </si>
  <si>
    <t>2023-11-17 19:34:27</t>
  </si>
  <si>
    <t>4270106</t>
  </si>
  <si>
    <t>巴科洛德奥本旅馆</t>
  </si>
  <si>
    <t>ARANETA ARA</t>
  </si>
  <si>
    <t>99.87</t>
  </si>
  <si>
    <t>107.33</t>
  </si>
  <si>
    <t>2023-11-17 19:20:25</t>
  </si>
  <si>
    <t>4270041</t>
  </si>
  <si>
    <t>科隆干草市场多林特酒店</t>
  </si>
  <si>
    <t>Niu Shaoyang</t>
  </si>
  <si>
    <t>1345.34</t>
  </si>
  <si>
    <t>1445.82</t>
  </si>
  <si>
    <t>2023-11-17 18:57:44</t>
  </si>
  <si>
    <t>4269959</t>
  </si>
  <si>
    <t>Yu Baobao</t>
  </si>
  <si>
    <t>2023-11-17 18:29:28</t>
  </si>
  <si>
    <t>4269918</t>
  </si>
  <si>
    <t>天安新罗酒店</t>
  </si>
  <si>
    <t>Yang Jaewon</t>
  </si>
  <si>
    <t>637.32</t>
  </si>
  <si>
    <t>684.92</t>
  </si>
  <si>
    <t>2023-11-17 18:19:00</t>
  </si>
  <si>
    <t>4269823</t>
  </si>
  <si>
    <t>那考尔平酒店</t>
  </si>
  <si>
    <t>RD SUPPER MALL MS.SUPHIT</t>
  </si>
  <si>
    <t>68.66</t>
  </si>
  <si>
    <t>73.79</t>
  </si>
  <si>
    <t>2023-11-17 18:02:27</t>
  </si>
  <si>
    <t>4269786</t>
  </si>
  <si>
    <t>北干巴鲁飞舞酒店</t>
  </si>
  <si>
    <t>Ding Xuelian,Xu Jie</t>
  </si>
  <si>
    <t>385.69</t>
  </si>
  <si>
    <t>414.50</t>
  </si>
  <si>
    <t>2023-11-17 17:42:18</t>
  </si>
  <si>
    <t>4269734</t>
  </si>
  <si>
    <t>苏德考纳克酒店</t>
  </si>
  <si>
    <t>WANG WEI</t>
  </si>
  <si>
    <t>394.88</t>
  </si>
  <si>
    <t>424.37</t>
  </si>
  <si>
    <t>2023-11-17 17:26:05</t>
  </si>
  <si>
    <t>土耳其</t>
  </si>
  <si>
    <t>4269723</t>
  </si>
  <si>
    <t>BAI FULAI</t>
  </si>
  <si>
    <t>2023-11-17 17:23:08</t>
  </si>
  <si>
    <t>4269686</t>
  </si>
  <si>
    <t>纯粹普吉岛住宅酒店</t>
  </si>
  <si>
    <t>PONPAN KIRTTIKORN</t>
  </si>
  <si>
    <t>110.69</t>
  </si>
  <si>
    <t>118.96</t>
  </si>
  <si>
    <t>2023-11-17 17:12:46</t>
  </si>
  <si>
    <t>4269628</t>
  </si>
  <si>
    <t>槟城彩虹天堂海滩度假村酒店</t>
  </si>
  <si>
    <t>HO KIN LOY</t>
  </si>
  <si>
    <t>269.58</t>
  </si>
  <si>
    <t>289.71</t>
  </si>
  <si>
    <t>2023-11-17 16:56:16</t>
  </si>
  <si>
    <t>4269578</t>
  </si>
  <si>
    <t>大雅台奎斯特酒店</t>
  </si>
  <si>
    <t>SAKUMA WATARU</t>
  </si>
  <si>
    <t>395.37</t>
  </si>
  <si>
    <t>424.90</t>
  </si>
  <si>
    <t>2023-11-17 16:37:58</t>
  </si>
  <si>
    <t>4269515</t>
  </si>
  <si>
    <t>墨尔本城市边缘盒丘酒店</t>
  </si>
  <si>
    <t>Zhang Bin</t>
  </si>
  <si>
    <t>764.28</t>
  </si>
  <si>
    <t>821.36</t>
  </si>
  <si>
    <t>2023-11-17 16:15:35</t>
  </si>
  <si>
    <t>4269430</t>
  </si>
  <si>
    <t>WANG LILEI</t>
  </si>
  <si>
    <t>2023-11-17 15:43:02</t>
  </si>
  <si>
    <t>4269418</t>
  </si>
  <si>
    <t>莎阿南德帕尔马酒店</t>
  </si>
  <si>
    <t>MOHAMAD NOR MOHAMAD</t>
  </si>
  <si>
    <t>262.21</t>
  </si>
  <si>
    <t>281.80</t>
  </si>
  <si>
    <t>2023-11-17 15:39:11</t>
  </si>
  <si>
    <t>4269395</t>
  </si>
  <si>
    <t>金艺术酒店</t>
  </si>
  <si>
    <t>OGUMA YOKO</t>
  </si>
  <si>
    <t>250.77</t>
  </si>
  <si>
    <t>269.50</t>
  </si>
  <si>
    <t>2023-11-17 15:29:24</t>
  </si>
  <si>
    <t>4269309</t>
  </si>
  <si>
    <t>Win Min Transient Inn</t>
  </si>
  <si>
    <t>TABACON JEZ LYRE</t>
  </si>
  <si>
    <t>109.04</t>
  </si>
  <si>
    <t>117.18</t>
  </si>
  <si>
    <t>2023-11-17 14:55:32</t>
  </si>
  <si>
    <t>4269304</t>
  </si>
  <si>
    <t>通罗街夏玛行政公寓酒店</t>
  </si>
  <si>
    <t>RUIZ DERICK RIORDAN</t>
  </si>
  <si>
    <t>414.59</t>
  </si>
  <si>
    <t>445.56</t>
  </si>
  <si>
    <t>2023-11-17 14:52:08</t>
  </si>
  <si>
    <t>4269191</t>
  </si>
  <si>
    <t>墨西哥城休达德拉卡里酒店</t>
  </si>
  <si>
    <t>ZHANG WENXI</t>
  </si>
  <si>
    <t>582.44</t>
  </si>
  <si>
    <t>625.94</t>
  </si>
  <si>
    <t>2023-11-17 14:02:52</t>
  </si>
  <si>
    <t>墨西哥</t>
  </si>
  <si>
    <t>4269162</t>
  </si>
  <si>
    <t>海防日航酒店</t>
  </si>
  <si>
    <t>Wang David</t>
  </si>
  <si>
    <t>474.51</t>
  </si>
  <si>
    <t>509.95</t>
  </si>
  <si>
    <t>2023-11-17 13:55:43</t>
  </si>
  <si>
    <t>4269144</t>
  </si>
  <si>
    <t>宝杰西酒店</t>
  </si>
  <si>
    <t>KIM NAMJIN</t>
  </si>
  <si>
    <t>1167.61</t>
  </si>
  <si>
    <t>1254.82</t>
  </si>
  <si>
    <t>2023-11-17 13:42:06</t>
  </si>
  <si>
    <t>4269108</t>
  </si>
  <si>
    <t>海牙学生酒店</t>
  </si>
  <si>
    <t>Mao Mingshan</t>
  </si>
  <si>
    <t>538.80</t>
  </si>
  <si>
    <t>579.04</t>
  </si>
  <si>
    <t>2023-11-17 13:30:44</t>
  </si>
  <si>
    <t>4269091</t>
  </si>
  <si>
    <t>阿迪瓦纳·斯瓦尔加·洛卡 - 疗愈度假村</t>
  </si>
  <si>
    <t>JIANG RUI</t>
  </si>
  <si>
    <t>355.81</t>
  </si>
  <si>
    <t>382.39</t>
  </si>
  <si>
    <t>2023-11-17 13:24:22</t>
  </si>
  <si>
    <t>4269070</t>
  </si>
  <si>
    <t>塔拉祖天使海湾酒店</t>
  </si>
  <si>
    <t>Bonafe Luca</t>
  </si>
  <si>
    <t>601.43</t>
  </si>
  <si>
    <t>646.35</t>
  </si>
  <si>
    <t>2023-11-17 13:18:21</t>
  </si>
  <si>
    <t>4268983</t>
  </si>
  <si>
    <t>拿破仑酒店</t>
  </si>
  <si>
    <t>JIANG YAGAN</t>
  </si>
  <si>
    <t>200.95</t>
  </si>
  <si>
    <t>215.96</t>
  </si>
  <si>
    <t>2023-11-17 12:57:23</t>
  </si>
  <si>
    <t>黎巴嫩</t>
  </si>
  <si>
    <t>4268977</t>
  </si>
  <si>
    <t>芭堤雅T酒店 (SHA Extra Plus)</t>
  </si>
  <si>
    <t>XIE QING</t>
  </si>
  <si>
    <t>354.30</t>
  </si>
  <si>
    <t>380.76</t>
  </si>
  <si>
    <t>2023-11-17 12:58:15</t>
  </si>
  <si>
    <t>4268976</t>
  </si>
  <si>
    <t>仁川君悦大酒店</t>
  </si>
  <si>
    <t>AKEPAPAN PRACH</t>
  </si>
  <si>
    <t>1368.57</t>
  </si>
  <si>
    <t>1470.79</t>
  </si>
  <si>
    <t>2023-11-17 12:55:43</t>
  </si>
  <si>
    <t>4268944</t>
  </si>
  <si>
    <t>钻石溪萍佩奇 - 甘酒店</t>
  </si>
  <si>
    <t>THONGPROME THOT</t>
  </si>
  <si>
    <t>380.09</t>
  </si>
  <si>
    <t>408.48</t>
  </si>
  <si>
    <t>2023-11-17 12:46:14</t>
  </si>
  <si>
    <t>4268939</t>
  </si>
  <si>
    <t>南邦SR酒店</t>
  </si>
  <si>
    <t>POETIWAN THAWINEE</t>
  </si>
  <si>
    <t>96.13</t>
  </si>
  <si>
    <t>103.31</t>
  </si>
  <si>
    <t>2023-11-17 12:45:20</t>
  </si>
  <si>
    <t>4268896</t>
  </si>
  <si>
    <t>HAN DI</t>
  </si>
  <si>
    <t>483.42</t>
  </si>
  <si>
    <t>519.53</t>
  </si>
  <si>
    <t>2023-11-17 12:31:42</t>
  </si>
  <si>
    <t>4268895</t>
  </si>
  <si>
    <t>ZHOU TIANHUAN</t>
  </si>
  <si>
    <t>471.22</t>
  </si>
  <si>
    <t>506.42</t>
  </si>
  <si>
    <t>2023-11-17 12:31:37</t>
  </si>
  <si>
    <t>4268878</t>
  </si>
  <si>
    <t>隆宝洲酒店</t>
  </si>
  <si>
    <t>LI MENG</t>
  </si>
  <si>
    <t>128.81</t>
  </si>
  <si>
    <t>138.43</t>
  </si>
  <si>
    <t>2023-11-17 12:27:35</t>
  </si>
  <si>
    <t>4268868</t>
  </si>
  <si>
    <t>柏林国际酒店</t>
  </si>
  <si>
    <t>LEO PUTRI</t>
  </si>
  <si>
    <t>125.41</t>
  </si>
  <si>
    <t>134.78</t>
  </si>
  <si>
    <t>2023-11-17 12:25:34</t>
  </si>
  <si>
    <t>4268850</t>
  </si>
  <si>
    <t>自然松木公寓</t>
  </si>
  <si>
    <t>KAWKLAISAENG DARUNEE</t>
  </si>
  <si>
    <t>166.25</t>
  </si>
  <si>
    <t>178.67</t>
  </si>
  <si>
    <t>2023-11-17 12:18:36</t>
  </si>
  <si>
    <t>4268807</t>
  </si>
  <si>
    <t>奥斯曼别墅酒店</t>
  </si>
  <si>
    <t>CLAVIS DARIUS</t>
  </si>
  <si>
    <t>2211.15</t>
  </si>
  <si>
    <t>2376.30</t>
  </si>
  <si>
    <t>2023-11-17 12:06:31</t>
  </si>
  <si>
    <t>4268736</t>
  </si>
  <si>
    <t>迪拜兰德阿拜德斯公寓酒店</t>
  </si>
  <si>
    <t>CHEN ZHIQIANG</t>
  </si>
  <si>
    <t>953.30</t>
  </si>
  <si>
    <t>1024.50</t>
  </si>
  <si>
    <t>2023-11-17 11:50:36</t>
  </si>
  <si>
    <t>4268679</t>
  </si>
  <si>
    <t>麦德林宜必思酒店</t>
  </si>
  <si>
    <t>camacho. andres</t>
  </si>
  <si>
    <t>383.27</t>
  </si>
  <si>
    <t>411.90</t>
  </si>
  <si>
    <t>2023-11-17 11:48:41</t>
  </si>
  <si>
    <t>哥伦比亚</t>
  </si>
  <si>
    <t>4268669</t>
  </si>
  <si>
    <t>雅加达查雅加达酒店</t>
  </si>
  <si>
    <t>Zhang Yongzhi</t>
  </si>
  <si>
    <t>148.63</t>
  </si>
  <si>
    <t>159.73</t>
  </si>
  <si>
    <t>2023-11-17 11:35:23</t>
  </si>
  <si>
    <t>4268661</t>
  </si>
  <si>
    <t>拉差达红燕酒店</t>
  </si>
  <si>
    <t>JIANG XI</t>
  </si>
  <si>
    <t>165.77</t>
  </si>
  <si>
    <t>178.15</t>
  </si>
  <si>
    <t>2023-11-17 11:34:30</t>
  </si>
  <si>
    <t>4268601</t>
  </si>
  <si>
    <t>阿斯皮拉素坤逸酒店</t>
  </si>
  <si>
    <t>SHI SHUTING</t>
  </si>
  <si>
    <t>367.75</t>
  </si>
  <si>
    <t>395.22</t>
  </si>
  <si>
    <t>2023-11-17 11:17:18</t>
  </si>
  <si>
    <t>4268536</t>
  </si>
  <si>
    <t>阿什利萨邦酒店</t>
  </si>
  <si>
    <t>gao feng</t>
  </si>
  <si>
    <t>420.80</t>
  </si>
  <si>
    <t>452.23</t>
  </si>
  <si>
    <t>2023-11-17 11:08:28</t>
  </si>
  <si>
    <t>4268402</t>
  </si>
  <si>
    <t>LIANG XIAOYIN</t>
  </si>
  <si>
    <t>526.99</t>
  </si>
  <si>
    <t>566.35</t>
  </si>
  <si>
    <t>2023-11-17 10:24:56</t>
  </si>
  <si>
    <t>4268371</t>
  </si>
  <si>
    <t>SAS 伊斯兰教酒店</t>
  </si>
  <si>
    <t>HARINGKA BONA</t>
  </si>
  <si>
    <t>100.05</t>
  </si>
  <si>
    <t>107.52</t>
  </si>
  <si>
    <t>2023-11-17 10:15:31</t>
  </si>
  <si>
    <t>4268332</t>
  </si>
  <si>
    <t>曼谷柏悦酒店</t>
  </si>
  <si>
    <t>SU JIAN</t>
  </si>
  <si>
    <t>2041.63</t>
  </si>
  <si>
    <t>2194.12</t>
  </si>
  <si>
    <t>2023-11-17 10:04:23</t>
  </si>
  <si>
    <t>4268273</t>
  </si>
  <si>
    <t>北干巴鲁阿里亚酒店</t>
  </si>
  <si>
    <t>ANGRAENI DEWI</t>
  </si>
  <si>
    <t>267.53</t>
  </si>
  <si>
    <t>287.51</t>
  </si>
  <si>
    <t>2023-11-17 09:45:37</t>
  </si>
  <si>
    <t>4268239</t>
  </si>
  <si>
    <t>帕斯卡尔泽迪亚克 卡古姆酒店旗下</t>
  </si>
  <si>
    <t>SARA NOFI</t>
  </si>
  <si>
    <t>146.57</t>
  </si>
  <si>
    <t>157.52</t>
  </si>
  <si>
    <t>2023-11-17 09:35:36</t>
  </si>
  <si>
    <t>4268172</t>
  </si>
  <si>
    <t>查翁瓦塔娜中央政府大楼盛泰酒店暨会议中心</t>
  </si>
  <si>
    <t>PORCHAIDAI RAWIPORN</t>
  </si>
  <si>
    <t>278.50</t>
  </si>
  <si>
    <t>299.30</t>
  </si>
  <si>
    <t>2023-11-17 09:10:35</t>
  </si>
  <si>
    <t>4268138</t>
  </si>
  <si>
    <t>村庄大街酒店</t>
  </si>
  <si>
    <t>JI HEFENG</t>
  </si>
  <si>
    <t>177.33</t>
  </si>
  <si>
    <t>190.58</t>
  </si>
  <si>
    <t>2023-11-17 08:45:25</t>
  </si>
  <si>
    <t>4268121</t>
  </si>
  <si>
    <t>ALFIQI DAMON PETERSONI</t>
  </si>
  <si>
    <t>543.28</t>
  </si>
  <si>
    <t>583.86</t>
  </si>
  <si>
    <t>2023-11-17 08:35:00</t>
  </si>
  <si>
    <t>4268089</t>
  </si>
  <si>
    <t>迪克逊港天空海豚酒店</t>
  </si>
  <si>
    <t>FARHAN MOHAMAD FARHAN</t>
  </si>
  <si>
    <t>243.44</t>
  </si>
  <si>
    <t>261.62</t>
  </si>
  <si>
    <t>2023-11-17 08:12:55</t>
  </si>
  <si>
    <t>4268070</t>
  </si>
  <si>
    <t>Jiang Xudong</t>
  </si>
  <si>
    <t>1356.13</t>
  </si>
  <si>
    <t>1457.42</t>
  </si>
  <si>
    <t>2023-11-17 07:57:49</t>
  </si>
  <si>
    <t>4268056</t>
  </si>
  <si>
    <t>普吉岛森马亚海滨, 温德姆商标精选酒店</t>
  </si>
  <si>
    <t>JANSO PUVANARTH,SALAEH ROYU</t>
  </si>
  <si>
    <t>479.27</t>
  </si>
  <si>
    <t>515.07</t>
  </si>
  <si>
    <t>2023-11-17 07:40:46</t>
  </si>
  <si>
    <t>4267988</t>
  </si>
  <si>
    <t>SONG GANG,YUE XIAOCHUN,WEI DUANYANG</t>
  </si>
  <si>
    <t>2688.10</t>
  </si>
  <si>
    <t>2888.88</t>
  </si>
  <si>
    <t>2023-11-17 06:42:32</t>
  </si>
  <si>
    <t>4267895</t>
  </si>
  <si>
    <t>阿朵拉洞穴套房酒店</t>
  </si>
  <si>
    <t>CHEN QIN</t>
  </si>
  <si>
    <t>572.01</t>
  </si>
  <si>
    <t>614.73</t>
  </si>
  <si>
    <t>2023-11-17 04:47:49</t>
  </si>
  <si>
    <t>4267846</t>
  </si>
  <si>
    <t>圣克里斯托弗巴黎酒店巴黎北站</t>
  </si>
  <si>
    <t>ANGELES ROMAN JOSEF,ANGELES IRIS LEGAL</t>
  </si>
  <si>
    <t>487.08</t>
  </si>
  <si>
    <t>523.46</t>
  </si>
  <si>
    <t>2023-11-17 03:50:53</t>
  </si>
  <si>
    <t>4267807</t>
  </si>
  <si>
    <t>客莱福巴东普吉岛酒店 (SHA Plus+)</t>
  </si>
  <si>
    <t>ALRAKAH GHAREEB MOHAMMED</t>
  </si>
  <si>
    <t>914.63</t>
  </si>
  <si>
    <t>982.95</t>
  </si>
  <si>
    <t>2023-11-17 03:17:56</t>
  </si>
  <si>
    <t>4267766</t>
  </si>
  <si>
    <t>特雷维套房酒店</t>
  </si>
  <si>
    <t>GORIATCHKINA ANASTASSIA</t>
  </si>
  <si>
    <t>874.07</t>
  </si>
  <si>
    <t>939.36</t>
  </si>
  <si>
    <t>2023-11-17 02:28:05</t>
  </si>
  <si>
    <t>4267736</t>
  </si>
  <si>
    <t>Adib Ebrahim</t>
  </si>
  <si>
    <t>373.28</t>
  </si>
  <si>
    <t>401.16</t>
  </si>
  <si>
    <t>2023-11-17 01:58:35</t>
  </si>
  <si>
    <t>4267622</t>
  </si>
  <si>
    <t>艾丽卡洞穴套房及水疗</t>
  </si>
  <si>
    <t>Sonmez Tevfik</t>
  </si>
  <si>
    <t>1264.25</t>
  </si>
  <si>
    <t>1359.12</t>
  </si>
  <si>
    <t>2023-11-17 00:51:25</t>
  </si>
  <si>
    <t>4267538</t>
  </si>
  <si>
    <t>玛丽蒂姆汉诺威酒店</t>
  </si>
  <si>
    <t>Tien Yunghan</t>
  </si>
  <si>
    <t>1647.84</t>
  </si>
  <si>
    <t>1771.49</t>
  </si>
  <si>
    <t>2023-11-17 00:16:07</t>
  </si>
  <si>
    <t>4267531</t>
  </si>
  <si>
    <t>新山雅典大酒店</t>
  </si>
  <si>
    <t>Peh Jacky</t>
  </si>
  <si>
    <t>272.27</t>
  </si>
  <si>
    <t>292.70</t>
  </si>
  <si>
    <t>2023-11-17 00:13:27</t>
  </si>
  <si>
    <t>4267405</t>
  </si>
  <si>
    <t>马六甲米欧精品酒店</t>
  </si>
  <si>
    <t>LIM YIN HOW</t>
  </si>
  <si>
    <t>141.13</t>
  </si>
  <si>
    <t>151.72</t>
  </si>
  <si>
    <t>2023-11-16 23:37:14</t>
  </si>
  <si>
    <t>4267394</t>
  </si>
  <si>
    <t>槟城长荣桂冠酒店</t>
  </si>
  <si>
    <t>SHAH KEIYA HASIT</t>
  </si>
  <si>
    <t>730.91</t>
  </si>
  <si>
    <t>785.76</t>
  </si>
  <si>
    <t>2023-11-16 23:34:36</t>
  </si>
  <si>
    <t>4267330</t>
  </si>
  <si>
    <t>怡保彩鸿酒店</t>
  </si>
  <si>
    <t>MAN AZIMAH</t>
  </si>
  <si>
    <t>357.00</t>
  </si>
  <si>
    <t>383.79</t>
  </si>
  <si>
    <t>2023-11-16 23:09:28</t>
  </si>
  <si>
    <t>4267314</t>
  </si>
  <si>
    <t>The Niu Tab</t>
  </si>
  <si>
    <t>ZHANG SHUAIKANG,ZHANG ZEJUN</t>
  </si>
  <si>
    <t>410.91</t>
  </si>
  <si>
    <t>441.74</t>
  </si>
  <si>
    <t>2023-11-16 23:03:26</t>
  </si>
  <si>
    <t>4267269</t>
  </si>
  <si>
    <t>曼谷麦卡桑美居酒店</t>
  </si>
  <si>
    <t>LIU ZEXIONG</t>
  </si>
  <si>
    <t>432.57</t>
  </si>
  <si>
    <t>465.03</t>
  </si>
  <si>
    <t>2023-11-16 22:49:56</t>
  </si>
  <si>
    <t>4267260</t>
  </si>
  <si>
    <t>图古玛琅酒店</t>
  </si>
  <si>
    <t>YANG YIHENG,XIA YUGUO</t>
  </si>
  <si>
    <t>551.39</t>
  </si>
  <si>
    <t>592.77</t>
  </si>
  <si>
    <t>2023-11-16 22:47:22</t>
  </si>
  <si>
    <t>4267217</t>
  </si>
  <si>
    <t>斯维夫勒酒店</t>
  </si>
  <si>
    <t>NAM HYUNJIN</t>
  </si>
  <si>
    <t>342.44</t>
  </si>
  <si>
    <t>368.14</t>
  </si>
  <si>
    <t>2023-11-16 22:36:31</t>
  </si>
  <si>
    <t>4267184</t>
  </si>
  <si>
    <t>富丽华国际管理大酒店</t>
  </si>
  <si>
    <t>Nguan Chai Jing</t>
  </si>
  <si>
    <t>229.01</t>
  </si>
  <si>
    <t>246.19</t>
  </si>
  <si>
    <t>2023-11-16 22:29:26</t>
  </si>
  <si>
    <t>4267176</t>
  </si>
  <si>
    <t>蓝线酒店</t>
  </si>
  <si>
    <t>GUO YANHONG,SUN JIHONG</t>
  </si>
  <si>
    <t>506.35</t>
  </si>
  <si>
    <t>544.34</t>
  </si>
  <si>
    <t>2023-11-16 22:29:48</t>
  </si>
  <si>
    <t>4267171</t>
  </si>
  <si>
    <t>TNEH JIA YUNG</t>
  </si>
  <si>
    <t>371.00</t>
  </si>
  <si>
    <t>398.84</t>
  </si>
  <si>
    <t>2023-11-17 12:49:52</t>
  </si>
  <si>
    <t>4267060</t>
  </si>
  <si>
    <t>吉隆坡皇家朱兰酒店</t>
  </si>
  <si>
    <t>ABDULLAH AHMAD SUFIAN</t>
  </si>
  <si>
    <t>347.00</t>
  </si>
  <si>
    <t>373.04</t>
  </si>
  <si>
    <t>2023-11-17 16:51:29</t>
  </si>
  <si>
    <t>4267036</t>
  </si>
  <si>
    <t>素坤逸11号拉珀蒂特萨利酒店</t>
  </si>
  <si>
    <t>PUMDAUNG KANISSORN</t>
  </si>
  <si>
    <t>282.61</t>
  </si>
  <si>
    <t>303.82</t>
  </si>
  <si>
    <t>2023-11-16 21:53:47</t>
  </si>
  <si>
    <t>4266907</t>
  </si>
  <si>
    <t>绿色伊甸园酒店</t>
  </si>
  <si>
    <t>DATUNSOLANG SITTY</t>
  </si>
  <si>
    <t>167.21</t>
  </si>
  <si>
    <t>179.76</t>
  </si>
  <si>
    <t>2023-11-16 21:09:25</t>
  </si>
  <si>
    <t>4266853</t>
  </si>
  <si>
    <t>CHEN JIAN,GUO ZHIWEI</t>
  </si>
  <si>
    <t>792.35</t>
  </si>
  <si>
    <t>851.81</t>
  </si>
  <si>
    <t>2023-11-16 20:46:03</t>
  </si>
  <si>
    <t>4266838</t>
  </si>
  <si>
    <t>唐曼公寓式酒店</t>
  </si>
  <si>
    <t>WANG GUANGZHUO</t>
  </si>
  <si>
    <t>125.70</t>
  </si>
  <si>
    <t>135.13</t>
  </si>
  <si>
    <t>2023-11-16 20:38:00</t>
  </si>
  <si>
    <t>4266738</t>
  </si>
  <si>
    <t>阿姆斯特丹弗莱彻酒店</t>
  </si>
  <si>
    <t>JASIM MUHAMMAD</t>
  </si>
  <si>
    <t>2042.32</t>
  </si>
  <si>
    <t>2195.57</t>
  </si>
  <si>
    <t>2023-11-16 19:53:16</t>
  </si>
  <si>
    <t>4266712</t>
  </si>
  <si>
    <t>松潭 25 号酒店</t>
  </si>
  <si>
    <t>Canty Elizabeth Nicole</t>
  </si>
  <si>
    <t>423.26</t>
  </si>
  <si>
    <t>455.02</t>
  </si>
  <si>
    <t>2023-11-16 19:41:42</t>
  </si>
  <si>
    <t>4266672</t>
  </si>
  <si>
    <t>泗水高级商务酒店</t>
  </si>
  <si>
    <t>HARTONO DIDIK</t>
  </si>
  <si>
    <t>208.60</t>
  </si>
  <si>
    <t>224.25</t>
  </si>
  <si>
    <t>2023-11-16 19:27:49</t>
  </si>
  <si>
    <t>4266470</t>
  </si>
  <si>
    <t>科科渡假酒店</t>
  </si>
  <si>
    <t>MANKONG WICHAIKUL</t>
  </si>
  <si>
    <t>240.92</t>
  </si>
  <si>
    <t>259.00</t>
  </si>
  <si>
    <t>2023-11-16 18:21:38</t>
  </si>
  <si>
    <t>4266350</t>
  </si>
  <si>
    <t>曼谷常青坊酒店</t>
  </si>
  <si>
    <t>JIANG JINGWEI</t>
  </si>
  <si>
    <t>818.31</t>
  </si>
  <si>
    <t>879.71</t>
  </si>
  <si>
    <t>2023-11-16 17:57:08</t>
  </si>
  <si>
    <t>4266290</t>
  </si>
  <si>
    <t>Capital O 564 自然精品酒店</t>
  </si>
  <si>
    <t>KALLAYANAPRADIST SUPASIN</t>
  </si>
  <si>
    <t>115.26</t>
  </si>
  <si>
    <t>123.91</t>
  </si>
  <si>
    <t>2023-11-16 17:32:48</t>
  </si>
  <si>
    <t>4266253</t>
  </si>
  <si>
    <t>吉隆坡市中心智选假日酒店</t>
  </si>
  <si>
    <t>CHEN CHENSULING</t>
  </si>
  <si>
    <t>363.00</t>
  </si>
  <si>
    <t>390.24</t>
  </si>
  <si>
    <t>2023-11-16 17:47:48</t>
  </si>
  <si>
    <t>4266240</t>
  </si>
  <si>
    <t>BALASANTANAM DARISH</t>
  </si>
  <si>
    <t>375.00</t>
  </si>
  <si>
    <t>403.14</t>
  </si>
  <si>
    <t>2023-11-17 16:52:58</t>
  </si>
  <si>
    <t>4266178</t>
  </si>
  <si>
    <t>槟城希尔顿逸林度假酒店 (槟城对抗新冠肺炎认证)</t>
  </si>
  <si>
    <t>PENG XU</t>
  </si>
  <si>
    <t>395.04</t>
  </si>
  <si>
    <t>424.68</t>
  </si>
  <si>
    <t>2023-11-16 16:58:08</t>
  </si>
  <si>
    <t>4266174</t>
  </si>
  <si>
    <t>慕尼黑哈拉斯K+K酒店</t>
  </si>
  <si>
    <t>Torbati fard Shayan</t>
  </si>
  <si>
    <t>1122.62</t>
  </si>
  <si>
    <t>1206.86</t>
  </si>
  <si>
    <t>2023-11-16 16:56:09</t>
  </si>
  <si>
    <t>4266165</t>
  </si>
  <si>
    <t>大辛格酒店</t>
  </si>
  <si>
    <t>ZULKEFLEY MOHAMAD HALIM BIN</t>
  </si>
  <si>
    <t>355.93</t>
  </si>
  <si>
    <t>382.64</t>
  </si>
  <si>
    <t>2023-11-16 16:54:42</t>
  </si>
  <si>
    <t>4266038</t>
  </si>
  <si>
    <t>BOONCHERD YUPAWADEE</t>
  </si>
  <si>
    <t>411.42</t>
  </si>
  <si>
    <t>442.29</t>
  </si>
  <si>
    <t>2023-11-16 16:16:51</t>
  </si>
  <si>
    <t>4265891</t>
  </si>
  <si>
    <t>i-CHECK 贤振酒店</t>
  </si>
  <si>
    <t>JEE HYUNGMIN</t>
  </si>
  <si>
    <t>796.98</t>
  </si>
  <si>
    <t>856.78</t>
  </si>
  <si>
    <t>2023-11-16 15:26:16</t>
  </si>
  <si>
    <t>4265862</t>
  </si>
  <si>
    <t>乌隆他尼塔尼维拉迪酒店</t>
  </si>
  <si>
    <t>KULSA PRANIDA</t>
  </si>
  <si>
    <t>930.40</t>
  </si>
  <si>
    <t>1000.22</t>
  </si>
  <si>
    <t>2023-11-16 15:19:13</t>
  </si>
  <si>
    <t>4265677</t>
  </si>
  <si>
    <t>卡缇卡发现广场酒店</t>
  </si>
  <si>
    <t>HADI PHILIP</t>
  </si>
  <si>
    <t>1500.20</t>
  </si>
  <si>
    <t>1612.77</t>
  </si>
  <si>
    <t>2023-11-16 14:51:03</t>
  </si>
  <si>
    <t>4265646</t>
  </si>
  <si>
    <t>首尔 101 号青年旅舍</t>
  </si>
  <si>
    <t>WORAYAN NICHA,KETSUWAN NILAWAN</t>
  </si>
  <si>
    <t>186.26</t>
  </si>
  <si>
    <t>200.24</t>
  </si>
  <si>
    <t>2023-11-16 14:43:25</t>
  </si>
  <si>
    <t>4265631</t>
  </si>
  <si>
    <t>芭堤雅伍德兰酒店度假村</t>
  </si>
  <si>
    <t>WANG XIANGYU</t>
  </si>
  <si>
    <t>974.28</t>
  </si>
  <si>
    <t>1047.39</t>
  </si>
  <si>
    <t>2023-11-16 14:46:50</t>
  </si>
  <si>
    <t>4265614</t>
  </si>
  <si>
    <t>图班瑞士贝尔酒店</t>
  </si>
  <si>
    <t>li xiuyan,zhou yan</t>
  </si>
  <si>
    <t>283.10</t>
  </si>
  <si>
    <t>304.34</t>
  </si>
  <si>
    <t>2023-11-16 14:31:14</t>
  </si>
  <si>
    <t>4265318</t>
  </si>
  <si>
    <t>吉隆坡豪亚酒店式公寓-遠東酒店集團旗下</t>
  </si>
  <si>
    <t>JU NA</t>
  </si>
  <si>
    <t>763.62</t>
  </si>
  <si>
    <t>820.92</t>
  </si>
  <si>
    <t>2023-11-16 13:53:33</t>
  </si>
  <si>
    <t>4265276</t>
  </si>
  <si>
    <t>雷蒙德酒店</t>
  </si>
  <si>
    <t>MATSUSHITA CHINATSU</t>
  </si>
  <si>
    <t>259.33</t>
  </si>
  <si>
    <t>278.79</t>
  </si>
  <si>
    <t>2023-11-16 13:42:05</t>
  </si>
  <si>
    <t>4265272</t>
  </si>
  <si>
    <t>月之影度假村</t>
  </si>
  <si>
    <t>ADNAN ROSHIDY</t>
  </si>
  <si>
    <t>1142.26</t>
  </si>
  <si>
    <t>1227.97</t>
  </si>
  <si>
    <t>2023-11-16 13:44:29</t>
  </si>
  <si>
    <t>4265258</t>
  </si>
  <si>
    <t>当格浪菲卡房</t>
  </si>
  <si>
    <t>SUWITA WILLIAM</t>
  </si>
  <si>
    <t>305.85</t>
  </si>
  <si>
    <t>328.80</t>
  </si>
  <si>
    <t>2023-11-16 13:35:45</t>
  </si>
  <si>
    <t>4265254</t>
  </si>
  <si>
    <t>FOONG KAH LOONG</t>
  </si>
  <si>
    <t>2023-11-16 13:34:19</t>
  </si>
  <si>
    <t>4265244</t>
  </si>
  <si>
    <t>兰花住宿</t>
  </si>
  <si>
    <t>HAIRUDIN MOHAMAD ARIEF DHIYAUDIN,RANDI JOHNNY</t>
  </si>
  <si>
    <t>618.43</t>
  </si>
  <si>
    <t>664.84</t>
  </si>
  <si>
    <t>2023-11-16 13:32:36</t>
  </si>
  <si>
    <t>4265218</t>
  </si>
  <si>
    <t>皇家瑞甘特里斯库塔</t>
  </si>
  <si>
    <t>SHOJO TAKAHIKO</t>
  </si>
  <si>
    <t>217.14</t>
  </si>
  <si>
    <t>233.43</t>
  </si>
  <si>
    <t>2023-11-16 13:23:41</t>
  </si>
  <si>
    <t>4264951</t>
  </si>
  <si>
    <t>JOHN SARA ANDRIANA</t>
  </si>
  <si>
    <t>538.13</t>
  </si>
  <si>
    <t>578.51</t>
  </si>
  <si>
    <t>2023-11-16 12:48:07</t>
  </si>
  <si>
    <t>4264926</t>
  </si>
  <si>
    <t>新山V8酒店</t>
  </si>
  <si>
    <t>QIU SHIJUN</t>
  </si>
  <si>
    <t>206.52</t>
  </si>
  <si>
    <t>222.02</t>
  </si>
  <si>
    <t>2023-11-16 12:36:29</t>
  </si>
  <si>
    <t>4264924</t>
  </si>
  <si>
    <t>SHI CHENG</t>
  </si>
  <si>
    <t>2023-11-16 12:58:02</t>
  </si>
  <si>
    <t>4264922</t>
  </si>
  <si>
    <t>CHEN JINGJING</t>
  </si>
  <si>
    <t>2023-11-16 12:34:56</t>
  </si>
  <si>
    <t>4264847</t>
  </si>
  <si>
    <t>奥利弗坦博国际机场城市旅馆酒店</t>
  </si>
  <si>
    <t>WILSON BERTRAM WARREN</t>
  </si>
  <si>
    <t>823.05</t>
  </si>
  <si>
    <t>884.81</t>
  </si>
  <si>
    <t>2023-11-16 12:10:45</t>
  </si>
  <si>
    <t>南非</t>
  </si>
  <si>
    <t>4264305</t>
  </si>
  <si>
    <t>智能宫酒店</t>
  </si>
  <si>
    <t>Singh Sartaj</t>
  </si>
  <si>
    <t>121.47</t>
  </si>
  <si>
    <t>130.59</t>
  </si>
  <si>
    <t>2023-11-16 10:49:48</t>
  </si>
  <si>
    <t>印度</t>
  </si>
  <si>
    <t>4264230</t>
  </si>
  <si>
    <t>新汝来大酒店 1</t>
  </si>
  <si>
    <t>wan zilawati</t>
  </si>
  <si>
    <t>97.51</t>
  </si>
  <si>
    <t>104.83</t>
  </si>
  <si>
    <t>2023-11-16 10:30:19</t>
  </si>
  <si>
    <t>4263604</t>
  </si>
  <si>
    <t>MANSOR FATIN</t>
  </si>
  <si>
    <t>694.00</t>
  </si>
  <si>
    <t>746.08</t>
  </si>
  <si>
    <t>2023-11-16 15:44:31</t>
  </si>
  <si>
    <t>4263581</t>
  </si>
  <si>
    <t>曼陀罗维萨塔精品酒店</t>
  </si>
  <si>
    <t>IHLASIYAH ZULIS HUSNUL</t>
  </si>
  <si>
    <t>240.27</t>
  </si>
  <si>
    <t>258.30</t>
  </si>
  <si>
    <t>2023-11-16 07:18:25</t>
  </si>
  <si>
    <t>4263488</t>
  </si>
  <si>
    <t>Ds67套房酒店</t>
  </si>
  <si>
    <t>MA YUYING</t>
  </si>
  <si>
    <t>384.88</t>
  </si>
  <si>
    <t>413.76</t>
  </si>
  <si>
    <t>2023-11-16 06:34:24</t>
  </si>
  <si>
    <t>4263357</t>
  </si>
  <si>
    <t>伊兹密尔卡亚温泉&amp;会议中心酒店</t>
  </si>
  <si>
    <t>OZKAN SEDAT,OZKAN CEM</t>
  </si>
  <si>
    <t>1005.55</t>
  </si>
  <si>
    <t>1081.00</t>
  </si>
  <si>
    <t>2023-11-16 04:53:43</t>
  </si>
  <si>
    <t>4263329</t>
  </si>
  <si>
    <t>特纳葡萄园汽车旅馆</t>
  </si>
  <si>
    <t>FARMER PATRICIA</t>
  </si>
  <si>
    <t>850.25</t>
  </si>
  <si>
    <t>914.05</t>
  </si>
  <si>
    <t>2023-11-16 04:20:37</t>
  </si>
  <si>
    <t>4263277</t>
  </si>
  <si>
    <t>迪万伊斯坦布尔城市酒店</t>
  </si>
  <si>
    <t>Guldiken Baburhan F.</t>
  </si>
  <si>
    <t>624.95</t>
  </si>
  <si>
    <t>671.84</t>
  </si>
  <si>
    <t>2023-11-16 03:36:10</t>
  </si>
  <si>
    <t>4263259</t>
  </si>
  <si>
    <t>Mercure St. Julian‘s Malta</t>
  </si>
  <si>
    <t>PATELWALA BURHANUDDIN</t>
  </si>
  <si>
    <t>428.75</t>
  </si>
  <si>
    <t>460.92</t>
  </si>
  <si>
    <t>2023-11-16 03:19:48</t>
  </si>
  <si>
    <t>马耳他</t>
  </si>
  <si>
    <t>4263161</t>
  </si>
  <si>
    <t>巴厘岛康莱德酒店</t>
  </si>
  <si>
    <t>SHAN DEJUN,FENG YANAN</t>
  </si>
  <si>
    <t>2450.05</t>
  </si>
  <si>
    <t>2633.90</t>
  </si>
  <si>
    <t>2023-11-16 02:03:59</t>
  </si>
  <si>
    <t>4263056</t>
  </si>
  <si>
    <t>阿里形象 - 甲都惹酒店</t>
  </si>
  <si>
    <t>PUMKAJORN TITSAPORN,WONGKAEW SUPAKIT</t>
  </si>
  <si>
    <t>245.89</t>
  </si>
  <si>
    <t>264.09</t>
  </si>
  <si>
    <t>2023-11-16 01:06:35</t>
  </si>
  <si>
    <t>4263002</t>
  </si>
  <si>
    <t>首尔居家酒店</t>
  </si>
  <si>
    <t>NIU Mengge,LI XUMENG</t>
  </si>
  <si>
    <t>952.57</t>
  </si>
  <si>
    <t>1023.06</t>
  </si>
  <si>
    <t>2023-11-16 00:42:01</t>
  </si>
  <si>
    <t>4262954</t>
  </si>
  <si>
    <t>非尔皓斯别墅</t>
  </si>
  <si>
    <t>THIHA KYAW</t>
  </si>
  <si>
    <t>1562.03</t>
  </si>
  <si>
    <t>1677.62</t>
  </si>
  <si>
    <t>2023-11-16 00:28:35</t>
  </si>
  <si>
    <t>4262951</t>
  </si>
  <si>
    <t>KHOTSAK NATTAKON</t>
  </si>
  <si>
    <t>96.06</t>
  </si>
  <si>
    <t>103.17</t>
  </si>
  <si>
    <t>2023-11-16 00:16:17</t>
  </si>
  <si>
    <t>4262855</t>
  </si>
  <si>
    <t>睡在清迈机场生活酒店</t>
  </si>
  <si>
    <t>HUE YAN NIN</t>
  </si>
  <si>
    <t>580.48</t>
  </si>
  <si>
    <t>623.44</t>
  </si>
  <si>
    <t>2023-11-15 23:39:56</t>
  </si>
  <si>
    <t>4262845</t>
  </si>
  <si>
    <t>安克尔酒店</t>
  </si>
  <si>
    <t>LIU SIRUI</t>
  </si>
  <si>
    <t>1065.63</t>
  </si>
  <si>
    <t>1144.48</t>
  </si>
  <si>
    <t>2023-11-15 23:37:02</t>
  </si>
  <si>
    <t>4262720</t>
  </si>
  <si>
    <t>森里沙公寓和套房</t>
  </si>
  <si>
    <t>YAMAGUCHI SHOJIRO</t>
  </si>
  <si>
    <t>242.04</t>
  </si>
  <si>
    <t>259.95</t>
  </si>
  <si>
    <t>2023-11-15 23:03:26</t>
  </si>
  <si>
    <t>4262426</t>
  </si>
  <si>
    <t>吉隆坡费尔菲尔德艾伦彭亨酒店</t>
  </si>
  <si>
    <t>WONG HUIMING</t>
  </si>
  <si>
    <t>360.00</t>
  </si>
  <si>
    <t>386.64</t>
  </si>
  <si>
    <t>2023-11-17 11:39:18</t>
  </si>
  <si>
    <t>4262371</t>
  </si>
  <si>
    <t>铂尔曼巴黎蒙帕纳斯酒店</t>
  </si>
  <si>
    <t>LUI KA LUN</t>
  </si>
  <si>
    <t>2479.52</t>
  </si>
  <si>
    <t>2663.00</t>
  </si>
  <si>
    <t>2023-11-15 22:12:56</t>
  </si>
  <si>
    <t>4261795</t>
  </si>
  <si>
    <t>查塔梅精品酒店</t>
  </si>
  <si>
    <t>BUNNAG PASINEE</t>
  </si>
  <si>
    <t>212.20</t>
  </si>
  <si>
    <t>227.90</t>
  </si>
  <si>
    <t>2023-11-15 21:08:47</t>
  </si>
  <si>
    <t>4261770</t>
  </si>
  <si>
    <t>因费尼提专有城市酒店</t>
  </si>
  <si>
    <t>YU JEONGAH,HWANG GAYEON</t>
  </si>
  <si>
    <t>1214.46</t>
  </si>
  <si>
    <t>1304.33</t>
  </si>
  <si>
    <t>2023-11-15 20:53:39</t>
  </si>
  <si>
    <t>4261760</t>
  </si>
  <si>
    <t>槟城标致酒店</t>
  </si>
  <si>
    <t>ABDUL HAZIZ HAFEEZAN</t>
  </si>
  <si>
    <t>437.00</t>
  </si>
  <si>
    <t>469.34</t>
  </si>
  <si>
    <t>2023-11-16 09:33:11</t>
  </si>
  <si>
    <t>4261317</t>
  </si>
  <si>
    <t>茂物艾爾拿瓦酒店</t>
  </si>
  <si>
    <t>SETIAWAN HERY</t>
  </si>
  <si>
    <t>137.43</t>
  </si>
  <si>
    <t>147.60</t>
  </si>
  <si>
    <t>2023-11-15 19:47:55</t>
  </si>
  <si>
    <t>4261253</t>
  </si>
  <si>
    <t>CHEN TAO,WU XIUFENG,ZOU KEQIN</t>
  </si>
  <si>
    <t>3663.80</t>
  </si>
  <si>
    <t>3934.92</t>
  </si>
  <si>
    <t>2023-11-15 19:28:53</t>
  </si>
  <si>
    <t>4261224</t>
  </si>
  <si>
    <t>司丽普猫头鹰旅舍</t>
  </si>
  <si>
    <t>MUHAMAD NOORAZREEN</t>
  </si>
  <si>
    <t>78.58</t>
  </si>
  <si>
    <t>84.39</t>
  </si>
  <si>
    <t>2023-11-15 19:20:32</t>
  </si>
  <si>
    <t>4260769</t>
  </si>
  <si>
    <t>芭堤雅琥珀酒店</t>
  </si>
  <si>
    <t>LI XIAO</t>
  </si>
  <si>
    <t>547.55</t>
  </si>
  <si>
    <t>588.07</t>
  </si>
  <si>
    <t>2023-11-15 18:17:35</t>
  </si>
  <si>
    <t>4260442</t>
  </si>
  <si>
    <t>89 号酒店</t>
  </si>
  <si>
    <t>CHEN ZHIFANG,TAN RONGLIN</t>
  </si>
  <si>
    <t>207.96</t>
  </si>
  <si>
    <t>223.35</t>
  </si>
  <si>
    <t>2023-11-15 17:49:10</t>
  </si>
  <si>
    <t>4260411</t>
  </si>
  <si>
    <t>布拉格市中心广场酒店</t>
  </si>
  <si>
    <t>LU YI</t>
  </si>
  <si>
    <t>999.73</t>
  </si>
  <si>
    <t>1073.71</t>
  </si>
  <si>
    <t>2023-11-15 17:39:45</t>
  </si>
  <si>
    <t>4260409</t>
  </si>
  <si>
    <t xml:space="preserve">塔克西姆马尔马拉酒店 </t>
  </si>
  <si>
    <t>UCAR MURAT CAGLAR</t>
  </si>
  <si>
    <t>2129.97</t>
  </si>
  <si>
    <t>2287.58</t>
  </si>
  <si>
    <t>2023-11-15 17:38:55</t>
  </si>
  <si>
    <t>4260386</t>
  </si>
  <si>
    <t>ZHOU YANG,PENG HAO</t>
  </si>
  <si>
    <t>4656.97</t>
  </si>
  <si>
    <t>5001.58</t>
  </si>
  <si>
    <t>2023-11-15 17:34:43</t>
  </si>
  <si>
    <t>4259976</t>
  </si>
  <si>
    <t>阿波丽娜尔酒店</t>
  </si>
  <si>
    <t>GUO CHANG,MI HUAICHANG</t>
  </si>
  <si>
    <t>1040.45</t>
  </si>
  <si>
    <t>1117.44</t>
  </si>
  <si>
    <t>2023-11-15 16:40:58</t>
  </si>
  <si>
    <t>4259906</t>
  </si>
  <si>
    <t>FC尔瓦别墅酒店</t>
  </si>
  <si>
    <t>van Eijk Robbert</t>
  </si>
  <si>
    <t>488.58</t>
  </si>
  <si>
    <t>524.73</t>
  </si>
  <si>
    <t>2023-11-15 16:22:32</t>
  </si>
  <si>
    <t>4259842</t>
  </si>
  <si>
    <t>YEHS悉尼QVB酒店</t>
  </si>
  <si>
    <t>YANG XIAOLING</t>
  </si>
  <si>
    <t>1086.09</t>
  </si>
  <si>
    <t>1166.46</t>
  </si>
  <si>
    <t>2023-11-15 16:08:09</t>
  </si>
  <si>
    <t>4259841</t>
  </si>
  <si>
    <t>马德里北部埃克斯酒店</t>
  </si>
  <si>
    <t>ZHANG ZHAOKUI,Wang Dawei</t>
  </si>
  <si>
    <t>6179.11</t>
  </si>
  <si>
    <t>6636.36</t>
  </si>
  <si>
    <t>2023-11-15 16:07:14</t>
  </si>
  <si>
    <t>4259821</t>
  </si>
  <si>
    <t>NG BOON TECK</t>
  </si>
  <si>
    <t>370.86</t>
  </si>
  <si>
    <t>398.30</t>
  </si>
  <si>
    <t>2023-11-15 16:03:45</t>
  </si>
  <si>
    <t>4259246</t>
  </si>
  <si>
    <t>哈珀力宝锡卡龙酒店</t>
  </si>
  <si>
    <t>SUN XINJIAN</t>
  </si>
  <si>
    <t>526.67</t>
  </si>
  <si>
    <t>565.64</t>
  </si>
  <si>
    <t>2023-11-15 15:18:52</t>
  </si>
  <si>
    <t>4258957</t>
  </si>
  <si>
    <t>阿斯顿·吉迪恩·巴淡酒店</t>
  </si>
  <si>
    <t>CHUA JEFFREY SWEE PING</t>
  </si>
  <si>
    <t>543.81</t>
  </si>
  <si>
    <t>584.05</t>
  </si>
  <si>
    <t>2023-11-15 14:03:59</t>
  </si>
  <si>
    <t>4258902</t>
  </si>
  <si>
    <t>利物浦狩猎酒店</t>
  </si>
  <si>
    <t>Singh Amanpreet</t>
  </si>
  <si>
    <t>628.85</t>
  </si>
  <si>
    <t>675.38</t>
  </si>
  <si>
    <t>2023-11-15 13:35:35</t>
  </si>
  <si>
    <t>4258824</t>
  </si>
  <si>
    <t>特立尼达公主港套房酒店</t>
  </si>
  <si>
    <t>SUBRAMANIAM MOHAN RAJ</t>
  </si>
  <si>
    <t>680.04</t>
  </si>
  <si>
    <t>730.36</t>
  </si>
  <si>
    <t>2023-11-15 13:11:38</t>
  </si>
  <si>
    <t>4258473</t>
  </si>
  <si>
    <t>曼谷天顶素坤逸酒店</t>
  </si>
  <si>
    <t>NOBI YOYSUF</t>
  </si>
  <si>
    <t>1566.09</t>
  </si>
  <si>
    <t>1681.98</t>
  </si>
  <si>
    <t>2023-11-15 12:11:13</t>
  </si>
  <si>
    <t>4258265</t>
  </si>
  <si>
    <t>素坤逸20号iCheck旅馆公寓</t>
  </si>
  <si>
    <t>NGAMDEE SUTHAWADEE</t>
  </si>
  <si>
    <t>576.12</t>
  </si>
  <si>
    <t>618.75</t>
  </si>
  <si>
    <t>2023-11-15 11:56:36</t>
  </si>
  <si>
    <t>4258237</t>
  </si>
  <si>
    <t>苏麦公寓酒店</t>
  </si>
  <si>
    <t>KHORI KHORI MOHD NOOR</t>
  </si>
  <si>
    <t>586.16</t>
  </si>
  <si>
    <t>629.53</t>
  </si>
  <si>
    <t>2023-11-15 11:48:01</t>
  </si>
  <si>
    <t>4258008</t>
  </si>
  <si>
    <t>阳光花园度假酒店</t>
  </si>
  <si>
    <t>Eggers Gero</t>
  </si>
  <si>
    <t>757.88</t>
  </si>
  <si>
    <t>813.96</t>
  </si>
  <si>
    <t>2023-11-15 10:55:49</t>
  </si>
  <si>
    <t>4257520</t>
  </si>
  <si>
    <t>哲莱酒店@劳勿，彭亨</t>
  </si>
  <si>
    <t>TAN SOON LEE</t>
  </si>
  <si>
    <t>768.21</t>
  </si>
  <si>
    <t>825.06</t>
  </si>
  <si>
    <t>2023-11-15 08:50:21</t>
  </si>
  <si>
    <t>4257301</t>
  </si>
  <si>
    <t>特罗姆瑟斯堪迪豪华酒店</t>
  </si>
  <si>
    <t>Dambla Jayathirtha Praveen</t>
  </si>
  <si>
    <t>2951.74</t>
  </si>
  <si>
    <t>3170.16</t>
  </si>
  <si>
    <t>2023-11-15 06:18:14</t>
  </si>
  <si>
    <t>4257162</t>
  </si>
  <si>
    <t>卡萨布兰卡帝国酒店</t>
  </si>
  <si>
    <t>Xu Hai</t>
  </si>
  <si>
    <t>759.51</t>
  </si>
  <si>
    <t>815.71</t>
  </si>
  <si>
    <t>2023-11-15 03:51:26</t>
  </si>
  <si>
    <t>4257156</t>
  </si>
  <si>
    <t>Yin Yanyong</t>
  </si>
  <si>
    <t>2023-11-15 03:47:49</t>
  </si>
  <si>
    <t>4257084</t>
  </si>
  <si>
    <t>lyu jinqian</t>
  </si>
  <si>
    <t>6834.20</t>
  </si>
  <si>
    <t>7339.92</t>
  </si>
  <si>
    <t>2023-11-15 08:10:10</t>
  </si>
  <si>
    <t>4257006</t>
  </si>
  <si>
    <t>麦捷斯提科酒店</t>
  </si>
  <si>
    <t>BENNETT JAMES CHRISTOPHER JONES</t>
  </si>
  <si>
    <t>456.20</t>
  </si>
  <si>
    <t>2023-11-15 01:52:10</t>
  </si>
  <si>
    <t>4256633</t>
  </si>
  <si>
    <t>ABC 宿务酒店</t>
  </si>
  <si>
    <t>HOBSON CHRISTOPHER GEORGE</t>
  </si>
  <si>
    <t>656.57</t>
  </si>
  <si>
    <t>701.76</t>
  </si>
  <si>
    <t>2023-11-15 00:01:25</t>
  </si>
  <si>
    <t>4256469</t>
  </si>
  <si>
    <t>MOHAMAD SALLEH NUR AIN</t>
  </si>
  <si>
    <t>1085.56</t>
  </si>
  <si>
    <t>1160.28</t>
  </si>
  <si>
    <t>2023-11-14 23:16:17</t>
  </si>
  <si>
    <t>4256439</t>
  </si>
  <si>
    <t>伊斯坦布尔佰欧特酒店</t>
  </si>
  <si>
    <t>Gursac Hakan</t>
  </si>
  <si>
    <t>483.90</t>
  </si>
  <si>
    <t>517.21</t>
  </si>
  <si>
    <t>2023-11-14 23:05:57</t>
  </si>
  <si>
    <t>4256289</t>
  </si>
  <si>
    <t>CHEN ZIE YEE</t>
  </si>
  <si>
    <t>610.54</t>
  </si>
  <si>
    <t>652.56</t>
  </si>
  <si>
    <t>2023-11-14 23:00:14</t>
  </si>
  <si>
    <t>4256109</t>
  </si>
  <si>
    <t>ZHANG HAO,LIN YI NING</t>
  </si>
  <si>
    <t>400.81</t>
  </si>
  <si>
    <t>2023-11-16 01:02:34</t>
  </si>
  <si>
    <t>4255712</t>
  </si>
  <si>
    <t>阿兰塔拉沙努尔酒店</t>
  </si>
  <si>
    <t>LiDan Danae,Nandaa Nanda</t>
  </si>
  <si>
    <t>1753.27</t>
  </si>
  <si>
    <t>1873.95</t>
  </si>
  <si>
    <t>2023-11-14 21:21:09</t>
  </si>
  <si>
    <t>4255683</t>
  </si>
  <si>
    <t>吉隆坡珍苑酒店</t>
  </si>
  <si>
    <t>HU JUNG CHANG</t>
  </si>
  <si>
    <t>462.38</t>
  </si>
  <si>
    <t>494.21</t>
  </si>
  <si>
    <t>2023-11-14 21:10:34</t>
  </si>
  <si>
    <t>4255357</t>
  </si>
  <si>
    <t>LAI XIAOYU</t>
  </si>
  <si>
    <t>1040.36</t>
  </si>
  <si>
    <t>1111.97</t>
  </si>
  <si>
    <t>2023-11-14 20:42:33</t>
  </si>
  <si>
    <t>4255157</t>
  </si>
  <si>
    <t>KHAS 马卡萨酒店</t>
  </si>
  <si>
    <t>SANU LA</t>
  </si>
  <si>
    <t>540.25</t>
  </si>
  <si>
    <t>577.44</t>
  </si>
  <si>
    <t>2023-11-14 19:48:36</t>
  </si>
  <si>
    <t>4254343</t>
  </si>
  <si>
    <t>暹芭木屋酒店</t>
  </si>
  <si>
    <t>TREJO DURAN NITTAYA</t>
  </si>
  <si>
    <t>398.72</t>
  </si>
  <si>
    <t>426.17</t>
  </si>
  <si>
    <t>2023-11-14 17:52:42</t>
  </si>
  <si>
    <t>4254310</t>
  </si>
  <si>
    <t>C2公寓酒店</t>
  </si>
  <si>
    <t>HEU JEN YING</t>
  </si>
  <si>
    <t>85.53</t>
  </si>
  <si>
    <t>91.42</t>
  </si>
  <si>
    <t>2023-11-14 17:44:34</t>
  </si>
  <si>
    <t>4253596</t>
  </si>
  <si>
    <t>金边诚酒店</t>
  </si>
  <si>
    <t>NAEPNUEA THANIT,NABNAER THANARAK</t>
  </si>
  <si>
    <t>134.57</t>
  </si>
  <si>
    <t>143.83</t>
  </si>
  <si>
    <t>2023-11-14 15:44:08</t>
  </si>
  <si>
    <t>柬埔寨</t>
  </si>
  <si>
    <t>4253470</t>
  </si>
  <si>
    <t>雅加达F酒店</t>
  </si>
  <si>
    <t>Zhou Benyou</t>
  </si>
  <si>
    <t>180.02</t>
  </si>
  <si>
    <t>192.41</t>
  </si>
  <si>
    <t>2023-11-14 15:07:00</t>
  </si>
  <si>
    <t>4253174</t>
  </si>
  <si>
    <t>旧金山市中心历史酒店</t>
  </si>
  <si>
    <t>Lan XiaoYing,Chen JinXiang</t>
  </si>
  <si>
    <t>633.70</t>
  </si>
  <si>
    <t>677.32</t>
  </si>
  <si>
    <t>2023-11-14 14:13:37</t>
  </si>
  <si>
    <t>4252913</t>
  </si>
  <si>
    <t>芭提雅火星酒店</t>
  </si>
  <si>
    <t>SINGSENA PANCHEEWA</t>
  </si>
  <si>
    <t>120.99</t>
  </si>
  <si>
    <t>129.32</t>
  </si>
  <si>
    <t>2023-11-14 13:41:07</t>
  </si>
  <si>
    <t>4252887</t>
  </si>
  <si>
    <t>西尔肯马德里之门酒店</t>
  </si>
  <si>
    <t>PEREIRA mezian Santa</t>
  </si>
  <si>
    <t>760.87</t>
  </si>
  <si>
    <t>813.24</t>
  </si>
  <si>
    <t>2023-11-14 13:34:34</t>
  </si>
  <si>
    <t>4252796</t>
  </si>
  <si>
    <t>DING CHENYANG</t>
  </si>
  <si>
    <t>629.48</t>
  </si>
  <si>
    <t>672.81</t>
  </si>
  <si>
    <t>2023-11-14 13:13:16</t>
  </si>
  <si>
    <t>4252393</t>
  </si>
  <si>
    <t>丹绒望角公寓式套房</t>
  </si>
  <si>
    <t>MARWAN SITI</t>
  </si>
  <si>
    <t>451.00</t>
  </si>
  <si>
    <t>482.04</t>
  </si>
  <si>
    <t>2023-11-14 12:01:25</t>
  </si>
  <si>
    <t>4251816</t>
  </si>
  <si>
    <t>马卡里酒店</t>
  </si>
  <si>
    <t>Mabel Elisa Sierra Ruiz Ruben Dario Pena Daza</t>
  </si>
  <si>
    <t>515.64</t>
  </si>
  <si>
    <t>551.13</t>
  </si>
  <si>
    <t>2023-11-14 10:15:08</t>
  </si>
  <si>
    <t>4251332</t>
  </si>
  <si>
    <t>尼奥马格纳马德里酒店</t>
  </si>
  <si>
    <t>ZUO CHAORAN</t>
  </si>
  <si>
    <t>2357.42</t>
  </si>
  <si>
    <t>2519.69</t>
  </si>
  <si>
    <t>2023-11-14 07:59:27</t>
  </si>
  <si>
    <t>4251124</t>
  </si>
  <si>
    <t>梅拉瓦提新浪潮酒店</t>
  </si>
  <si>
    <t>Labid Zarah</t>
  </si>
  <si>
    <t>262.42</t>
  </si>
  <si>
    <t>280.48</t>
  </si>
  <si>
    <t>2023-11-14 05:11:59</t>
  </si>
  <si>
    <t>4250923</t>
  </si>
  <si>
    <t>Misty Cave Hotel</t>
  </si>
  <si>
    <t>KOLTUK ONUR,KOLTUK REMZIYE</t>
  </si>
  <si>
    <t>3090.77</t>
  </si>
  <si>
    <t>3303.52</t>
  </si>
  <si>
    <t>2023-11-14 01:59:42</t>
  </si>
  <si>
    <t>4250902</t>
  </si>
  <si>
    <t>曼达韦白酒店 -  多用途物业</t>
  </si>
  <si>
    <t>JUNG SOOHYUN</t>
  </si>
  <si>
    <t>590.40</t>
  </si>
  <si>
    <t>631.04</t>
  </si>
  <si>
    <t>2023-11-14 08:13:56</t>
  </si>
  <si>
    <t>4250787</t>
  </si>
  <si>
    <t>ISHAK NUR IZYANI</t>
  </si>
  <si>
    <t>710.73</t>
  </si>
  <si>
    <t>759.90</t>
  </si>
  <si>
    <t>2023-11-14 00:43:00</t>
  </si>
  <si>
    <t>4250740</t>
  </si>
  <si>
    <t>舍伍德套房酒店</t>
  </si>
  <si>
    <t>JIN DEMING</t>
  </si>
  <si>
    <t>2999.53</t>
  </si>
  <si>
    <t>3207.02</t>
  </si>
  <si>
    <t>2023-11-14 00:27:50</t>
  </si>
  <si>
    <t>4250460</t>
  </si>
  <si>
    <t>马卡萨桑缇卡酒店</t>
  </si>
  <si>
    <t>OEN STENLY MECANO</t>
  </si>
  <si>
    <t>216.35</t>
  </si>
  <si>
    <t>231.32</t>
  </si>
  <si>
    <t>2023-11-13 23:06:15</t>
  </si>
  <si>
    <t>4249847</t>
  </si>
  <si>
    <t>IZZATIE NUR IZZATIE AZNAN</t>
  </si>
  <si>
    <t>205.07</t>
  </si>
  <si>
    <t>219.26</t>
  </si>
  <si>
    <t>2023-11-13 22:00:29</t>
  </si>
  <si>
    <t>4249229</t>
  </si>
  <si>
    <t>KONG FUI MUN</t>
  </si>
  <si>
    <t>2023-11-13 20:24:42</t>
  </si>
  <si>
    <t>4248932</t>
  </si>
  <si>
    <t>槟城硬石酒店</t>
  </si>
  <si>
    <t>DESI DESI</t>
  </si>
  <si>
    <t>1700.00</t>
  </si>
  <si>
    <t>1817.60</t>
  </si>
  <si>
    <t>2023-11-14 11:42:50</t>
  </si>
  <si>
    <t>4248883</t>
  </si>
  <si>
    <t>科伦曼谷酒店</t>
  </si>
  <si>
    <t>MA XIAOYUE</t>
  </si>
  <si>
    <t>599.64</t>
  </si>
  <si>
    <t>641.12</t>
  </si>
  <si>
    <t>2023-11-13 19:50:28</t>
  </si>
  <si>
    <t>4248323</t>
  </si>
  <si>
    <t xml:space="preserve">迪拜华美达朱美拉酒店 </t>
  </si>
  <si>
    <t>LIU WEI</t>
  </si>
  <si>
    <t>4069.23</t>
  </si>
  <si>
    <t>4350.72</t>
  </si>
  <si>
    <t>2023-11-13 18:26:38</t>
  </si>
  <si>
    <t>4248258</t>
  </si>
  <si>
    <t>卡萨布兰卡大莫加多尔城市中心酒店</t>
  </si>
  <si>
    <t>CAO JIANDONG</t>
  </si>
  <si>
    <t>4821.00</t>
  </si>
  <si>
    <t>5154.50</t>
  </si>
  <si>
    <t>2023-11-13 18:10:08</t>
  </si>
  <si>
    <t>4247841</t>
  </si>
  <si>
    <t>井里汶西特拉德里姆酒店</t>
  </si>
  <si>
    <t>ABIDIN ZAENAL</t>
  </si>
  <si>
    <t>121.34</t>
  </si>
  <si>
    <t>129.73</t>
  </si>
  <si>
    <t>2023-11-13 17:23:09</t>
  </si>
  <si>
    <t>4247825</t>
  </si>
  <si>
    <t>拉奇 66 号酒店</t>
  </si>
  <si>
    <t>ZHANH BIN</t>
  </si>
  <si>
    <t>110.35</t>
  </si>
  <si>
    <t>117.98</t>
  </si>
  <si>
    <t>2023-11-13 17:18:40</t>
  </si>
  <si>
    <t>4247530</t>
  </si>
  <si>
    <t>新加坡庄家大酒店</t>
  </si>
  <si>
    <t>NGUYEN THI CAM TU</t>
  </si>
  <si>
    <t>4013.98</t>
  </si>
  <si>
    <t>4291.65</t>
  </si>
  <si>
    <t>2023-11-13 16:53:53</t>
  </si>
  <si>
    <t>4246705</t>
  </si>
  <si>
    <t>旧金山机场海湾希尔顿酒店</t>
  </si>
  <si>
    <t>ZHANG XINYU,SUN WENYING</t>
  </si>
  <si>
    <t>1065.99</t>
  </si>
  <si>
    <t>1139.73</t>
  </si>
  <si>
    <t>2023-11-13 14:16:06</t>
  </si>
  <si>
    <t>4246390</t>
  </si>
  <si>
    <t>京那巴鲁凯悦酒店</t>
  </si>
  <si>
    <t>SAIFUZZAMAN SHAHIR FARHAN</t>
  </si>
  <si>
    <t>614.72</t>
  </si>
  <si>
    <t>657.24</t>
  </si>
  <si>
    <t>2023-11-13 13:21:52</t>
  </si>
  <si>
    <t>4246160</t>
  </si>
  <si>
    <t>冲浪者天堂曼特拉美景酒店</t>
  </si>
  <si>
    <t>DOAN THI HANH</t>
  </si>
  <si>
    <t>1997.64</t>
  </si>
  <si>
    <t>2135.83</t>
  </si>
  <si>
    <t>2023-11-13 12:57:00</t>
  </si>
  <si>
    <t>4245935</t>
  </si>
  <si>
    <t>普吉岛之旅酒店</t>
  </si>
  <si>
    <t>jiang Peng</t>
  </si>
  <si>
    <t>1199.34</t>
  </si>
  <si>
    <t>1282.30</t>
  </si>
  <si>
    <t>2023-11-13 11:46:38</t>
  </si>
  <si>
    <t>4245694</t>
  </si>
  <si>
    <t>吉隆坡蕉赖怡思得美利亚酒店</t>
  </si>
  <si>
    <t>FU LIUYANG</t>
  </si>
  <si>
    <t>1029.01</t>
  </si>
  <si>
    <t>1100.19</t>
  </si>
  <si>
    <t>2023-11-13 11:20:29</t>
  </si>
  <si>
    <t>4245194</t>
  </si>
  <si>
    <t>贝斯特韦斯特乍都乍酒店</t>
  </si>
  <si>
    <t>Paul Lawrence</t>
  </si>
  <si>
    <t>389.00</t>
  </si>
  <si>
    <t>415.91</t>
  </si>
  <si>
    <t>2023-11-13 10:08:37</t>
  </si>
  <si>
    <t>4244913</t>
  </si>
  <si>
    <t>合艾PS度假村</t>
  </si>
  <si>
    <t>WHANGSOOK PORNCHANOK,APHAIPHAK WICHET</t>
  </si>
  <si>
    <t>268.27</t>
  </si>
  <si>
    <t>286.83</t>
  </si>
  <si>
    <t>2023-11-13 05:42:32</t>
  </si>
  <si>
    <t>4244796</t>
  </si>
  <si>
    <t>玛丽蒂姆慕尼黑酒店</t>
  </si>
  <si>
    <t>Weissenfels Ralf</t>
  </si>
  <si>
    <t>865.24</t>
  </si>
  <si>
    <t>925.09</t>
  </si>
  <si>
    <t>2023-11-13 03:25:47</t>
  </si>
  <si>
    <t>4244590</t>
  </si>
  <si>
    <t>芭堤雅全盛中心酒店 (SHA Extra Plus)</t>
  </si>
  <si>
    <t>PHOTJANAAREEWONG WANVIPA</t>
  </si>
  <si>
    <t>280.02</t>
  </si>
  <si>
    <t>299.39</t>
  </si>
  <si>
    <t>2023-11-13 08:02:06</t>
  </si>
  <si>
    <t>4244074</t>
  </si>
  <si>
    <t>布朗椋鸟周六公寓</t>
  </si>
  <si>
    <t>EUN SU JEONG</t>
  </si>
  <si>
    <t>1239.02</t>
  </si>
  <si>
    <t>1324.73</t>
  </si>
  <si>
    <t>2023-11-12 22:41:09</t>
  </si>
  <si>
    <t>4243600</t>
  </si>
  <si>
    <t>关丹仙特拉酒店</t>
  </si>
  <si>
    <t>YANG LIFANG</t>
  </si>
  <si>
    <t>1030.42</t>
  </si>
  <si>
    <t>1101.70</t>
  </si>
  <si>
    <t>2023-11-12 21:29:28</t>
  </si>
  <si>
    <t>4243182</t>
  </si>
  <si>
    <t>LEE YOUNGOK</t>
  </si>
  <si>
    <t>2023-11-13 10:08:58</t>
  </si>
  <si>
    <t>4243095</t>
  </si>
  <si>
    <t>德黑兰钻石酒店</t>
  </si>
  <si>
    <t>Ramezanpour-Darvish Parviez</t>
  </si>
  <si>
    <t>266.06</t>
  </si>
  <si>
    <t>284.47</t>
  </si>
  <si>
    <t>2023-11-12 20:11:01</t>
  </si>
  <si>
    <t>伊朗</t>
  </si>
  <si>
    <t>4242248</t>
  </si>
  <si>
    <t>马尔彭莎别墅酒店</t>
  </si>
  <si>
    <t>GLANVILL JULIE</t>
  </si>
  <si>
    <t>898.61</t>
  </si>
  <si>
    <t>960.77</t>
  </si>
  <si>
    <t>2023-11-12 18:23:26</t>
  </si>
  <si>
    <t>4241516</t>
  </si>
  <si>
    <t>569.30</t>
  </si>
  <si>
    <t>608.68</t>
  </si>
  <si>
    <t>2023-11-12 16:08:59</t>
  </si>
  <si>
    <t>4240531</t>
  </si>
  <si>
    <t>QUAN GUOHUA</t>
  </si>
  <si>
    <t>3108.39</t>
  </si>
  <si>
    <t>3323.41</t>
  </si>
  <si>
    <t>2023-11-12 13:07:47</t>
  </si>
  <si>
    <t>4240225</t>
  </si>
  <si>
    <t>Dolce by Wyndham Hanoi Golden Lake</t>
  </si>
  <si>
    <t>LI XINXIN</t>
  </si>
  <si>
    <t>3579.17</t>
  </si>
  <si>
    <t>3826.76</t>
  </si>
  <si>
    <t>2023-11-12 12:17:24</t>
  </si>
  <si>
    <t>4240106</t>
  </si>
  <si>
    <t>肯尼迪机场舒适酒店</t>
  </si>
  <si>
    <t>RICHARDS DANIELE</t>
  </si>
  <si>
    <t>1723.62</t>
  </si>
  <si>
    <t>1842.85</t>
  </si>
  <si>
    <t>2023-11-12 11:36:39</t>
  </si>
  <si>
    <t>4240043</t>
  </si>
  <si>
    <t>芙拉米饭店</t>
  </si>
  <si>
    <t>FUNG POKWAI</t>
  </si>
  <si>
    <t>1311.31</t>
  </si>
  <si>
    <t>1402.02</t>
  </si>
  <si>
    <t>2023-11-12 11:30:53</t>
  </si>
  <si>
    <t>4239181</t>
  </si>
  <si>
    <t>WADHAWAN ARJUN</t>
  </si>
  <si>
    <t>627.70</t>
  </si>
  <si>
    <t>671.12</t>
  </si>
  <si>
    <t>2023-11-12 06:37:25</t>
  </si>
  <si>
    <t>4238641</t>
  </si>
  <si>
    <t>马约尔广场离家酒店</t>
  </si>
  <si>
    <t>OCAMPO HERNANDEZ CARLOS ALBERTO</t>
  </si>
  <si>
    <t>2330.59</t>
  </si>
  <si>
    <t>2491.28</t>
  </si>
  <si>
    <t>2023-11-11 23:45:11</t>
  </si>
  <si>
    <t>4238264</t>
  </si>
  <si>
    <t>快乐文化勒卡丁努酒店</t>
  </si>
  <si>
    <t>LIU YU,ZHANG ZIWEI,HUANG HUIZI,XIE XIN</t>
  </si>
  <si>
    <t>1992.91</t>
  </si>
  <si>
    <t>2130.32</t>
  </si>
  <si>
    <t>2023-11-11 22:05:48</t>
  </si>
  <si>
    <t>4238166</t>
  </si>
  <si>
    <t>WANG YUJIA</t>
  </si>
  <si>
    <t>925.88</t>
  </si>
  <si>
    <t>989.72</t>
  </si>
  <si>
    <t>2023-11-11 21:38:22</t>
  </si>
  <si>
    <t>4238145</t>
  </si>
  <si>
    <t>巴淡岛市中心购物中心附近瑞德多兹普拉斯酒店</t>
  </si>
  <si>
    <t>TAN CHER KOK</t>
  </si>
  <si>
    <t>200.08</t>
  </si>
  <si>
    <t>213.88</t>
  </si>
  <si>
    <t>2023-11-11 21:31:42</t>
  </si>
  <si>
    <t>4237438</t>
  </si>
  <si>
    <t>南特拉河滨酒店</t>
  </si>
  <si>
    <t>PANYASUPARAT MANATSANUN,KAEWSAJJA SUPOJ</t>
  </si>
  <si>
    <t>252.63</t>
  </si>
  <si>
    <t>270.05</t>
  </si>
  <si>
    <t>2023-11-11 19:15:11</t>
  </si>
  <si>
    <t>4235733</t>
  </si>
  <si>
    <t>UHG四分之一隆齐酒店</t>
  </si>
  <si>
    <t>ZHAO CHONGYU</t>
  </si>
  <si>
    <t>876.65</t>
  </si>
  <si>
    <t>937.09</t>
  </si>
  <si>
    <t>2023-11-11 15:46:07</t>
  </si>
  <si>
    <t>4235394</t>
  </si>
  <si>
    <t>YUNAN YUZALEZAM</t>
  </si>
  <si>
    <t>332.00</t>
  </si>
  <si>
    <t>354.89</t>
  </si>
  <si>
    <t>2023-11-12 11:48:33</t>
  </si>
  <si>
    <t>4233272</t>
  </si>
  <si>
    <t>素坤逸路1号阿斯皮拉斯凯酒店</t>
  </si>
  <si>
    <t>HENG SOKUNTHEA</t>
  </si>
  <si>
    <t>1890.88</t>
  </si>
  <si>
    <t>2021.25</t>
  </si>
  <si>
    <t>2023-11-11 08:46:52</t>
  </si>
  <si>
    <t>4232712</t>
  </si>
  <si>
    <t>中央公园酒店</t>
  </si>
  <si>
    <t>Santos Ruiz Azahara</t>
  </si>
  <si>
    <t>697.46</t>
  </si>
  <si>
    <t>745.55</t>
  </si>
  <si>
    <t>2023-11-11 02:15:37</t>
  </si>
  <si>
    <t>4231946</t>
  </si>
  <si>
    <t>宜住马拉加中心酒店</t>
  </si>
  <si>
    <t>OWIEOSIFO LINDA</t>
  </si>
  <si>
    <t>857.91</t>
  </si>
  <si>
    <t>917.65</t>
  </si>
  <si>
    <t>2023-11-10 22:06:14</t>
  </si>
  <si>
    <t>4231866</t>
  </si>
  <si>
    <t>阿斯顿安耶海滩酒店</t>
  </si>
  <si>
    <t>aprildarma reza</t>
  </si>
  <si>
    <t>1451.73</t>
  </si>
  <si>
    <t>1552.82</t>
  </si>
  <si>
    <t>2023-11-10 21:47:07</t>
  </si>
  <si>
    <t>4231760</t>
  </si>
  <si>
    <t>卡旺中心酒店</t>
  </si>
  <si>
    <t>Adelaide Audra</t>
  </si>
  <si>
    <t>191.91</t>
  </si>
  <si>
    <t>205.27</t>
  </si>
  <si>
    <t>2023-11-10 21:19:32</t>
  </si>
  <si>
    <t>4231450</t>
  </si>
  <si>
    <t>普吉岛SIS卡塔度假村</t>
  </si>
  <si>
    <t>ZHENG YANXU</t>
  </si>
  <si>
    <t>1020.26</t>
  </si>
  <si>
    <t>1091.30</t>
  </si>
  <si>
    <t>2023-11-10 20:30:02</t>
  </si>
  <si>
    <t>4229527</t>
  </si>
  <si>
    <t>格兰德巴拉伊城堡度假温泉酒店</t>
  </si>
  <si>
    <t>De biasi Bettly</t>
  </si>
  <si>
    <t>1736.40</t>
  </si>
  <si>
    <t>1857.31</t>
  </si>
  <si>
    <t>2023-11-10 16:08:37</t>
  </si>
  <si>
    <t>4229160</t>
  </si>
  <si>
    <t>芭堤雅金色郁金香基本酒店</t>
  </si>
  <si>
    <t>PHROMMAK MUTITA</t>
  </si>
  <si>
    <t>260.86</t>
  </si>
  <si>
    <t>279.02</t>
  </si>
  <si>
    <t>2023-11-10 15:21:22</t>
  </si>
  <si>
    <t>4228310</t>
  </si>
  <si>
    <t>库比蒂诺希尔顿花园酒店</t>
  </si>
  <si>
    <t>dong chenhui</t>
  </si>
  <si>
    <t>5512.64</t>
  </si>
  <si>
    <t>5896.50</t>
  </si>
  <si>
    <t>2023-11-10 13:01:16</t>
  </si>
  <si>
    <t>4227798</t>
  </si>
  <si>
    <t>普吉芭东英迪格酒店 - IHG 酒店 (SHA PLUS+)</t>
  </si>
  <si>
    <t>YU BO,CHEN QINYUAN</t>
  </si>
  <si>
    <t>3882.71</t>
  </si>
  <si>
    <t>4153.08</t>
  </si>
  <si>
    <t>2023-11-10 11:23:34</t>
  </si>
  <si>
    <t>4226607</t>
  </si>
  <si>
    <t>阿基米德莱里酒店</t>
  </si>
  <si>
    <t>BONILLAHIDALGO MARIA ENCARNACION</t>
  </si>
  <si>
    <t>1139.58</t>
  </si>
  <si>
    <t>1218.93</t>
  </si>
  <si>
    <t>2023-11-10 05:30:38</t>
  </si>
  <si>
    <t>4226535</t>
  </si>
  <si>
    <t>皇家芒萨尔酒店</t>
  </si>
  <si>
    <t>LIU SHUHAN</t>
  </si>
  <si>
    <t>1276.25</t>
  </si>
  <si>
    <t>1365.12</t>
  </si>
  <si>
    <t>2023-11-10 04:21:50</t>
  </si>
  <si>
    <t>4226345</t>
  </si>
  <si>
    <t>安曼华厦酒店及会议中心</t>
  </si>
  <si>
    <t>MUHAMMAD AHMED</t>
  </si>
  <si>
    <t>2679.93</t>
  </si>
  <si>
    <t>2872.69</t>
  </si>
  <si>
    <t>2023-11-10 01:34:27</t>
  </si>
  <si>
    <t>约旦</t>
  </si>
  <si>
    <t>4226009</t>
  </si>
  <si>
    <t>LIU CHIENWEN</t>
  </si>
  <si>
    <t>883.56</t>
  </si>
  <si>
    <t>947.11</t>
  </si>
  <si>
    <t>2023-11-10 00:17:07</t>
  </si>
  <si>
    <t>2023-11-09</t>
  </si>
  <si>
    <t>4225715</t>
  </si>
  <si>
    <t>库里奇巴机场宜必思快捷酒店</t>
  </si>
  <si>
    <t>DE JESUS IGOR</t>
  </si>
  <si>
    <t>272.00</t>
  </si>
  <si>
    <t>291.56</t>
  </si>
  <si>
    <t>2023-11-09 22:33:22</t>
  </si>
  <si>
    <t>巴西</t>
  </si>
  <si>
    <t>4225200</t>
  </si>
  <si>
    <t>温德姆飙网者天堂</t>
  </si>
  <si>
    <t>xiong rui</t>
  </si>
  <si>
    <t>2470.99</t>
  </si>
  <si>
    <t>2648.72</t>
  </si>
  <si>
    <t>2023-11-09 21:22:13</t>
  </si>
  <si>
    <t>4224475</t>
  </si>
  <si>
    <t>AHMAD NOR ILHAM</t>
  </si>
  <si>
    <t>628.26</t>
  </si>
  <si>
    <t>673.45</t>
  </si>
  <si>
    <t>2023-11-09 19:48:22</t>
  </si>
  <si>
    <t>4223135</t>
  </si>
  <si>
    <t>马尼拉牛津套房马卡蒂酒店</t>
  </si>
  <si>
    <t>ALSAYYALI TAHER</t>
  </si>
  <si>
    <t>840.33</t>
  </si>
  <si>
    <t>900.77</t>
  </si>
  <si>
    <t>2023-11-09 16:51:39</t>
  </si>
  <si>
    <t>4222374</t>
  </si>
  <si>
    <t>新加坡京华酒店</t>
  </si>
  <si>
    <t>PHAM XUAN DAC</t>
  </si>
  <si>
    <t>5247.62</t>
  </si>
  <si>
    <t>5625.06</t>
  </si>
  <si>
    <t>2023-11-09 14:44:11</t>
  </si>
  <si>
    <t>4222365</t>
  </si>
  <si>
    <t>CHEN XUYANG,WANG XIAOTIAN</t>
  </si>
  <si>
    <t>135.88</t>
  </si>
  <si>
    <t>145.65</t>
  </si>
  <si>
    <t>2023-11-09 14:42:35</t>
  </si>
  <si>
    <t>4221857</t>
  </si>
  <si>
    <t>AW PUI SAN</t>
  </si>
  <si>
    <t>2567.26</t>
  </si>
  <si>
    <t>2751.91</t>
  </si>
  <si>
    <t>-2751</t>
  </si>
  <si>
    <t>-2567</t>
  </si>
  <si>
    <t>2023-11-09 13:17:45</t>
  </si>
  <si>
    <t>4221817</t>
  </si>
  <si>
    <t>华美达温德姆酒店</t>
  </si>
  <si>
    <t>KURIBAYASHI RYO,KURIBAYASHI SANAE</t>
  </si>
  <si>
    <t>3961.42</t>
  </si>
  <si>
    <t>4246.35</t>
  </si>
  <si>
    <t>2023-11-09 13:03:32</t>
  </si>
  <si>
    <t>2023-11-08</t>
  </si>
  <si>
    <t>4219193</t>
  </si>
  <si>
    <t>彩虹套房酒店</t>
  </si>
  <si>
    <t>CHEN RONGCHUAN</t>
  </si>
  <si>
    <t>1131.01</t>
  </si>
  <si>
    <t>1212.36</t>
  </si>
  <si>
    <t>2023-11-09 10:02:51</t>
  </si>
  <si>
    <t>4219176</t>
  </si>
  <si>
    <t>盖特43机场酒店</t>
  </si>
  <si>
    <t>MARQUELL CARY</t>
  </si>
  <si>
    <t>481.99</t>
  </si>
  <si>
    <t>516.66</t>
  </si>
  <si>
    <t>2023-11-09 09:14:06</t>
  </si>
  <si>
    <t>4218844</t>
  </si>
  <si>
    <t>明洞大使宜必思酒店</t>
  </si>
  <si>
    <t>MA WEI,ZHAO JIA</t>
  </si>
  <si>
    <t>1790.93</t>
  </si>
  <si>
    <t>1919.75</t>
  </si>
  <si>
    <t>2023-11-08 21:35:30</t>
  </si>
  <si>
    <t>4217430</t>
  </si>
  <si>
    <t>卡奈里斯素万那普机场店 (SHA Plus+)</t>
  </si>
  <si>
    <t>SAPTHONGKAM APIRAT,HAMETUVANON CHANIT</t>
  </si>
  <si>
    <t>719.99</t>
  </si>
  <si>
    <t>771.78</t>
  </si>
  <si>
    <t>2023-11-09 12:44:06</t>
  </si>
  <si>
    <t>4217276</t>
  </si>
  <si>
    <t>格拉纳达理事水疗酒店</t>
  </si>
  <si>
    <t>Antich paez Jaime</t>
  </si>
  <si>
    <t>779.23</t>
  </si>
  <si>
    <t>835.28</t>
  </si>
  <si>
    <t>2023-11-08 18:15:13</t>
  </si>
  <si>
    <t>4216132</t>
  </si>
  <si>
    <t>LI MINGZHE,ZHANG YUNYING</t>
  </si>
  <si>
    <t>279.94</t>
  </si>
  <si>
    <t>300.08</t>
  </si>
  <si>
    <t>2023-11-08 15:52:18</t>
  </si>
  <si>
    <t>4214261</t>
  </si>
  <si>
    <t>BAH巴塞罗那机场酒店</t>
  </si>
  <si>
    <t>LU YUROU</t>
  </si>
  <si>
    <t>995.73</t>
  </si>
  <si>
    <t>1067.35</t>
  </si>
  <si>
    <t>2023-11-08 10:40:06</t>
  </si>
  <si>
    <t>2023-11-07</t>
  </si>
  <si>
    <t>4212676</t>
  </si>
  <si>
    <t>渔人角度假村</t>
  </si>
  <si>
    <t>Ducasse Sue</t>
  </si>
  <si>
    <t>702.01</t>
  </si>
  <si>
    <t>753.47</t>
  </si>
  <si>
    <t>2023-11-07 23:16:13</t>
  </si>
  <si>
    <t>牙买加</t>
  </si>
  <si>
    <t>4212664</t>
  </si>
  <si>
    <t>芭达雅海军广场酒店</t>
  </si>
  <si>
    <t>KULKORN NATTHAMON</t>
  </si>
  <si>
    <t>364.48</t>
  </si>
  <si>
    <t>391.20</t>
  </si>
  <si>
    <t>2023-11-07 23:13:30</t>
  </si>
  <si>
    <t>4211513</t>
  </si>
  <si>
    <t>MAZI 卡利马设计酒店</t>
  </si>
  <si>
    <t>WANG ZHAO,LU YAN</t>
  </si>
  <si>
    <t>1353.42</t>
  </si>
  <si>
    <t>1452.64</t>
  </si>
  <si>
    <t>2023-11-07 20:18:32</t>
  </si>
  <si>
    <t>4208712</t>
  </si>
  <si>
    <t>XU YIYI,CAO JINXIN</t>
  </si>
  <si>
    <t>3798.04</t>
  </si>
  <si>
    <t>4076.46</t>
  </si>
  <si>
    <t>2023-11-07 13:53:58</t>
  </si>
  <si>
    <t>4208638</t>
  </si>
  <si>
    <t>旅游山林小屋素坤逸11号酒店</t>
  </si>
  <si>
    <t>BOONYINGLUA NAPAPORN</t>
  </si>
  <si>
    <t>589.68</t>
  </si>
  <si>
    <t>632.91</t>
  </si>
  <si>
    <t>2023-11-07 13:38:44</t>
  </si>
  <si>
    <t>4208173</t>
  </si>
  <si>
    <t>巴黎酒店先贤祠别墅</t>
  </si>
  <si>
    <t>LIU DI</t>
  </si>
  <si>
    <t>10998.48</t>
  </si>
  <si>
    <t>11804.74</t>
  </si>
  <si>
    <t>2023-11-07 12:24:00</t>
  </si>
  <si>
    <t>4207769</t>
  </si>
  <si>
    <t>Amari Kuala Lumpur</t>
  </si>
  <si>
    <t>LOW YUENPING</t>
  </si>
  <si>
    <t>522.82</t>
  </si>
  <si>
    <t>561.15</t>
  </si>
  <si>
    <t>2023-11-07 11:22:01</t>
  </si>
  <si>
    <t>4206343</t>
  </si>
  <si>
    <t>Index济州岛梦幻酒店</t>
  </si>
  <si>
    <t>LI JIULING</t>
  </si>
  <si>
    <t>624.33</t>
  </si>
  <si>
    <t>670.10</t>
  </si>
  <si>
    <t>2023-11-07 08:55:06</t>
  </si>
  <si>
    <t>2023-11-06</t>
  </si>
  <si>
    <t>4203910</t>
  </si>
  <si>
    <t>巴厘岛乌布帕德玛酒店</t>
  </si>
  <si>
    <t>JANG JOONMIN</t>
  </si>
  <si>
    <t>2873.80</t>
  </si>
  <si>
    <t>3076.22</t>
  </si>
  <si>
    <t>2023-11-06 18:02:44</t>
  </si>
  <si>
    <t>4203813</t>
  </si>
  <si>
    <t>qiao cuixia</t>
  </si>
  <si>
    <t>760.70</t>
  </si>
  <si>
    <t>814.28</t>
  </si>
  <si>
    <t>2023-11-06 18:01:24</t>
  </si>
  <si>
    <t>4203644</t>
  </si>
  <si>
    <t>feng jikang</t>
  </si>
  <si>
    <t>2023-11-06 17:58:53</t>
  </si>
  <si>
    <t>4203634</t>
  </si>
  <si>
    <t>li jianye,li dengwang,zhou lianyong,ma changle</t>
  </si>
  <si>
    <t>1522.17</t>
  </si>
  <si>
    <t>1629.38</t>
  </si>
  <si>
    <t>2023-11-06 17:56:25</t>
  </si>
  <si>
    <t>4202501</t>
  </si>
  <si>
    <t>釜山皇冠海港酒店</t>
  </si>
  <si>
    <t>li ruijia</t>
  </si>
  <si>
    <t>1540.96</t>
  </si>
  <si>
    <t>1649.50</t>
  </si>
  <si>
    <t>2023-11-06 14:27:15</t>
  </si>
  <si>
    <t>4201869</t>
  </si>
  <si>
    <t>素克鲁泰酒店</t>
  </si>
  <si>
    <t>THINPITTAYANURAT CHAROEN</t>
  </si>
  <si>
    <t>252.51</t>
  </si>
  <si>
    <t>270.30</t>
  </si>
  <si>
    <t>2023-11-06 12:47:53</t>
  </si>
  <si>
    <t>4201422</t>
  </si>
  <si>
    <t>贝里亚缇酒店</t>
  </si>
  <si>
    <t>BALANZA MARCO</t>
  </si>
  <si>
    <t>750.48</t>
  </si>
  <si>
    <t>803.34</t>
  </si>
  <si>
    <t>2023-11-06 11:27:07</t>
  </si>
  <si>
    <t>4201414</t>
  </si>
  <si>
    <t>NGAN ENG KEEN,POT SWEE KIAT</t>
  </si>
  <si>
    <t>2400.17</t>
  </si>
  <si>
    <t>2569.23</t>
  </si>
  <si>
    <t>2023-11-06 11:25:01</t>
  </si>
  <si>
    <t>4200683</t>
  </si>
  <si>
    <t>洛杉矶机场希尔顿酒店</t>
  </si>
  <si>
    <t>SAITO YUKINA</t>
  </si>
  <si>
    <t>1256.41</t>
  </si>
  <si>
    <t>1344.90</t>
  </si>
  <si>
    <t>2023-11-06 08:46:52</t>
  </si>
  <si>
    <t>4199968</t>
  </si>
  <si>
    <t>芭堤雅阳光酒店</t>
  </si>
  <si>
    <t>Kar Debarjun,Kar Debarjun,Kar Debarjun,Kar Debarjun</t>
  </si>
  <si>
    <t>690.97</t>
  </si>
  <si>
    <t>739.64</t>
  </si>
  <si>
    <t>2023-11-06 00:34:39</t>
  </si>
  <si>
    <t>4199560</t>
  </si>
  <si>
    <t>曼谷沙吞娜拉提瓦酒店</t>
  </si>
  <si>
    <t>NANTAWONG THANABODI</t>
  </si>
  <si>
    <t>487.42</t>
  </si>
  <si>
    <t>521.75</t>
  </si>
  <si>
    <t>2023-11-05 22:31:42</t>
  </si>
  <si>
    <t>4199548</t>
  </si>
  <si>
    <t>巴洛伊巴淡艾酒店</t>
  </si>
  <si>
    <t>LEMAN KARIANTO</t>
  </si>
  <si>
    <t>806.25</t>
  </si>
  <si>
    <t>863.04</t>
  </si>
  <si>
    <t>2023-11-05 22:28:05</t>
  </si>
  <si>
    <t>4199491</t>
  </si>
  <si>
    <t>巴厘岛蓝点湾景别墅水疗酒店</t>
  </si>
  <si>
    <t>WU XIAOBIN,DONG GUIPING</t>
  </si>
  <si>
    <t>380.07</t>
  </si>
  <si>
    <t>406.84</t>
  </si>
  <si>
    <t>2023-11-05 22:12:34</t>
  </si>
  <si>
    <t>4198406</t>
  </si>
  <si>
    <t>吉隆坡希尔顿花园酒店北店</t>
  </si>
  <si>
    <t>WANG TAO</t>
  </si>
  <si>
    <t>449.07</t>
  </si>
  <si>
    <t>480.70</t>
  </si>
  <si>
    <t>2023-11-05 20:00:24</t>
  </si>
  <si>
    <t>4198345</t>
  </si>
  <si>
    <t>卡加延德奥罗雪松森特里奥酒店</t>
  </si>
  <si>
    <t>CAPIO ANGEL JANE</t>
  </si>
  <si>
    <t>548.00</t>
  </si>
  <si>
    <t>586.60</t>
  </si>
  <si>
    <t>2023-11-09 11:40:10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</si>
</sst>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441</xdr:row>
      <xdr:rowOff>0</xdr:rowOff>
    </xdr:from>
    <xdr:to>
      <xdr:col>13</xdr:col>
      <xdr:colOff>542925</xdr:colOff>
      <xdr:row>468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372350"/>
          <a:ext cx="10220325" cy="474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7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45247</v>
      </c>
      <c r="G2" s="6">
        <v>45248</v>
      </c>
      <c r="H2" s="4">
        <v>1</v>
      </c>
      <c r="I2" s="4">
        <v>1</v>
      </c>
      <c r="J2" s="4">
        <v>1</v>
      </c>
      <c r="K2" s="4" t="s">
        <v>30</v>
      </c>
      <c r="L2" s="4">
        <v>480</v>
      </c>
      <c r="M2" s="4">
        <v>480</v>
      </c>
      <c r="N2" s="4" t="s">
        <v>31</v>
      </c>
      <c r="O2" s="4" t="s">
        <v>32</v>
      </c>
      <c r="P2" s="4" t="s">
        <v>33</v>
      </c>
      <c r="Q2" s="4">
        <v>0</v>
      </c>
      <c r="R2" s="7">
        <v>45075</v>
      </c>
      <c r="S2" s="6">
        <v>45251</v>
      </c>
      <c r="T2" s="4" t="s">
        <v>34</v>
      </c>
      <c r="U2" s="4">
        <v>480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45245</v>
      </c>
      <c r="G3" s="6">
        <v>45248</v>
      </c>
      <c r="H3" s="4">
        <v>1</v>
      </c>
      <c r="I3" s="4">
        <v>3</v>
      </c>
      <c r="J3" s="4">
        <v>3</v>
      </c>
      <c r="K3" s="4" t="s">
        <v>30</v>
      </c>
      <c r="L3" s="4">
        <v>2609.07</v>
      </c>
      <c r="M3" s="4">
        <v>2609.07</v>
      </c>
      <c r="N3" s="4" t="s">
        <v>40</v>
      </c>
      <c r="O3" s="4" t="s">
        <v>32</v>
      </c>
      <c r="P3" s="4" t="s">
        <v>33</v>
      </c>
      <c r="Q3" s="4">
        <v>0</v>
      </c>
      <c r="R3" s="7">
        <v>45099.0000115741</v>
      </c>
      <c r="S3" s="6">
        <v>45251</v>
      </c>
      <c r="T3" s="4" t="s">
        <v>34</v>
      </c>
      <c r="U3" s="4">
        <v>2609.07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45245</v>
      </c>
      <c r="G4" s="6">
        <v>45248</v>
      </c>
      <c r="H4" s="4">
        <v>1</v>
      </c>
      <c r="I4" s="4">
        <v>3</v>
      </c>
      <c r="J4" s="4">
        <v>3</v>
      </c>
      <c r="K4" s="4" t="s">
        <v>30</v>
      </c>
      <c r="L4" s="4">
        <v>-2609.07</v>
      </c>
      <c r="M4" s="4">
        <v>-2609.07</v>
      </c>
      <c r="N4" s="4" t="s">
        <v>40</v>
      </c>
      <c r="O4" s="4" t="s">
        <v>32</v>
      </c>
      <c r="P4" s="4" t="s">
        <v>33</v>
      </c>
      <c r="Q4" s="4">
        <v>0</v>
      </c>
      <c r="R4" s="7">
        <v>45099.0000115741</v>
      </c>
      <c r="S4" s="6">
        <v>45251</v>
      </c>
      <c r="T4" s="4" t="s">
        <v>34</v>
      </c>
      <c r="U4" s="4">
        <v>-2609.07</v>
      </c>
      <c r="V4" s="4">
        <v>0</v>
      </c>
      <c r="W4" s="4">
        <v>0</v>
      </c>
      <c r="X4" s="4" t="s">
        <v>41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45245</v>
      </c>
      <c r="G5" s="6">
        <v>45248</v>
      </c>
      <c r="H5" s="4">
        <v>1</v>
      </c>
      <c r="I5" s="4">
        <v>3</v>
      </c>
      <c r="J5" s="4">
        <v>3</v>
      </c>
      <c r="K5" s="4" t="s">
        <v>30</v>
      </c>
      <c r="L5" s="4">
        <v>6016.41</v>
      </c>
      <c r="M5" s="4">
        <v>6016.41</v>
      </c>
      <c r="N5" s="4" t="s">
        <v>46</v>
      </c>
      <c r="O5" s="4" t="s">
        <v>32</v>
      </c>
      <c r="P5" s="4" t="s">
        <v>33</v>
      </c>
      <c r="Q5" s="4">
        <v>0</v>
      </c>
      <c r="R5" s="7">
        <v>45108.0000115741</v>
      </c>
      <c r="S5" s="6">
        <v>45251</v>
      </c>
      <c r="T5" s="4" t="s">
        <v>34</v>
      </c>
      <c r="U5" s="4">
        <v>6016.41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45241</v>
      </c>
      <c r="G6" s="6">
        <v>45248</v>
      </c>
      <c r="H6" s="4">
        <v>1</v>
      </c>
      <c r="I6" s="4">
        <v>7</v>
      </c>
      <c r="J6" s="4">
        <v>7</v>
      </c>
      <c r="K6" s="4" t="s">
        <v>30</v>
      </c>
      <c r="L6" s="4">
        <v>4075.61</v>
      </c>
      <c r="M6" s="4">
        <v>4075.61</v>
      </c>
      <c r="N6" s="4" t="s">
        <v>52</v>
      </c>
      <c r="O6" s="4" t="s">
        <v>32</v>
      </c>
      <c r="P6" s="4" t="s">
        <v>33</v>
      </c>
      <c r="Q6" s="4">
        <v>0</v>
      </c>
      <c r="R6" s="7">
        <v>45126</v>
      </c>
      <c r="S6" s="6">
        <v>45251</v>
      </c>
      <c r="T6" s="4" t="s">
        <v>34</v>
      </c>
      <c r="U6" s="4">
        <v>4075.61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45247</v>
      </c>
      <c r="G7" s="6">
        <v>45248</v>
      </c>
      <c r="H7" s="4">
        <v>1</v>
      </c>
      <c r="I7" s="4">
        <v>1</v>
      </c>
      <c r="J7" s="4">
        <v>1</v>
      </c>
      <c r="K7" s="4" t="s">
        <v>30</v>
      </c>
      <c r="L7" s="4">
        <v>513.39</v>
      </c>
      <c r="M7" s="4">
        <v>513.39</v>
      </c>
      <c r="N7" s="4" t="s">
        <v>57</v>
      </c>
      <c r="O7" s="4" t="s">
        <v>32</v>
      </c>
      <c r="P7" s="4" t="s">
        <v>33</v>
      </c>
      <c r="Q7" s="4">
        <v>0</v>
      </c>
      <c r="R7" s="7">
        <v>45130</v>
      </c>
      <c r="S7" s="6">
        <v>45251</v>
      </c>
      <c r="T7" s="4" t="s">
        <v>34</v>
      </c>
      <c r="U7" s="4">
        <v>513.39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42</v>
      </c>
      <c r="D8" s="4" t="s">
        <v>55</v>
      </c>
      <c r="E8" s="4" t="s">
        <v>56</v>
      </c>
      <c r="F8" s="6">
        <v>45247</v>
      </c>
      <c r="G8" s="6">
        <v>45248</v>
      </c>
      <c r="H8" s="4">
        <v>1</v>
      </c>
      <c r="I8" s="4">
        <v>1</v>
      </c>
      <c r="J8" s="4">
        <v>1</v>
      </c>
      <c r="K8" s="4" t="s">
        <v>30</v>
      </c>
      <c r="L8" s="4">
        <v>-513.39</v>
      </c>
      <c r="M8" s="4">
        <v>-513.39</v>
      </c>
      <c r="N8" s="4" t="s">
        <v>57</v>
      </c>
      <c r="O8" s="4" t="s">
        <v>32</v>
      </c>
      <c r="P8" s="4" t="s">
        <v>33</v>
      </c>
      <c r="Q8" s="4">
        <v>0</v>
      </c>
      <c r="R8" s="7">
        <v>45130</v>
      </c>
      <c r="S8" s="6">
        <v>45251</v>
      </c>
      <c r="T8" s="4" t="s">
        <v>34</v>
      </c>
      <c r="U8" s="4">
        <v>-513.39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49</v>
      </c>
      <c r="B9" s="4" t="s">
        <v>26</v>
      </c>
      <c r="C9" s="4" t="s">
        <v>42</v>
      </c>
      <c r="D9" s="4" t="s">
        <v>50</v>
      </c>
      <c r="E9" s="4" t="s">
        <v>51</v>
      </c>
      <c r="F9" s="6">
        <v>45241</v>
      </c>
      <c r="G9" s="6">
        <v>45248</v>
      </c>
      <c r="H9" s="4">
        <v>1</v>
      </c>
      <c r="I9" s="4">
        <v>7</v>
      </c>
      <c r="J9" s="4">
        <v>7</v>
      </c>
      <c r="K9" s="4" t="s">
        <v>30</v>
      </c>
      <c r="L9" s="4">
        <v>-4075.61</v>
      </c>
      <c r="M9" s="4">
        <v>-4075.61</v>
      </c>
      <c r="N9" s="4" t="s">
        <v>52</v>
      </c>
      <c r="O9" s="4" t="s">
        <v>32</v>
      </c>
      <c r="P9" s="4" t="s">
        <v>33</v>
      </c>
      <c r="Q9" s="4">
        <v>0</v>
      </c>
      <c r="R9" s="7">
        <v>45126</v>
      </c>
      <c r="S9" s="6">
        <v>45251</v>
      </c>
      <c r="T9" s="4" t="s">
        <v>34</v>
      </c>
      <c r="U9" s="4">
        <v>-4075.61</v>
      </c>
      <c r="V9" s="4">
        <v>0</v>
      </c>
      <c r="W9" s="4">
        <v>0</v>
      </c>
      <c r="X9" s="4" t="s">
        <v>53</v>
      </c>
      <c r="Y9" s="4" t="s">
        <v>36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45245</v>
      </c>
      <c r="G10" s="6">
        <v>45248</v>
      </c>
      <c r="H10" s="4">
        <v>2</v>
      </c>
      <c r="I10" s="4">
        <v>3</v>
      </c>
      <c r="J10" s="4">
        <v>6</v>
      </c>
      <c r="K10" s="4" t="s">
        <v>30</v>
      </c>
      <c r="L10" s="4">
        <v>9038.12</v>
      </c>
      <c r="M10" s="4">
        <v>9038.12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45147.0000115741</v>
      </c>
      <c r="S10" s="6">
        <v>45251</v>
      </c>
      <c r="T10" s="4" t="s">
        <v>34</v>
      </c>
      <c r="U10" s="4">
        <v>9038.12</v>
      </c>
      <c r="V10" s="4">
        <v>0</v>
      </c>
      <c r="W10" s="4">
        <v>0</v>
      </c>
      <c r="X10" s="4" t="s">
        <v>63</v>
      </c>
      <c r="Y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45245</v>
      </c>
      <c r="G11" s="6">
        <v>45248</v>
      </c>
      <c r="H11" s="4">
        <v>1</v>
      </c>
      <c r="I11" s="4">
        <v>3</v>
      </c>
      <c r="J11" s="4">
        <v>3</v>
      </c>
      <c r="K11" s="4" t="s">
        <v>30</v>
      </c>
      <c r="L11" s="4">
        <v>3914.4</v>
      </c>
      <c r="M11" s="4">
        <v>3914.4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45153</v>
      </c>
      <c r="S11" s="6">
        <v>45251</v>
      </c>
      <c r="T11" s="4" t="s">
        <v>34</v>
      </c>
      <c r="U11" s="4">
        <v>3914.4</v>
      </c>
      <c r="V11" s="4">
        <v>0</v>
      </c>
      <c r="W11" s="4">
        <v>0</v>
      </c>
      <c r="X11" s="4" t="s">
        <v>69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45241</v>
      </c>
      <c r="G12" s="6">
        <v>45248</v>
      </c>
      <c r="H12" s="4">
        <v>1</v>
      </c>
      <c r="I12" s="4">
        <v>7</v>
      </c>
      <c r="J12" s="4">
        <v>7</v>
      </c>
      <c r="K12" s="4" t="s">
        <v>30</v>
      </c>
      <c r="L12" s="4">
        <v>1601.82</v>
      </c>
      <c r="M12" s="4">
        <v>1601.82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45157</v>
      </c>
      <c r="S12" s="6">
        <v>45251</v>
      </c>
      <c r="T12" s="4" t="s">
        <v>34</v>
      </c>
      <c r="U12" s="4">
        <v>1601.82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45246</v>
      </c>
      <c r="G13" s="6">
        <v>45248</v>
      </c>
      <c r="H13" s="4">
        <v>2</v>
      </c>
      <c r="I13" s="4">
        <v>2</v>
      </c>
      <c r="J13" s="4">
        <v>4</v>
      </c>
      <c r="K13" s="4" t="s">
        <v>30</v>
      </c>
      <c r="L13" s="4">
        <v>1510.56</v>
      </c>
      <c r="M13" s="4">
        <v>1510.56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45163</v>
      </c>
      <c r="S13" s="6">
        <v>45251</v>
      </c>
      <c r="T13" s="4" t="s">
        <v>34</v>
      </c>
      <c r="U13" s="4">
        <v>1510.56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45243</v>
      </c>
      <c r="G14" s="6">
        <v>45248</v>
      </c>
      <c r="H14" s="4">
        <v>1</v>
      </c>
      <c r="I14" s="4">
        <v>5</v>
      </c>
      <c r="J14" s="4">
        <v>5</v>
      </c>
      <c r="K14" s="4" t="s">
        <v>30</v>
      </c>
      <c r="L14" s="4">
        <v>1495.09</v>
      </c>
      <c r="M14" s="4">
        <v>1495.09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45163</v>
      </c>
      <c r="S14" s="6">
        <v>45251</v>
      </c>
      <c r="T14" s="4" t="s">
        <v>34</v>
      </c>
      <c r="U14" s="4">
        <v>1495.09</v>
      </c>
      <c r="V14" s="4">
        <v>0</v>
      </c>
      <c r="W14" s="4">
        <v>0</v>
      </c>
      <c r="X14" s="4" t="s">
        <v>86</v>
      </c>
      <c r="Y14" s="4" t="s">
        <v>36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45245</v>
      </c>
      <c r="G15" s="6">
        <v>45248</v>
      </c>
      <c r="H15" s="4">
        <v>1</v>
      </c>
      <c r="I15" s="4">
        <v>3</v>
      </c>
      <c r="J15" s="4">
        <v>3</v>
      </c>
      <c r="K15" s="4" t="s">
        <v>30</v>
      </c>
      <c r="L15" s="4">
        <v>1018.42</v>
      </c>
      <c r="M15" s="4">
        <v>1018.42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45166</v>
      </c>
      <c r="S15" s="6">
        <v>45251</v>
      </c>
      <c r="T15" s="4" t="s">
        <v>34</v>
      </c>
      <c r="U15" s="4">
        <v>1018.42</v>
      </c>
      <c r="V15" s="4">
        <v>0</v>
      </c>
      <c r="W15" s="4">
        <v>0</v>
      </c>
      <c r="X15" s="4" t="s">
        <v>91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45247</v>
      </c>
      <c r="G16" s="6">
        <v>45248</v>
      </c>
      <c r="H16" s="4">
        <v>2</v>
      </c>
      <c r="I16" s="4">
        <v>1</v>
      </c>
      <c r="J16" s="4">
        <v>2</v>
      </c>
      <c r="K16" s="4" t="s">
        <v>30</v>
      </c>
      <c r="L16" s="4">
        <v>2078.56</v>
      </c>
      <c r="M16" s="4">
        <v>2078.56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45169.0000115741</v>
      </c>
      <c r="S16" s="6">
        <v>45251</v>
      </c>
      <c r="T16" s="4" t="s">
        <v>34</v>
      </c>
      <c r="U16" s="4">
        <v>2078.56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45245</v>
      </c>
      <c r="G17" s="6">
        <v>45248</v>
      </c>
      <c r="H17" s="4">
        <v>1</v>
      </c>
      <c r="I17" s="4">
        <v>3</v>
      </c>
      <c r="J17" s="4">
        <v>3</v>
      </c>
      <c r="K17" s="4" t="s">
        <v>30</v>
      </c>
      <c r="L17" s="4">
        <v>2462.07</v>
      </c>
      <c r="M17" s="4">
        <v>2462.07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45176.0000115741</v>
      </c>
      <c r="S17" s="6">
        <v>45251</v>
      </c>
      <c r="T17" s="4" t="s">
        <v>34</v>
      </c>
      <c r="U17" s="4">
        <v>2462.07</v>
      </c>
      <c r="V17" s="4">
        <v>0</v>
      </c>
      <c r="W17" s="4">
        <v>0</v>
      </c>
      <c r="X17" s="4" t="s">
        <v>103</v>
      </c>
      <c r="Y17" s="4" t="s">
        <v>36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45247</v>
      </c>
      <c r="G18" s="6">
        <v>45248</v>
      </c>
      <c r="H18" s="4">
        <v>1</v>
      </c>
      <c r="I18" s="4">
        <v>1</v>
      </c>
      <c r="J18" s="4">
        <v>1</v>
      </c>
      <c r="K18" s="4" t="s">
        <v>30</v>
      </c>
      <c r="L18" s="4">
        <v>1526.52</v>
      </c>
      <c r="M18" s="4">
        <v>1526.52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45176</v>
      </c>
      <c r="S18" s="6">
        <v>45251</v>
      </c>
      <c r="T18" s="4" t="s">
        <v>34</v>
      </c>
      <c r="U18" s="4">
        <v>1526.52</v>
      </c>
      <c r="V18" s="4">
        <v>0</v>
      </c>
      <c r="W18" s="4">
        <v>0</v>
      </c>
      <c r="X18" s="4" t="s">
        <v>108</v>
      </c>
      <c r="Y18" s="4" t="s">
        <v>36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45247</v>
      </c>
      <c r="G19" s="6">
        <v>45248</v>
      </c>
      <c r="H19" s="4">
        <v>1</v>
      </c>
      <c r="I19" s="4">
        <v>1</v>
      </c>
      <c r="J19" s="4">
        <v>1</v>
      </c>
      <c r="K19" s="4" t="s">
        <v>30</v>
      </c>
      <c r="L19" s="4">
        <v>446.14</v>
      </c>
      <c r="M19" s="4">
        <v>446.14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45179.0000115741</v>
      </c>
      <c r="S19" s="6">
        <v>45251</v>
      </c>
      <c r="T19" s="4" t="s">
        <v>34</v>
      </c>
      <c r="U19" s="4">
        <v>446.14</v>
      </c>
      <c r="V19" s="4">
        <v>0</v>
      </c>
      <c r="W19" s="4">
        <v>0</v>
      </c>
      <c r="X19" s="4" t="s">
        <v>113</v>
      </c>
      <c r="Y19" s="4" t="s">
        <v>36</v>
      </c>
    </row>
    <row r="20" s="4" customFormat="1" spans="1:25">
      <c r="A20" s="4" t="s">
        <v>109</v>
      </c>
      <c r="B20" s="4" t="s">
        <v>26</v>
      </c>
      <c r="C20" s="4" t="s">
        <v>42</v>
      </c>
      <c r="D20" s="4" t="s">
        <v>110</v>
      </c>
      <c r="E20" s="4" t="s">
        <v>111</v>
      </c>
      <c r="F20" s="6">
        <v>45247</v>
      </c>
      <c r="G20" s="6">
        <v>45248</v>
      </c>
      <c r="H20" s="4">
        <v>1</v>
      </c>
      <c r="I20" s="4">
        <v>1</v>
      </c>
      <c r="J20" s="4">
        <v>1</v>
      </c>
      <c r="K20" s="4" t="s">
        <v>30</v>
      </c>
      <c r="L20" s="4">
        <v>-446.14</v>
      </c>
      <c r="M20" s="4">
        <v>-446.14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45179.0000115741</v>
      </c>
      <c r="S20" s="6">
        <v>45251</v>
      </c>
      <c r="T20" s="4" t="s">
        <v>34</v>
      </c>
      <c r="U20" s="4">
        <v>-446.14</v>
      </c>
      <c r="V20" s="4">
        <v>0</v>
      </c>
      <c r="W20" s="4">
        <v>0</v>
      </c>
      <c r="X20" s="4" t="s">
        <v>113</v>
      </c>
      <c r="Y20" s="4" t="s">
        <v>36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45245</v>
      </c>
      <c r="G21" s="6">
        <v>45248</v>
      </c>
      <c r="H21" s="4">
        <v>1</v>
      </c>
      <c r="I21" s="4">
        <v>3</v>
      </c>
      <c r="J21" s="4">
        <v>3</v>
      </c>
      <c r="K21" s="4" t="s">
        <v>30</v>
      </c>
      <c r="L21" s="4">
        <v>2926.41</v>
      </c>
      <c r="M21" s="4">
        <v>2926.41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45179</v>
      </c>
      <c r="S21" s="6">
        <v>45251</v>
      </c>
      <c r="T21" s="4" t="s">
        <v>34</v>
      </c>
      <c r="U21" s="4">
        <v>2926.41</v>
      </c>
      <c r="V21" s="4">
        <v>0</v>
      </c>
      <c r="W21" s="4">
        <v>0</v>
      </c>
      <c r="X21" s="4" t="s">
        <v>118</v>
      </c>
      <c r="Y21" s="4" t="s">
        <v>36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45243</v>
      </c>
      <c r="G22" s="6">
        <v>45248</v>
      </c>
      <c r="H22" s="4">
        <v>1</v>
      </c>
      <c r="I22" s="4">
        <v>5</v>
      </c>
      <c r="J22" s="4">
        <v>5</v>
      </c>
      <c r="K22" s="4" t="s">
        <v>30</v>
      </c>
      <c r="L22" s="4">
        <v>4750.55</v>
      </c>
      <c r="M22" s="4">
        <v>4750.55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45188</v>
      </c>
      <c r="S22" s="6">
        <v>45251</v>
      </c>
      <c r="T22" s="4" t="s">
        <v>34</v>
      </c>
      <c r="U22" s="4">
        <v>4750.55</v>
      </c>
      <c r="V22" s="4">
        <v>0</v>
      </c>
      <c r="W22" s="4">
        <v>0</v>
      </c>
      <c r="X22" s="4" t="s">
        <v>123</v>
      </c>
      <c r="Y22" s="4" t="s">
        <v>124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50</v>
      </c>
      <c r="E23" s="4" t="s">
        <v>126</v>
      </c>
      <c r="F23" s="6">
        <v>45245</v>
      </c>
      <c r="G23" s="6">
        <v>45248</v>
      </c>
      <c r="H23" s="4">
        <v>1</v>
      </c>
      <c r="I23" s="4">
        <v>3</v>
      </c>
      <c r="J23" s="4">
        <v>3</v>
      </c>
      <c r="K23" s="4" t="s">
        <v>30</v>
      </c>
      <c r="L23" s="4">
        <v>1504.74</v>
      </c>
      <c r="M23" s="4">
        <v>1504.74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45189.0000115741</v>
      </c>
      <c r="S23" s="6">
        <v>45251</v>
      </c>
      <c r="T23" s="4" t="s">
        <v>34</v>
      </c>
      <c r="U23" s="4">
        <v>1504.74</v>
      </c>
      <c r="V23" s="4">
        <v>0</v>
      </c>
      <c r="W23" s="4">
        <v>0</v>
      </c>
      <c r="X23" s="4" t="s">
        <v>128</v>
      </c>
      <c r="Y23" s="4" t="s">
        <v>129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45246</v>
      </c>
      <c r="G24" s="6">
        <v>45248</v>
      </c>
      <c r="H24" s="4">
        <v>1</v>
      </c>
      <c r="I24" s="4">
        <v>2</v>
      </c>
      <c r="J24" s="4">
        <v>2</v>
      </c>
      <c r="K24" s="4" t="s">
        <v>30</v>
      </c>
      <c r="L24" s="4">
        <v>2510.36</v>
      </c>
      <c r="M24" s="4">
        <v>2510.36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45189.0000115741</v>
      </c>
      <c r="S24" s="6">
        <v>45251</v>
      </c>
      <c r="T24" s="4" t="s">
        <v>34</v>
      </c>
      <c r="U24" s="4">
        <v>2510.36</v>
      </c>
      <c r="V24" s="4">
        <v>0</v>
      </c>
      <c r="W24" s="4">
        <v>0</v>
      </c>
      <c r="X24" s="4" t="s">
        <v>134</v>
      </c>
      <c r="Y24" s="4" t="s">
        <v>36</v>
      </c>
    </row>
    <row r="25" s="4" customFormat="1" spans="1:25">
      <c r="A25" s="4" t="s">
        <v>125</v>
      </c>
      <c r="B25" s="4" t="s">
        <v>26</v>
      </c>
      <c r="C25" s="4" t="s">
        <v>42</v>
      </c>
      <c r="D25" s="4" t="s">
        <v>50</v>
      </c>
      <c r="E25" s="4" t="s">
        <v>126</v>
      </c>
      <c r="F25" s="6">
        <v>45245</v>
      </c>
      <c r="G25" s="6">
        <v>45248</v>
      </c>
      <c r="H25" s="4">
        <v>1</v>
      </c>
      <c r="I25" s="4">
        <v>3</v>
      </c>
      <c r="J25" s="4">
        <v>3</v>
      </c>
      <c r="K25" s="4" t="s">
        <v>30</v>
      </c>
      <c r="L25" s="4">
        <v>-1504.74</v>
      </c>
      <c r="M25" s="4">
        <v>-1504.74</v>
      </c>
      <c r="N25" s="4" t="s">
        <v>127</v>
      </c>
      <c r="O25" s="4" t="s">
        <v>32</v>
      </c>
      <c r="P25" s="4" t="s">
        <v>33</v>
      </c>
      <c r="Q25" s="4">
        <v>0</v>
      </c>
      <c r="R25" s="7">
        <v>45189.0000115741</v>
      </c>
      <c r="S25" s="6">
        <v>45251</v>
      </c>
      <c r="T25" s="4" t="s">
        <v>34</v>
      </c>
      <c r="U25" s="4">
        <v>-1504.74</v>
      </c>
      <c r="V25" s="4">
        <v>0</v>
      </c>
      <c r="W25" s="4">
        <v>0</v>
      </c>
      <c r="X25" s="4" t="s">
        <v>128</v>
      </c>
      <c r="Y25" s="4" t="s">
        <v>129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50</v>
      </c>
      <c r="E26" s="4" t="s">
        <v>126</v>
      </c>
      <c r="F26" s="6">
        <v>45245</v>
      </c>
      <c r="G26" s="6">
        <v>45248</v>
      </c>
      <c r="H26" s="4">
        <v>1</v>
      </c>
      <c r="I26" s="4">
        <v>3</v>
      </c>
      <c r="J26" s="4">
        <v>3</v>
      </c>
      <c r="K26" s="4" t="s">
        <v>30</v>
      </c>
      <c r="L26" s="4">
        <v>1504.98</v>
      </c>
      <c r="M26" s="4">
        <v>1504.98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45191.0000115741</v>
      </c>
      <c r="S26" s="6">
        <v>45251</v>
      </c>
      <c r="T26" s="4" t="s">
        <v>34</v>
      </c>
      <c r="U26" s="4">
        <v>1504.98</v>
      </c>
      <c r="V26" s="4">
        <v>0</v>
      </c>
      <c r="W26" s="4">
        <v>0</v>
      </c>
      <c r="X26" s="4" t="s">
        <v>136</v>
      </c>
      <c r="Y26" s="4" t="s">
        <v>137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139</v>
      </c>
      <c r="E27" s="4" t="s">
        <v>140</v>
      </c>
      <c r="F27" s="6">
        <v>45245</v>
      </c>
      <c r="G27" s="6">
        <v>45248</v>
      </c>
      <c r="H27" s="4">
        <v>1</v>
      </c>
      <c r="I27" s="4">
        <v>3</v>
      </c>
      <c r="J27" s="4">
        <v>3</v>
      </c>
      <c r="K27" s="4" t="s">
        <v>30</v>
      </c>
      <c r="L27" s="4">
        <v>1869.36</v>
      </c>
      <c r="M27" s="4">
        <v>1869.36</v>
      </c>
      <c r="N27" s="4" t="s">
        <v>141</v>
      </c>
      <c r="O27" s="4" t="s">
        <v>32</v>
      </c>
      <c r="P27" s="4" t="s">
        <v>33</v>
      </c>
      <c r="Q27" s="4">
        <v>0</v>
      </c>
      <c r="R27" s="7">
        <v>45191.0000115741</v>
      </c>
      <c r="S27" s="6">
        <v>45251</v>
      </c>
      <c r="T27" s="4" t="s">
        <v>34</v>
      </c>
      <c r="U27" s="4">
        <v>1869.36</v>
      </c>
      <c r="V27" s="4">
        <v>0</v>
      </c>
      <c r="W27" s="4">
        <v>0</v>
      </c>
      <c r="X27" s="4" t="s">
        <v>142</v>
      </c>
      <c r="Y27" s="4" t="s">
        <v>36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145</v>
      </c>
      <c r="F28" s="6">
        <v>45246</v>
      </c>
      <c r="G28" s="6">
        <v>45248</v>
      </c>
      <c r="H28" s="4">
        <v>1</v>
      </c>
      <c r="I28" s="4">
        <v>2</v>
      </c>
      <c r="J28" s="4">
        <v>2</v>
      </c>
      <c r="K28" s="4" t="s">
        <v>30</v>
      </c>
      <c r="L28" s="4">
        <v>2200.94</v>
      </c>
      <c r="M28" s="4">
        <v>2200.94</v>
      </c>
      <c r="N28" s="4" t="s">
        <v>146</v>
      </c>
      <c r="O28" s="4" t="s">
        <v>32</v>
      </c>
      <c r="P28" s="4" t="s">
        <v>33</v>
      </c>
      <c r="Q28" s="4">
        <v>0</v>
      </c>
      <c r="R28" s="7">
        <v>45192</v>
      </c>
      <c r="S28" s="6">
        <v>45251</v>
      </c>
      <c r="T28" s="4" t="s">
        <v>34</v>
      </c>
      <c r="U28" s="4">
        <v>2200.94</v>
      </c>
      <c r="V28" s="4">
        <v>0</v>
      </c>
      <c r="W28" s="4">
        <v>0</v>
      </c>
      <c r="X28" s="4" t="s">
        <v>147</v>
      </c>
      <c r="Y28" s="4" t="s">
        <v>36</v>
      </c>
    </row>
    <row r="29" s="4" customFormat="1" spans="1:25">
      <c r="A29" s="4" t="s">
        <v>65</v>
      </c>
      <c r="B29" s="4" t="s">
        <v>26</v>
      </c>
      <c r="C29" s="4" t="s">
        <v>42</v>
      </c>
      <c r="D29" s="4" t="s">
        <v>66</v>
      </c>
      <c r="E29" s="4" t="s">
        <v>67</v>
      </c>
      <c r="F29" s="6">
        <v>45245</v>
      </c>
      <c r="G29" s="6">
        <v>45248</v>
      </c>
      <c r="H29" s="4">
        <v>1</v>
      </c>
      <c r="I29" s="4">
        <v>3</v>
      </c>
      <c r="J29" s="4">
        <v>3</v>
      </c>
      <c r="K29" s="4" t="s">
        <v>30</v>
      </c>
      <c r="L29" s="4">
        <v>-3914.4</v>
      </c>
      <c r="M29" s="4">
        <v>-3914.4</v>
      </c>
      <c r="N29" s="4" t="s">
        <v>68</v>
      </c>
      <c r="O29" s="4" t="s">
        <v>32</v>
      </c>
      <c r="P29" s="4" t="s">
        <v>33</v>
      </c>
      <c r="Q29" s="4">
        <v>0</v>
      </c>
      <c r="R29" s="7">
        <v>45153</v>
      </c>
      <c r="S29" s="6">
        <v>45251</v>
      </c>
      <c r="T29" s="4" t="s">
        <v>34</v>
      </c>
      <c r="U29" s="4">
        <v>-3914.4</v>
      </c>
      <c r="V29" s="4">
        <v>0</v>
      </c>
      <c r="W29" s="4">
        <v>0</v>
      </c>
      <c r="X29" s="4" t="s">
        <v>69</v>
      </c>
      <c r="Y29" s="4" t="s">
        <v>36</v>
      </c>
    </row>
    <row r="30" s="4" customFormat="1" spans="1:25">
      <c r="A30" s="4" t="s">
        <v>135</v>
      </c>
      <c r="B30" s="4" t="s">
        <v>26</v>
      </c>
      <c r="C30" s="4" t="s">
        <v>42</v>
      </c>
      <c r="D30" s="4" t="s">
        <v>50</v>
      </c>
      <c r="E30" s="4" t="s">
        <v>126</v>
      </c>
      <c r="F30" s="6">
        <v>45245</v>
      </c>
      <c r="G30" s="6">
        <v>45248</v>
      </c>
      <c r="H30" s="4">
        <v>1</v>
      </c>
      <c r="I30" s="4">
        <v>3</v>
      </c>
      <c r="J30" s="4">
        <v>3</v>
      </c>
      <c r="K30" s="4" t="s">
        <v>30</v>
      </c>
      <c r="L30" s="4">
        <v>-1504.98</v>
      </c>
      <c r="M30" s="4">
        <v>-1504.98</v>
      </c>
      <c r="N30" s="4" t="s">
        <v>127</v>
      </c>
      <c r="O30" s="4" t="s">
        <v>32</v>
      </c>
      <c r="P30" s="4" t="s">
        <v>33</v>
      </c>
      <c r="Q30" s="4">
        <v>0</v>
      </c>
      <c r="R30" s="7">
        <v>45191.0000115741</v>
      </c>
      <c r="S30" s="6">
        <v>45251</v>
      </c>
      <c r="T30" s="4" t="s">
        <v>34</v>
      </c>
      <c r="U30" s="4">
        <v>-1504.98</v>
      </c>
      <c r="V30" s="4">
        <v>0</v>
      </c>
      <c r="W30" s="4">
        <v>0</v>
      </c>
      <c r="X30" s="4" t="s">
        <v>136</v>
      </c>
      <c r="Y30" s="4" t="s">
        <v>137</v>
      </c>
    </row>
    <row r="31" s="4" customFormat="1" spans="1:25">
      <c r="A31" s="4" t="s">
        <v>148</v>
      </c>
      <c r="B31" s="4" t="s">
        <v>26</v>
      </c>
      <c r="C31" s="4" t="s">
        <v>27</v>
      </c>
      <c r="D31" s="4" t="s">
        <v>149</v>
      </c>
      <c r="E31" s="4" t="s">
        <v>150</v>
      </c>
      <c r="F31" s="6">
        <v>45245</v>
      </c>
      <c r="G31" s="6">
        <v>45248</v>
      </c>
      <c r="H31" s="4">
        <v>1</v>
      </c>
      <c r="I31" s="4">
        <v>3</v>
      </c>
      <c r="J31" s="4">
        <v>3</v>
      </c>
      <c r="K31" s="4" t="s">
        <v>30</v>
      </c>
      <c r="L31" s="4">
        <v>3269.52</v>
      </c>
      <c r="M31" s="4">
        <v>3269.52</v>
      </c>
      <c r="N31" s="4" t="s">
        <v>151</v>
      </c>
      <c r="O31" s="4" t="s">
        <v>32</v>
      </c>
      <c r="P31" s="4" t="s">
        <v>33</v>
      </c>
      <c r="Q31" s="4">
        <v>0</v>
      </c>
      <c r="R31" s="7">
        <v>45198.0000115741</v>
      </c>
      <c r="S31" s="6">
        <v>45251</v>
      </c>
      <c r="T31" s="4" t="s">
        <v>34</v>
      </c>
      <c r="U31" s="4">
        <v>3269.52</v>
      </c>
      <c r="V31" s="4">
        <v>0</v>
      </c>
      <c r="W31" s="4">
        <v>0</v>
      </c>
      <c r="X31" s="4" t="s">
        <v>152</v>
      </c>
      <c r="Y31" s="4" t="s">
        <v>153</v>
      </c>
    </row>
    <row r="32" s="4" customFormat="1" spans="1:25">
      <c r="A32" s="4" t="s">
        <v>104</v>
      </c>
      <c r="B32" s="4" t="s">
        <v>26</v>
      </c>
      <c r="C32" s="4" t="s">
        <v>42</v>
      </c>
      <c r="D32" s="4" t="s">
        <v>105</v>
      </c>
      <c r="E32" s="4" t="s">
        <v>106</v>
      </c>
      <c r="F32" s="6">
        <v>45247</v>
      </c>
      <c r="G32" s="6">
        <v>45248</v>
      </c>
      <c r="H32" s="4">
        <v>1</v>
      </c>
      <c r="I32" s="4">
        <v>1</v>
      </c>
      <c r="J32" s="4">
        <v>1</v>
      </c>
      <c r="K32" s="4" t="s">
        <v>30</v>
      </c>
      <c r="L32" s="4">
        <v>-1526.52</v>
      </c>
      <c r="M32" s="4">
        <v>-1526.52</v>
      </c>
      <c r="N32" s="4" t="s">
        <v>107</v>
      </c>
      <c r="O32" s="4" t="s">
        <v>32</v>
      </c>
      <c r="P32" s="4" t="s">
        <v>33</v>
      </c>
      <c r="Q32" s="4">
        <v>0</v>
      </c>
      <c r="R32" s="7">
        <v>45176</v>
      </c>
      <c r="S32" s="6">
        <v>45251</v>
      </c>
      <c r="T32" s="4" t="s">
        <v>34</v>
      </c>
      <c r="U32" s="4">
        <v>-1526.52</v>
      </c>
      <c r="V32" s="4">
        <v>0</v>
      </c>
      <c r="W32" s="4">
        <v>0</v>
      </c>
      <c r="X32" s="4" t="s">
        <v>108</v>
      </c>
      <c r="Y32" s="4" t="s">
        <v>36</v>
      </c>
    </row>
    <row r="33" s="4" customFormat="1" spans="1:25">
      <c r="A33" s="4" t="s">
        <v>154</v>
      </c>
      <c r="B33" s="4" t="s">
        <v>26</v>
      </c>
      <c r="C33" s="4" t="s">
        <v>27</v>
      </c>
      <c r="D33" s="4" t="s">
        <v>155</v>
      </c>
      <c r="E33" s="4" t="s">
        <v>156</v>
      </c>
      <c r="F33" s="6">
        <v>45245</v>
      </c>
      <c r="G33" s="6">
        <v>45248</v>
      </c>
      <c r="H33" s="4">
        <v>1</v>
      </c>
      <c r="I33" s="4">
        <v>3</v>
      </c>
      <c r="J33" s="4">
        <v>3</v>
      </c>
      <c r="K33" s="4" t="s">
        <v>30</v>
      </c>
      <c r="L33" s="4">
        <v>5015.82</v>
      </c>
      <c r="M33" s="4">
        <v>5015.82</v>
      </c>
      <c r="N33" s="4" t="s">
        <v>157</v>
      </c>
      <c r="O33" s="4" t="s">
        <v>32</v>
      </c>
      <c r="P33" s="4" t="s">
        <v>33</v>
      </c>
      <c r="Q33" s="4">
        <v>0</v>
      </c>
      <c r="R33" s="7">
        <v>45199.0000115741</v>
      </c>
      <c r="S33" s="6">
        <v>45251</v>
      </c>
      <c r="T33" s="4" t="s">
        <v>34</v>
      </c>
      <c r="U33" s="4">
        <v>5015.82</v>
      </c>
      <c r="V33" s="4">
        <v>0</v>
      </c>
      <c r="W33" s="4">
        <v>0</v>
      </c>
      <c r="X33" s="4" t="s">
        <v>158</v>
      </c>
      <c r="Y33" s="4" t="s">
        <v>159</v>
      </c>
    </row>
    <row r="34" s="4" customFormat="1" spans="1:25">
      <c r="A34" s="4" t="s">
        <v>160</v>
      </c>
      <c r="B34" s="4" t="s">
        <v>26</v>
      </c>
      <c r="C34" s="4" t="s">
        <v>27</v>
      </c>
      <c r="D34" s="4" t="s">
        <v>161</v>
      </c>
      <c r="E34" s="4" t="s">
        <v>162</v>
      </c>
      <c r="F34" s="6">
        <v>45244</v>
      </c>
      <c r="G34" s="6">
        <v>45248</v>
      </c>
      <c r="H34" s="4">
        <v>1</v>
      </c>
      <c r="I34" s="4">
        <v>4</v>
      </c>
      <c r="J34" s="4">
        <v>4</v>
      </c>
      <c r="K34" s="4" t="s">
        <v>30</v>
      </c>
      <c r="L34" s="4">
        <v>1403.28</v>
      </c>
      <c r="M34" s="4">
        <v>1403.28</v>
      </c>
      <c r="N34" s="4" t="s">
        <v>163</v>
      </c>
      <c r="O34" s="4" t="s">
        <v>32</v>
      </c>
      <c r="P34" s="4" t="s">
        <v>33</v>
      </c>
      <c r="Q34" s="4">
        <v>0</v>
      </c>
      <c r="R34" s="7">
        <v>45201</v>
      </c>
      <c r="S34" s="6">
        <v>45251</v>
      </c>
      <c r="T34" s="4" t="s">
        <v>34</v>
      </c>
      <c r="U34" s="4">
        <v>1403.28</v>
      </c>
      <c r="V34" s="4">
        <v>0</v>
      </c>
      <c r="W34" s="4">
        <v>0</v>
      </c>
      <c r="X34" s="4" t="s">
        <v>164</v>
      </c>
      <c r="Y34" s="4" t="s">
        <v>36</v>
      </c>
    </row>
    <row r="35" s="4" customFormat="1" spans="1:25">
      <c r="A35" s="4" t="s">
        <v>165</v>
      </c>
      <c r="B35" s="4" t="s">
        <v>26</v>
      </c>
      <c r="C35" s="4" t="s">
        <v>27</v>
      </c>
      <c r="D35" s="4" t="s">
        <v>166</v>
      </c>
      <c r="E35" s="4" t="s">
        <v>167</v>
      </c>
      <c r="F35" s="6">
        <v>45245</v>
      </c>
      <c r="G35" s="6">
        <v>45248</v>
      </c>
      <c r="H35" s="4">
        <v>3</v>
      </c>
      <c r="I35" s="4">
        <v>3</v>
      </c>
      <c r="J35" s="4">
        <v>9</v>
      </c>
      <c r="K35" s="4" t="s">
        <v>30</v>
      </c>
      <c r="L35" s="4">
        <v>4388.13</v>
      </c>
      <c r="M35" s="4">
        <v>4388.13</v>
      </c>
      <c r="N35" s="4" t="s">
        <v>168</v>
      </c>
      <c r="O35" s="4" t="s">
        <v>32</v>
      </c>
      <c r="P35" s="4" t="s">
        <v>33</v>
      </c>
      <c r="Q35" s="4">
        <v>0</v>
      </c>
      <c r="R35" s="7">
        <v>45202</v>
      </c>
      <c r="S35" s="6">
        <v>45251</v>
      </c>
      <c r="T35" s="4" t="s">
        <v>34</v>
      </c>
      <c r="U35" s="4">
        <v>4388.13</v>
      </c>
      <c r="V35" s="4">
        <v>0</v>
      </c>
      <c r="W35" s="4">
        <v>0</v>
      </c>
      <c r="X35" s="4" t="s">
        <v>169</v>
      </c>
      <c r="Y35" s="4" t="s">
        <v>36</v>
      </c>
    </row>
    <row r="36" s="4" customFormat="1" spans="1:25">
      <c r="A36" s="4" t="s">
        <v>170</v>
      </c>
      <c r="B36" s="4" t="s">
        <v>26</v>
      </c>
      <c r="C36" s="4" t="s">
        <v>27</v>
      </c>
      <c r="D36" s="4" t="s">
        <v>166</v>
      </c>
      <c r="E36" s="4" t="s">
        <v>167</v>
      </c>
      <c r="F36" s="6">
        <v>45245</v>
      </c>
      <c r="G36" s="6">
        <v>45248</v>
      </c>
      <c r="H36" s="4">
        <v>2</v>
      </c>
      <c r="I36" s="4">
        <v>3</v>
      </c>
      <c r="J36" s="4">
        <v>6</v>
      </c>
      <c r="K36" s="4" t="s">
        <v>30</v>
      </c>
      <c r="L36" s="4">
        <v>2922.06</v>
      </c>
      <c r="M36" s="4">
        <v>2922.06</v>
      </c>
      <c r="N36" s="4" t="s">
        <v>171</v>
      </c>
      <c r="O36" s="4" t="s">
        <v>32</v>
      </c>
      <c r="P36" s="4" t="s">
        <v>33</v>
      </c>
      <c r="Q36" s="4">
        <v>0</v>
      </c>
      <c r="R36" s="7">
        <v>45202</v>
      </c>
      <c r="S36" s="6">
        <v>45251</v>
      </c>
      <c r="T36" s="4" t="s">
        <v>34</v>
      </c>
      <c r="U36" s="4">
        <v>2922.06</v>
      </c>
      <c r="V36" s="4">
        <v>0</v>
      </c>
      <c r="W36" s="4">
        <v>0</v>
      </c>
      <c r="X36" s="4" t="s">
        <v>172</v>
      </c>
      <c r="Y36" s="4" t="s">
        <v>36</v>
      </c>
    </row>
    <row r="37" s="4" customFormat="1" spans="1:25">
      <c r="A37" s="4" t="s">
        <v>173</v>
      </c>
      <c r="B37" s="4" t="s">
        <v>26</v>
      </c>
      <c r="C37" s="4" t="s">
        <v>27</v>
      </c>
      <c r="D37" s="4" t="s">
        <v>174</v>
      </c>
      <c r="E37" s="4" t="s">
        <v>175</v>
      </c>
      <c r="F37" s="6">
        <v>45247</v>
      </c>
      <c r="G37" s="6">
        <v>45248</v>
      </c>
      <c r="H37" s="4">
        <v>1</v>
      </c>
      <c r="I37" s="4">
        <v>1</v>
      </c>
      <c r="J37" s="4">
        <v>1</v>
      </c>
      <c r="K37" s="4" t="s">
        <v>30</v>
      </c>
      <c r="L37" s="4">
        <v>1753.61</v>
      </c>
      <c r="M37" s="4">
        <v>1753.61</v>
      </c>
      <c r="N37" s="4" t="s">
        <v>176</v>
      </c>
      <c r="O37" s="4" t="s">
        <v>32</v>
      </c>
      <c r="P37" s="4" t="s">
        <v>33</v>
      </c>
      <c r="Q37" s="4">
        <v>0</v>
      </c>
      <c r="R37" s="7">
        <v>45202</v>
      </c>
      <c r="S37" s="6">
        <v>45251</v>
      </c>
      <c r="T37" s="4" t="s">
        <v>34</v>
      </c>
      <c r="U37" s="4">
        <v>1753.61</v>
      </c>
      <c r="V37" s="4">
        <v>0</v>
      </c>
      <c r="W37" s="4">
        <v>0</v>
      </c>
      <c r="X37" s="4" t="s">
        <v>177</v>
      </c>
      <c r="Y37" s="4" t="s">
        <v>36</v>
      </c>
    </row>
    <row r="38" s="4" customFormat="1" spans="1:25">
      <c r="A38" s="4" t="s">
        <v>160</v>
      </c>
      <c r="B38" s="4" t="s">
        <v>26</v>
      </c>
      <c r="C38" s="4" t="s">
        <v>42</v>
      </c>
      <c r="D38" s="4" t="s">
        <v>161</v>
      </c>
      <c r="E38" s="4" t="s">
        <v>162</v>
      </c>
      <c r="F38" s="6">
        <v>45244</v>
      </c>
      <c r="G38" s="6">
        <v>45248</v>
      </c>
      <c r="H38" s="4">
        <v>1</v>
      </c>
      <c r="I38" s="4">
        <v>4</v>
      </c>
      <c r="J38" s="4">
        <v>4</v>
      </c>
      <c r="K38" s="4" t="s">
        <v>30</v>
      </c>
      <c r="L38" s="4">
        <v>-1403.28</v>
      </c>
      <c r="M38" s="4">
        <v>-1403.28</v>
      </c>
      <c r="N38" s="4" t="s">
        <v>163</v>
      </c>
      <c r="O38" s="4" t="s">
        <v>32</v>
      </c>
      <c r="P38" s="4" t="s">
        <v>33</v>
      </c>
      <c r="Q38" s="4">
        <v>0</v>
      </c>
      <c r="R38" s="7">
        <v>45201</v>
      </c>
      <c r="S38" s="6">
        <v>45251</v>
      </c>
      <c r="T38" s="4" t="s">
        <v>34</v>
      </c>
      <c r="U38" s="4">
        <v>-1403.28</v>
      </c>
      <c r="V38" s="4">
        <v>0</v>
      </c>
      <c r="W38" s="4">
        <v>0</v>
      </c>
      <c r="X38" s="4" t="s">
        <v>164</v>
      </c>
      <c r="Y38" s="4" t="s">
        <v>36</v>
      </c>
    </row>
    <row r="39" s="4" customFormat="1" spans="1:25">
      <c r="A39" s="4" t="s">
        <v>178</v>
      </c>
      <c r="B39" s="4" t="s">
        <v>26</v>
      </c>
      <c r="C39" s="4" t="s">
        <v>27</v>
      </c>
      <c r="D39" s="4" t="s">
        <v>179</v>
      </c>
      <c r="E39" s="4" t="s">
        <v>180</v>
      </c>
      <c r="F39" s="6">
        <v>45247</v>
      </c>
      <c r="G39" s="6">
        <v>45248</v>
      </c>
      <c r="H39" s="4">
        <v>1</v>
      </c>
      <c r="I39" s="4">
        <v>1</v>
      </c>
      <c r="J39" s="4">
        <v>1</v>
      </c>
      <c r="K39" s="4" t="s">
        <v>30</v>
      </c>
      <c r="L39" s="4">
        <v>316.5</v>
      </c>
      <c r="M39" s="4">
        <v>316.5</v>
      </c>
      <c r="N39" s="4" t="s">
        <v>181</v>
      </c>
      <c r="O39" s="4" t="s">
        <v>32</v>
      </c>
      <c r="P39" s="4" t="s">
        <v>33</v>
      </c>
      <c r="Q39" s="4">
        <v>0</v>
      </c>
      <c r="R39" s="7">
        <v>45205</v>
      </c>
      <c r="S39" s="6">
        <v>45251</v>
      </c>
      <c r="T39" s="4" t="s">
        <v>34</v>
      </c>
      <c r="U39" s="4">
        <v>316.5</v>
      </c>
      <c r="V39" s="4">
        <v>0</v>
      </c>
      <c r="W39" s="4">
        <v>0</v>
      </c>
      <c r="X39" s="4" t="s">
        <v>182</v>
      </c>
      <c r="Y39" s="4" t="s">
        <v>36</v>
      </c>
    </row>
    <row r="40" s="4" customFormat="1" spans="1:25">
      <c r="A40" s="4" t="s">
        <v>183</v>
      </c>
      <c r="B40" s="4" t="s">
        <v>26</v>
      </c>
      <c r="C40" s="4" t="s">
        <v>27</v>
      </c>
      <c r="D40" s="4" t="s">
        <v>184</v>
      </c>
      <c r="E40" s="4" t="s">
        <v>185</v>
      </c>
      <c r="F40" s="6">
        <v>45245</v>
      </c>
      <c r="G40" s="6">
        <v>45248</v>
      </c>
      <c r="H40" s="4">
        <v>1</v>
      </c>
      <c r="I40" s="4">
        <v>3</v>
      </c>
      <c r="J40" s="4">
        <v>3</v>
      </c>
      <c r="K40" s="4" t="s">
        <v>30</v>
      </c>
      <c r="L40" s="4">
        <v>1472.78</v>
      </c>
      <c r="M40" s="4">
        <v>1472.78</v>
      </c>
      <c r="N40" s="4" t="s">
        <v>186</v>
      </c>
      <c r="O40" s="4" t="s">
        <v>32</v>
      </c>
      <c r="P40" s="4" t="s">
        <v>33</v>
      </c>
      <c r="Q40" s="4">
        <v>0</v>
      </c>
      <c r="R40" s="7">
        <v>45209.0000115741</v>
      </c>
      <c r="S40" s="6">
        <v>45251</v>
      </c>
      <c r="T40" s="4" t="s">
        <v>34</v>
      </c>
      <c r="U40" s="4">
        <v>1472.78</v>
      </c>
      <c r="V40" s="4">
        <v>0</v>
      </c>
      <c r="W40" s="4">
        <v>0</v>
      </c>
      <c r="X40" s="4" t="s">
        <v>187</v>
      </c>
      <c r="Y40" s="4" t="s">
        <v>188</v>
      </c>
    </row>
    <row r="41" s="4" customFormat="1" spans="1:25">
      <c r="A41" s="4" t="s">
        <v>189</v>
      </c>
      <c r="B41" s="4" t="s">
        <v>26</v>
      </c>
      <c r="C41" s="4" t="s">
        <v>27</v>
      </c>
      <c r="D41" s="4" t="s">
        <v>190</v>
      </c>
      <c r="E41" s="4" t="s">
        <v>191</v>
      </c>
      <c r="F41" s="6">
        <v>45242</v>
      </c>
      <c r="G41" s="6">
        <v>45248</v>
      </c>
      <c r="H41" s="4">
        <v>1</v>
      </c>
      <c r="I41" s="4">
        <v>6</v>
      </c>
      <c r="J41" s="4">
        <v>6</v>
      </c>
      <c r="K41" s="4" t="s">
        <v>30</v>
      </c>
      <c r="L41" s="4">
        <v>4868.46</v>
      </c>
      <c r="M41" s="4">
        <v>4868.46</v>
      </c>
      <c r="N41" s="4" t="s">
        <v>192</v>
      </c>
      <c r="O41" s="4" t="s">
        <v>32</v>
      </c>
      <c r="P41" s="4" t="s">
        <v>33</v>
      </c>
      <c r="Q41" s="4">
        <v>0</v>
      </c>
      <c r="R41" s="7">
        <v>45210.0000115741</v>
      </c>
      <c r="S41" s="6">
        <v>45251</v>
      </c>
      <c r="T41" s="4" t="s">
        <v>34</v>
      </c>
      <c r="U41" s="4">
        <v>4868.46</v>
      </c>
      <c r="V41" s="4">
        <v>0</v>
      </c>
      <c r="W41" s="4">
        <v>0</v>
      </c>
      <c r="X41" s="4" t="s">
        <v>193</v>
      </c>
      <c r="Y41" s="4" t="s">
        <v>194</v>
      </c>
    </row>
    <row r="42" s="4" customFormat="1" spans="1:25">
      <c r="A42" s="4" t="s">
        <v>195</v>
      </c>
      <c r="B42" s="4" t="s">
        <v>26</v>
      </c>
      <c r="C42" s="4" t="s">
        <v>27</v>
      </c>
      <c r="D42" s="4" t="s">
        <v>190</v>
      </c>
      <c r="E42" s="4" t="s">
        <v>191</v>
      </c>
      <c r="F42" s="6">
        <v>45242</v>
      </c>
      <c r="G42" s="6">
        <v>45248</v>
      </c>
      <c r="H42" s="4">
        <v>1</v>
      </c>
      <c r="I42" s="4">
        <v>6</v>
      </c>
      <c r="J42" s="4">
        <v>6</v>
      </c>
      <c r="K42" s="4" t="s">
        <v>30</v>
      </c>
      <c r="L42" s="4">
        <v>4868.46</v>
      </c>
      <c r="M42" s="4">
        <v>4868.46</v>
      </c>
      <c r="N42" s="4" t="s">
        <v>196</v>
      </c>
      <c r="O42" s="4" t="s">
        <v>32</v>
      </c>
      <c r="P42" s="4" t="s">
        <v>33</v>
      </c>
      <c r="Q42" s="4">
        <v>0</v>
      </c>
      <c r="R42" s="7">
        <v>45210.0000115741</v>
      </c>
      <c r="S42" s="6">
        <v>45251</v>
      </c>
      <c r="T42" s="4" t="s">
        <v>34</v>
      </c>
      <c r="U42" s="4">
        <v>4868.46</v>
      </c>
      <c r="V42" s="4">
        <v>0</v>
      </c>
      <c r="W42" s="4">
        <v>0</v>
      </c>
      <c r="X42" s="4" t="s">
        <v>197</v>
      </c>
      <c r="Y42" s="4" t="s">
        <v>194</v>
      </c>
    </row>
    <row r="43" s="4" customFormat="1" spans="1:25">
      <c r="A43" s="4" t="s">
        <v>198</v>
      </c>
      <c r="B43" s="4" t="s">
        <v>26</v>
      </c>
      <c r="C43" s="4" t="s">
        <v>27</v>
      </c>
      <c r="D43" s="4" t="s">
        <v>199</v>
      </c>
      <c r="E43" s="4" t="s">
        <v>200</v>
      </c>
      <c r="F43" s="6">
        <v>45245</v>
      </c>
      <c r="G43" s="6">
        <v>45248</v>
      </c>
      <c r="H43" s="4">
        <v>1</v>
      </c>
      <c r="I43" s="4">
        <v>3</v>
      </c>
      <c r="J43" s="4">
        <v>3</v>
      </c>
      <c r="K43" s="4" t="s">
        <v>30</v>
      </c>
      <c r="L43" s="4">
        <v>1346.43</v>
      </c>
      <c r="M43" s="4">
        <v>1346.43</v>
      </c>
      <c r="N43" s="4" t="s">
        <v>201</v>
      </c>
      <c r="O43" s="4" t="s">
        <v>32</v>
      </c>
      <c r="P43" s="4" t="s">
        <v>33</v>
      </c>
      <c r="Q43" s="4">
        <v>0</v>
      </c>
      <c r="R43" s="7">
        <v>45211.0000115741</v>
      </c>
      <c r="S43" s="6">
        <v>45251</v>
      </c>
      <c r="T43" s="4" t="s">
        <v>34</v>
      </c>
      <c r="U43" s="4">
        <v>1346.43</v>
      </c>
      <c r="V43" s="4">
        <v>0</v>
      </c>
      <c r="W43" s="4">
        <v>0</v>
      </c>
      <c r="X43" s="4" t="s">
        <v>202</v>
      </c>
      <c r="Y43" s="4" t="s">
        <v>203</v>
      </c>
    </row>
    <row r="44" s="4" customFormat="1" spans="1:25">
      <c r="A44" s="4" t="s">
        <v>204</v>
      </c>
      <c r="B44" s="4" t="s">
        <v>26</v>
      </c>
      <c r="C44" s="4" t="s">
        <v>27</v>
      </c>
      <c r="D44" s="4" t="s">
        <v>205</v>
      </c>
      <c r="E44" s="4" t="s">
        <v>206</v>
      </c>
      <c r="F44" s="6">
        <v>45247</v>
      </c>
      <c r="G44" s="6">
        <v>45248</v>
      </c>
      <c r="H44" s="4">
        <v>1</v>
      </c>
      <c r="I44" s="4">
        <v>1</v>
      </c>
      <c r="J44" s="4">
        <v>1</v>
      </c>
      <c r="K44" s="4" t="s">
        <v>30</v>
      </c>
      <c r="L44" s="4">
        <v>638.31</v>
      </c>
      <c r="M44" s="4">
        <v>638.31</v>
      </c>
      <c r="N44" s="4" t="s">
        <v>207</v>
      </c>
      <c r="O44" s="4" t="s">
        <v>32</v>
      </c>
      <c r="P44" s="4" t="s">
        <v>33</v>
      </c>
      <c r="Q44" s="4">
        <v>0</v>
      </c>
      <c r="R44" s="7">
        <v>45212.0000115741</v>
      </c>
      <c r="S44" s="6">
        <v>45251</v>
      </c>
      <c r="T44" s="4" t="s">
        <v>34</v>
      </c>
      <c r="U44" s="4">
        <v>638.31</v>
      </c>
      <c r="V44" s="4">
        <v>0</v>
      </c>
      <c r="W44" s="4">
        <v>0</v>
      </c>
      <c r="X44" s="4" t="s">
        <v>208</v>
      </c>
      <c r="Y44" s="4" t="s">
        <v>36</v>
      </c>
    </row>
    <row r="45" s="4" customFormat="1" spans="1:25">
      <c r="A45" s="4" t="s">
        <v>209</v>
      </c>
      <c r="B45" s="4" t="s">
        <v>26</v>
      </c>
      <c r="C45" s="4" t="s">
        <v>27</v>
      </c>
      <c r="D45" s="4" t="s">
        <v>205</v>
      </c>
      <c r="E45" s="4" t="s">
        <v>206</v>
      </c>
      <c r="F45" s="6">
        <v>45247</v>
      </c>
      <c r="G45" s="6">
        <v>45248</v>
      </c>
      <c r="H45" s="4">
        <v>1</v>
      </c>
      <c r="I45" s="4">
        <v>1</v>
      </c>
      <c r="J45" s="4">
        <v>1</v>
      </c>
      <c r="K45" s="4" t="s">
        <v>30</v>
      </c>
      <c r="L45" s="4">
        <v>638.31</v>
      </c>
      <c r="M45" s="4">
        <v>638.31</v>
      </c>
      <c r="N45" s="4" t="s">
        <v>210</v>
      </c>
      <c r="O45" s="4" t="s">
        <v>32</v>
      </c>
      <c r="P45" s="4" t="s">
        <v>33</v>
      </c>
      <c r="Q45" s="4">
        <v>0</v>
      </c>
      <c r="R45" s="7">
        <v>45212.0000115741</v>
      </c>
      <c r="S45" s="6">
        <v>45251</v>
      </c>
      <c r="T45" s="4" t="s">
        <v>34</v>
      </c>
      <c r="U45" s="4">
        <v>638.31</v>
      </c>
      <c r="V45" s="4">
        <v>0</v>
      </c>
      <c r="W45" s="4">
        <v>0</v>
      </c>
      <c r="X45" s="4" t="s">
        <v>211</v>
      </c>
      <c r="Y45" s="4" t="s">
        <v>36</v>
      </c>
    </row>
    <row r="46" s="4" customFormat="1" spans="1:25">
      <c r="A46" s="4" t="s">
        <v>212</v>
      </c>
      <c r="B46" s="4" t="s">
        <v>26</v>
      </c>
      <c r="C46" s="4" t="s">
        <v>27</v>
      </c>
      <c r="D46" s="4" t="s">
        <v>213</v>
      </c>
      <c r="E46" s="4" t="s">
        <v>214</v>
      </c>
      <c r="F46" s="6">
        <v>45245</v>
      </c>
      <c r="G46" s="6">
        <v>45248</v>
      </c>
      <c r="H46" s="4">
        <v>1</v>
      </c>
      <c r="I46" s="4">
        <v>3</v>
      </c>
      <c r="J46" s="4">
        <v>3</v>
      </c>
      <c r="K46" s="4" t="s">
        <v>30</v>
      </c>
      <c r="L46" s="4">
        <v>771.03</v>
      </c>
      <c r="M46" s="4">
        <v>771.03</v>
      </c>
      <c r="N46" s="4" t="s">
        <v>215</v>
      </c>
      <c r="O46" s="4" t="s">
        <v>32</v>
      </c>
      <c r="P46" s="4" t="s">
        <v>33</v>
      </c>
      <c r="Q46" s="4">
        <v>0</v>
      </c>
      <c r="R46" s="7">
        <v>45212.0000115741</v>
      </c>
      <c r="S46" s="6">
        <v>45251</v>
      </c>
      <c r="T46" s="4" t="s">
        <v>34</v>
      </c>
      <c r="U46" s="4">
        <v>771.03</v>
      </c>
      <c r="V46" s="4">
        <v>0</v>
      </c>
      <c r="W46" s="4">
        <v>0</v>
      </c>
      <c r="X46" s="4" t="s">
        <v>216</v>
      </c>
      <c r="Y46" s="4" t="s">
        <v>36</v>
      </c>
    </row>
    <row r="47" s="4" customFormat="1" spans="1:25">
      <c r="A47" s="4" t="s">
        <v>217</v>
      </c>
      <c r="B47" s="4" t="s">
        <v>26</v>
      </c>
      <c r="C47" s="4" t="s">
        <v>27</v>
      </c>
      <c r="D47" s="4" t="s">
        <v>218</v>
      </c>
      <c r="E47" s="4" t="s">
        <v>219</v>
      </c>
      <c r="F47" s="6">
        <v>45247</v>
      </c>
      <c r="G47" s="6">
        <v>45248</v>
      </c>
      <c r="H47" s="4">
        <v>1</v>
      </c>
      <c r="I47" s="4">
        <v>1</v>
      </c>
      <c r="J47" s="4">
        <v>1</v>
      </c>
      <c r="K47" s="4" t="s">
        <v>30</v>
      </c>
      <c r="L47" s="4">
        <v>1807.9</v>
      </c>
      <c r="M47" s="4">
        <v>1807.9</v>
      </c>
      <c r="N47" s="4" t="s">
        <v>220</v>
      </c>
      <c r="O47" s="4" t="s">
        <v>32</v>
      </c>
      <c r="P47" s="4" t="s">
        <v>33</v>
      </c>
      <c r="Q47" s="4">
        <v>0</v>
      </c>
      <c r="R47" s="7">
        <v>45213</v>
      </c>
      <c r="S47" s="6">
        <v>45251</v>
      </c>
      <c r="T47" s="4" t="s">
        <v>34</v>
      </c>
      <c r="U47" s="4">
        <v>1807.9</v>
      </c>
      <c r="V47" s="4">
        <v>0</v>
      </c>
      <c r="W47" s="4">
        <v>0</v>
      </c>
      <c r="X47" s="4" t="s">
        <v>221</v>
      </c>
      <c r="Y47" s="4" t="s">
        <v>222</v>
      </c>
    </row>
    <row r="48" s="4" customFormat="1" spans="1:25">
      <c r="A48" s="4" t="s">
        <v>223</v>
      </c>
      <c r="B48" s="4" t="s">
        <v>26</v>
      </c>
      <c r="C48" s="4" t="s">
        <v>27</v>
      </c>
      <c r="D48" s="4" t="s">
        <v>224</v>
      </c>
      <c r="E48" s="4" t="s">
        <v>225</v>
      </c>
      <c r="F48" s="6">
        <v>45245</v>
      </c>
      <c r="G48" s="6">
        <v>45248</v>
      </c>
      <c r="H48" s="4">
        <v>1</v>
      </c>
      <c r="I48" s="4">
        <v>3</v>
      </c>
      <c r="J48" s="4">
        <v>3</v>
      </c>
      <c r="K48" s="4" t="s">
        <v>30</v>
      </c>
      <c r="L48" s="4">
        <v>6286.29</v>
      </c>
      <c r="M48" s="4">
        <v>6286.29</v>
      </c>
      <c r="N48" s="4" t="s">
        <v>226</v>
      </c>
      <c r="O48" s="4" t="s">
        <v>32</v>
      </c>
      <c r="P48" s="4" t="s">
        <v>33</v>
      </c>
      <c r="Q48" s="4">
        <v>0</v>
      </c>
      <c r="R48" s="7">
        <v>45214</v>
      </c>
      <c r="S48" s="6">
        <v>45251</v>
      </c>
      <c r="T48" s="4" t="s">
        <v>34</v>
      </c>
      <c r="U48" s="4">
        <v>6286.29</v>
      </c>
      <c r="V48" s="4">
        <v>0</v>
      </c>
      <c r="W48" s="4">
        <v>0</v>
      </c>
      <c r="X48" s="4" t="s">
        <v>227</v>
      </c>
      <c r="Y48" s="4" t="s">
        <v>36</v>
      </c>
    </row>
    <row r="49" s="4" customFormat="1" spans="1:25">
      <c r="A49" s="4" t="s">
        <v>228</v>
      </c>
      <c r="B49" s="4" t="s">
        <v>26</v>
      </c>
      <c r="C49" s="4" t="s">
        <v>27</v>
      </c>
      <c r="D49" s="4" t="s">
        <v>229</v>
      </c>
      <c r="E49" s="4" t="s">
        <v>230</v>
      </c>
      <c r="F49" s="6">
        <v>45246</v>
      </c>
      <c r="G49" s="6">
        <v>45248</v>
      </c>
      <c r="H49" s="4">
        <v>1</v>
      </c>
      <c r="I49" s="4">
        <v>2</v>
      </c>
      <c r="J49" s="4">
        <v>2</v>
      </c>
      <c r="K49" s="4" t="s">
        <v>30</v>
      </c>
      <c r="L49" s="4">
        <v>15829.32</v>
      </c>
      <c r="M49" s="4">
        <v>15829.32</v>
      </c>
      <c r="N49" s="4" t="s">
        <v>231</v>
      </c>
      <c r="O49" s="4" t="s">
        <v>32</v>
      </c>
      <c r="P49" s="4" t="s">
        <v>33</v>
      </c>
      <c r="Q49" s="4">
        <v>0</v>
      </c>
      <c r="R49" s="7">
        <v>45214</v>
      </c>
      <c r="S49" s="6">
        <v>45251</v>
      </c>
      <c r="T49" s="4" t="s">
        <v>34</v>
      </c>
      <c r="U49" s="4">
        <v>15829.32</v>
      </c>
      <c r="V49" s="4">
        <v>0</v>
      </c>
      <c r="W49" s="4">
        <v>0</v>
      </c>
      <c r="X49" s="4" t="s">
        <v>232</v>
      </c>
      <c r="Y49" s="4" t="s">
        <v>36</v>
      </c>
    </row>
    <row r="50" s="4" customFormat="1" spans="1:25">
      <c r="A50" s="4" t="s">
        <v>233</v>
      </c>
      <c r="B50" s="4" t="s">
        <v>26</v>
      </c>
      <c r="C50" s="4" t="s">
        <v>27</v>
      </c>
      <c r="D50" s="4" t="s">
        <v>234</v>
      </c>
      <c r="E50" s="4" t="s">
        <v>235</v>
      </c>
      <c r="F50" s="6">
        <v>45246</v>
      </c>
      <c r="G50" s="6">
        <v>45248</v>
      </c>
      <c r="H50" s="4">
        <v>1</v>
      </c>
      <c r="I50" s="4">
        <v>2</v>
      </c>
      <c r="J50" s="4">
        <v>2</v>
      </c>
      <c r="K50" s="4" t="s">
        <v>30</v>
      </c>
      <c r="L50" s="4">
        <v>906.1</v>
      </c>
      <c r="M50" s="4">
        <v>906.1</v>
      </c>
      <c r="N50" s="4" t="s">
        <v>236</v>
      </c>
      <c r="O50" s="4" t="s">
        <v>32</v>
      </c>
      <c r="P50" s="4" t="s">
        <v>33</v>
      </c>
      <c r="Q50" s="4">
        <v>0</v>
      </c>
      <c r="R50" s="7">
        <v>45214.0000115741</v>
      </c>
      <c r="S50" s="6">
        <v>45251</v>
      </c>
      <c r="T50" s="4" t="s">
        <v>34</v>
      </c>
      <c r="U50" s="4">
        <v>906.1</v>
      </c>
      <c r="V50" s="4">
        <v>0</v>
      </c>
      <c r="W50" s="4">
        <v>0</v>
      </c>
      <c r="X50" s="4" t="s">
        <v>237</v>
      </c>
      <c r="Y50" s="4" t="s">
        <v>238</v>
      </c>
    </row>
    <row r="51" s="4" customFormat="1" spans="1:25">
      <c r="A51" s="4" t="s">
        <v>239</v>
      </c>
      <c r="B51" s="4" t="s">
        <v>26</v>
      </c>
      <c r="C51" s="4" t="s">
        <v>27</v>
      </c>
      <c r="D51" s="4" t="s">
        <v>240</v>
      </c>
      <c r="E51" s="4" t="s">
        <v>241</v>
      </c>
      <c r="F51" s="6">
        <v>45244</v>
      </c>
      <c r="G51" s="6">
        <v>45248</v>
      </c>
      <c r="H51" s="4">
        <v>1</v>
      </c>
      <c r="I51" s="4">
        <v>4</v>
      </c>
      <c r="J51" s="4">
        <v>4</v>
      </c>
      <c r="K51" s="4" t="s">
        <v>30</v>
      </c>
      <c r="L51" s="4">
        <v>9455.32</v>
      </c>
      <c r="M51" s="4">
        <v>9455.32</v>
      </c>
      <c r="N51" s="4" t="s">
        <v>242</v>
      </c>
      <c r="O51" s="4" t="s">
        <v>32</v>
      </c>
      <c r="P51" s="4" t="s">
        <v>33</v>
      </c>
      <c r="Q51" s="4">
        <v>0</v>
      </c>
      <c r="R51" s="7">
        <v>45216.0000115741</v>
      </c>
      <c r="S51" s="6">
        <v>45251</v>
      </c>
      <c r="T51" s="4" t="s">
        <v>34</v>
      </c>
      <c r="U51" s="4">
        <v>9455.32</v>
      </c>
      <c r="V51" s="4">
        <v>0</v>
      </c>
      <c r="W51" s="4">
        <v>0</v>
      </c>
      <c r="X51" s="4" t="s">
        <v>243</v>
      </c>
      <c r="Y51" s="4" t="s">
        <v>36</v>
      </c>
    </row>
    <row r="52" s="4" customFormat="1" spans="1:25">
      <c r="A52" s="4" t="s">
        <v>244</v>
      </c>
      <c r="B52" s="4" t="s">
        <v>26</v>
      </c>
      <c r="C52" s="4" t="s">
        <v>27</v>
      </c>
      <c r="D52" s="4" t="s">
        <v>245</v>
      </c>
      <c r="E52" s="4" t="s">
        <v>246</v>
      </c>
      <c r="F52" s="6">
        <v>45244</v>
      </c>
      <c r="G52" s="6">
        <v>45248</v>
      </c>
      <c r="H52" s="4">
        <v>1</v>
      </c>
      <c r="I52" s="4">
        <v>4</v>
      </c>
      <c r="J52" s="4">
        <v>4</v>
      </c>
      <c r="K52" s="4" t="s">
        <v>30</v>
      </c>
      <c r="L52" s="4">
        <v>7945.78</v>
      </c>
      <c r="M52" s="4">
        <v>7945.78</v>
      </c>
      <c r="N52" s="4" t="s">
        <v>247</v>
      </c>
      <c r="O52" s="4" t="s">
        <v>32</v>
      </c>
      <c r="P52" s="4" t="s">
        <v>33</v>
      </c>
      <c r="Q52" s="4">
        <v>0</v>
      </c>
      <c r="R52" s="7">
        <v>45217</v>
      </c>
      <c r="S52" s="6">
        <v>45251</v>
      </c>
      <c r="T52" s="4" t="s">
        <v>34</v>
      </c>
      <c r="U52" s="4">
        <v>7945.78</v>
      </c>
      <c r="V52" s="4">
        <v>0</v>
      </c>
      <c r="W52" s="4">
        <v>0</v>
      </c>
      <c r="X52" s="4" t="s">
        <v>248</v>
      </c>
      <c r="Y52" s="4" t="s">
        <v>249</v>
      </c>
    </row>
    <row r="53" s="4" customFormat="1" spans="1:25">
      <c r="A53" s="4" t="s">
        <v>143</v>
      </c>
      <c r="B53" s="4" t="s">
        <v>26</v>
      </c>
      <c r="C53" s="4" t="s">
        <v>42</v>
      </c>
      <c r="D53" s="4" t="s">
        <v>144</v>
      </c>
      <c r="E53" s="4" t="s">
        <v>145</v>
      </c>
      <c r="F53" s="6">
        <v>45246</v>
      </c>
      <c r="G53" s="6">
        <v>45248</v>
      </c>
      <c r="H53" s="4">
        <v>1</v>
      </c>
      <c r="I53" s="4">
        <v>2</v>
      </c>
      <c r="J53" s="4">
        <v>2</v>
      </c>
      <c r="K53" s="4" t="s">
        <v>30</v>
      </c>
      <c r="L53" s="4">
        <v>-2200.94</v>
      </c>
      <c r="M53" s="4">
        <v>-2200.94</v>
      </c>
      <c r="N53" s="4" t="s">
        <v>146</v>
      </c>
      <c r="O53" s="4" t="s">
        <v>32</v>
      </c>
      <c r="P53" s="4" t="s">
        <v>33</v>
      </c>
      <c r="Q53" s="4">
        <v>0</v>
      </c>
      <c r="R53" s="7">
        <v>45192</v>
      </c>
      <c r="S53" s="6">
        <v>45251</v>
      </c>
      <c r="T53" s="4" t="s">
        <v>34</v>
      </c>
      <c r="U53" s="4">
        <v>-2200.94</v>
      </c>
      <c r="V53" s="4">
        <v>0</v>
      </c>
      <c r="W53" s="4">
        <v>0</v>
      </c>
      <c r="X53" s="4" t="s">
        <v>147</v>
      </c>
      <c r="Y53" s="4" t="s">
        <v>36</v>
      </c>
    </row>
    <row r="54" s="4" customFormat="1" spans="1:25">
      <c r="A54" s="4" t="s">
        <v>250</v>
      </c>
      <c r="B54" s="4" t="s">
        <v>26</v>
      </c>
      <c r="C54" s="4" t="s">
        <v>27</v>
      </c>
      <c r="D54" s="4" t="s">
        <v>251</v>
      </c>
      <c r="E54" s="4" t="s">
        <v>252</v>
      </c>
      <c r="F54" s="6">
        <v>45244</v>
      </c>
      <c r="G54" s="6">
        <v>45248</v>
      </c>
      <c r="H54" s="4">
        <v>1</v>
      </c>
      <c r="I54" s="4">
        <v>4</v>
      </c>
      <c r="J54" s="4">
        <v>4</v>
      </c>
      <c r="K54" s="4" t="s">
        <v>30</v>
      </c>
      <c r="L54" s="4">
        <v>924.99</v>
      </c>
      <c r="M54" s="4">
        <v>924.99</v>
      </c>
      <c r="N54" s="4" t="s">
        <v>253</v>
      </c>
      <c r="O54" s="4" t="s">
        <v>32</v>
      </c>
      <c r="P54" s="4" t="s">
        <v>33</v>
      </c>
      <c r="Q54" s="4">
        <v>0</v>
      </c>
      <c r="R54" s="7">
        <v>45217</v>
      </c>
      <c r="S54" s="6">
        <v>45251</v>
      </c>
      <c r="T54" s="4" t="s">
        <v>34</v>
      </c>
      <c r="U54" s="4">
        <v>924.99</v>
      </c>
      <c r="V54" s="4">
        <v>0</v>
      </c>
      <c r="W54" s="4">
        <v>0</v>
      </c>
      <c r="X54" s="4" t="s">
        <v>254</v>
      </c>
      <c r="Y54" s="4" t="s">
        <v>255</v>
      </c>
    </row>
    <row r="55" s="4" customFormat="1" spans="1:25">
      <c r="A55" s="4" t="s">
        <v>228</v>
      </c>
      <c r="B55" s="4" t="s">
        <v>26</v>
      </c>
      <c r="C55" s="4" t="s">
        <v>42</v>
      </c>
      <c r="D55" s="4" t="s">
        <v>229</v>
      </c>
      <c r="E55" s="4" t="s">
        <v>230</v>
      </c>
      <c r="F55" s="6">
        <v>45246</v>
      </c>
      <c r="G55" s="6">
        <v>45248</v>
      </c>
      <c r="H55" s="4">
        <v>1</v>
      </c>
      <c r="I55" s="4">
        <v>2</v>
      </c>
      <c r="J55" s="4">
        <v>2</v>
      </c>
      <c r="K55" s="4" t="s">
        <v>30</v>
      </c>
      <c r="L55" s="4">
        <v>-15829.32</v>
      </c>
      <c r="M55" s="4">
        <v>-15829.32</v>
      </c>
      <c r="N55" s="4" t="s">
        <v>231</v>
      </c>
      <c r="O55" s="4" t="s">
        <v>32</v>
      </c>
      <c r="P55" s="4" t="s">
        <v>33</v>
      </c>
      <c r="Q55" s="4">
        <v>0</v>
      </c>
      <c r="R55" s="7">
        <v>45214</v>
      </c>
      <c r="S55" s="6">
        <v>45251</v>
      </c>
      <c r="T55" s="4" t="s">
        <v>34</v>
      </c>
      <c r="U55" s="4">
        <v>-15829.32</v>
      </c>
      <c r="V55" s="4">
        <v>0</v>
      </c>
      <c r="W55" s="4">
        <v>0</v>
      </c>
      <c r="X55" s="4" t="s">
        <v>232</v>
      </c>
      <c r="Y55" s="4" t="s">
        <v>36</v>
      </c>
    </row>
    <row r="56" s="4" customFormat="1" spans="1:25">
      <c r="A56" s="4" t="s">
        <v>212</v>
      </c>
      <c r="B56" s="4" t="s">
        <v>26</v>
      </c>
      <c r="C56" s="4" t="s">
        <v>42</v>
      </c>
      <c r="D56" s="4" t="s">
        <v>213</v>
      </c>
      <c r="E56" s="4" t="s">
        <v>214</v>
      </c>
      <c r="F56" s="6">
        <v>45245</v>
      </c>
      <c r="G56" s="6">
        <v>45248</v>
      </c>
      <c r="H56" s="4">
        <v>1</v>
      </c>
      <c r="I56" s="4">
        <v>3</v>
      </c>
      <c r="J56" s="4">
        <v>3</v>
      </c>
      <c r="K56" s="4" t="s">
        <v>30</v>
      </c>
      <c r="L56" s="4">
        <v>-771.03</v>
      </c>
      <c r="M56" s="4">
        <v>-771.03</v>
      </c>
      <c r="N56" s="4" t="s">
        <v>215</v>
      </c>
      <c r="O56" s="4" t="s">
        <v>32</v>
      </c>
      <c r="P56" s="4" t="s">
        <v>33</v>
      </c>
      <c r="Q56" s="4">
        <v>0</v>
      </c>
      <c r="R56" s="7">
        <v>45212.0000115741</v>
      </c>
      <c r="S56" s="6">
        <v>45251</v>
      </c>
      <c r="T56" s="4" t="s">
        <v>34</v>
      </c>
      <c r="U56" s="4">
        <v>-771.03</v>
      </c>
      <c r="V56" s="4">
        <v>0</v>
      </c>
      <c r="W56" s="4">
        <v>0</v>
      </c>
      <c r="X56" s="4" t="s">
        <v>216</v>
      </c>
      <c r="Y56" s="4" t="s">
        <v>36</v>
      </c>
    </row>
    <row r="57" s="4" customFormat="1" spans="1:25">
      <c r="A57" s="4" t="s">
        <v>256</v>
      </c>
      <c r="B57" s="4" t="s">
        <v>26</v>
      </c>
      <c r="C57" s="4" t="s">
        <v>27</v>
      </c>
      <c r="D57" s="4" t="s">
        <v>257</v>
      </c>
      <c r="E57" s="4" t="s">
        <v>258</v>
      </c>
      <c r="F57" s="6">
        <v>45242</v>
      </c>
      <c r="G57" s="6">
        <v>45248</v>
      </c>
      <c r="H57" s="4">
        <v>2</v>
      </c>
      <c r="I57" s="4">
        <v>6</v>
      </c>
      <c r="J57" s="4">
        <v>12</v>
      </c>
      <c r="K57" s="4" t="s">
        <v>30</v>
      </c>
      <c r="L57" s="4">
        <v>8406.98</v>
      </c>
      <c r="M57" s="4">
        <v>8406.98</v>
      </c>
      <c r="N57" s="4" t="s">
        <v>259</v>
      </c>
      <c r="O57" s="4" t="s">
        <v>32</v>
      </c>
      <c r="P57" s="4" t="s">
        <v>33</v>
      </c>
      <c r="Q57" s="4">
        <v>0</v>
      </c>
      <c r="R57" s="7">
        <v>45218.0000115741</v>
      </c>
      <c r="S57" s="6">
        <v>45251</v>
      </c>
      <c r="T57" s="4" t="s">
        <v>34</v>
      </c>
      <c r="U57" s="4">
        <v>8406.98</v>
      </c>
      <c r="V57" s="4">
        <v>0</v>
      </c>
      <c r="W57" s="4">
        <v>0</v>
      </c>
      <c r="X57" s="4" t="s">
        <v>260</v>
      </c>
      <c r="Y57" s="4" t="s">
        <v>36</v>
      </c>
    </row>
    <row r="58" s="4" customFormat="1" spans="1:25">
      <c r="A58" s="4" t="s">
        <v>261</v>
      </c>
      <c r="B58" s="4" t="s">
        <v>26</v>
      </c>
      <c r="C58" s="4" t="s">
        <v>27</v>
      </c>
      <c r="D58" s="4" t="s">
        <v>262</v>
      </c>
      <c r="E58" s="4" t="s">
        <v>263</v>
      </c>
      <c r="F58" s="6">
        <v>45247</v>
      </c>
      <c r="G58" s="6">
        <v>45248</v>
      </c>
      <c r="H58" s="4">
        <v>1</v>
      </c>
      <c r="I58" s="4">
        <v>1</v>
      </c>
      <c r="J58" s="4">
        <v>1</v>
      </c>
      <c r="K58" s="4" t="s">
        <v>30</v>
      </c>
      <c r="L58" s="4">
        <v>1042.04</v>
      </c>
      <c r="M58" s="4">
        <v>1042.04</v>
      </c>
      <c r="N58" s="4" t="s">
        <v>264</v>
      </c>
      <c r="O58" s="4" t="s">
        <v>32</v>
      </c>
      <c r="P58" s="4" t="s">
        <v>33</v>
      </c>
      <c r="Q58" s="4">
        <v>0</v>
      </c>
      <c r="R58" s="7">
        <v>45219.0000115741</v>
      </c>
      <c r="S58" s="6">
        <v>45251</v>
      </c>
      <c r="T58" s="4" t="s">
        <v>34</v>
      </c>
      <c r="U58" s="4">
        <v>1042.04</v>
      </c>
      <c r="V58" s="4">
        <v>0</v>
      </c>
      <c r="W58" s="4">
        <v>0</v>
      </c>
      <c r="X58" s="4" t="s">
        <v>265</v>
      </c>
      <c r="Y58" s="4" t="s">
        <v>266</v>
      </c>
    </row>
    <row r="59" s="4" customFormat="1" spans="1:25">
      <c r="A59" s="4" t="s">
        <v>267</v>
      </c>
      <c r="B59" s="4" t="s">
        <v>26</v>
      </c>
      <c r="C59" s="4" t="s">
        <v>27</v>
      </c>
      <c r="D59" s="4" t="s">
        <v>268</v>
      </c>
      <c r="E59" s="4" t="s">
        <v>269</v>
      </c>
      <c r="F59" s="6">
        <v>45247</v>
      </c>
      <c r="G59" s="6">
        <v>45248</v>
      </c>
      <c r="H59" s="4">
        <v>1</v>
      </c>
      <c r="I59" s="4">
        <v>1</v>
      </c>
      <c r="J59" s="4">
        <v>1</v>
      </c>
      <c r="K59" s="4" t="s">
        <v>30</v>
      </c>
      <c r="L59" s="4">
        <v>808.64</v>
      </c>
      <c r="M59" s="4">
        <v>808.64</v>
      </c>
      <c r="N59" s="4" t="s">
        <v>270</v>
      </c>
      <c r="O59" s="4" t="s">
        <v>32</v>
      </c>
      <c r="P59" s="4" t="s">
        <v>33</v>
      </c>
      <c r="Q59" s="4">
        <v>0</v>
      </c>
      <c r="R59" s="7">
        <v>45219.0000115741</v>
      </c>
      <c r="S59" s="6">
        <v>45251</v>
      </c>
      <c r="T59" s="4" t="s">
        <v>34</v>
      </c>
      <c r="U59" s="4">
        <v>808.64</v>
      </c>
      <c r="V59" s="4">
        <v>0</v>
      </c>
      <c r="W59" s="4">
        <v>0</v>
      </c>
      <c r="X59" s="4" t="s">
        <v>271</v>
      </c>
      <c r="Y59" s="4" t="s">
        <v>272</v>
      </c>
    </row>
    <row r="60" s="4" customFormat="1" spans="1:25">
      <c r="A60" s="4" t="s">
        <v>273</v>
      </c>
      <c r="B60" s="4" t="s">
        <v>26</v>
      </c>
      <c r="C60" s="4" t="s">
        <v>27</v>
      </c>
      <c r="D60" s="4" t="s">
        <v>274</v>
      </c>
      <c r="E60" s="4" t="s">
        <v>275</v>
      </c>
      <c r="F60" s="6">
        <v>45247</v>
      </c>
      <c r="G60" s="6">
        <v>45248</v>
      </c>
      <c r="H60" s="4">
        <v>2</v>
      </c>
      <c r="I60" s="4">
        <v>1</v>
      </c>
      <c r="J60" s="4">
        <v>2</v>
      </c>
      <c r="K60" s="4" t="s">
        <v>30</v>
      </c>
      <c r="L60" s="4">
        <v>758.82</v>
      </c>
      <c r="M60" s="4">
        <v>758.82</v>
      </c>
      <c r="N60" s="4" t="s">
        <v>276</v>
      </c>
      <c r="O60" s="4" t="s">
        <v>32</v>
      </c>
      <c r="P60" s="4" t="s">
        <v>33</v>
      </c>
      <c r="Q60" s="4">
        <v>0</v>
      </c>
      <c r="R60" s="7">
        <v>45220.0000115741</v>
      </c>
      <c r="S60" s="6">
        <v>45251</v>
      </c>
      <c r="T60" s="4" t="s">
        <v>34</v>
      </c>
      <c r="U60" s="4">
        <v>758.82</v>
      </c>
      <c r="V60" s="4">
        <v>0</v>
      </c>
      <c r="W60" s="4">
        <v>0</v>
      </c>
      <c r="X60" s="4" t="s">
        <v>277</v>
      </c>
      <c r="Y60" s="4" t="s">
        <v>36</v>
      </c>
    </row>
    <row r="61" s="4" customFormat="1" spans="1:25">
      <c r="A61" s="4" t="s">
        <v>278</v>
      </c>
      <c r="B61" s="4" t="s">
        <v>26</v>
      </c>
      <c r="C61" s="4" t="s">
        <v>27</v>
      </c>
      <c r="D61" s="4" t="s">
        <v>279</v>
      </c>
      <c r="E61" s="4" t="s">
        <v>280</v>
      </c>
      <c r="F61" s="6">
        <v>45245</v>
      </c>
      <c r="G61" s="6">
        <v>45248</v>
      </c>
      <c r="H61" s="4">
        <v>1</v>
      </c>
      <c r="I61" s="4">
        <v>3</v>
      </c>
      <c r="J61" s="4">
        <v>3</v>
      </c>
      <c r="K61" s="4" t="s">
        <v>30</v>
      </c>
      <c r="L61" s="4">
        <v>2741.25</v>
      </c>
      <c r="M61" s="4">
        <v>2741.25</v>
      </c>
      <c r="N61" s="4" t="s">
        <v>281</v>
      </c>
      <c r="O61" s="4" t="s">
        <v>32</v>
      </c>
      <c r="P61" s="4" t="s">
        <v>33</v>
      </c>
      <c r="Q61" s="4">
        <v>0</v>
      </c>
      <c r="R61" s="7">
        <v>45220.0000115741</v>
      </c>
      <c r="S61" s="6">
        <v>45251</v>
      </c>
      <c r="T61" s="4" t="s">
        <v>34</v>
      </c>
      <c r="U61" s="4">
        <v>2741.25</v>
      </c>
      <c r="V61" s="4">
        <v>0</v>
      </c>
      <c r="W61" s="4">
        <v>0</v>
      </c>
      <c r="X61" s="4" t="s">
        <v>282</v>
      </c>
      <c r="Y61" s="4" t="s">
        <v>36</v>
      </c>
    </row>
    <row r="62" s="4" customFormat="1" spans="1:25">
      <c r="A62" s="4" t="s">
        <v>70</v>
      </c>
      <c r="B62" s="4" t="s">
        <v>26</v>
      </c>
      <c r="C62" s="4" t="s">
        <v>42</v>
      </c>
      <c r="D62" s="4" t="s">
        <v>71</v>
      </c>
      <c r="E62" s="4" t="s">
        <v>72</v>
      </c>
      <c r="F62" s="6">
        <v>45241</v>
      </c>
      <c r="G62" s="6">
        <v>45248</v>
      </c>
      <c r="H62" s="4">
        <v>1</v>
      </c>
      <c r="I62" s="4">
        <v>7</v>
      </c>
      <c r="J62" s="4">
        <v>7</v>
      </c>
      <c r="K62" s="4" t="s">
        <v>30</v>
      </c>
      <c r="L62" s="4">
        <v>-1601.82</v>
      </c>
      <c r="M62" s="4">
        <v>-1601.82</v>
      </c>
      <c r="N62" s="4" t="s">
        <v>73</v>
      </c>
      <c r="O62" s="4" t="s">
        <v>32</v>
      </c>
      <c r="P62" s="4" t="s">
        <v>33</v>
      </c>
      <c r="Q62" s="4">
        <v>0</v>
      </c>
      <c r="R62" s="7">
        <v>45157</v>
      </c>
      <c r="S62" s="6">
        <v>45251</v>
      </c>
      <c r="T62" s="4" t="s">
        <v>34</v>
      </c>
      <c r="U62" s="4">
        <v>-1601.82</v>
      </c>
      <c r="V62" s="4">
        <v>0</v>
      </c>
      <c r="W62" s="4">
        <v>0</v>
      </c>
      <c r="X62" s="4" t="s">
        <v>74</v>
      </c>
      <c r="Y62" s="4" t="s">
        <v>75</v>
      </c>
    </row>
    <row r="63" s="4" customFormat="1" spans="1:25">
      <c r="A63" s="4" t="s">
        <v>283</v>
      </c>
      <c r="B63" s="4" t="s">
        <v>26</v>
      </c>
      <c r="C63" s="4" t="s">
        <v>27</v>
      </c>
      <c r="D63" s="4" t="s">
        <v>284</v>
      </c>
      <c r="E63" s="4" t="s">
        <v>285</v>
      </c>
      <c r="F63" s="6">
        <v>45247</v>
      </c>
      <c r="G63" s="6">
        <v>45248</v>
      </c>
      <c r="H63" s="4">
        <v>1</v>
      </c>
      <c r="I63" s="4">
        <v>1</v>
      </c>
      <c r="J63" s="4">
        <v>1</v>
      </c>
      <c r="K63" s="4" t="s">
        <v>30</v>
      </c>
      <c r="L63" s="4">
        <v>440.72</v>
      </c>
      <c r="M63" s="4">
        <v>440.72</v>
      </c>
      <c r="N63" s="4" t="s">
        <v>286</v>
      </c>
      <c r="O63" s="4" t="s">
        <v>32</v>
      </c>
      <c r="P63" s="4" t="s">
        <v>33</v>
      </c>
      <c r="Q63" s="4">
        <v>0</v>
      </c>
      <c r="R63" s="7">
        <v>45222.0000115741</v>
      </c>
      <c r="S63" s="6">
        <v>45251</v>
      </c>
      <c r="T63" s="4" t="s">
        <v>34</v>
      </c>
      <c r="U63" s="4">
        <v>440.72</v>
      </c>
      <c r="V63" s="4">
        <v>0</v>
      </c>
      <c r="W63" s="4">
        <v>0</v>
      </c>
      <c r="X63" s="4" t="s">
        <v>287</v>
      </c>
      <c r="Y63" s="4" t="s">
        <v>288</v>
      </c>
    </row>
    <row r="64" s="4" customFormat="1" spans="1:25">
      <c r="A64" s="4" t="s">
        <v>289</v>
      </c>
      <c r="B64" s="4" t="s">
        <v>26</v>
      </c>
      <c r="C64" s="4" t="s">
        <v>27</v>
      </c>
      <c r="D64" s="4" t="s">
        <v>290</v>
      </c>
      <c r="E64" s="4" t="s">
        <v>291</v>
      </c>
      <c r="F64" s="6">
        <v>45247</v>
      </c>
      <c r="G64" s="6">
        <v>45248</v>
      </c>
      <c r="H64" s="4">
        <v>1</v>
      </c>
      <c r="I64" s="4">
        <v>1</v>
      </c>
      <c r="J64" s="4">
        <v>1</v>
      </c>
      <c r="K64" s="4" t="s">
        <v>30</v>
      </c>
      <c r="L64" s="4">
        <v>378.29</v>
      </c>
      <c r="M64" s="4">
        <v>378.29</v>
      </c>
      <c r="N64" s="4" t="s">
        <v>292</v>
      </c>
      <c r="O64" s="4" t="s">
        <v>32</v>
      </c>
      <c r="P64" s="4" t="s">
        <v>33</v>
      </c>
      <c r="Q64" s="4">
        <v>0</v>
      </c>
      <c r="R64" s="7">
        <v>45222.0000115741</v>
      </c>
      <c r="S64" s="6">
        <v>45251</v>
      </c>
      <c r="T64" s="4" t="s">
        <v>34</v>
      </c>
      <c r="U64" s="4">
        <v>378.29</v>
      </c>
      <c r="V64" s="4">
        <v>0</v>
      </c>
      <c r="W64" s="4">
        <v>0</v>
      </c>
      <c r="X64" s="4" t="s">
        <v>293</v>
      </c>
      <c r="Y64" s="4" t="s">
        <v>294</v>
      </c>
    </row>
    <row r="65" s="4" customFormat="1" spans="1:25">
      <c r="A65" s="4" t="s">
        <v>295</v>
      </c>
      <c r="B65" s="4" t="s">
        <v>26</v>
      </c>
      <c r="C65" s="4" t="s">
        <v>27</v>
      </c>
      <c r="D65" s="4" t="s">
        <v>296</v>
      </c>
      <c r="E65" s="4" t="s">
        <v>297</v>
      </c>
      <c r="F65" s="6">
        <v>45246</v>
      </c>
      <c r="G65" s="6">
        <v>45248</v>
      </c>
      <c r="H65" s="4">
        <v>1</v>
      </c>
      <c r="I65" s="4">
        <v>2</v>
      </c>
      <c r="J65" s="4">
        <v>2</v>
      </c>
      <c r="K65" s="4" t="s">
        <v>30</v>
      </c>
      <c r="L65" s="4">
        <v>2982.3</v>
      </c>
      <c r="M65" s="4">
        <v>2982.3</v>
      </c>
      <c r="N65" s="4" t="s">
        <v>298</v>
      </c>
      <c r="O65" s="4" t="s">
        <v>32</v>
      </c>
      <c r="P65" s="4" t="s">
        <v>33</v>
      </c>
      <c r="Q65" s="4">
        <v>0</v>
      </c>
      <c r="R65" s="7">
        <v>45223.0000115741</v>
      </c>
      <c r="S65" s="6">
        <v>45251</v>
      </c>
      <c r="T65" s="4" t="s">
        <v>34</v>
      </c>
      <c r="U65" s="4">
        <v>2982.3</v>
      </c>
      <c r="V65" s="4">
        <v>0</v>
      </c>
      <c r="W65" s="4">
        <v>0</v>
      </c>
      <c r="X65" s="4" t="s">
        <v>299</v>
      </c>
      <c r="Y65" s="4" t="s">
        <v>36</v>
      </c>
    </row>
    <row r="66" s="4" customFormat="1" spans="1:25">
      <c r="A66" s="4" t="s">
        <v>87</v>
      </c>
      <c r="B66" s="4" t="s">
        <v>26</v>
      </c>
      <c r="C66" s="4" t="s">
        <v>42</v>
      </c>
      <c r="D66" s="4" t="s">
        <v>88</v>
      </c>
      <c r="E66" s="4" t="s">
        <v>89</v>
      </c>
      <c r="F66" s="6">
        <v>45245</v>
      </c>
      <c r="G66" s="6">
        <v>45248</v>
      </c>
      <c r="H66" s="4">
        <v>1</v>
      </c>
      <c r="I66" s="4">
        <v>3</v>
      </c>
      <c r="J66" s="4">
        <v>3</v>
      </c>
      <c r="K66" s="4" t="s">
        <v>30</v>
      </c>
      <c r="L66" s="4">
        <v>-1018.42</v>
      </c>
      <c r="M66" s="4">
        <v>-1018.42</v>
      </c>
      <c r="N66" s="4" t="s">
        <v>90</v>
      </c>
      <c r="O66" s="4" t="s">
        <v>32</v>
      </c>
      <c r="P66" s="4" t="s">
        <v>33</v>
      </c>
      <c r="Q66" s="4">
        <v>0</v>
      </c>
      <c r="R66" s="7">
        <v>45166</v>
      </c>
      <c r="S66" s="6">
        <v>45251</v>
      </c>
      <c r="T66" s="4" t="s">
        <v>34</v>
      </c>
      <c r="U66" s="4">
        <v>-1018.42</v>
      </c>
      <c r="V66" s="4">
        <v>0</v>
      </c>
      <c r="W66" s="4">
        <v>0</v>
      </c>
      <c r="X66" s="4" t="s">
        <v>91</v>
      </c>
      <c r="Y66" s="4" t="s">
        <v>92</v>
      </c>
    </row>
    <row r="67" s="4" customFormat="1" spans="1:25">
      <c r="A67" s="4" t="s">
        <v>300</v>
      </c>
      <c r="B67" s="4" t="s">
        <v>26</v>
      </c>
      <c r="C67" s="4" t="s">
        <v>27</v>
      </c>
      <c r="D67" s="4" t="s">
        <v>301</v>
      </c>
      <c r="E67" s="4" t="s">
        <v>302</v>
      </c>
      <c r="F67" s="6">
        <v>45244</v>
      </c>
      <c r="G67" s="6">
        <v>45248</v>
      </c>
      <c r="H67" s="4">
        <v>1</v>
      </c>
      <c r="I67" s="4">
        <v>4</v>
      </c>
      <c r="J67" s="4">
        <v>4</v>
      </c>
      <c r="K67" s="4" t="s">
        <v>30</v>
      </c>
      <c r="L67" s="4">
        <v>7224.52</v>
      </c>
      <c r="M67" s="4">
        <v>7224.52</v>
      </c>
      <c r="N67" s="4" t="s">
        <v>303</v>
      </c>
      <c r="O67" s="4" t="s">
        <v>32</v>
      </c>
      <c r="P67" s="4" t="s">
        <v>33</v>
      </c>
      <c r="Q67" s="4">
        <v>0</v>
      </c>
      <c r="R67" s="7">
        <v>45224.0000115741</v>
      </c>
      <c r="S67" s="6">
        <v>45251</v>
      </c>
      <c r="T67" s="4" t="s">
        <v>34</v>
      </c>
      <c r="U67" s="4">
        <v>7224.52</v>
      </c>
      <c r="V67" s="4">
        <v>0</v>
      </c>
      <c r="W67" s="4">
        <v>0</v>
      </c>
      <c r="X67" s="4" t="s">
        <v>304</v>
      </c>
      <c r="Y67" s="4" t="s">
        <v>36</v>
      </c>
    </row>
    <row r="68" s="4" customFormat="1" spans="1:25">
      <c r="A68" s="4" t="s">
        <v>305</v>
      </c>
      <c r="B68" s="4" t="s">
        <v>26</v>
      </c>
      <c r="C68" s="4" t="s">
        <v>27</v>
      </c>
      <c r="D68" s="4" t="s">
        <v>306</v>
      </c>
      <c r="E68" s="4" t="s">
        <v>307</v>
      </c>
      <c r="F68" s="6">
        <v>45246</v>
      </c>
      <c r="G68" s="6">
        <v>45248</v>
      </c>
      <c r="H68" s="4">
        <v>2</v>
      </c>
      <c r="I68" s="4">
        <v>2</v>
      </c>
      <c r="J68" s="4">
        <v>4</v>
      </c>
      <c r="K68" s="4" t="s">
        <v>30</v>
      </c>
      <c r="L68" s="4">
        <v>392.44</v>
      </c>
      <c r="M68" s="4">
        <v>392.44</v>
      </c>
      <c r="N68" s="4" t="s">
        <v>308</v>
      </c>
      <c r="O68" s="4" t="s">
        <v>32</v>
      </c>
      <c r="P68" s="4" t="s">
        <v>33</v>
      </c>
      <c r="Q68" s="4">
        <v>0</v>
      </c>
      <c r="R68" s="7">
        <v>45224.0000115741</v>
      </c>
      <c r="S68" s="6">
        <v>45251</v>
      </c>
      <c r="T68" s="4" t="s">
        <v>34</v>
      </c>
      <c r="U68" s="4">
        <v>392.44</v>
      </c>
      <c r="V68" s="4">
        <v>0</v>
      </c>
      <c r="W68" s="4">
        <v>0</v>
      </c>
      <c r="X68" s="4" t="s">
        <v>309</v>
      </c>
      <c r="Y68" s="4" t="s">
        <v>36</v>
      </c>
    </row>
    <row r="69" s="4" customFormat="1" spans="1:25">
      <c r="A69" s="4" t="s">
        <v>170</v>
      </c>
      <c r="B69" s="4" t="s">
        <v>26</v>
      </c>
      <c r="C69" s="4" t="s">
        <v>42</v>
      </c>
      <c r="D69" s="4" t="s">
        <v>166</v>
      </c>
      <c r="E69" s="4" t="s">
        <v>167</v>
      </c>
      <c r="F69" s="6">
        <v>45245</v>
      </c>
      <c r="G69" s="6">
        <v>45248</v>
      </c>
      <c r="H69" s="4">
        <v>2</v>
      </c>
      <c r="I69" s="4">
        <v>3</v>
      </c>
      <c r="J69" s="4">
        <v>6</v>
      </c>
      <c r="K69" s="4" t="s">
        <v>30</v>
      </c>
      <c r="L69" s="4">
        <v>-2922.06</v>
      </c>
      <c r="M69" s="4">
        <v>-2922.06</v>
      </c>
      <c r="N69" s="4" t="s">
        <v>171</v>
      </c>
      <c r="O69" s="4" t="s">
        <v>32</v>
      </c>
      <c r="P69" s="4" t="s">
        <v>33</v>
      </c>
      <c r="Q69" s="4">
        <v>0</v>
      </c>
      <c r="R69" s="7">
        <v>45202</v>
      </c>
      <c r="S69" s="6">
        <v>45251</v>
      </c>
      <c r="T69" s="4" t="s">
        <v>34</v>
      </c>
      <c r="U69" s="4">
        <v>-2922.06</v>
      </c>
      <c r="V69" s="4">
        <v>0</v>
      </c>
      <c r="W69" s="4">
        <v>0</v>
      </c>
      <c r="X69" s="4" t="s">
        <v>172</v>
      </c>
      <c r="Y69" s="4" t="s">
        <v>36</v>
      </c>
    </row>
    <row r="70" s="4" customFormat="1" spans="1:25">
      <c r="A70" s="4" t="s">
        <v>165</v>
      </c>
      <c r="B70" s="4" t="s">
        <v>26</v>
      </c>
      <c r="C70" s="4" t="s">
        <v>42</v>
      </c>
      <c r="D70" s="4" t="s">
        <v>166</v>
      </c>
      <c r="E70" s="4" t="s">
        <v>167</v>
      </c>
      <c r="F70" s="6">
        <v>45245</v>
      </c>
      <c r="G70" s="6">
        <v>45248</v>
      </c>
      <c r="H70" s="4">
        <v>3</v>
      </c>
      <c r="I70" s="4">
        <v>3</v>
      </c>
      <c r="J70" s="4">
        <v>9</v>
      </c>
      <c r="K70" s="4" t="s">
        <v>30</v>
      </c>
      <c r="L70" s="4">
        <v>-4388.13</v>
      </c>
      <c r="M70" s="4">
        <v>-4388.13</v>
      </c>
      <c r="N70" s="4" t="s">
        <v>168</v>
      </c>
      <c r="O70" s="4" t="s">
        <v>32</v>
      </c>
      <c r="P70" s="4" t="s">
        <v>33</v>
      </c>
      <c r="Q70" s="4">
        <v>0</v>
      </c>
      <c r="R70" s="7">
        <v>45202</v>
      </c>
      <c r="S70" s="6">
        <v>45251</v>
      </c>
      <c r="T70" s="4" t="s">
        <v>34</v>
      </c>
      <c r="U70" s="4">
        <v>-4388.13</v>
      </c>
      <c r="V70" s="4">
        <v>0</v>
      </c>
      <c r="W70" s="4">
        <v>0</v>
      </c>
      <c r="X70" s="4" t="s">
        <v>169</v>
      </c>
      <c r="Y70" s="4" t="s">
        <v>36</v>
      </c>
    </row>
    <row r="71" s="4" customFormat="1" spans="1:25">
      <c r="A71" s="4" t="s">
        <v>310</v>
      </c>
      <c r="B71" s="4" t="s">
        <v>26</v>
      </c>
      <c r="C71" s="4" t="s">
        <v>27</v>
      </c>
      <c r="D71" s="4" t="s">
        <v>311</v>
      </c>
      <c r="E71" s="4" t="s">
        <v>312</v>
      </c>
      <c r="F71" s="6">
        <v>45247</v>
      </c>
      <c r="G71" s="6">
        <v>45248</v>
      </c>
      <c r="H71" s="4">
        <v>1</v>
      </c>
      <c r="I71" s="4">
        <v>1</v>
      </c>
      <c r="J71" s="4">
        <v>1</v>
      </c>
      <c r="K71" s="4" t="s">
        <v>30</v>
      </c>
      <c r="L71" s="4">
        <v>666.1</v>
      </c>
      <c r="M71" s="4">
        <v>666.1</v>
      </c>
      <c r="N71" s="4" t="s">
        <v>313</v>
      </c>
      <c r="O71" s="4" t="s">
        <v>32</v>
      </c>
      <c r="P71" s="4" t="s">
        <v>33</v>
      </c>
      <c r="Q71" s="4">
        <v>0</v>
      </c>
      <c r="R71" s="7">
        <v>45224.0000115741</v>
      </c>
      <c r="S71" s="6">
        <v>45251</v>
      </c>
      <c r="T71" s="4" t="s">
        <v>34</v>
      </c>
      <c r="U71" s="4">
        <v>666.1</v>
      </c>
      <c r="V71" s="4">
        <v>0</v>
      </c>
      <c r="W71" s="4">
        <v>0</v>
      </c>
      <c r="X71" s="4" t="s">
        <v>314</v>
      </c>
      <c r="Y71" s="4" t="s">
        <v>315</v>
      </c>
    </row>
    <row r="72" s="4" customFormat="1" spans="1:25">
      <c r="A72" s="4" t="s">
        <v>316</v>
      </c>
      <c r="B72" s="4" t="s">
        <v>26</v>
      </c>
      <c r="C72" s="4" t="s">
        <v>27</v>
      </c>
      <c r="D72" s="4" t="s">
        <v>317</v>
      </c>
      <c r="E72" s="4" t="s">
        <v>318</v>
      </c>
      <c r="F72" s="6">
        <v>45243</v>
      </c>
      <c r="G72" s="6">
        <v>45248</v>
      </c>
      <c r="H72" s="4">
        <v>1</v>
      </c>
      <c r="I72" s="4">
        <v>5</v>
      </c>
      <c r="J72" s="4">
        <v>5</v>
      </c>
      <c r="K72" s="4" t="s">
        <v>30</v>
      </c>
      <c r="L72" s="4">
        <v>10639.45</v>
      </c>
      <c r="M72" s="4">
        <v>10639.45</v>
      </c>
      <c r="N72" s="4" t="s">
        <v>319</v>
      </c>
      <c r="O72" s="4" t="s">
        <v>32</v>
      </c>
      <c r="P72" s="4" t="s">
        <v>33</v>
      </c>
      <c r="Q72" s="4">
        <v>0</v>
      </c>
      <c r="R72" s="7">
        <v>45225</v>
      </c>
      <c r="S72" s="6">
        <v>45251</v>
      </c>
      <c r="T72" s="4" t="s">
        <v>34</v>
      </c>
      <c r="U72" s="4">
        <v>10639.45</v>
      </c>
      <c r="V72" s="4">
        <v>0</v>
      </c>
      <c r="W72" s="4">
        <v>0</v>
      </c>
      <c r="X72" s="4" t="s">
        <v>320</v>
      </c>
      <c r="Y72" s="4" t="s">
        <v>321</v>
      </c>
    </row>
    <row r="73" s="4" customFormat="1" spans="1:25">
      <c r="A73" s="4" t="s">
        <v>322</v>
      </c>
      <c r="B73" s="4" t="s">
        <v>26</v>
      </c>
      <c r="C73" s="4" t="s">
        <v>27</v>
      </c>
      <c r="D73" s="4" t="s">
        <v>323</v>
      </c>
      <c r="E73" s="4" t="s">
        <v>324</v>
      </c>
      <c r="F73" s="6">
        <v>45246</v>
      </c>
      <c r="G73" s="6">
        <v>45248</v>
      </c>
      <c r="H73" s="4">
        <v>1</v>
      </c>
      <c r="I73" s="4">
        <v>2</v>
      </c>
      <c r="J73" s="4">
        <v>2</v>
      </c>
      <c r="K73" s="4" t="s">
        <v>30</v>
      </c>
      <c r="L73" s="4">
        <v>2468.14</v>
      </c>
      <c r="M73" s="4">
        <v>2468.14</v>
      </c>
      <c r="N73" s="4" t="s">
        <v>325</v>
      </c>
      <c r="O73" s="4" t="s">
        <v>32</v>
      </c>
      <c r="P73" s="4" t="s">
        <v>33</v>
      </c>
      <c r="Q73" s="4">
        <v>0</v>
      </c>
      <c r="R73" s="7">
        <v>45225.0000115741</v>
      </c>
      <c r="S73" s="6">
        <v>45251</v>
      </c>
      <c r="T73" s="4" t="s">
        <v>34</v>
      </c>
      <c r="U73" s="4">
        <v>2468.14</v>
      </c>
      <c r="V73" s="4">
        <v>0</v>
      </c>
      <c r="W73" s="4">
        <v>0</v>
      </c>
      <c r="X73" s="4" t="s">
        <v>326</v>
      </c>
      <c r="Y73" s="4" t="s">
        <v>327</v>
      </c>
    </row>
    <row r="74" s="4" customFormat="1" spans="1:25">
      <c r="A74" s="4" t="s">
        <v>328</v>
      </c>
      <c r="B74" s="4" t="s">
        <v>26</v>
      </c>
      <c r="C74" s="4" t="s">
        <v>27</v>
      </c>
      <c r="D74" s="4" t="s">
        <v>329</v>
      </c>
      <c r="E74" s="4" t="s">
        <v>330</v>
      </c>
      <c r="F74" s="6">
        <v>45244</v>
      </c>
      <c r="G74" s="6">
        <v>45248</v>
      </c>
      <c r="H74" s="4">
        <v>1</v>
      </c>
      <c r="I74" s="4">
        <v>4</v>
      </c>
      <c r="J74" s="4">
        <v>4</v>
      </c>
      <c r="K74" s="4" t="s">
        <v>30</v>
      </c>
      <c r="L74" s="4">
        <v>4904.03</v>
      </c>
      <c r="M74" s="4">
        <v>4904.03</v>
      </c>
      <c r="N74" s="4" t="s">
        <v>331</v>
      </c>
      <c r="O74" s="4" t="s">
        <v>32</v>
      </c>
      <c r="P74" s="4" t="s">
        <v>33</v>
      </c>
      <c r="Q74" s="4">
        <v>0</v>
      </c>
      <c r="R74" s="7">
        <v>45225.0000115741</v>
      </c>
      <c r="S74" s="6">
        <v>45251</v>
      </c>
      <c r="T74" s="4" t="s">
        <v>34</v>
      </c>
      <c r="U74" s="4">
        <v>4904.03</v>
      </c>
      <c r="V74" s="4">
        <v>0</v>
      </c>
      <c r="W74" s="4">
        <v>0</v>
      </c>
      <c r="X74" s="4" t="s">
        <v>332</v>
      </c>
      <c r="Y74" s="4" t="s">
        <v>36</v>
      </c>
    </row>
    <row r="75" s="4" customFormat="1" spans="1:25">
      <c r="A75" s="4" t="s">
        <v>328</v>
      </c>
      <c r="B75" s="4" t="s">
        <v>26</v>
      </c>
      <c r="C75" s="4" t="s">
        <v>42</v>
      </c>
      <c r="D75" s="4" t="s">
        <v>329</v>
      </c>
      <c r="E75" s="4" t="s">
        <v>330</v>
      </c>
      <c r="F75" s="6">
        <v>45244</v>
      </c>
      <c r="G75" s="6">
        <v>45248</v>
      </c>
      <c r="H75" s="4">
        <v>1</v>
      </c>
      <c r="I75" s="4">
        <v>4</v>
      </c>
      <c r="J75" s="4">
        <v>4</v>
      </c>
      <c r="K75" s="4" t="s">
        <v>30</v>
      </c>
      <c r="L75" s="4">
        <v>-4904.03</v>
      </c>
      <c r="M75" s="4">
        <v>-4904.03</v>
      </c>
      <c r="N75" s="4" t="s">
        <v>331</v>
      </c>
      <c r="O75" s="4" t="s">
        <v>32</v>
      </c>
      <c r="P75" s="4" t="s">
        <v>33</v>
      </c>
      <c r="Q75" s="4">
        <v>0</v>
      </c>
      <c r="R75" s="7">
        <v>45225.0000115741</v>
      </c>
      <c r="S75" s="6">
        <v>45251</v>
      </c>
      <c r="T75" s="4" t="s">
        <v>34</v>
      </c>
      <c r="U75" s="4">
        <v>-4904.03</v>
      </c>
      <c r="V75" s="4">
        <v>0</v>
      </c>
      <c r="W75" s="4">
        <v>0</v>
      </c>
      <c r="X75" s="4" t="s">
        <v>332</v>
      </c>
      <c r="Y75" s="4" t="s">
        <v>36</v>
      </c>
    </row>
    <row r="76" s="4" customFormat="1" spans="1:25">
      <c r="A76" s="4" t="s">
        <v>333</v>
      </c>
      <c r="B76" s="4" t="s">
        <v>26</v>
      </c>
      <c r="C76" s="4" t="s">
        <v>27</v>
      </c>
      <c r="D76" s="4" t="s">
        <v>334</v>
      </c>
      <c r="E76" s="4" t="s">
        <v>335</v>
      </c>
      <c r="F76" s="6">
        <v>45246</v>
      </c>
      <c r="G76" s="6">
        <v>45248</v>
      </c>
      <c r="H76" s="4">
        <v>1</v>
      </c>
      <c r="I76" s="4">
        <v>2</v>
      </c>
      <c r="J76" s="4">
        <v>2</v>
      </c>
      <c r="K76" s="4" t="s">
        <v>30</v>
      </c>
      <c r="L76" s="4">
        <v>1093.51</v>
      </c>
      <c r="M76" s="4">
        <v>1093.51</v>
      </c>
      <c r="N76" s="4" t="s">
        <v>336</v>
      </c>
      <c r="O76" s="4" t="s">
        <v>32</v>
      </c>
      <c r="P76" s="4" t="s">
        <v>33</v>
      </c>
      <c r="Q76" s="4">
        <v>0</v>
      </c>
      <c r="R76" s="7">
        <v>45226</v>
      </c>
      <c r="S76" s="6">
        <v>45251</v>
      </c>
      <c r="T76" s="4" t="s">
        <v>34</v>
      </c>
      <c r="U76" s="4">
        <v>1093.51</v>
      </c>
      <c r="V76" s="4">
        <v>0</v>
      </c>
      <c r="W76" s="4">
        <v>0</v>
      </c>
      <c r="X76" s="4" t="s">
        <v>337</v>
      </c>
      <c r="Y76" s="4" t="s">
        <v>36</v>
      </c>
    </row>
    <row r="77" s="4" customFormat="1" spans="1:25">
      <c r="A77" s="4" t="s">
        <v>333</v>
      </c>
      <c r="B77" s="4" t="s">
        <v>26</v>
      </c>
      <c r="C77" s="4" t="s">
        <v>42</v>
      </c>
      <c r="D77" s="4" t="s">
        <v>334</v>
      </c>
      <c r="E77" s="4" t="s">
        <v>335</v>
      </c>
      <c r="F77" s="6">
        <v>45246</v>
      </c>
      <c r="G77" s="6">
        <v>45248</v>
      </c>
      <c r="H77" s="4">
        <v>1</v>
      </c>
      <c r="I77" s="4">
        <v>2</v>
      </c>
      <c r="J77" s="4">
        <v>2</v>
      </c>
      <c r="K77" s="4" t="s">
        <v>30</v>
      </c>
      <c r="L77" s="4">
        <v>-1093.51</v>
      </c>
      <c r="M77" s="4">
        <v>-1093.51</v>
      </c>
      <c r="N77" s="4" t="s">
        <v>336</v>
      </c>
      <c r="O77" s="4" t="s">
        <v>32</v>
      </c>
      <c r="P77" s="4" t="s">
        <v>33</v>
      </c>
      <c r="Q77" s="4">
        <v>0</v>
      </c>
      <c r="R77" s="7">
        <v>45226</v>
      </c>
      <c r="S77" s="6">
        <v>45251</v>
      </c>
      <c r="T77" s="4" t="s">
        <v>34</v>
      </c>
      <c r="U77" s="4">
        <v>-1093.51</v>
      </c>
      <c r="V77" s="4">
        <v>0</v>
      </c>
      <c r="W77" s="4">
        <v>0</v>
      </c>
      <c r="X77" s="4" t="s">
        <v>337</v>
      </c>
      <c r="Y77" s="4" t="s">
        <v>36</v>
      </c>
    </row>
    <row r="78" s="4" customFormat="1" spans="1:25">
      <c r="A78" s="4" t="s">
        <v>195</v>
      </c>
      <c r="B78" s="4" t="s">
        <v>26</v>
      </c>
      <c r="C78" s="4" t="s">
        <v>42</v>
      </c>
      <c r="D78" s="4" t="s">
        <v>190</v>
      </c>
      <c r="E78" s="4" t="s">
        <v>191</v>
      </c>
      <c r="F78" s="6">
        <v>45242</v>
      </c>
      <c r="G78" s="6">
        <v>45248</v>
      </c>
      <c r="H78" s="4">
        <v>1</v>
      </c>
      <c r="I78" s="4">
        <v>6</v>
      </c>
      <c r="J78" s="4">
        <v>6</v>
      </c>
      <c r="K78" s="4" t="s">
        <v>30</v>
      </c>
      <c r="L78" s="4">
        <v>-4868.46</v>
      </c>
      <c r="M78" s="4">
        <v>-4868.46</v>
      </c>
      <c r="N78" s="4" t="s">
        <v>196</v>
      </c>
      <c r="O78" s="4" t="s">
        <v>32</v>
      </c>
      <c r="P78" s="4" t="s">
        <v>33</v>
      </c>
      <c r="Q78" s="4">
        <v>0</v>
      </c>
      <c r="R78" s="7">
        <v>45210.0000115741</v>
      </c>
      <c r="S78" s="6">
        <v>45251</v>
      </c>
      <c r="T78" s="4" t="s">
        <v>34</v>
      </c>
      <c r="U78" s="4">
        <v>-4868.46</v>
      </c>
      <c r="V78" s="4">
        <v>0</v>
      </c>
      <c r="W78" s="4">
        <v>0</v>
      </c>
      <c r="X78" s="4" t="s">
        <v>197</v>
      </c>
      <c r="Y78" s="4" t="s">
        <v>194</v>
      </c>
    </row>
    <row r="79" s="4" customFormat="1" spans="1:25">
      <c r="A79" s="4" t="s">
        <v>338</v>
      </c>
      <c r="B79" s="4" t="s">
        <v>26</v>
      </c>
      <c r="C79" s="4" t="s">
        <v>27</v>
      </c>
      <c r="D79" s="4" t="s">
        <v>339</v>
      </c>
      <c r="E79" s="4" t="s">
        <v>340</v>
      </c>
      <c r="F79" s="6">
        <v>45247</v>
      </c>
      <c r="G79" s="6">
        <v>45248</v>
      </c>
      <c r="H79" s="4">
        <v>2</v>
      </c>
      <c r="I79" s="4">
        <v>1</v>
      </c>
      <c r="J79" s="4">
        <v>2</v>
      </c>
      <c r="K79" s="4" t="s">
        <v>30</v>
      </c>
      <c r="L79" s="4">
        <v>1286.12</v>
      </c>
      <c r="M79" s="4">
        <v>1286.12</v>
      </c>
      <c r="N79" s="4" t="s">
        <v>341</v>
      </c>
      <c r="O79" s="4" t="s">
        <v>32</v>
      </c>
      <c r="P79" s="4" t="s">
        <v>33</v>
      </c>
      <c r="Q79" s="4">
        <v>0</v>
      </c>
      <c r="R79" s="7">
        <v>45226</v>
      </c>
      <c r="S79" s="6">
        <v>45251</v>
      </c>
      <c r="T79" s="4" t="s">
        <v>34</v>
      </c>
      <c r="U79" s="4">
        <v>1286.12</v>
      </c>
      <c r="V79" s="4">
        <v>0</v>
      </c>
      <c r="W79" s="4">
        <v>0</v>
      </c>
      <c r="X79" s="4" t="s">
        <v>342</v>
      </c>
      <c r="Y79" s="4" t="s">
        <v>343</v>
      </c>
    </row>
    <row r="80" s="4" customFormat="1" spans="1:25">
      <c r="A80" s="4" t="s">
        <v>344</v>
      </c>
      <c r="B80" s="4" t="s">
        <v>26</v>
      </c>
      <c r="C80" s="4" t="s">
        <v>27</v>
      </c>
      <c r="D80" s="4" t="s">
        <v>345</v>
      </c>
      <c r="E80" s="4" t="s">
        <v>346</v>
      </c>
      <c r="F80" s="6">
        <v>45245</v>
      </c>
      <c r="G80" s="6">
        <v>45248</v>
      </c>
      <c r="H80" s="4">
        <v>1</v>
      </c>
      <c r="I80" s="4">
        <v>3</v>
      </c>
      <c r="J80" s="4">
        <v>3</v>
      </c>
      <c r="K80" s="4" t="s">
        <v>30</v>
      </c>
      <c r="L80" s="4">
        <v>5261.65</v>
      </c>
      <c r="M80" s="4">
        <v>5261.65</v>
      </c>
      <c r="N80" s="4" t="s">
        <v>347</v>
      </c>
      <c r="O80" s="4" t="s">
        <v>32</v>
      </c>
      <c r="P80" s="4" t="s">
        <v>33</v>
      </c>
      <c r="Q80" s="4">
        <v>0</v>
      </c>
      <c r="R80" s="7">
        <v>45226.0000115741</v>
      </c>
      <c r="S80" s="6">
        <v>45251</v>
      </c>
      <c r="T80" s="4" t="s">
        <v>34</v>
      </c>
      <c r="U80" s="4">
        <v>5261.65</v>
      </c>
      <c r="V80" s="4">
        <v>0</v>
      </c>
      <c r="W80" s="4">
        <v>0</v>
      </c>
      <c r="X80" s="4" t="s">
        <v>348</v>
      </c>
      <c r="Y80" s="4" t="s">
        <v>349</v>
      </c>
    </row>
    <row r="81" s="4" customFormat="1" spans="1:25">
      <c r="A81" s="4" t="s">
        <v>350</v>
      </c>
      <c r="B81" s="4" t="s">
        <v>26</v>
      </c>
      <c r="C81" s="4" t="s">
        <v>27</v>
      </c>
      <c r="D81" s="4" t="s">
        <v>351</v>
      </c>
      <c r="E81" s="4" t="s">
        <v>352</v>
      </c>
      <c r="F81" s="6">
        <v>45247</v>
      </c>
      <c r="G81" s="6">
        <v>45248</v>
      </c>
      <c r="H81" s="4">
        <v>1</v>
      </c>
      <c r="I81" s="4">
        <v>1</v>
      </c>
      <c r="J81" s="4">
        <v>1</v>
      </c>
      <c r="K81" s="4" t="s">
        <v>30</v>
      </c>
      <c r="L81" s="4">
        <v>380.08</v>
      </c>
      <c r="M81" s="4">
        <v>380.08</v>
      </c>
      <c r="N81" s="4" t="s">
        <v>353</v>
      </c>
      <c r="O81" s="4" t="s">
        <v>32</v>
      </c>
      <c r="P81" s="4" t="s">
        <v>33</v>
      </c>
      <c r="Q81" s="4">
        <v>0</v>
      </c>
      <c r="R81" s="7">
        <v>45227.0000115741</v>
      </c>
      <c r="S81" s="6">
        <v>45251</v>
      </c>
      <c r="T81" s="4" t="s">
        <v>34</v>
      </c>
      <c r="U81" s="4">
        <v>380.08</v>
      </c>
      <c r="V81" s="4">
        <v>0</v>
      </c>
      <c r="W81" s="4">
        <v>0</v>
      </c>
      <c r="X81" s="4" t="s">
        <v>354</v>
      </c>
      <c r="Y81" s="4" t="s">
        <v>36</v>
      </c>
    </row>
    <row r="82" s="4" customFormat="1" spans="1:25">
      <c r="A82" s="4" t="s">
        <v>355</v>
      </c>
      <c r="B82" s="4" t="s">
        <v>26</v>
      </c>
      <c r="C82" s="4" t="s">
        <v>27</v>
      </c>
      <c r="D82" s="4" t="s">
        <v>356</v>
      </c>
      <c r="E82" s="4" t="s">
        <v>357</v>
      </c>
      <c r="F82" s="6">
        <v>45244</v>
      </c>
      <c r="G82" s="6">
        <v>45248</v>
      </c>
      <c r="H82" s="4">
        <v>2</v>
      </c>
      <c r="I82" s="4">
        <v>4</v>
      </c>
      <c r="J82" s="4">
        <v>8</v>
      </c>
      <c r="K82" s="4" t="s">
        <v>30</v>
      </c>
      <c r="L82" s="4">
        <v>27734</v>
      </c>
      <c r="M82" s="4">
        <v>27734</v>
      </c>
      <c r="N82" s="4" t="s">
        <v>358</v>
      </c>
      <c r="O82" s="4" t="s">
        <v>32</v>
      </c>
      <c r="P82" s="4" t="s">
        <v>33</v>
      </c>
      <c r="Q82" s="4">
        <v>0</v>
      </c>
      <c r="R82" s="7">
        <v>45227.0000115741</v>
      </c>
      <c r="S82" s="6">
        <v>45251</v>
      </c>
      <c r="T82" s="4" t="s">
        <v>34</v>
      </c>
      <c r="U82" s="4">
        <v>27734</v>
      </c>
      <c r="V82" s="4">
        <v>0</v>
      </c>
      <c r="W82" s="4">
        <v>0</v>
      </c>
      <c r="X82" s="4" t="s">
        <v>359</v>
      </c>
      <c r="Y82" s="4" t="s">
        <v>360</v>
      </c>
    </row>
    <row r="83" s="4" customFormat="1" spans="1:25">
      <c r="A83" s="4" t="s">
        <v>361</v>
      </c>
      <c r="B83" s="4" t="s">
        <v>26</v>
      </c>
      <c r="C83" s="4" t="s">
        <v>27</v>
      </c>
      <c r="D83" s="4" t="s">
        <v>362</v>
      </c>
      <c r="E83" s="4" t="s">
        <v>363</v>
      </c>
      <c r="F83" s="6">
        <v>45243</v>
      </c>
      <c r="G83" s="6">
        <v>45248</v>
      </c>
      <c r="H83" s="4">
        <v>1</v>
      </c>
      <c r="I83" s="4">
        <v>5</v>
      </c>
      <c r="J83" s="4">
        <v>5</v>
      </c>
      <c r="K83" s="4" t="s">
        <v>30</v>
      </c>
      <c r="L83" s="4">
        <v>6747.6</v>
      </c>
      <c r="M83" s="4">
        <v>6747.6</v>
      </c>
      <c r="N83" s="4" t="s">
        <v>364</v>
      </c>
      <c r="O83" s="4" t="s">
        <v>32</v>
      </c>
      <c r="P83" s="4" t="s">
        <v>33</v>
      </c>
      <c r="Q83" s="4">
        <v>0</v>
      </c>
      <c r="R83" s="7">
        <v>45228</v>
      </c>
      <c r="S83" s="6">
        <v>45251</v>
      </c>
      <c r="T83" s="4" t="s">
        <v>34</v>
      </c>
      <c r="U83" s="4">
        <v>6747.6</v>
      </c>
      <c r="V83" s="4">
        <v>0</v>
      </c>
      <c r="W83" s="4">
        <v>0</v>
      </c>
      <c r="X83" s="4" t="s">
        <v>365</v>
      </c>
      <c r="Y83" s="4" t="s">
        <v>366</v>
      </c>
    </row>
    <row r="84" s="4" customFormat="1" spans="1:25">
      <c r="A84" s="4" t="s">
        <v>367</v>
      </c>
      <c r="B84" s="4" t="s">
        <v>26</v>
      </c>
      <c r="C84" s="4" t="s">
        <v>27</v>
      </c>
      <c r="D84" s="4" t="s">
        <v>368</v>
      </c>
      <c r="E84" s="4" t="s">
        <v>369</v>
      </c>
      <c r="F84" s="6">
        <v>45247</v>
      </c>
      <c r="G84" s="6">
        <v>45248</v>
      </c>
      <c r="H84" s="4">
        <v>1</v>
      </c>
      <c r="I84" s="4">
        <v>1</v>
      </c>
      <c r="J84" s="4">
        <v>1</v>
      </c>
      <c r="K84" s="4" t="s">
        <v>30</v>
      </c>
      <c r="L84" s="4">
        <v>586.21</v>
      </c>
      <c r="M84" s="4">
        <v>586.21</v>
      </c>
      <c r="N84" s="4" t="s">
        <v>370</v>
      </c>
      <c r="O84" s="4" t="s">
        <v>32</v>
      </c>
      <c r="P84" s="4" t="s">
        <v>33</v>
      </c>
      <c r="Q84" s="4">
        <v>0</v>
      </c>
      <c r="R84" s="7">
        <v>45228.0000115741</v>
      </c>
      <c r="S84" s="6">
        <v>45251</v>
      </c>
      <c r="T84" s="4" t="s">
        <v>34</v>
      </c>
      <c r="U84" s="4">
        <v>586.21</v>
      </c>
      <c r="V84" s="4">
        <v>0</v>
      </c>
      <c r="W84" s="4">
        <v>0</v>
      </c>
      <c r="X84" s="4" t="s">
        <v>371</v>
      </c>
      <c r="Y84" s="4" t="s">
        <v>36</v>
      </c>
    </row>
    <row r="85" s="4" customFormat="1" spans="1:25">
      <c r="A85" s="4" t="s">
        <v>372</v>
      </c>
      <c r="B85" s="4" t="s">
        <v>26</v>
      </c>
      <c r="C85" s="4" t="s">
        <v>27</v>
      </c>
      <c r="D85" s="4" t="s">
        <v>373</v>
      </c>
      <c r="E85" s="4" t="s">
        <v>374</v>
      </c>
      <c r="F85" s="6">
        <v>45246</v>
      </c>
      <c r="G85" s="6">
        <v>45248</v>
      </c>
      <c r="H85" s="4">
        <v>1</v>
      </c>
      <c r="I85" s="4">
        <v>2</v>
      </c>
      <c r="J85" s="4">
        <v>2</v>
      </c>
      <c r="K85" s="4" t="s">
        <v>30</v>
      </c>
      <c r="L85" s="4">
        <v>1798.14</v>
      </c>
      <c r="M85" s="4">
        <v>1798.14</v>
      </c>
      <c r="N85" s="4" t="s">
        <v>375</v>
      </c>
      <c r="O85" s="4" t="s">
        <v>32</v>
      </c>
      <c r="P85" s="4" t="s">
        <v>33</v>
      </c>
      <c r="Q85" s="4">
        <v>0</v>
      </c>
      <c r="R85" s="7">
        <v>45228</v>
      </c>
      <c r="S85" s="6">
        <v>45251</v>
      </c>
      <c r="T85" s="4" t="s">
        <v>34</v>
      </c>
      <c r="U85" s="4">
        <v>1798.14</v>
      </c>
      <c r="V85" s="4">
        <v>0</v>
      </c>
      <c r="W85" s="4">
        <v>0</v>
      </c>
      <c r="X85" s="4" t="s">
        <v>376</v>
      </c>
      <c r="Y85" s="4" t="s">
        <v>36</v>
      </c>
    </row>
    <row r="86" s="4" customFormat="1" spans="1:25">
      <c r="A86" s="4" t="s">
        <v>377</v>
      </c>
      <c r="B86" s="4" t="s">
        <v>26</v>
      </c>
      <c r="C86" s="4" t="s">
        <v>27</v>
      </c>
      <c r="D86" s="4" t="s">
        <v>378</v>
      </c>
      <c r="E86" s="4" t="s">
        <v>379</v>
      </c>
      <c r="F86" s="6">
        <v>45242</v>
      </c>
      <c r="G86" s="6">
        <v>45248</v>
      </c>
      <c r="H86" s="4">
        <v>1</v>
      </c>
      <c r="I86" s="4">
        <v>6</v>
      </c>
      <c r="J86" s="4">
        <v>6</v>
      </c>
      <c r="K86" s="4" t="s">
        <v>30</v>
      </c>
      <c r="L86" s="4">
        <v>4129.05</v>
      </c>
      <c r="M86" s="4">
        <v>4129.05</v>
      </c>
      <c r="N86" s="4" t="s">
        <v>380</v>
      </c>
      <c r="O86" s="4" t="s">
        <v>32</v>
      </c>
      <c r="P86" s="4" t="s">
        <v>33</v>
      </c>
      <c r="Q86" s="4">
        <v>0</v>
      </c>
      <c r="R86" s="7">
        <v>45229.0000115741</v>
      </c>
      <c r="S86" s="6">
        <v>45251</v>
      </c>
      <c r="T86" s="4" t="s">
        <v>34</v>
      </c>
      <c r="U86" s="4">
        <v>4129.05</v>
      </c>
      <c r="V86" s="4">
        <v>0</v>
      </c>
      <c r="W86" s="4">
        <v>0</v>
      </c>
      <c r="X86" s="4" t="s">
        <v>381</v>
      </c>
      <c r="Y86" s="4" t="s">
        <v>382</v>
      </c>
    </row>
    <row r="87" s="4" customFormat="1" spans="1:25">
      <c r="A87" s="4" t="s">
        <v>239</v>
      </c>
      <c r="B87" s="4" t="s">
        <v>26</v>
      </c>
      <c r="C87" s="4" t="s">
        <v>42</v>
      </c>
      <c r="D87" s="4" t="s">
        <v>240</v>
      </c>
      <c r="E87" s="4" t="s">
        <v>241</v>
      </c>
      <c r="F87" s="6">
        <v>45244</v>
      </c>
      <c r="G87" s="6">
        <v>45248</v>
      </c>
      <c r="H87" s="4">
        <v>1</v>
      </c>
      <c r="I87" s="4">
        <v>4</v>
      </c>
      <c r="J87" s="4">
        <v>4</v>
      </c>
      <c r="K87" s="4" t="s">
        <v>30</v>
      </c>
      <c r="L87" s="4">
        <v>-9455.32</v>
      </c>
      <c r="M87" s="4">
        <v>-9455.32</v>
      </c>
      <c r="N87" s="4" t="s">
        <v>242</v>
      </c>
      <c r="O87" s="4" t="s">
        <v>32</v>
      </c>
      <c r="P87" s="4" t="s">
        <v>33</v>
      </c>
      <c r="Q87" s="4">
        <v>0</v>
      </c>
      <c r="R87" s="7">
        <v>45216.0000115741</v>
      </c>
      <c r="S87" s="6">
        <v>45251</v>
      </c>
      <c r="T87" s="4" t="s">
        <v>34</v>
      </c>
      <c r="U87" s="4">
        <v>-9455.32</v>
      </c>
      <c r="V87" s="4">
        <v>0</v>
      </c>
      <c r="W87" s="4">
        <v>0</v>
      </c>
      <c r="X87" s="4" t="s">
        <v>243</v>
      </c>
      <c r="Y87" s="4" t="s">
        <v>36</v>
      </c>
    </row>
    <row r="88" s="4" customFormat="1" spans="1:25">
      <c r="A88" s="4" t="s">
        <v>383</v>
      </c>
      <c r="B88" s="4" t="s">
        <v>26</v>
      </c>
      <c r="C88" s="4" t="s">
        <v>27</v>
      </c>
      <c r="D88" s="4" t="s">
        <v>384</v>
      </c>
      <c r="E88" s="4" t="s">
        <v>385</v>
      </c>
      <c r="F88" s="6">
        <v>45240</v>
      </c>
      <c r="G88" s="6">
        <v>45248</v>
      </c>
      <c r="H88" s="4">
        <v>1</v>
      </c>
      <c r="I88" s="4">
        <v>8</v>
      </c>
      <c r="J88" s="4">
        <v>8</v>
      </c>
      <c r="K88" s="4" t="s">
        <v>30</v>
      </c>
      <c r="L88" s="4">
        <v>14267.76</v>
      </c>
      <c r="M88" s="4">
        <v>14267.76</v>
      </c>
      <c r="N88" s="4" t="s">
        <v>386</v>
      </c>
      <c r="O88" s="4" t="s">
        <v>32</v>
      </c>
      <c r="P88" s="4" t="s">
        <v>33</v>
      </c>
      <c r="Q88" s="4">
        <v>0</v>
      </c>
      <c r="R88" s="7">
        <v>45229</v>
      </c>
      <c r="S88" s="6">
        <v>45251</v>
      </c>
      <c r="T88" s="4" t="s">
        <v>34</v>
      </c>
      <c r="U88" s="4">
        <v>14267.76</v>
      </c>
      <c r="V88" s="4">
        <v>0</v>
      </c>
      <c r="W88" s="4">
        <v>0</v>
      </c>
      <c r="X88" s="4" t="s">
        <v>387</v>
      </c>
      <c r="Y88" s="4" t="s">
        <v>388</v>
      </c>
    </row>
    <row r="89" s="4" customFormat="1" spans="1:25">
      <c r="A89" s="4" t="s">
        <v>389</v>
      </c>
      <c r="B89" s="4" t="s">
        <v>26</v>
      </c>
      <c r="C89" s="4" t="s">
        <v>27</v>
      </c>
      <c r="D89" s="4" t="s">
        <v>390</v>
      </c>
      <c r="E89" s="4" t="s">
        <v>391</v>
      </c>
      <c r="F89" s="6">
        <v>45246</v>
      </c>
      <c r="G89" s="6">
        <v>45248</v>
      </c>
      <c r="H89" s="4">
        <v>1</v>
      </c>
      <c r="I89" s="4">
        <v>2</v>
      </c>
      <c r="J89" s="4">
        <v>2</v>
      </c>
      <c r="K89" s="4" t="s">
        <v>30</v>
      </c>
      <c r="L89" s="4">
        <v>1623.72</v>
      </c>
      <c r="M89" s="4">
        <v>1623.72</v>
      </c>
      <c r="N89" s="4" t="s">
        <v>392</v>
      </c>
      <c r="O89" s="4" t="s">
        <v>32</v>
      </c>
      <c r="P89" s="4" t="s">
        <v>33</v>
      </c>
      <c r="Q89" s="4">
        <v>0</v>
      </c>
      <c r="R89" s="7">
        <v>45229.0000115741</v>
      </c>
      <c r="S89" s="6">
        <v>45251</v>
      </c>
      <c r="T89" s="4" t="s">
        <v>34</v>
      </c>
      <c r="U89" s="4">
        <v>1623.72</v>
      </c>
      <c r="V89" s="4">
        <v>0</v>
      </c>
      <c r="W89" s="4">
        <v>0</v>
      </c>
      <c r="X89" s="4" t="s">
        <v>393</v>
      </c>
      <c r="Y89" s="4" t="s">
        <v>394</v>
      </c>
    </row>
    <row r="90" s="4" customFormat="1" spans="1:25">
      <c r="A90" s="4" t="s">
        <v>395</v>
      </c>
      <c r="B90" s="4" t="s">
        <v>26</v>
      </c>
      <c r="C90" s="4" t="s">
        <v>27</v>
      </c>
      <c r="D90" s="4" t="s">
        <v>368</v>
      </c>
      <c r="E90" s="4" t="s">
        <v>396</v>
      </c>
      <c r="F90" s="6">
        <v>45247</v>
      </c>
      <c r="G90" s="6">
        <v>45248</v>
      </c>
      <c r="H90" s="4">
        <v>2</v>
      </c>
      <c r="I90" s="4">
        <v>1</v>
      </c>
      <c r="J90" s="4">
        <v>2</v>
      </c>
      <c r="K90" s="4" t="s">
        <v>30</v>
      </c>
      <c r="L90" s="4">
        <v>1501.52</v>
      </c>
      <c r="M90" s="4">
        <v>1501.52</v>
      </c>
      <c r="N90" s="4" t="s">
        <v>397</v>
      </c>
      <c r="O90" s="4" t="s">
        <v>32</v>
      </c>
      <c r="P90" s="4" t="s">
        <v>33</v>
      </c>
      <c r="Q90" s="4">
        <v>0</v>
      </c>
      <c r="R90" s="7">
        <v>45229.0000115741</v>
      </c>
      <c r="S90" s="6">
        <v>45251</v>
      </c>
      <c r="T90" s="4" t="s">
        <v>34</v>
      </c>
      <c r="U90" s="4">
        <v>1501.52</v>
      </c>
      <c r="V90" s="4">
        <v>0</v>
      </c>
      <c r="W90" s="4">
        <v>0</v>
      </c>
      <c r="X90" s="4" t="s">
        <v>398</v>
      </c>
      <c r="Y90" s="4" t="s">
        <v>36</v>
      </c>
    </row>
    <row r="91" s="4" customFormat="1" spans="1:25">
      <c r="A91" s="4" t="s">
        <v>399</v>
      </c>
      <c r="B91" s="4" t="s">
        <v>26</v>
      </c>
      <c r="C91" s="4" t="s">
        <v>27</v>
      </c>
      <c r="D91" s="4" t="s">
        <v>400</v>
      </c>
      <c r="E91" s="4" t="s">
        <v>263</v>
      </c>
      <c r="F91" s="6">
        <v>45246</v>
      </c>
      <c r="G91" s="6">
        <v>45248</v>
      </c>
      <c r="H91" s="4">
        <v>1</v>
      </c>
      <c r="I91" s="4">
        <v>2</v>
      </c>
      <c r="J91" s="4">
        <v>2</v>
      </c>
      <c r="K91" s="4" t="s">
        <v>30</v>
      </c>
      <c r="L91" s="4">
        <v>1780.58</v>
      </c>
      <c r="M91" s="4">
        <v>1780.58</v>
      </c>
      <c r="N91" s="4" t="s">
        <v>401</v>
      </c>
      <c r="O91" s="4" t="s">
        <v>32</v>
      </c>
      <c r="P91" s="4" t="s">
        <v>33</v>
      </c>
      <c r="Q91" s="4">
        <v>0</v>
      </c>
      <c r="R91" s="7">
        <v>45230</v>
      </c>
      <c r="S91" s="6">
        <v>45251</v>
      </c>
      <c r="T91" s="4" t="s">
        <v>34</v>
      </c>
      <c r="U91" s="4">
        <v>1780.58</v>
      </c>
      <c r="V91" s="4">
        <v>0</v>
      </c>
      <c r="W91" s="4">
        <v>0</v>
      </c>
      <c r="X91" s="4" t="s">
        <v>402</v>
      </c>
      <c r="Y91" s="4" t="s">
        <v>36</v>
      </c>
    </row>
    <row r="92" s="4" customFormat="1" spans="1:25">
      <c r="A92" s="4" t="s">
        <v>403</v>
      </c>
      <c r="B92" s="4" t="s">
        <v>26</v>
      </c>
      <c r="C92" s="4" t="s">
        <v>27</v>
      </c>
      <c r="D92" s="4" t="s">
        <v>404</v>
      </c>
      <c r="E92" s="4" t="s">
        <v>405</v>
      </c>
      <c r="F92" s="6">
        <v>45245</v>
      </c>
      <c r="G92" s="6">
        <v>45248</v>
      </c>
      <c r="H92" s="4">
        <v>1</v>
      </c>
      <c r="I92" s="4">
        <v>3</v>
      </c>
      <c r="J92" s="4">
        <v>3</v>
      </c>
      <c r="K92" s="4" t="s">
        <v>30</v>
      </c>
      <c r="L92" s="4">
        <v>7101.38</v>
      </c>
      <c r="M92" s="4">
        <v>7101.38</v>
      </c>
      <c r="N92" s="4" t="s">
        <v>406</v>
      </c>
      <c r="O92" s="4" t="s">
        <v>32</v>
      </c>
      <c r="P92" s="4" t="s">
        <v>33</v>
      </c>
      <c r="Q92" s="4">
        <v>0</v>
      </c>
      <c r="R92" s="7">
        <v>45230</v>
      </c>
      <c r="S92" s="6">
        <v>45251</v>
      </c>
      <c r="T92" s="4" t="s">
        <v>34</v>
      </c>
      <c r="U92" s="4">
        <v>7101.38</v>
      </c>
      <c r="V92" s="4">
        <v>0</v>
      </c>
      <c r="W92" s="4">
        <v>0</v>
      </c>
      <c r="X92" s="4" t="s">
        <v>407</v>
      </c>
      <c r="Y92" s="4" t="s">
        <v>36</v>
      </c>
    </row>
    <row r="93" s="4" customFormat="1" spans="1:25">
      <c r="A93" s="4" t="s">
        <v>408</v>
      </c>
      <c r="B93" s="4" t="s">
        <v>26</v>
      </c>
      <c r="C93" s="4" t="s">
        <v>27</v>
      </c>
      <c r="D93" s="4" t="s">
        <v>409</v>
      </c>
      <c r="E93" s="4" t="s">
        <v>410</v>
      </c>
      <c r="F93" s="6">
        <v>45247</v>
      </c>
      <c r="G93" s="6">
        <v>45248</v>
      </c>
      <c r="H93" s="4">
        <v>5</v>
      </c>
      <c r="I93" s="4">
        <v>1</v>
      </c>
      <c r="J93" s="4">
        <v>5</v>
      </c>
      <c r="K93" s="4" t="s">
        <v>30</v>
      </c>
      <c r="L93" s="4">
        <v>6657.25</v>
      </c>
      <c r="M93" s="4">
        <v>6657.25</v>
      </c>
      <c r="N93" s="4" t="s">
        <v>411</v>
      </c>
      <c r="O93" s="4" t="s">
        <v>32</v>
      </c>
      <c r="P93" s="4" t="s">
        <v>33</v>
      </c>
      <c r="Q93" s="4">
        <v>0</v>
      </c>
      <c r="R93" s="7">
        <v>45230</v>
      </c>
      <c r="S93" s="6">
        <v>45251</v>
      </c>
      <c r="T93" s="4" t="s">
        <v>34</v>
      </c>
      <c r="U93" s="4">
        <v>6657.25</v>
      </c>
      <c r="V93" s="4">
        <v>0</v>
      </c>
      <c r="W93" s="4">
        <v>0</v>
      </c>
      <c r="X93" s="4" t="s">
        <v>412</v>
      </c>
      <c r="Y93" s="4" t="s">
        <v>413</v>
      </c>
    </row>
    <row r="94" s="4" customFormat="1" spans="1:25">
      <c r="A94" s="4" t="s">
        <v>295</v>
      </c>
      <c r="B94" s="4" t="s">
        <v>26</v>
      </c>
      <c r="C94" s="4" t="s">
        <v>42</v>
      </c>
      <c r="D94" s="4" t="s">
        <v>296</v>
      </c>
      <c r="E94" s="4" t="s">
        <v>297</v>
      </c>
      <c r="F94" s="6">
        <v>45246</v>
      </c>
      <c r="G94" s="6">
        <v>45248</v>
      </c>
      <c r="H94" s="4">
        <v>1</v>
      </c>
      <c r="I94" s="4">
        <v>2</v>
      </c>
      <c r="J94" s="4">
        <v>2</v>
      </c>
      <c r="K94" s="4" t="s">
        <v>30</v>
      </c>
      <c r="L94" s="4">
        <v>-2982.3</v>
      </c>
      <c r="M94" s="4">
        <v>-2982.3</v>
      </c>
      <c r="N94" s="4" t="s">
        <v>298</v>
      </c>
      <c r="O94" s="4" t="s">
        <v>32</v>
      </c>
      <c r="P94" s="4" t="s">
        <v>33</v>
      </c>
      <c r="Q94" s="4">
        <v>0</v>
      </c>
      <c r="R94" s="7">
        <v>45223.0000115741</v>
      </c>
      <c r="S94" s="6">
        <v>45251</v>
      </c>
      <c r="T94" s="4" t="s">
        <v>34</v>
      </c>
      <c r="U94" s="4">
        <v>-2982.3</v>
      </c>
      <c r="V94" s="4">
        <v>0</v>
      </c>
      <c r="W94" s="4">
        <v>0</v>
      </c>
      <c r="X94" s="4" t="s">
        <v>299</v>
      </c>
      <c r="Y94" s="4" t="s">
        <v>36</v>
      </c>
    </row>
    <row r="95" s="4" customFormat="1" spans="1:25">
      <c r="A95" s="4" t="s">
        <v>414</v>
      </c>
      <c r="B95" s="4" t="s">
        <v>26</v>
      </c>
      <c r="C95" s="4" t="s">
        <v>27</v>
      </c>
      <c r="D95" s="4" t="s">
        <v>415</v>
      </c>
      <c r="E95" s="4" t="s">
        <v>191</v>
      </c>
      <c r="F95" s="6">
        <v>45245</v>
      </c>
      <c r="G95" s="6">
        <v>45248</v>
      </c>
      <c r="H95" s="4">
        <v>1</v>
      </c>
      <c r="I95" s="4">
        <v>3</v>
      </c>
      <c r="J95" s="4">
        <v>3</v>
      </c>
      <c r="K95" s="4" t="s">
        <v>30</v>
      </c>
      <c r="L95" s="4">
        <v>960.52</v>
      </c>
      <c r="M95" s="4">
        <v>960.52</v>
      </c>
      <c r="N95" s="4" t="s">
        <v>416</v>
      </c>
      <c r="O95" s="4" t="s">
        <v>32</v>
      </c>
      <c r="P95" s="4" t="s">
        <v>33</v>
      </c>
      <c r="Q95" s="4">
        <v>0</v>
      </c>
      <c r="R95" s="7">
        <v>45230</v>
      </c>
      <c r="S95" s="6">
        <v>45251</v>
      </c>
      <c r="T95" s="4" t="s">
        <v>34</v>
      </c>
      <c r="U95" s="4">
        <v>960.52</v>
      </c>
      <c r="V95" s="4">
        <v>0</v>
      </c>
      <c r="W95" s="4">
        <v>0</v>
      </c>
      <c r="X95" s="4" t="s">
        <v>417</v>
      </c>
      <c r="Y95" s="4" t="s">
        <v>418</v>
      </c>
    </row>
    <row r="96" s="4" customFormat="1" spans="1:25">
      <c r="A96" s="4" t="s">
        <v>273</v>
      </c>
      <c r="B96" s="4" t="s">
        <v>26</v>
      </c>
      <c r="C96" s="4" t="s">
        <v>42</v>
      </c>
      <c r="D96" s="4" t="s">
        <v>274</v>
      </c>
      <c r="E96" s="4" t="s">
        <v>275</v>
      </c>
      <c r="F96" s="6">
        <v>45247</v>
      </c>
      <c r="G96" s="6">
        <v>45248</v>
      </c>
      <c r="H96" s="4">
        <v>2</v>
      </c>
      <c r="I96" s="4">
        <v>1</v>
      </c>
      <c r="J96" s="4">
        <v>2</v>
      </c>
      <c r="K96" s="4" t="s">
        <v>30</v>
      </c>
      <c r="L96" s="4">
        <v>-758.82</v>
      </c>
      <c r="M96" s="4">
        <v>-758.82</v>
      </c>
      <c r="N96" s="4" t="s">
        <v>276</v>
      </c>
      <c r="O96" s="4" t="s">
        <v>32</v>
      </c>
      <c r="P96" s="4" t="s">
        <v>33</v>
      </c>
      <c r="Q96" s="4">
        <v>0</v>
      </c>
      <c r="R96" s="7">
        <v>45220.0000115741</v>
      </c>
      <c r="S96" s="6">
        <v>45251</v>
      </c>
      <c r="T96" s="4" t="s">
        <v>34</v>
      </c>
      <c r="U96" s="4">
        <v>-758.82</v>
      </c>
      <c r="V96" s="4">
        <v>0</v>
      </c>
      <c r="W96" s="4">
        <v>0</v>
      </c>
      <c r="X96" s="4" t="s">
        <v>277</v>
      </c>
      <c r="Y96" s="4" t="s">
        <v>36</v>
      </c>
    </row>
    <row r="97" s="4" customFormat="1" spans="1:25">
      <c r="A97" s="4" t="s">
        <v>419</v>
      </c>
      <c r="B97" s="4" t="s">
        <v>26</v>
      </c>
      <c r="C97" s="4" t="s">
        <v>27</v>
      </c>
      <c r="D97" s="4" t="s">
        <v>420</v>
      </c>
      <c r="E97" s="4" t="s">
        <v>421</v>
      </c>
      <c r="F97" s="6">
        <v>45245</v>
      </c>
      <c r="G97" s="6">
        <v>45248</v>
      </c>
      <c r="H97" s="4">
        <v>1</v>
      </c>
      <c r="I97" s="4">
        <v>3</v>
      </c>
      <c r="J97" s="4">
        <v>3</v>
      </c>
      <c r="K97" s="4" t="s">
        <v>30</v>
      </c>
      <c r="L97" s="4">
        <v>1402.65</v>
      </c>
      <c r="M97" s="4">
        <v>1402.65</v>
      </c>
      <c r="N97" s="4" t="s">
        <v>422</v>
      </c>
      <c r="O97" s="4" t="s">
        <v>32</v>
      </c>
      <c r="P97" s="4" t="s">
        <v>33</v>
      </c>
      <c r="Q97" s="4">
        <v>0</v>
      </c>
      <c r="R97" s="7">
        <v>45230</v>
      </c>
      <c r="S97" s="6">
        <v>45251</v>
      </c>
      <c r="T97" s="4" t="s">
        <v>34</v>
      </c>
      <c r="U97" s="4">
        <v>1402.65</v>
      </c>
      <c r="V97" s="4">
        <v>0</v>
      </c>
      <c r="W97" s="4">
        <v>0</v>
      </c>
      <c r="X97" s="4" t="s">
        <v>423</v>
      </c>
      <c r="Y97" s="4" t="s">
        <v>424</v>
      </c>
    </row>
    <row r="98" s="4" customFormat="1" spans="1:25">
      <c r="A98" s="4" t="s">
        <v>425</v>
      </c>
      <c r="B98" s="4" t="s">
        <v>26</v>
      </c>
      <c r="C98" s="4" t="s">
        <v>27</v>
      </c>
      <c r="D98" s="4" t="s">
        <v>426</v>
      </c>
      <c r="E98" s="4" t="s">
        <v>427</v>
      </c>
      <c r="F98" s="6">
        <v>45245</v>
      </c>
      <c r="G98" s="6">
        <v>45248</v>
      </c>
      <c r="H98" s="4">
        <v>3</v>
      </c>
      <c r="I98" s="4">
        <v>3</v>
      </c>
      <c r="J98" s="4">
        <v>9</v>
      </c>
      <c r="K98" s="4" t="s">
        <v>30</v>
      </c>
      <c r="L98" s="4">
        <v>16155.18</v>
      </c>
      <c r="M98" s="4">
        <v>16155.18</v>
      </c>
      <c r="N98" s="4" t="s">
        <v>428</v>
      </c>
      <c r="O98" s="4" t="s">
        <v>32</v>
      </c>
      <c r="P98" s="4" t="s">
        <v>33</v>
      </c>
      <c r="Q98" s="4">
        <v>0</v>
      </c>
      <c r="R98" s="7">
        <v>45230.0000115741</v>
      </c>
      <c r="S98" s="6">
        <v>45251</v>
      </c>
      <c r="T98" s="4" t="s">
        <v>34</v>
      </c>
      <c r="U98" s="4">
        <v>16155.18</v>
      </c>
      <c r="V98" s="4">
        <v>0</v>
      </c>
      <c r="W98" s="4">
        <v>0</v>
      </c>
      <c r="X98" s="4" t="s">
        <v>429</v>
      </c>
      <c r="Y98" s="4" t="s">
        <v>430</v>
      </c>
    </row>
    <row r="99" s="4" customFormat="1" spans="1:25">
      <c r="A99" s="4" t="s">
        <v>431</v>
      </c>
      <c r="B99" s="4" t="s">
        <v>26</v>
      </c>
      <c r="C99" s="4" t="s">
        <v>27</v>
      </c>
      <c r="D99" s="4" t="s">
        <v>274</v>
      </c>
      <c r="E99" s="4" t="s">
        <v>275</v>
      </c>
      <c r="F99" s="6">
        <v>45247</v>
      </c>
      <c r="G99" s="6">
        <v>45248</v>
      </c>
      <c r="H99" s="4">
        <v>2</v>
      </c>
      <c r="I99" s="4">
        <v>1</v>
      </c>
      <c r="J99" s="4">
        <v>2</v>
      </c>
      <c r="K99" s="4" t="s">
        <v>30</v>
      </c>
      <c r="L99" s="4">
        <v>758.48</v>
      </c>
      <c r="M99" s="4">
        <v>758.48</v>
      </c>
      <c r="N99" s="4" t="s">
        <v>276</v>
      </c>
      <c r="O99" s="4" t="s">
        <v>32</v>
      </c>
      <c r="P99" s="4" t="s">
        <v>33</v>
      </c>
      <c r="Q99" s="4">
        <v>0</v>
      </c>
      <c r="R99" s="7">
        <v>45230</v>
      </c>
      <c r="S99" s="6">
        <v>45251</v>
      </c>
      <c r="T99" s="4" t="s">
        <v>34</v>
      </c>
      <c r="U99" s="4">
        <v>758.48</v>
      </c>
      <c r="V99" s="4">
        <v>0</v>
      </c>
      <c r="W99" s="4">
        <v>0</v>
      </c>
      <c r="X99" s="4" t="s">
        <v>432</v>
      </c>
      <c r="Y99" s="4" t="s">
        <v>36</v>
      </c>
    </row>
    <row r="100" s="4" customFormat="1" spans="1:25">
      <c r="A100" s="4" t="s">
        <v>433</v>
      </c>
      <c r="B100" s="4" t="s">
        <v>26</v>
      </c>
      <c r="C100" s="4" t="s">
        <v>27</v>
      </c>
      <c r="D100" s="4" t="s">
        <v>434</v>
      </c>
      <c r="E100" s="4" t="s">
        <v>435</v>
      </c>
      <c r="F100" s="6">
        <v>45244</v>
      </c>
      <c r="G100" s="6">
        <v>45248</v>
      </c>
      <c r="H100" s="4">
        <v>1</v>
      </c>
      <c r="I100" s="4">
        <v>4</v>
      </c>
      <c r="J100" s="4">
        <v>4</v>
      </c>
      <c r="K100" s="4" t="s">
        <v>30</v>
      </c>
      <c r="L100" s="4">
        <v>2229.68</v>
      </c>
      <c r="M100" s="4">
        <v>2229.68</v>
      </c>
      <c r="N100" s="4" t="s">
        <v>436</v>
      </c>
      <c r="O100" s="4" t="s">
        <v>32</v>
      </c>
      <c r="P100" s="4" t="s">
        <v>33</v>
      </c>
      <c r="Q100" s="4">
        <v>0</v>
      </c>
      <c r="R100" s="7">
        <v>45230</v>
      </c>
      <c r="S100" s="6">
        <v>45251</v>
      </c>
      <c r="T100" s="4" t="s">
        <v>34</v>
      </c>
      <c r="U100" s="4">
        <v>2229.68</v>
      </c>
      <c r="V100" s="4">
        <v>0</v>
      </c>
      <c r="W100" s="4">
        <v>0</v>
      </c>
      <c r="X100" s="4" t="s">
        <v>437</v>
      </c>
      <c r="Y100" s="4" t="s">
        <v>438</v>
      </c>
    </row>
    <row r="101" s="4" customFormat="1" spans="1:25">
      <c r="A101" s="4" t="s">
        <v>439</v>
      </c>
      <c r="B101" s="4" t="s">
        <v>26</v>
      </c>
      <c r="C101" s="4" t="s">
        <v>27</v>
      </c>
      <c r="D101" s="4" t="s">
        <v>311</v>
      </c>
      <c r="E101" s="4" t="s">
        <v>440</v>
      </c>
      <c r="F101" s="6">
        <v>45247</v>
      </c>
      <c r="G101" s="6">
        <v>45248</v>
      </c>
      <c r="H101" s="4">
        <v>1</v>
      </c>
      <c r="I101" s="4">
        <v>1</v>
      </c>
      <c r="J101" s="4">
        <v>1</v>
      </c>
      <c r="K101" s="4" t="s">
        <v>30</v>
      </c>
      <c r="L101" s="4">
        <v>652.22</v>
      </c>
      <c r="M101" s="4">
        <v>652.22</v>
      </c>
      <c r="N101" s="4" t="s">
        <v>441</v>
      </c>
      <c r="O101" s="4" t="s">
        <v>32</v>
      </c>
      <c r="P101" s="4" t="s">
        <v>33</v>
      </c>
      <c r="Q101" s="4">
        <v>0</v>
      </c>
      <c r="R101" s="7">
        <v>45231</v>
      </c>
      <c r="S101" s="6">
        <v>45251</v>
      </c>
      <c r="T101" s="4" t="s">
        <v>34</v>
      </c>
      <c r="U101" s="4">
        <v>652.22</v>
      </c>
      <c r="V101" s="4">
        <v>0</v>
      </c>
      <c r="W101" s="4">
        <v>0</v>
      </c>
      <c r="X101" s="4" t="s">
        <v>442</v>
      </c>
      <c r="Y101" s="4" t="s">
        <v>443</v>
      </c>
    </row>
    <row r="102" s="4" customFormat="1" spans="1:25">
      <c r="A102" s="4" t="s">
        <v>444</v>
      </c>
      <c r="B102" s="4" t="s">
        <v>26</v>
      </c>
      <c r="C102" s="4" t="s">
        <v>27</v>
      </c>
      <c r="D102" s="4" t="s">
        <v>445</v>
      </c>
      <c r="E102" s="4" t="s">
        <v>446</v>
      </c>
      <c r="F102" s="6">
        <v>45242</v>
      </c>
      <c r="G102" s="6">
        <v>45248</v>
      </c>
      <c r="H102" s="4">
        <v>1</v>
      </c>
      <c r="I102" s="4">
        <v>6</v>
      </c>
      <c r="J102" s="4">
        <v>6</v>
      </c>
      <c r="K102" s="4" t="s">
        <v>30</v>
      </c>
      <c r="L102" s="4">
        <v>5011.84</v>
      </c>
      <c r="M102" s="4">
        <v>5011.84</v>
      </c>
      <c r="N102" s="4" t="s">
        <v>447</v>
      </c>
      <c r="O102" s="4" t="s">
        <v>32</v>
      </c>
      <c r="P102" s="4" t="s">
        <v>33</v>
      </c>
      <c r="Q102" s="4">
        <v>0</v>
      </c>
      <c r="R102" s="7">
        <v>45231</v>
      </c>
      <c r="S102" s="6">
        <v>45251</v>
      </c>
      <c r="T102" s="4" t="s">
        <v>34</v>
      </c>
      <c r="U102" s="4">
        <v>5011.84</v>
      </c>
      <c r="V102" s="4">
        <v>0</v>
      </c>
      <c r="W102" s="4">
        <v>0</v>
      </c>
      <c r="X102" s="4" t="s">
        <v>448</v>
      </c>
      <c r="Y102" s="4" t="s">
        <v>449</v>
      </c>
    </row>
    <row r="103" s="4" customFormat="1" spans="1:25">
      <c r="A103" s="4" t="s">
        <v>450</v>
      </c>
      <c r="B103" s="4" t="s">
        <v>26</v>
      </c>
      <c r="C103" s="4" t="s">
        <v>27</v>
      </c>
      <c r="D103" s="4" t="s">
        <v>451</v>
      </c>
      <c r="E103" s="4" t="s">
        <v>452</v>
      </c>
      <c r="F103" s="6">
        <v>45247</v>
      </c>
      <c r="G103" s="6">
        <v>45248</v>
      </c>
      <c r="H103" s="4">
        <v>1</v>
      </c>
      <c r="I103" s="4">
        <v>1</v>
      </c>
      <c r="J103" s="4">
        <v>1</v>
      </c>
      <c r="K103" s="4" t="s">
        <v>30</v>
      </c>
      <c r="L103" s="4">
        <v>1216.87</v>
      </c>
      <c r="M103" s="4">
        <v>1216.87</v>
      </c>
      <c r="N103" s="4" t="s">
        <v>453</v>
      </c>
      <c r="O103" s="4" t="s">
        <v>32</v>
      </c>
      <c r="P103" s="4" t="s">
        <v>33</v>
      </c>
      <c r="Q103" s="4">
        <v>0</v>
      </c>
      <c r="R103" s="7">
        <v>45231.0000115741</v>
      </c>
      <c r="S103" s="6">
        <v>45251</v>
      </c>
      <c r="T103" s="4" t="s">
        <v>34</v>
      </c>
      <c r="U103" s="4">
        <v>1216.87</v>
      </c>
      <c r="V103" s="4">
        <v>0</v>
      </c>
      <c r="W103" s="4">
        <v>0</v>
      </c>
      <c r="X103" s="4" t="s">
        <v>454</v>
      </c>
      <c r="Y103" s="4" t="s">
        <v>36</v>
      </c>
    </row>
    <row r="104" s="4" customFormat="1" spans="1:25">
      <c r="A104" s="4" t="s">
        <v>455</v>
      </c>
      <c r="B104" s="4" t="s">
        <v>26</v>
      </c>
      <c r="C104" s="4" t="s">
        <v>27</v>
      </c>
      <c r="D104" s="4" t="s">
        <v>456</v>
      </c>
      <c r="E104" s="4" t="s">
        <v>457</v>
      </c>
      <c r="F104" s="6">
        <v>45247</v>
      </c>
      <c r="G104" s="6">
        <v>45248</v>
      </c>
      <c r="H104" s="4">
        <v>1</v>
      </c>
      <c r="I104" s="4">
        <v>1</v>
      </c>
      <c r="J104" s="4">
        <v>1</v>
      </c>
      <c r="K104" s="4" t="s">
        <v>30</v>
      </c>
      <c r="L104" s="4">
        <v>909.74</v>
      </c>
      <c r="M104" s="4">
        <v>909.74</v>
      </c>
      <c r="N104" s="4" t="s">
        <v>458</v>
      </c>
      <c r="O104" s="4" t="s">
        <v>32</v>
      </c>
      <c r="P104" s="4" t="s">
        <v>33</v>
      </c>
      <c r="Q104" s="4">
        <v>0</v>
      </c>
      <c r="R104" s="7">
        <v>45231</v>
      </c>
      <c r="S104" s="6">
        <v>45251</v>
      </c>
      <c r="T104" s="4" t="s">
        <v>34</v>
      </c>
      <c r="U104" s="4">
        <v>909.74</v>
      </c>
      <c r="V104" s="4">
        <v>0</v>
      </c>
      <c r="W104" s="4">
        <v>0</v>
      </c>
      <c r="X104" s="4" t="s">
        <v>459</v>
      </c>
      <c r="Y104" s="4" t="s">
        <v>460</v>
      </c>
    </row>
    <row r="105" s="4" customFormat="1" spans="1:25">
      <c r="A105" s="4" t="s">
        <v>461</v>
      </c>
      <c r="B105" s="4" t="s">
        <v>26</v>
      </c>
      <c r="C105" s="4" t="s">
        <v>27</v>
      </c>
      <c r="D105" s="4" t="s">
        <v>462</v>
      </c>
      <c r="E105" s="4" t="s">
        <v>340</v>
      </c>
      <c r="F105" s="6">
        <v>45247</v>
      </c>
      <c r="G105" s="6">
        <v>45248</v>
      </c>
      <c r="H105" s="4">
        <v>1</v>
      </c>
      <c r="I105" s="4">
        <v>1</v>
      </c>
      <c r="J105" s="4">
        <v>1</v>
      </c>
      <c r="K105" s="4" t="s">
        <v>30</v>
      </c>
      <c r="L105" s="4">
        <v>919.32</v>
      </c>
      <c r="M105" s="4">
        <v>919.32</v>
      </c>
      <c r="N105" s="4" t="s">
        <v>463</v>
      </c>
      <c r="O105" s="4" t="s">
        <v>32</v>
      </c>
      <c r="P105" s="4" t="s">
        <v>33</v>
      </c>
      <c r="Q105" s="4">
        <v>0</v>
      </c>
      <c r="R105" s="7">
        <v>45231.0000115741</v>
      </c>
      <c r="S105" s="6">
        <v>45251</v>
      </c>
      <c r="T105" s="4" t="s">
        <v>34</v>
      </c>
      <c r="U105" s="4">
        <v>919.32</v>
      </c>
      <c r="V105" s="4">
        <v>0</v>
      </c>
      <c r="W105" s="4">
        <v>0</v>
      </c>
      <c r="X105" s="4" t="s">
        <v>464</v>
      </c>
      <c r="Y105" s="4" t="s">
        <v>465</v>
      </c>
    </row>
    <row r="106" s="4" customFormat="1" spans="1:25">
      <c r="A106" s="4" t="s">
        <v>466</v>
      </c>
      <c r="B106" s="4" t="s">
        <v>26</v>
      </c>
      <c r="C106" s="4" t="s">
        <v>27</v>
      </c>
      <c r="D106" s="4" t="s">
        <v>467</v>
      </c>
      <c r="E106" s="4" t="s">
        <v>468</v>
      </c>
      <c r="F106" s="6">
        <v>45243</v>
      </c>
      <c r="G106" s="6">
        <v>45248</v>
      </c>
      <c r="H106" s="4">
        <v>1</v>
      </c>
      <c r="I106" s="4">
        <v>5</v>
      </c>
      <c r="J106" s="4">
        <v>5</v>
      </c>
      <c r="K106" s="4" t="s">
        <v>30</v>
      </c>
      <c r="L106" s="4">
        <v>1521.31</v>
      </c>
      <c r="M106" s="4">
        <v>1521.31</v>
      </c>
      <c r="N106" s="4" t="s">
        <v>469</v>
      </c>
      <c r="O106" s="4" t="s">
        <v>32</v>
      </c>
      <c r="P106" s="4" t="s">
        <v>33</v>
      </c>
      <c r="Q106" s="4">
        <v>0</v>
      </c>
      <c r="R106" s="7">
        <v>45231.0000115741</v>
      </c>
      <c r="S106" s="6">
        <v>45251</v>
      </c>
      <c r="T106" s="4" t="s">
        <v>34</v>
      </c>
      <c r="U106" s="4">
        <v>1521.31</v>
      </c>
      <c r="V106" s="4">
        <v>0</v>
      </c>
      <c r="W106" s="4">
        <v>0</v>
      </c>
      <c r="X106" s="4" t="s">
        <v>470</v>
      </c>
      <c r="Y106" s="4" t="s">
        <v>471</v>
      </c>
    </row>
    <row r="107" s="4" customFormat="1" spans="1:25">
      <c r="A107" s="4" t="s">
        <v>472</v>
      </c>
      <c r="B107" s="4" t="s">
        <v>26</v>
      </c>
      <c r="C107" s="4" t="s">
        <v>27</v>
      </c>
      <c r="D107" s="4" t="s">
        <v>473</v>
      </c>
      <c r="E107" s="4" t="s">
        <v>78</v>
      </c>
      <c r="F107" s="6">
        <v>45247</v>
      </c>
      <c r="G107" s="6">
        <v>45248</v>
      </c>
      <c r="H107" s="4">
        <v>1</v>
      </c>
      <c r="I107" s="4">
        <v>1</v>
      </c>
      <c r="J107" s="4">
        <v>1</v>
      </c>
      <c r="K107" s="4" t="s">
        <v>30</v>
      </c>
      <c r="L107" s="4">
        <v>232.37</v>
      </c>
      <c r="M107" s="4">
        <v>232.37</v>
      </c>
      <c r="N107" s="4" t="s">
        <v>474</v>
      </c>
      <c r="O107" s="4" t="s">
        <v>32</v>
      </c>
      <c r="P107" s="4" t="s">
        <v>33</v>
      </c>
      <c r="Q107" s="4">
        <v>0</v>
      </c>
      <c r="R107" s="7">
        <v>45231</v>
      </c>
      <c r="S107" s="6">
        <v>45251</v>
      </c>
      <c r="T107" s="4" t="s">
        <v>34</v>
      </c>
      <c r="U107" s="4">
        <v>232.37</v>
      </c>
      <c r="V107" s="4">
        <v>0</v>
      </c>
      <c r="W107" s="4">
        <v>0</v>
      </c>
      <c r="X107" s="4" t="s">
        <v>475</v>
      </c>
      <c r="Y107" s="4" t="s">
        <v>476</v>
      </c>
    </row>
    <row r="108" s="4" customFormat="1" spans="1:25">
      <c r="A108" s="4" t="s">
        <v>477</v>
      </c>
      <c r="B108" s="4" t="s">
        <v>26</v>
      </c>
      <c r="C108" s="4" t="s">
        <v>27</v>
      </c>
      <c r="D108" s="4" t="s">
        <v>467</v>
      </c>
      <c r="E108" s="4" t="s">
        <v>468</v>
      </c>
      <c r="F108" s="6">
        <v>45243</v>
      </c>
      <c r="G108" s="6">
        <v>45248</v>
      </c>
      <c r="H108" s="4">
        <v>2</v>
      </c>
      <c r="I108" s="4">
        <v>5</v>
      </c>
      <c r="J108" s="4">
        <v>10</v>
      </c>
      <c r="K108" s="4" t="s">
        <v>30</v>
      </c>
      <c r="L108" s="4">
        <v>3042.62</v>
      </c>
      <c r="M108" s="4">
        <v>3042.62</v>
      </c>
      <c r="N108" s="4" t="s">
        <v>478</v>
      </c>
      <c r="O108" s="4" t="s">
        <v>32</v>
      </c>
      <c r="P108" s="4" t="s">
        <v>33</v>
      </c>
      <c r="Q108" s="4">
        <v>0</v>
      </c>
      <c r="R108" s="7">
        <v>45231.0000115741</v>
      </c>
      <c r="S108" s="6">
        <v>45251</v>
      </c>
      <c r="T108" s="4" t="s">
        <v>34</v>
      </c>
      <c r="U108" s="4">
        <v>3042.62</v>
      </c>
      <c r="V108" s="4">
        <v>0</v>
      </c>
      <c r="W108" s="4">
        <v>0</v>
      </c>
      <c r="X108" s="4" t="s">
        <v>479</v>
      </c>
      <c r="Y108" s="4" t="s">
        <v>480</v>
      </c>
    </row>
    <row r="109" s="4" customFormat="1" spans="1:25">
      <c r="A109" s="4" t="s">
        <v>481</v>
      </c>
      <c r="B109" s="4" t="s">
        <v>26</v>
      </c>
      <c r="C109" s="4" t="s">
        <v>27</v>
      </c>
      <c r="D109" s="4" t="s">
        <v>482</v>
      </c>
      <c r="E109" s="4" t="s">
        <v>483</v>
      </c>
      <c r="F109" s="6">
        <v>45245</v>
      </c>
      <c r="G109" s="6">
        <v>45248</v>
      </c>
      <c r="H109" s="4">
        <v>1</v>
      </c>
      <c r="I109" s="4">
        <v>3</v>
      </c>
      <c r="J109" s="4">
        <v>3</v>
      </c>
      <c r="K109" s="4" t="s">
        <v>30</v>
      </c>
      <c r="L109" s="4">
        <v>3230.76</v>
      </c>
      <c r="M109" s="4">
        <v>3230.76</v>
      </c>
      <c r="N109" s="4" t="s">
        <v>484</v>
      </c>
      <c r="O109" s="4" t="s">
        <v>32</v>
      </c>
      <c r="P109" s="4" t="s">
        <v>33</v>
      </c>
      <c r="Q109" s="4">
        <v>0</v>
      </c>
      <c r="R109" s="7">
        <v>45231.0000115741</v>
      </c>
      <c r="S109" s="6">
        <v>45251</v>
      </c>
      <c r="T109" s="4" t="s">
        <v>34</v>
      </c>
      <c r="U109" s="4">
        <v>3230.76</v>
      </c>
      <c r="V109" s="4">
        <v>0</v>
      </c>
      <c r="W109" s="4">
        <v>0</v>
      </c>
      <c r="X109" s="4" t="s">
        <v>485</v>
      </c>
      <c r="Y109" s="4" t="s">
        <v>36</v>
      </c>
    </row>
    <row r="110" s="4" customFormat="1" spans="1:25">
      <c r="A110" s="4" t="s">
        <v>486</v>
      </c>
      <c r="B110" s="4" t="s">
        <v>26</v>
      </c>
      <c r="C110" s="4" t="s">
        <v>27</v>
      </c>
      <c r="D110" s="4" t="s">
        <v>487</v>
      </c>
      <c r="E110" s="4" t="s">
        <v>488</v>
      </c>
      <c r="F110" s="6">
        <v>45247</v>
      </c>
      <c r="G110" s="6">
        <v>45248</v>
      </c>
      <c r="H110" s="4">
        <v>1</v>
      </c>
      <c r="I110" s="4">
        <v>1</v>
      </c>
      <c r="J110" s="4">
        <v>1</v>
      </c>
      <c r="K110" s="4" t="s">
        <v>30</v>
      </c>
      <c r="L110" s="4">
        <v>183.27</v>
      </c>
      <c r="M110" s="4">
        <v>183.27</v>
      </c>
      <c r="N110" s="4" t="s">
        <v>489</v>
      </c>
      <c r="O110" s="4" t="s">
        <v>32</v>
      </c>
      <c r="P110" s="4" t="s">
        <v>33</v>
      </c>
      <c r="Q110" s="4">
        <v>0</v>
      </c>
      <c r="R110" s="7">
        <v>45231.0000115741</v>
      </c>
      <c r="S110" s="6">
        <v>45251</v>
      </c>
      <c r="T110" s="4" t="s">
        <v>34</v>
      </c>
      <c r="U110" s="4">
        <v>183.27</v>
      </c>
      <c r="V110" s="4">
        <v>0</v>
      </c>
      <c r="W110" s="4">
        <v>0</v>
      </c>
      <c r="X110" s="4" t="s">
        <v>490</v>
      </c>
      <c r="Y110" s="4" t="s">
        <v>491</v>
      </c>
    </row>
    <row r="111" s="4" customFormat="1" spans="1:25">
      <c r="A111" s="4" t="s">
        <v>492</v>
      </c>
      <c r="B111" s="4" t="s">
        <v>26</v>
      </c>
      <c r="C111" s="4" t="s">
        <v>27</v>
      </c>
      <c r="D111" s="4" t="s">
        <v>493</v>
      </c>
      <c r="E111" s="4" t="s">
        <v>440</v>
      </c>
      <c r="F111" s="6">
        <v>45246</v>
      </c>
      <c r="G111" s="6">
        <v>45248</v>
      </c>
      <c r="H111" s="4">
        <v>1</v>
      </c>
      <c r="I111" s="4">
        <v>2</v>
      </c>
      <c r="J111" s="4">
        <v>2</v>
      </c>
      <c r="K111" s="4" t="s">
        <v>30</v>
      </c>
      <c r="L111" s="4">
        <v>2003.92</v>
      </c>
      <c r="M111" s="4">
        <v>2003.92</v>
      </c>
      <c r="N111" s="4" t="s">
        <v>494</v>
      </c>
      <c r="O111" s="4" t="s">
        <v>32</v>
      </c>
      <c r="P111" s="4" t="s">
        <v>33</v>
      </c>
      <c r="Q111" s="4">
        <v>0</v>
      </c>
      <c r="R111" s="7">
        <v>45232.0000115741</v>
      </c>
      <c r="S111" s="6">
        <v>45251</v>
      </c>
      <c r="T111" s="4" t="s">
        <v>34</v>
      </c>
      <c r="U111" s="4">
        <v>2003.92</v>
      </c>
      <c r="V111" s="4">
        <v>0</v>
      </c>
      <c r="W111" s="4">
        <v>0</v>
      </c>
      <c r="X111" s="4" t="s">
        <v>495</v>
      </c>
      <c r="Y111" s="4" t="s">
        <v>496</v>
      </c>
    </row>
    <row r="112" s="4" customFormat="1" spans="1:25">
      <c r="A112" s="4" t="s">
        <v>497</v>
      </c>
      <c r="B112" s="4" t="s">
        <v>26</v>
      </c>
      <c r="C112" s="4" t="s">
        <v>27</v>
      </c>
      <c r="D112" s="4" t="s">
        <v>498</v>
      </c>
      <c r="E112" s="4" t="s">
        <v>235</v>
      </c>
      <c r="F112" s="6">
        <v>45247</v>
      </c>
      <c r="G112" s="6">
        <v>45248</v>
      </c>
      <c r="H112" s="4">
        <v>1</v>
      </c>
      <c r="I112" s="4">
        <v>1</v>
      </c>
      <c r="J112" s="4">
        <v>1</v>
      </c>
      <c r="K112" s="4" t="s">
        <v>30</v>
      </c>
      <c r="L112" s="4">
        <v>289.58</v>
      </c>
      <c r="M112" s="4">
        <v>289.58</v>
      </c>
      <c r="N112" s="4" t="s">
        <v>499</v>
      </c>
      <c r="O112" s="4" t="s">
        <v>32</v>
      </c>
      <c r="P112" s="4" t="s">
        <v>33</v>
      </c>
      <c r="Q112" s="4">
        <v>0</v>
      </c>
      <c r="R112" s="7">
        <v>45232.0000115741</v>
      </c>
      <c r="S112" s="6">
        <v>45251</v>
      </c>
      <c r="T112" s="4" t="s">
        <v>34</v>
      </c>
      <c r="U112" s="4">
        <v>289.58</v>
      </c>
      <c r="V112" s="4">
        <v>0</v>
      </c>
      <c r="W112" s="4">
        <v>0</v>
      </c>
      <c r="X112" s="4" t="s">
        <v>500</v>
      </c>
      <c r="Y112" s="4" t="s">
        <v>36</v>
      </c>
    </row>
    <row r="113" s="4" customFormat="1" spans="1:25">
      <c r="A113" s="4" t="s">
        <v>501</v>
      </c>
      <c r="B113" s="4" t="s">
        <v>26</v>
      </c>
      <c r="C113" s="4" t="s">
        <v>27</v>
      </c>
      <c r="D113" s="4" t="s">
        <v>502</v>
      </c>
      <c r="E113" s="4" t="s">
        <v>503</v>
      </c>
      <c r="F113" s="6">
        <v>45246</v>
      </c>
      <c r="G113" s="6">
        <v>45248</v>
      </c>
      <c r="H113" s="4">
        <v>1</v>
      </c>
      <c r="I113" s="4">
        <v>2</v>
      </c>
      <c r="J113" s="4">
        <v>2</v>
      </c>
      <c r="K113" s="4" t="s">
        <v>30</v>
      </c>
      <c r="L113" s="4">
        <v>935.3</v>
      </c>
      <c r="M113" s="4">
        <v>935.3</v>
      </c>
      <c r="N113" s="4" t="s">
        <v>504</v>
      </c>
      <c r="O113" s="4" t="s">
        <v>32</v>
      </c>
      <c r="P113" s="4" t="s">
        <v>33</v>
      </c>
      <c r="Q113" s="4">
        <v>0</v>
      </c>
      <c r="R113" s="7">
        <v>45232.0000115741</v>
      </c>
      <c r="S113" s="6">
        <v>45251</v>
      </c>
      <c r="T113" s="4" t="s">
        <v>34</v>
      </c>
      <c r="U113" s="4">
        <v>935.3</v>
      </c>
      <c r="V113" s="4">
        <v>0</v>
      </c>
      <c r="W113" s="4">
        <v>0</v>
      </c>
      <c r="X113" s="4" t="s">
        <v>505</v>
      </c>
      <c r="Y113" s="4" t="s">
        <v>36</v>
      </c>
    </row>
    <row r="114" s="4" customFormat="1" spans="1:25">
      <c r="A114" s="4" t="s">
        <v>506</v>
      </c>
      <c r="B114" s="4" t="s">
        <v>26</v>
      </c>
      <c r="C114" s="4" t="s">
        <v>27</v>
      </c>
      <c r="D114" s="4" t="s">
        <v>507</v>
      </c>
      <c r="E114" s="4" t="s">
        <v>508</v>
      </c>
      <c r="F114" s="6">
        <v>45246</v>
      </c>
      <c r="G114" s="6">
        <v>45248</v>
      </c>
      <c r="H114" s="4">
        <v>1</v>
      </c>
      <c r="I114" s="4">
        <v>2</v>
      </c>
      <c r="J114" s="4">
        <v>2</v>
      </c>
      <c r="K114" s="4" t="s">
        <v>30</v>
      </c>
      <c r="L114" s="4">
        <v>2723.34</v>
      </c>
      <c r="M114" s="4">
        <v>2723.34</v>
      </c>
      <c r="N114" s="4" t="s">
        <v>509</v>
      </c>
      <c r="O114" s="4" t="s">
        <v>32</v>
      </c>
      <c r="P114" s="4" t="s">
        <v>33</v>
      </c>
      <c r="Q114" s="4">
        <v>0</v>
      </c>
      <c r="R114" s="7">
        <v>45232.0000115741</v>
      </c>
      <c r="S114" s="6">
        <v>45251</v>
      </c>
      <c r="T114" s="4" t="s">
        <v>34</v>
      </c>
      <c r="U114" s="4">
        <v>2723.34</v>
      </c>
      <c r="V114" s="4">
        <v>0</v>
      </c>
      <c r="W114" s="4">
        <v>0</v>
      </c>
      <c r="X114" s="4" t="s">
        <v>510</v>
      </c>
      <c r="Y114" s="4" t="s">
        <v>511</v>
      </c>
    </row>
    <row r="115" s="4" customFormat="1" spans="1:25">
      <c r="A115" s="4" t="s">
        <v>512</v>
      </c>
      <c r="B115" s="4" t="s">
        <v>26</v>
      </c>
      <c r="C115" s="4" t="s">
        <v>27</v>
      </c>
      <c r="D115" s="4" t="s">
        <v>329</v>
      </c>
      <c r="E115" s="4" t="s">
        <v>330</v>
      </c>
      <c r="F115" s="6">
        <v>45246</v>
      </c>
      <c r="G115" s="6">
        <v>45248</v>
      </c>
      <c r="H115" s="4">
        <v>1</v>
      </c>
      <c r="I115" s="4">
        <v>2</v>
      </c>
      <c r="J115" s="4">
        <v>2</v>
      </c>
      <c r="K115" s="4" t="s">
        <v>30</v>
      </c>
      <c r="L115" s="4">
        <v>2604.38</v>
      </c>
      <c r="M115" s="4">
        <v>2604.38</v>
      </c>
      <c r="N115" s="4" t="s">
        <v>513</v>
      </c>
      <c r="O115" s="4" t="s">
        <v>32</v>
      </c>
      <c r="P115" s="4" t="s">
        <v>33</v>
      </c>
      <c r="Q115" s="4">
        <v>0</v>
      </c>
      <c r="R115" s="7">
        <v>45232</v>
      </c>
      <c r="S115" s="6">
        <v>45251</v>
      </c>
      <c r="T115" s="4" t="s">
        <v>34</v>
      </c>
      <c r="U115" s="4">
        <v>2604.38</v>
      </c>
      <c r="V115" s="4">
        <v>0</v>
      </c>
      <c r="W115" s="4">
        <v>0</v>
      </c>
      <c r="X115" s="4" t="s">
        <v>514</v>
      </c>
      <c r="Y115" s="4" t="s">
        <v>515</v>
      </c>
    </row>
    <row r="116" s="4" customFormat="1" spans="1:25">
      <c r="A116" s="4" t="s">
        <v>516</v>
      </c>
      <c r="B116" s="4" t="s">
        <v>26</v>
      </c>
      <c r="C116" s="4" t="s">
        <v>27</v>
      </c>
      <c r="D116" s="4" t="s">
        <v>274</v>
      </c>
      <c r="E116" s="4" t="s">
        <v>517</v>
      </c>
      <c r="F116" s="6">
        <v>45247</v>
      </c>
      <c r="G116" s="6">
        <v>45248</v>
      </c>
      <c r="H116" s="4">
        <v>1</v>
      </c>
      <c r="I116" s="4">
        <v>1</v>
      </c>
      <c r="J116" s="4">
        <v>1</v>
      </c>
      <c r="K116" s="4" t="s">
        <v>30</v>
      </c>
      <c r="L116" s="4">
        <v>295.55</v>
      </c>
      <c r="M116" s="4">
        <v>295.55</v>
      </c>
      <c r="N116" s="4" t="s">
        <v>518</v>
      </c>
      <c r="O116" s="4" t="s">
        <v>32</v>
      </c>
      <c r="P116" s="4" t="s">
        <v>33</v>
      </c>
      <c r="Q116" s="4">
        <v>0</v>
      </c>
      <c r="R116" s="7">
        <v>45232</v>
      </c>
      <c r="S116" s="6">
        <v>45251</v>
      </c>
      <c r="T116" s="4" t="s">
        <v>34</v>
      </c>
      <c r="U116" s="4">
        <v>295.55</v>
      </c>
      <c r="V116" s="4">
        <v>0</v>
      </c>
      <c r="W116" s="4">
        <v>0</v>
      </c>
      <c r="X116" s="4" t="s">
        <v>519</v>
      </c>
      <c r="Y116" s="4" t="s">
        <v>36</v>
      </c>
    </row>
    <row r="117" s="4" customFormat="1" spans="1:25">
      <c r="A117" s="4" t="s">
        <v>520</v>
      </c>
      <c r="B117" s="4" t="s">
        <v>26</v>
      </c>
      <c r="C117" s="4" t="s">
        <v>27</v>
      </c>
      <c r="D117" s="4" t="s">
        <v>521</v>
      </c>
      <c r="E117" s="4" t="s">
        <v>522</v>
      </c>
      <c r="F117" s="6">
        <v>45247</v>
      </c>
      <c r="G117" s="6">
        <v>45248</v>
      </c>
      <c r="H117" s="4">
        <v>1</v>
      </c>
      <c r="I117" s="4">
        <v>1</v>
      </c>
      <c r="J117" s="4">
        <v>1</v>
      </c>
      <c r="K117" s="4" t="s">
        <v>30</v>
      </c>
      <c r="L117" s="4">
        <v>1004.58</v>
      </c>
      <c r="M117" s="4">
        <v>1004.58</v>
      </c>
      <c r="N117" s="4" t="s">
        <v>523</v>
      </c>
      <c r="O117" s="4" t="s">
        <v>32</v>
      </c>
      <c r="P117" s="4" t="s">
        <v>33</v>
      </c>
      <c r="Q117" s="4">
        <v>0</v>
      </c>
      <c r="R117" s="7">
        <v>45232.0000115741</v>
      </c>
      <c r="S117" s="6">
        <v>45251</v>
      </c>
      <c r="T117" s="4" t="s">
        <v>34</v>
      </c>
      <c r="U117" s="4">
        <v>1004.58</v>
      </c>
      <c r="V117" s="4">
        <v>0</v>
      </c>
      <c r="W117" s="4">
        <v>0</v>
      </c>
      <c r="X117" s="4" t="s">
        <v>524</v>
      </c>
      <c r="Y117" s="4" t="s">
        <v>525</v>
      </c>
    </row>
    <row r="118" s="4" customFormat="1" spans="1:25">
      <c r="A118" s="4" t="s">
        <v>526</v>
      </c>
      <c r="B118" s="4" t="s">
        <v>26</v>
      </c>
      <c r="C118" s="4" t="s">
        <v>27</v>
      </c>
      <c r="D118" s="4" t="s">
        <v>527</v>
      </c>
      <c r="E118" s="4" t="s">
        <v>528</v>
      </c>
      <c r="F118" s="6">
        <v>45246</v>
      </c>
      <c r="G118" s="6">
        <v>45248</v>
      </c>
      <c r="H118" s="4">
        <v>1</v>
      </c>
      <c r="I118" s="4">
        <v>2</v>
      </c>
      <c r="J118" s="4">
        <v>2</v>
      </c>
      <c r="K118" s="4" t="s">
        <v>30</v>
      </c>
      <c r="L118" s="4">
        <v>668.08</v>
      </c>
      <c r="M118" s="4">
        <v>668.08</v>
      </c>
      <c r="N118" s="4" t="s">
        <v>529</v>
      </c>
      <c r="O118" s="4" t="s">
        <v>32</v>
      </c>
      <c r="P118" s="4" t="s">
        <v>33</v>
      </c>
      <c r="Q118" s="4">
        <v>0</v>
      </c>
      <c r="R118" s="7">
        <v>45233.0000115741</v>
      </c>
      <c r="S118" s="6">
        <v>45251</v>
      </c>
      <c r="T118" s="4" t="s">
        <v>34</v>
      </c>
      <c r="U118" s="4">
        <v>668.08</v>
      </c>
      <c r="V118" s="4">
        <v>0</v>
      </c>
      <c r="W118" s="4">
        <v>0</v>
      </c>
      <c r="X118" s="4" t="s">
        <v>36</v>
      </c>
      <c r="Y118" s="4" t="s">
        <v>36</v>
      </c>
    </row>
    <row r="119" s="4" customFormat="1" spans="1:25">
      <c r="A119" s="4" t="s">
        <v>530</v>
      </c>
      <c r="B119" s="4" t="s">
        <v>26</v>
      </c>
      <c r="C119" s="4" t="s">
        <v>27</v>
      </c>
      <c r="D119" s="4" t="s">
        <v>531</v>
      </c>
      <c r="E119" s="4" t="s">
        <v>532</v>
      </c>
      <c r="F119" s="6">
        <v>45246</v>
      </c>
      <c r="G119" s="6">
        <v>45248</v>
      </c>
      <c r="H119" s="4">
        <v>1</v>
      </c>
      <c r="I119" s="4">
        <v>2</v>
      </c>
      <c r="J119" s="4">
        <v>2</v>
      </c>
      <c r="K119" s="4" t="s">
        <v>30</v>
      </c>
      <c r="L119" s="4">
        <v>1706.82</v>
      </c>
      <c r="M119" s="4">
        <v>1706.82</v>
      </c>
      <c r="N119" s="4" t="s">
        <v>533</v>
      </c>
      <c r="O119" s="4" t="s">
        <v>32</v>
      </c>
      <c r="P119" s="4" t="s">
        <v>33</v>
      </c>
      <c r="Q119" s="4">
        <v>0</v>
      </c>
      <c r="R119" s="7">
        <v>45233</v>
      </c>
      <c r="S119" s="6">
        <v>45251</v>
      </c>
      <c r="T119" s="4" t="s">
        <v>34</v>
      </c>
      <c r="U119" s="4">
        <v>1706.82</v>
      </c>
      <c r="V119" s="4">
        <v>0</v>
      </c>
      <c r="W119" s="4">
        <v>0</v>
      </c>
      <c r="X119" s="4" t="s">
        <v>534</v>
      </c>
      <c r="Y119" s="4" t="s">
        <v>535</v>
      </c>
    </row>
    <row r="120" s="4" customFormat="1" spans="1:25">
      <c r="A120" s="4" t="s">
        <v>536</v>
      </c>
      <c r="B120" s="4" t="s">
        <v>26</v>
      </c>
      <c r="C120" s="4" t="s">
        <v>27</v>
      </c>
      <c r="D120" s="4" t="s">
        <v>537</v>
      </c>
      <c r="E120" s="4" t="s">
        <v>538</v>
      </c>
      <c r="F120" s="6">
        <v>45245</v>
      </c>
      <c r="G120" s="6">
        <v>45248</v>
      </c>
      <c r="H120" s="4">
        <v>1</v>
      </c>
      <c r="I120" s="4">
        <v>3</v>
      </c>
      <c r="J120" s="4">
        <v>3</v>
      </c>
      <c r="K120" s="4" t="s">
        <v>30</v>
      </c>
      <c r="L120" s="4">
        <v>3622.23</v>
      </c>
      <c r="M120" s="4">
        <v>3622.23</v>
      </c>
      <c r="N120" s="4" t="s">
        <v>539</v>
      </c>
      <c r="O120" s="4" t="s">
        <v>32</v>
      </c>
      <c r="P120" s="4" t="s">
        <v>33</v>
      </c>
      <c r="Q120" s="4">
        <v>0</v>
      </c>
      <c r="R120" s="7">
        <v>45233</v>
      </c>
      <c r="S120" s="6">
        <v>45251</v>
      </c>
      <c r="T120" s="4" t="s">
        <v>34</v>
      </c>
      <c r="U120" s="4">
        <v>3622.23</v>
      </c>
      <c r="V120" s="4">
        <v>0</v>
      </c>
      <c r="W120" s="4">
        <v>0</v>
      </c>
      <c r="X120" s="4" t="s">
        <v>540</v>
      </c>
      <c r="Y120" s="4" t="s">
        <v>36</v>
      </c>
    </row>
    <row r="121" s="4" customFormat="1" spans="1:25">
      <c r="A121" s="4" t="s">
        <v>541</v>
      </c>
      <c r="B121" s="4" t="s">
        <v>26</v>
      </c>
      <c r="C121" s="4" t="s">
        <v>27</v>
      </c>
      <c r="D121" s="4" t="s">
        <v>542</v>
      </c>
      <c r="E121" s="4" t="s">
        <v>543</v>
      </c>
      <c r="F121" s="6">
        <v>45245</v>
      </c>
      <c r="G121" s="6">
        <v>45248</v>
      </c>
      <c r="H121" s="4">
        <v>1</v>
      </c>
      <c r="I121" s="4">
        <v>3</v>
      </c>
      <c r="J121" s="4">
        <v>3</v>
      </c>
      <c r="K121" s="4" t="s">
        <v>30</v>
      </c>
      <c r="L121" s="4">
        <v>1321.2</v>
      </c>
      <c r="M121" s="4">
        <v>1321.2</v>
      </c>
      <c r="N121" s="4" t="s">
        <v>544</v>
      </c>
      <c r="O121" s="4" t="s">
        <v>32</v>
      </c>
      <c r="P121" s="4" t="s">
        <v>33</v>
      </c>
      <c r="Q121" s="4">
        <v>0</v>
      </c>
      <c r="R121" s="7">
        <v>45233.0000115741</v>
      </c>
      <c r="S121" s="6">
        <v>45251</v>
      </c>
      <c r="T121" s="4" t="s">
        <v>34</v>
      </c>
      <c r="U121" s="4">
        <v>1321.2</v>
      </c>
      <c r="V121" s="4">
        <v>0</v>
      </c>
      <c r="W121" s="4">
        <v>0</v>
      </c>
      <c r="X121" s="4" t="s">
        <v>545</v>
      </c>
      <c r="Y121" s="4" t="s">
        <v>546</v>
      </c>
    </row>
    <row r="122" s="4" customFormat="1" spans="1:25">
      <c r="A122" s="4" t="s">
        <v>547</v>
      </c>
      <c r="B122" s="4" t="s">
        <v>26</v>
      </c>
      <c r="C122" s="4" t="s">
        <v>27</v>
      </c>
      <c r="D122" s="4" t="s">
        <v>542</v>
      </c>
      <c r="E122" s="4" t="s">
        <v>548</v>
      </c>
      <c r="F122" s="6">
        <v>45245</v>
      </c>
      <c r="G122" s="6">
        <v>45248</v>
      </c>
      <c r="H122" s="4">
        <v>1</v>
      </c>
      <c r="I122" s="4">
        <v>3</v>
      </c>
      <c r="J122" s="4">
        <v>3</v>
      </c>
      <c r="K122" s="4" t="s">
        <v>30</v>
      </c>
      <c r="L122" s="4">
        <v>1321.2</v>
      </c>
      <c r="M122" s="4">
        <v>1321.2</v>
      </c>
      <c r="N122" s="4" t="s">
        <v>549</v>
      </c>
      <c r="O122" s="4" t="s">
        <v>32</v>
      </c>
      <c r="P122" s="4" t="s">
        <v>33</v>
      </c>
      <c r="Q122" s="4">
        <v>0</v>
      </c>
      <c r="R122" s="7">
        <v>45233.0000115741</v>
      </c>
      <c r="S122" s="6">
        <v>45251</v>
      </c>
      <c r="T122" s="4" t="s">
        <v>34</v>
      </c>
      <c r="U122" s="4">
        <v>1321.2</v>
      </c>
      <c r="V122" s="4">
        <v>0</v>
      </c>
      <c r="W122" s="4">
        <v>0</v>
      </c>
      <c r="X122" s="4" t="s">
        <v>550</v>
      </c>
      <c r="Y122" s="4" t="s">
        <v>551</v>
      </c>
    </row>
    <row r="123" s="4" customFormat="1" spans="1:25">
      <c r="A123" s="4" t="s">
        <v>552</v>
      </c>
      <c r="B123" s="4" t="s">
        <v>26</v>
      </c>
      <c r="C123" s="4" t="s">
        <v>27</v>
      </c>
      <c r="D123" s="4" t="s">
        <v>542</v>
      </c>
      <c r="E123" s="4" t="s">
        <v>553</v>
      </c>
      <c r="F123" s="6">
        <v>45245</v>
      </c>
      <c r="G123" s="6">
        <v>45248</v>
      </c>
      <c r="H123" s="4">
        <v>1</v>
      </c>
      <c r="I123" s="4">
        <v>3</v>
      </c>
      <c r="J123" s="4">
        <v>3</v>
      </c>
      <c r="K123" s="4" t="s">
        <v>30</v>
      </c>
      <c r="L123" s="4">
        <v>1689.39</v>
      </c>
      <c r="M123" s="4">
        <v>1689.39</v>
      </c>
      <c r="N123" s="4" t="s">
        <v>554</v>
      </c>
      <c r="O123" s="4" t="s">
        <v>32</v>
      </c>
      <c r="P123" s="4" t="s">
        <v>33</v>
      </c>
      <c r="Q123" s="4">
        <v>0</v>
      </c>
      <c r="R123" s="7">
        <v>45233</v>
      </c>
      <c r="S123" s="6">
        <v>45251</v>
      </c>
      <c r="T123" s="4" t="s">
        <v>34</v>
      </c>
      <c r="U123" s="4">
        <v>1689.39</v>
      </c>
      <c r="V123" s="4">
        <v>0</v>
      </c>
      <c r="W123" s="4">
        <v>0</v>
      </c>
      <c r="X123" s="4" t="s">
        <v>555</v>
      </c>
      <c r="Y123" s="4" t="s">
        <v>556</v>
      </c>
    </row>
    <row r="124" s="4" customFormat="1" spans="1:25">
      <c r="A124" s="4" t="s">
        <v>557</v>
      </c>
      <c r="B124" s="4" t="s">
        <v>26</v>
      </c>
      <c r="C124" s="4" t="s">
        <v>27</v>
      </c>
      <c r="D124" s="4" t="s">
        <v>502</v>
      </c>
      <c r="E124" s="4" t="s">
        <v>503</v>
      </c>
      <c r="F124" s="6">
        <v>45247</v>
      </c>
      <c r="G124" s="6">
        <v>45248</v>
      </c>
      <c r="H124" s="4">
        <v>1</v>
      </c>
      <c r="I124" s="4">
        <v>1</v>
      </c>
      <c r="J124" s="4">
        <v>1</v>
      </c>
      <c r="K124" s="4" t="s">
        <v>30</v>
      </c>
      <c r="L124" s="4">
        <v>337.11</v>
      </c>
      <c r="M124" s="4">
        <v>337.11</v>
      </c>
      <c r="N124" s="4" t="s">
        <v>558</v>
      </c>
      <c r="O124" s="4" t="s">
        <v>32</v>
      </c>
      <c r="P124" s="4" t="s">
        <v>33</v>
      </c>
      <c r="Q124" s="4">
        <v>0</v>
      </c>
      <c r="R124" s="7">
        <v>45234</v>
      </c>
      <c r="S124" s="6">
        <v>45251</v>
      </c>
      <c r="T124" s="4" t="s">
        <v>34</v>
      </c>
      <c r="U124" s="4">
        <v>337.11</v>
      </c>
      <c r="V124" s="4">
        <v>0</v>
      </c>
      <c r="W124" s="4">
        <v>0</v>
      </c>
      <c r="X124" s="4" t="s">
        <v>559</v>
      </c>
      <c r="Y124" s="4" t="s">
        <v>560</v>
      </c>
    </row>
    <row r="125" s="4" customFormat="1" spans="1:25">
      <c r="A125" s="4" t="s">
        <v>561</v>
      </c>
      <c r="B125" s="4" t="s">
        <v>26</v>
      </c>
      <c r="C125" s="4" t="s">
        <v>27</v>
      </c>
      <c r="D125" s="4" t="s">
        <v>562</v>
      </c>
      <c r="E125" s="4" t="s">
        <v>563</v>
      </c>
      <c r="F125" s="6">
        <v>45247</v>
      </c>
      <c r="G125" s="6">
        <v>45248</v>
      </c>
      <c r="H125" s="4">
        <v>1</v>
      </c>
      <c r="I125" s="4">
        <v>1</v>
      </c>
      <c r="J125" s="4">
        <v>1</v>
      </c>
      <c r="K125" s="4" t="s">
        <v>30</v>
      </c>
      <c r="L125" s="4">
        <v>1457.82</v>
      </c>
      <c r="M125" s="4">
        <v>1457.82</v>
      </c>
      <c r="N125" s="4" t="s">
        <v>564</v>
      </c>
      <c r="O125" s="4" t="s">
        <v>32</v>
      </c>
      <c r="P125" s="4" t="s">
        <v>33</v>
      </c>
      <c r="Q125" s="4">
        <v>0</v>
      </c>
      <c r="R125" s="7">
        <v>45234.0000115741</v>
      </c>
      <c r="S125" s="6">
        <v>45251</v>
      </c>
      <c r="T125" s="4" t="s">
        <v>34</v>
      </c>
      <c r="U125" s="4">
        <v>1457.82</v>
      </c>
      <c r="V125" s="4">
        <v>0</v>
      </c>
      <c r="W125" s="4">
        <v>0</v>
      </c>
      <c r="X125" s="4" t="s">
        <v>565</v>
      </c>
      <c r="Y125" s="4" t="s">
        <v>566</v>
      </c>
    </row>
    <row r="126" s="4" customFormat="1" spans="1:25">
      <c r="A126" s="4" t="s">
        <v>567</v>
      </c>
      <c r="B126" s="4" t="s">
        <v>26</v>
      </c>
      <c r="C126" s="4" t="s">
        <v>27</v>
      </c>
      <c r="D126" s="4" t="s">
        <v>568</v>
      </c>
      <c r="E126" s="4" t="s">
        <v>569</v>
      </c>
      <c r="F126" s="6">
        <v>45246</v>
      </c>
      <c r="G126" s="6">
        <v>45248</v>
      </c>
      <c r="H126" s="4">
        <v>1</v>
      </c>
      <c r="I126" s="4">
        <v>2</v>
      </c>
      <c r="J126" s="4">
        <v>2</v>
      </c>
      <c r="K126" s="4" t="s">
        <v>30</v>
      </c>
      <c r="L126" s="4">
        <v>2367.7</v>
      </c>
      <c r="M126" s="4">
        <v>2367.7</v>
      </c>
      <c r="N126" s="4" t="s">
        <v>570</v>
      </c>
      <c r="O126" s="4" t="s">
        <v>32</v>
      </c>
      <c r="P126" s="4" t="s">
        <v>33</v>
      </c>
      <c r="Q126" s="4">
        <v>0</v>
      </c>
      <c r="R126" s="7">
        <v>45234.0000115741</v>
      </c>
      <c r="S126" s="6">
        <v>45251</v>
      </c>
      <c r="T126" s="4" t="s">
        <v>34</v>
      </c>
      <c r="U126" s="4">
        <v>2367.7</v>
      </c>
      <c r="V126" s="4">
        <v>0</v>
      </c>
      <c r="W126" s="4">
        <v>0</v>
      </c>
      <c r="X126" s="4" t="s">
        <v>571</v>
      </c>
      <c r="Y126" s="4" t="s">
        <v>36</v>
      </c>
    </row>
    <row r="127" s="4" customFormat="1" spans="1:25">
      <c r="A127" s="4" t="s">
        <v>572</v>
      </c>
      <c r="B127" s="4" t="s">
        <v>26</v>
      </c>
      <c r="C127" s="4" t="s">
        <v>27</v>
      </c>
      <c r="D127" s="4" t="s">
        <v>573</v>
      </c>
      <c r="E127" s="4" t="s">
        <v>574</v>
      </c>
      <c r="F127" s="6">
        <v>45247</v>
      </c>
      <c r="G127" s="6">
        <v>45248</v>
      </c>
      <c r="H127" s="4">
        <v>1</v>
      </c>
      <c r="I127" s="4">
        <v>1</v>
      </c>
      <c r="J127" s="4">
        <v>1</v>
      </c>
      <c r="K127" s="4" t="s">
        <v>30</v>
      </c>
      <c r="L127" s="4">
        <v>1046.29</v>
      </c>
      <c r="M127" s="4">
        <v>1046.29</v>
      </c>
      <c r="N127" s="4" t="s">
        <v>575</v>
      </c>
      <c r="O127" s="4" t="s">
        <v>32</v>
      </c>
      <c r="P127" s="4" t="s">
        <v>33</v>
      </c>
      <c r="Q127" s="4">
        <v>0</v>
      </c>
      <c r="R127" s="7">
        <v>45234</v>
      </c>
      <c r="S127" s="6">
        <v>45251</v>
      </c>
      <c r="T127" s="4" t="s">
        <v>34</v>
      </c>
      <c r="U127" s="4">
        <v>1046.29</v>
      </c>
      <c r="V127" s="4">
        <v>0</v>
      </c>
      <c r="W127" s="4">
        <v>0</v>
      </c>
      <c r="X127" s="4" t="s">
        <v>576</v>
      </c>
      <c r="Y127" s="4" t="s">
        <v>36</v>
      </c>
    </row>
    <row r="128" s="4" customFormat="1" spans="1:25">
      <c r="A128" s="4" t="s">
        <v>577</v>
      </c>
      <c r="B128" s="4" t="s">
        <v>26</v>
      </c>
      <c r="C128" s="4" t="s">
        <v>27</v>
      </c>
      <c r="D128" s="4" t="s">
        <v>573</v>
      </c>
      <c r="E128" s="4" t="s">
        <v>574</v>
      </c>
      <c r="F128" s="6">
        <v>45247</v>
      </c>
      <c r="G128" s="6">
        <v>45248</v>
      </c>
      <c r="H128" s="4">
        <v>1</v>
      </c>
      <c r="I128" s="4">
        <v>1</v>
      </c>
      <c r="J128" s="4">
        <v>1</v>
      </c>
      <c r="K128" s="4" t="s">
        <v>30</v>
      </c>
      <c r="L128" s="4">
        <v>1046.29</v>
      </c>
      <c r="M128" s="4">
        <v>1046.29</v>
      </c>
      <c r="N128" s="4" t="s">
        <v>578</v>
      </c>
      <c r="O128" s="4" t="s">
        <v>32</v>
      </c>
      <c r="P128" s="4" t="s">
        <v>33</v>
      </c>
      <c r="Q128" s="4">
        <v>0</v>
      </c>
      <c r="R128" s="7">
        <v>45234.0000115741</v>
      </c>
      <c r="S128" s="6">
        <v>45251</v>
      </c>
      <c r="T128" s="4" t="s">
        <v>34</v>
      </c>
      <c r="U128" s="4">
        <v>1046.29</v>
      </c>
      <c r="V128" s="4">
        <v>0</v>
      </c>
      <c r="W128" s="4">
        <v>0</v>
      </c>
      <c r="X128" s="4" t="s">
        <v>579</v>
      </c>
      <c r="Y128" s="4" t="s">
        <v>36</v>
      </c>
    </row>
    <row r="129" s="4" customFormat="1" spans="1:25">
      <c r="A129" s="4" t="s">
        <v>580</v>
      </c>
      <c r="B129" s="4" t="s">
        <v>26</v>
      </c>
      <c r="C129" s="4" t="s">
        <v>27</v>
      </c>
      <c r="D129" s="4" t="s">
        <v>581</v>
      </c>
      <c r="E129" s="4" t="s">
        <v>582</v>
      </c>
      <c r="F129" s="6">
        <v>45241</v>
      </c>
      <c r="G129" s="6">
        <v>45248</v>
      </c>
      <c r="H129" s="4">
        <v>1</v>
      </c>
      <c r="I129" s="4">
        <v>7</v>
      </c>
      <c r="J129" s="4">
        <v>7</v>
      </c>
      <c r="K129" s="4" t="s">
        <v>30</v>
      </c>
      <c r="L129" s="4">
        <v>4164</v>
      </c>
      <c r="M129" s="4">
        <v>4164</v>
      </c>
      <c r="N129" s="4" t="s">
        <v>583</v>
      </c>
      <c r="O129" s="4" t="s">
        <v>32</v>
      </c>
      <c r="P129" s="4" t="s">
        <v>33</v>
      </c>
      <c r="Q129" s="4">
        <v>0</v>
      </c>
      <c r="R129" s="7">
        <v>45049</v>
      </c>
      <c r="S129" s="6">
        <v>45251</v>
      </c>
      <c r="T129" s="4" t="s">
        <v>34</v>
      </c>
      <c r="U129" s="4">
        <v>4164</v>
      </c>
      <c r="V129" s="4">
        <v>0</v>
      </c>
      <c r="W129" s="4">
        <v>0</v>
      </c>
      <c r="X129" s="4" t="s">
        <v>584</v>
      </c>
      <c r="Y129" s="4" t="s">
        <v>585</v>
      </c>
    </row>
    <row r="130" s="4" customFormat="1" spans="1:25">
      <c r="A130" s="4" t="s">
        <v>586</v>
      </c>
      <c r="B130" s="4" t="s">
        <v>26</v>
      </c>
      <c r="C130" s="4" t="s">
        <v>27</v>
      </c>
      <c r="D130" s="4" t="s">
        <v>587</v>
      </c>
      <c r="E130" s="4" t="s">
        <v>235</v>
      </c>
      <c r="F130" s="6">
        <v>45244</v>
      </c>
      <c r="G130" s="6">
        <v>45248</v>
      </c>
      <c r="H130" s="4">
        <v>1</v>
      </c>
      <c r="I130" s="4">
        <v>4</v>
      </c>
      <c r="J130" s="4">
        <v>4</v>
      </c>
      <c r="K130" s="4" t="s">
        <v>30</v>
      </c>
      <c r="L130" s="4">
        <v>1206.71</v>
      </c>
      <c r="M130" s="4">
        <v>1206.71</v>
      </c>
      <c r="N130" s="4" t="s">
        <v>588</v>
      </c>
      <c r="O130" s="4" t="s">
        <v>32</v>
      </c>
      <c r="P130" s="4" t="s">
        <v>33</v>
      </c>
      <c r="Q130" s="4">
        <v>0</v>
      </c>
      <c r="R130" s="7">
        <v>45234</v>
      </c>
      <c r="S130" s="6">
        <v>45251</v>
      </c>
      <c r="T130" s="4" t="s">
        <v>34</v>
      </c>
      <c r="U130" s="4">
        <v>1206.71</v>
      </c>
      <c r="V130" s="4">
        <v>0</v>
      </c>
      <c r="W130" s="4">
        <v>0</v>
      </c>
      <c r="X130" s="4" t="s">
        <v>589</v>
      </c>
      <c r="Y130" s="4" t="s">
        <v>590</v>
      </c>
    </row>
    <row r="131" s="4" customFormat="1" spans="1:25">
      <c r="A131" s="4" t="s">
        <v>591</v>
      </c>
      <c r="B131" s="4" t="s">
        <v>26</v>
      </c>
      <c r="C131" s="4" t="s">
        <v>27</v>
      </c>
      <c r="D131" s="4" t="s">
        <v>592</v>
      </c>
      <c r="E131" s="4" t="s">
        <v>593</v>
      </c>
      <c r="F131" s="6">
        <v>45246</v>
      </c>
      <c r="G131" s="6">
        <v>45248</v>
      </c>
      <c r="H131" s="4">
        <v>1</v>
      </c>
      <c r="I131" s="4">
        <v>2</v>
      </c>
      <c r="J131" s="4">
        <v>2</v>
      </c>
      <c r="K131" s="4" t="s">
        <v>30</v>
      </c>
      <c r="L131" s="4">
        <v>832.36</v>
      </c>
      <c r="M131" s="4">
        <v>832.36</v>
      </c>
      <c r="N131" s="4" t="s">
        <v>594</v>
      </c>
      <c r="O131" s="4" t="s">
        <v>32</v>
      </c>
      <c r="P131" s="4" t="s">
        <v>33</v>
      </c>
      <c r="Q131" s="4">
        <v>0</v>
      </c>
      <c r="R131" s="7">
        <v>45234</v>
      </c>
      <c r="S131" s="6">
        <v>45251</v>
      </c>
      <c r="T131" s="4" t="s">
        <v>34</v>
      </c>
      <c r="U131" s="4">
        <v>832.36</v>
      </c>
      <c r="V131" s="4">
        <v>0</v>
      </c>
      <c r="W131" s="4">
        <v>0</v>
      </c>
      <c r="X131" s="4" t="s">
        <v>595</v>
      </c>
      <c r="Y131" s="4" t="s">
        <v>596</v>
      </c>
    </row>
    <row r="132" s="4" customFormat="1" spans="1:25">
      <c r="A132" s="4" t="s">
        <v>597</v>
      </c>
      <c r="B132" s="4" t="s">
        <v>26</v>
      </c>
      <c r="C132" s="4" t="s">
        <v>27</v>
      </c>
      <c r="D132" s="4" t="s">
        <v>598</v>
      </c>
      <c r="E132" s="4" t="s">
        <v>599</v>
      </c>
      <c r="F132" s="6">
        <v>45247</v>
      </c>
      <c r="G132" s="6">
        <v>45248</v>
      </c>
      <c r="H132" s="4">
        <v>1</v>
      </c>
      <c r="I132" s="4">
        <v>1</v>
      </c>
      <c r="J132" s="4">
        <v>1</v>
      </c>
      <c r="K132" s="4" t="s">
        <v>30</v>
      </c>
      <c r="L132" s="4">
        <v>200.21</v>
      </c>
      <c r="M132" s="4">
        <v>200.21</v>
      </c>
      <c r="N132" s="4" t="s">
        <v>600</v>
      </c>
      <c r="O132" s="4" t="s">
        <v>32</v>
      </c>
      <c r="P132" s="4" t="s">
        <v>33</v>
      </c>
      <c r="Q132" s="4">
        <v>0</v>
      </c>
      <c r="R132" s="7">
        <v>45234.0000115741</v>
      </c>
      <c r="S132" s="6">
        <v>45251</v>
      </c>
      <c r="T132" s="4" t="s">
        <v>34</v>
      </c>
      <c r="U132" s="4">
        <v>200.21</v>
      </c>
      <c r="V132" s="4">
        <v>0</v>
      </c>
      <c r="W132" s="4">
        <v>0</v>
      </c>
      <c r="X132" s="4" t="s">
        <v>601</v>
      </c>
      <c r="Y132" s="4" t="s">
        <v>602</v>
      </c>
    </row>
    <row r="133" s="4" customFormat="1" spans="1:25">
      <c r="A133" s="4" t="s">
        <v>603</v>
      </c>
      <c r="B133" s="4" t="s">
        <v>26</v>
      </c>
      <c r="C133" s="4" t="s">
        <v>27</v>
      </c>
      <c r="D133" s="4" t="s">
        <v>604</v>
      </c>
      <c r="E133" s="4" t="s">
        <v>605</v>
      </c>
      <c r="F133" s="6">
        <v>45247</v>
      </c>
      <c r="G133" s="6">
        <v>45248</v>
      </c>
      <c r="H133" s="4">
        <v>1</v>
      </c>
      <c r="I133" s="4">
        <v>1</v>
      </c>
      <c r="J133" s="4">
        <v>1</v>
      </c>
      <c r="K133" s="4" t="s">
        <v>30</v>
      </c>
      <c r="L133" s="4">
        <v>517.18</v>
      </c>
      <c r="M133" s="4">
        <v>517.18</v>
      </c>
      <c r="N133" s="4" t="s">
        <v>606</v>
      </c>
      <c r="O133" s="4" t="s">
        <v>32</v>
      </c>
      <c r="P133" s="4" t="s">
        <v>33</v>
      </c>
      <c r="Q133" s="4">
        <v>0</v>
      </c>
      <c r="R133" s="7">
        <v>45234</v>
      </c>
      <c r="S133" s="6">
        <v>45251</v>
      </c>
      <c r="T133" s="4" t="s">
        <v>34</v>
      </c>
      <c r="U133" s="4">
        <v>517.18</v>
      </c>
      <c r="V133" s="4">
        <v>0</v>
      </c>
      <c r="W133" s="4">
        <v>0</v>
      </c>
      <c r="X133" s="4" t="s">
        <v>607</v>
      </c>
      <c r="Y133" s="4" t="s">
        <v>36</v>
      </c>
    </row>
    <row r="134" s="4" customFormat="1" spans="1:25">
      <c r="A134" s="4" t="s">
        <v>608</v>
      </c>
      <c r="B134" s="4" t="s">
        <v>26</v>
      </c>
      <c r="C134" s="4" t="s">
        <v>27</v>
      </c>
      <c r="D134" s="4" t="s">
        <v>609</v>
      </c>
      <c r="E134" s="4" t="s">
        <v>610</v>
      </c>
      <c r="F134" s="6">
        <v>45245</v>
      </c>
      <c r="G134" s="6">
        <v>45248</v>
      </c>
      <c r="H134" s="4">
        <v>1</v>
      </c>
      <c r="I134" s="4">
        <v>3</v>
      </c>
      <c r="J134" s="4">
        <v>3</v>
      </c>
      <c r="K134" s="4" t="s">
        <v>30</v>
      </c>
      <c r="L134" s="4">
        <v>950.88</v>
      </c>
      <c r="M134" s="4">
        <v>950.88</v>
      </c>
      <c r="N134" s="4" t="s">
        <v>611</v>
      </c>
      <c r="O134" s="4" t="s">
        <v>32</v>
      </c>
      <c r="P134" s="4" t="s">
        <v>33</v>
      </c>
      <c r="Q134" s="4">
        <v>0</v>
      </c>
      <c r="R134" s="7">
        <v>45234</v>
      </c>
      <c r="S134" s="6">
        <v>45251</v>
      </c>
      <c r="T134" s="4" t="s">
        <v>34</v>
      </c>
      <c r="U134" s="4">
        <v>950.88</v>
      </c>
      <c r="V134" s="4">
        <v>0</v>
      </c>
      <c r="W134" s="4">
        <v>0</v>
      </c>
      <c r="X134" s="4" t="s">
        <v>612</v>
      </c>
      <c r="Y134" s="4" t="s">
        <v>36</v>
      </c>
    </row>
    <row r="135" s="4" customFormat="1" spans="1:25">
      <c r="A135" s="4" t="s">
        <v>613</v>
      </c>
      <c r="B135" s="4" t="s">
        <v>26</v>
      </c>
      <c r="C135" s="4" t="s">
        <v>27</v>
      </c>
      <c r="D135" s="4" t="s">
        <v>614</v>
      </c>
      <c r="E135" s="4" t="s">
        <v>615</v>
      </c>
      <c r="F135" s="6">
        <v>45244</v>
      </c>
      <c r="G135" s="6">
        <v>45248</v>
      </c>
      <c r="H135" s="4">
        <v>1</v>
      </c>
      <c r="I135" s="4">
        <v>4</v>
      </c>
      <c r="J135" s="4">
        <v>4</v>
      </c>
      <c r="K135" s="4" t="s">
        <v>30</v>
      </c>
      <c r="L135" s="4">
        <v>3750.87</v>
      </c>
      <c r="M135" s="4">
        <v>3750.87</v>
      </c>
      <c r="N135" s="4" t="s">
        <v>616</v>
      </c>
      <c r="O135" s="4" t="s">
        <v>32</v>
      </c>
      <c r="P135" s="4" t="s">
        <v>33</v>
      </c>
      <c r="Q135" s="4">
        <v>0</v>
      </c>
      <c r="R135" s="7">
        <v>45234</v>
      </c>
      <c r="S135" s="6">
        <v>45251</v>
      </c>
      <c r="T135" s="4" t="s">
        <v>34</v>
      </c>
      <c r="U135" s="4">
        <v>3750.87</v>
      </c>
      <c r="V135" s="4">
        <v>0</v>
      </c>
      <c r="W135" s="4">
        <v>0</v>
      </c>
      <c r="X135" s="4" t="s">
        <v>617</v>
      </c>
      <c r="Y135" s="4" t="s">
        <v>618</v>
      </c>
    </row>
    <row r="136" s="4" customFormat="1" spans="1:25">
      <c r="A136" s="4" t="s">
        <v>619</v>
      </c>
      <c r="B136" s="4" t="s">
        <v>26</v>
      </c>
      <c r="C136" s="4" t="s">
        <v>27</v>
      </c>
      <c r="D136" s="4" t="s">
        <v>614</v>
      </c>
      <c r="E136" s="4" t="s">
        <v>620</v>
      </c>
      <c r="F136" s="6">
        <v>45244</v>
      </c>
      <c r="G136" s="6">
        <v>45248</v>
      </c>
      <c r="H136" s="4">
        <v>1</v>
      </c>
      <c r="I136" s="4">
        <v>4</v>
      </c>
      <c r="J136" s="4">
        <v>4</v>
      </c>
      <c r="K136" s="4" t="s">
        <v>30</v>
      </c>
      <c r="L136" s="4">
        <v>4421.71</v>
      </c>
      <c r="M136" s="4">
        <v>4421.71</v>
      </c>
      <c r="N136" s="4" t="s">
        <v>621</v>
      </c>
      <c r="O136" s="4" t="s">
        <v>32</v>
      </c>
      <c r="P136" s="4" t="s">
        <v>33</v>
      </c>
      <c r="Q136" s="4">
        <v>0</v>
      </c>
      <c r="R136" s="7">
        <v>45234</v>
      </c>
      <c r="S136" s="6">
        <v>45251</v>
      </c>
      <c r="T136" s="4" t="s">
        <v>34</v>
      </c>
      <c r="U136" s="4">
        <v>4421.71</v>
      </c>
      <c r="V136" s="4">
        <v>0</v>
      </c>
      <c r="W136" s="4">
        <v>0</v>
      </c>
      <c r="X136" s="4" t="s">
        <v>622</v>
      </c>
      <c r="Y136" s="4" t="s">
        <v>623</v>
      </c>
    </row>
    <row r="137" s="4" customFormat="1" spans="1:25">
      <c r="A137" s="4" t="s">
        <v>624</v>
      </c>
      <c r="B137" s="4" t="s">
        <v>26</v>
      </c>
      <c r="C137" s="4" t="s">
        <v>27</v>
      </c>
      <c r="D137" s="4" t="s">
        <v>625</v>
      </c>
      <c r="E137" s="4" t="s">
        <v>528</v>
      </c>
      <c r="F137" s="6">
        <v>45246</v>
      </c>
      <c r="G137" s="6">
        <v>45248</v>
      </c>
      <c r="H137" s="4">
        <v>1</v>
      </c>
      <c r="I137" s="4">
        <v>2</v>
      </c>
      <c r="J137" s="4">
        <v>2</v>
      </c>
      <c r="K137" s="4" t="s">
        <v>30</v>
      </c>
      <c r="L137" s="4">
        <v>340</v>
      </c>
      <c r="M137" s="4">
        <v>340</v>
      </c>
      <c r="N137" s="4" t="s">
        <v>626</v>
      </c>
      <c r="O137" s="4" t="s">
        <v>32</v>
      </c>
      <c r="P137" s="4" t="s">
        <v>33</v>
      </c>
      <c r="Q137" s="4">
        <v>0</v>
      </c>
      <c r="R137" s="7">
        <v>45235.0000115741</v>
      </c>
      <c r="S137" s="6">
        <v>45251</v>
      </c>
      <c r="T137" s="4" t="s">
        <v>34</v>
      </c>
      <c r="U137" s="4">
        <v>340</v>
      </c>
      <c r="V137" s="4">
        <v>0</v>
      </c>
      <c r="W137" s="4">
        <v>0</v>
      </c>
      <c r="X137" s="4" t="s">
        <v>627</v>
      </c>
      <c r="Y137" s="4" t="s">
        <v>628</v>
      </c>
    </row>
    <row r="138" s="4" customFormat="1" spans="1:25">
      <c r="A138" s="4" t="s">
        <v>629</v>
      </c>
      <c r="B138" s="4" t="s">
        <v>26</v>
      </c>
      <c r="C138" s="4" t="s">
        <v>27</v>
      </c>
      <c r="D138" s="4" t="s">
        <v>587</v>
      </c>
      <c r="E138" s="4" t="s">
        <v>235</v>
      </c>
      <c r="F138" s="6">
        <v>45246</v>
      </c>
      <c r="G138" s="6">
        <v>45248</v>
      </c>
      <c r="H138" s="4">
        <v>1</v>
      </c>
      <c r="I138" s="4">
        <v>2</v>
      </c>
      <c r="J138" s="4">
        <v>2</v>
      </c>
      <c r="K138" s="4" t="s">
        <v>30</v>
      </c>
      <c r="L138" s="4">
        <v>603.72</v>
      </c>
      <c r="M138" s="4">
        <v>603.72</v>
      </c>
      <c r="N138" s="4" t="s">
        <v>630</v>
      </c>
      <c r="O138" s="4" t="s">
        <v>32</v>
      </c>
      <c r="P138" s="4" t="s">
        <v>33</v>
      </c>
      <c r="Q138" s="4">
        <v>0</v>
      </c>
      <c r="R138" s="7">
        <v>45235.0000115741</v>
      </c>
      <c r="S138" s="6">
        <v>45251</v>
      </c>
      <c r="T138" s="4" t="s">
        <v>34</v>
      </c>
      <c r="U138" s="4">
        <v>603.72</v>
      </c>
      <c r="V138" s="4">
        <v>0</v>
      </c>
      <c r="W138" s="4">
        <v>0</v>
      </c>
      <c r="X138" s="4" t="s">
        <v>631</v>
      </c>
      <c r="Y138" s="4" t="s">
        <v>632</v>
      </c>
    </row>
    <row r="139" s="4" customFormat="1" spans="1:25">
      <c r="A139" s="4" t="s">
        <v>633</v>
      </c>
      <c r="B139" s="4" t="s">
        <v>26</v>
      </c>
      <c r="C139" s="4" t="s">
        <v>27</v>
      </c>
      <c r="D139" s="4" t="s">
        <v>634</v>
      </c>
      <c r="E139" s="4" t="s">
        <v>635</v>
      </c>
      <c r="F139" s="6">
        <v>45247</v>
      </c>
      <c r="G139" s="6">
        <v>45248</v>
      </c>
      <c r="H139" s="4">
        <v>1</v>
      </c>
      <c r="I139" s="4">
        <v>1</v>
      </c>
      <c r="J139" s="4">
        <v>1</v>
      </c>
      <c r="K139" s="4" t="s">
        <v>30</v>
      </c>
      <c r="L139" s="4">
        <v>298.65</v>
      </c>
      <c r="M139" s="4">
        <v>298.65</v>
      </c>
      <c r="N139" s="4" t="s">
        <v>636</v>
      </c>
      <c r="O139" s="4" t="s">
        <v>32</v>
      </c>
      <c r="P139" s="4" t="s">
        <v>33</v>
      </c>
      <c r="Q139" s="4">
        <v>0</v>
      </c>
      <c r="R139" s="7">
        <v>45235</v>
      </c>
      <c r="S139" s="6">
        <v>45251</v>
      </c>
      <c r="T139" s="4" t="s">
        <v>34</v>
      </c>
      <c r="U139" s="4">
        <v>298.65</v>
      </c>
      <c r="V139" s="4">
        <v>0</v>
      </c>
      <c r="W139" s="4">
        <v>0</v>
      </c>
      <c r="X139" s="4" t="s">
        <v>637</v>
      </c>
      <c r="Y139" s="4" t="s">
        <v>638</v>
      </c>
    </row>
    <row r="140" s="4" customFormat="1" spans="1:25">
      <c r="A140" s="4" t="s">
        <v>639</v>
      </c>
      <c r="B140" s="4" t="s">
        <v>26</v>
      </c>
      <c r="C140" s="4" t="s">
        <v>27</v>
      </c>
      <c r="D140" s="4" t="s">
        <v>573</v>
      </c>
      <c r="E140" s="4" t="s">
        <v>574</v>
      </c>
      <c r="F140" s="6">
        <v>45247</v>
      </c>
      <c r="G140" s="6">
        <v>45248</v>
      </c>
      <c r="H140" s="4">
        <v>1</v>
      </c>
      <c r="I140" s="4">
        <v>1</v>
      </c>
      <c r="J140" s="4">
        <v>1</v>
      </c>
      <c r="K140" s="4" t="s">
        <v>30</v>
      </c>
      <c r="L140" s="4">
        <v>1028.91</v>
      </c>
      <c r="M140" s="4">
        <v>1028.91</v>
      </c>
      <c r="N140" s="4" t="s">
        <v>640</v>
      </c>
      <c r="O140" s="4" t="s">
        <v>32</v>
      </c>
      <c r="P140" s="4" t="s">
        <v>33</v>
      </c>
      <c r="Q140" s="4">
        <v>0</v>
      </c>
      <c r="R140" s="7">
        <v>45235.0000115741</v>
      </c>
      <c r="S140" s="6">
        <v>45251</v>
      </c>
      <c r="T140" s="4" t="s">
        <v>34</v>
      </c>
      <c r="U140" s="4">
        <v>1028.91</v>
      </c>
      <c r="V140" s="4">
        <v>0</v>
      </c>
      <c r="W140" s="4">
        <v>0</v>
      </c>
      <c r="X140" s="4" t="s">
        <v>641</v>
      </c>
      <c r="Y140" s="4" t="s">
        <v>36</v>
      </c>
    </row>
    <row r="141" s="4" customFormat="1" spans="1:25">
      <c r="A141" s="4" t="s">
        <v>642</v>
      </c>
      <c r="B141" s="4" t="s">
        <v>26</v>
      </c>
      <c r="C141" s="4" t="s">
        <v>27</v>
      </c>
      <c r="D141" s="4" t="s">
        <v>643</v>
      </c>
      <c r="E141" s="4" t="s">
        <v>644</v>
      </c>
      <c r="F141" s="6">
        <v>45245</v>
      </c>
      <c r="G141" s="6">
        <v>45248</v>
      </c>
      <c r="H141" s="4">
        <v>1</v>
      </c>
      <c r="I141" s="4">
        <v>3</v>
      </c>
      <c r="J141" s="4">
        <v>3</v>
      </c>
      <c r="K141" s="4" t="s">
        <v>30</v>
      </c>
      <c r="L141" s="4">
        <v>6386.01</v>
      </c>
      <c r="M141" s="4">
        <v>6386.01</v>
      </c>
      <c r="N141" s="4" t="s">
        <v>645</v>
      </c>
      <c r="O141" s="4" t="s">
        <v>32</v>
      </c>
      <c r="P141" s="4" t="s">
        <v>33</v>
      </c>
      <c r="Q141" s="4">
        <v>0</v>
      </c>
      <c r="R141" s="7">
        <v>45235</v>
      </c>
      <c r="S141" s="6">
        <v>45251</v>
      </c>
      <c r="T141" s="4" t="s">
        <v>34</v>
      </c>
      <c r="U141" s="4">
        <v>6386.01</v>
      </c>
      <c r="V141" s="4">
        <v>0</v>
      </c>
      <c r="W141" s="4">
        <v>0</v>
      </c>
      <c r="X141" s="4" t="s">
        <v>646</v>
      </c>
      <c r="Y141" s="4" t="s">
        <v>36</v>
      </c>
    </row>
    <row r="142" s="4" customFormat="1" spans="1:25">
      <c r="A142" s="4" t="s">
        <v>647</v>
      </c>
      <c r="B142" s="4" t="s">
        <v>26</v>
      </c>
      <c r="C142" s="4" t="s">
        <v>27</v>
      </c>
      <c r="D142" s="4" t="s">
        <v>643</v>
      </c>
      <c r="E142" s="4" t="s">
        <v>644</v>
      </c>
      <c r="F142" s="6">
        <v>45245</v>
      </c>
      <c r="G142" s="6">
        <v>45248</v>
      </c>
      <c r="H142" s="4">
        <v>1</v>
      </c>
      <c r="I142" s="4">
        <v>3</v>
      </c>
      <c r="J142" s="4">
        <v>3</v>
      </c>
      <c r="K142" s="4" t="s">
        <v>30</v>
      </c>
      <c r="L142" s="4">
        <v>6386.01</v>
      </c>
      <c r="M142" s="4">
        <v>6386.01</v>
      </c>
      <c r="N142" s="4" t="s">
        <v>648</v>
      </c>
      <c r="O142" s="4" t="s">
        <v>32</v>
      </c>
      <c r="P142" s="4" t="s">
        <v>33</v>
      </c>
      <c r="Q142" s="4">
        <v>0</v>
      </c>
      <c r="R142" s="7">
        <v>45235</v>
      </c>
      <c r="S142" s="6">
        <v>45251</v>
      </c>
      <c r="T142" s="4" t="s">
        <v>34</v>
      </c>
      <c r="U142" s="4">
        <v>6386.01</v>
      </c>
      <c r="V142" s="4">
        <v>0</v>
      </c>
      <c r="W142" s="4">
        <v>0</v>
      </c>
      <c r="X142" s="4" t="s">
        <v>649</v>
      </c>
      <c r="Y142" s="4" t="s">
        <v>36</v>
      </c>
    </row>
    <row r="143" s="4" customFormat="1" spans="1:25">
      <c r="A143" s="4" t="s">
        <v>650</v>
      </c>
      <c r="B143" s="4" t="s">
        <v>26</v>
      </c>
      <c r="C143" s="4" t="s">
        <v>27</v>
      </c>
      <c r="D143" s="4" t="s">
        <v>643</v>
      </c>
      <c r="E143" s="4" t="s">
        <v>644</v>
      </c>
      <c r="F143" s="6">
        <v>45245</v>
      </c>
      <c r="G143" s="6">
        <v>45248</v>
      </c>
      <c r="H143" s="4">
        <v>1</v>
      </c>
      <c r="I143" s="4">
        <v>3</v>
      </c>
      <c r="J143" s="4">
        <v>3</v>
      </c>
      <c r="K143" s="4" t="s">
        <v>30</v>
      </c>
      <c r="L143" s="4">
        <v>6386.01</v>
      </c>
      <c r="M143" s="4">
        <v>6386.01</v>
      </c>
      <c r="N143" s="4" t="s">
        <v>651</v>
      </c>
      <c r="O143" s="4" t="s">
        <v>32</v>
      </c>
      <c r="P143" s="4" t="s">
        <v>33</v>
      </c>
      <c r="Q143" s="4">
        <v>0</v>
      </c>
      <c r="R143" s="7">
        <v>45235</v>
      </c>
      <c r="S143" s="6">
        <v>45251</v>
      </c>
      <c r="T143" s="4" t="s">
        <v>34</v>
      </c>
      <c r="U143" s="4">
        <v>6386.01</v>
      </c>
      <c r="V143" s="4">
        <v>0</v>
      </c>
      <c r="W143" s="4">
        <v>0</v>
      </c>
      <c r="X143" s="4" t="s">
        <v>652</v>
      </c>
      <c r="Y143" s="4" t="s">
        <v>36</v>
      </c>
    </row>
    <row r="144" s="4" customFormat="1" spans="1:25">
      <c r="A144" s="4" t="s">
        <v>653</v>
      </c>
      <c r="B144" s="4" t="s">
        <v>26</v>
      </c>
      <c r="C144" s="4" t="s">
        <v>27</v>
      </c>
      <c r="D144" s="4" t="s">
        <v>643</v>
      </c>
      <c r="E144" s="4" t="s">
        <v>654</v>
      </c>
      <c r="F144" s="6">
        <v>45245</v>
      </c>
      <c r="G144" s="6">
        <v>45248</v>
      </c>
      <c r="H144" s="4">
        <v>1</v>
      </c>
      <c r="I144" s="4">
        <v>3</v>
      </c>
      <c r="J144" s="4">
        <v>3</v>
      </c>
      <c r="K144" s="4" t="s">
        <v>30</v>
      </c>
      <c r="L144" s="4">
        <v>7117</v>
      </c>
      <c r="M144" s="4">
        <v>7117</v>
      </c>
      <c r="N144" s="4" t="s">
        <v>655</v>
      </c>
      <c r="O144" s="4" t="s">
        <v>32</v>
      </c>
      <c r="P144" s="4" t="s">
        <v>33</v>
      </c>
      <c r="Q144" s="4">
        <v>0</v>
      </c>
      <c r="R144" s="7">
        <v>45235.0000115741</v>
      </c>
      <c r="S144" s="6">
        <v>45251</v>
      </c>
      <c r="T144" s="4" t="s">
        <v>34</v>
      </c>
      <c r="U144" s="4">
        <v>7117</v>
      </c>
      <c r="V144" s="4">
        <v>0</v>
      </c>
      <c r="W144" s="4">
        <v>0</v>
      </c>
      <c r="X144" s="4" t="s">
        <v>656</v>
      </c>
      <c r="Y144" s="4" t="s">
        <v>36</v>
      </c>
    </row>
    <row r="145" s="4" customFormat="1" spans="1:25">
      <c r="A145" s="4" t="s">
        <v>657</v>
      </c>
      <c r="B145" s="4" t="s">
        <v>26</v>
      </c>
      <c r="C145" s="4" t="s">
        <v>27</v>
      </c>
      <c r="D145" s="4" t="s">
        <v>658</v>
      </c>
      <c r="E145" s="4" t="s">
        <v>659</v>
      </c>
      <c r="F145" s="6">
        <v>45240</v>
      </c>
      <c r="G145" s="6">
        <v>45248</v>
      </c>
      <c r="H145" s="4">
        <v>1</v>
      </c>
      <c r="I145" s="4">
        <v>8</v>
      </c>
      <c r="J145" s="4">
        <v>8</v>
      </c>
      <c r="K145" s="4" t="s">
        <v>30</v>
      </c>
      <c r="L145" s="4">
        <v>5079.95</v>
      </c>
      <c r="M145" s="4">
        <v>5079.95</v>
      </c>
      <c r="N145" s="4" t="s">
        <v>660</v>
      </c>
      <c r="O145" s="4" t="s">
        <v>32</v>
      </c>
      <c r="P145" s="4" t="s">
        <v>33</v>
      </c>
      <c r="Q145" s="4">
        <v>0</v>
      </c>
      <c r="R145" s="7">
        <v>45235</v>
      </c>
      <c r="S145" s="6">
        <v>45251</v>
      </c>
      <c r="T145" s="4" t="s">
        <v>34</v>
      </c>
      <c r="U145" s="4">
        <v>5079.95</v>
      </c>
      <c r="V145" s="4">
        <v>0</v>
      </c>
      <c r="W145" s="4">
        <v>0</v>
      </c>
      <c r="X145" s="4" t="s">
        <v>661</v>
      </c>
      <c r="Y145" s="4" t="s">
        <v>36</v>
      </c>
    </row>
    <row r="146" s="4" customFormat="1" spans="1:25">
      <c r="A146" s="4" t="s">
        <v>662</v>
      </c>
      <c r="B146" s="4" t="s">
        <v>26</v>
      </c>
      <c r="C146" s="4" t="s">
        <v>27</v>
      </c>
      <c r="D146" s="4" t="s">
        <v>663</v>
      </c>
      <c r="E146" s="4" t="s">
        <v>664</v>
      </c>
      <c r="F146" s="6">
        <v>45247</v>
      </c>
      <c r="G146" s="6">
        <v>45248</v>
      </c>
      <c r="H146" s="4">
        <v>1</v>
      </c>
      <c r="I146" s="4">
        <v>1</v>
      </c>
      <c r="J146" s="4">
        <v>1</v>
      </c>
      <c r="K146" s="4" t="s">
        <v>30</v>
      </c>
      <c r="L146" s="4">
        <v>586.6</v>
      </c>
      <c r="M146" s="4">
        <v>586.6</v>
      </c>
      <c r="N146" s="4" t="s">
        <v>665</v>
      </c>
      <c r="O146" s="4" t="s">
        <v>32</v>
      </c>
      <c r="P146" s="4" t="s">
        <v>33</v>
      </c>
      <c r="Q146" s="4">
        <v>0</v>
      </c>
      <c r="R146" s="7">
        <v>45235.0000115741</v>
      </c>
      <c r="S146" s="6">
        <v>45251</v>
      </c>
      <c r="T146" s="4" t="s">
        <v>34</v>
      </c>
      <c r="U146" s="4">
        <v>586.6</v>
      </c>
      <c r="V146" s="4">
        <v>0</v>
      </c>
      <c r="W146" s="4">
        <v>0</v>
      </c>
      <c r="X146" s="4" t="s">
        <v>666</v>
      </c>
      <c r="Y146" s="4" t="s">
        <v>667</v>
      </c>
    </row>
    <row r="147" s="4" customFormat="1" spans="1:25">
      <c r="A147" s="4" t="s">
        <v>668</v>
      </c>
      <c r="B147" s="4" t="s">
        <v>26</v>
      </c>
      <c r="C147" s="4" t="s">
        <v>27</v>
      </c>
      <c r="D147" s="4" t="s">
        <v>669</v>
      </c>
      <c r="E147" s="4" t="s">
        <v>670</v>
      </c>
      <c r="F147" s="6">
        <v>45247</v>
      </c>
      <c r="G147" s="6">
        <v>45248</v>
      </c>
      <c r="H147" s="4">
        <v>1</v>
      </c>
      <c r="I147" s="4">
        <v>1</v>
      </c>
      <c r="J147" s="4">
        <v>1</v>
      </c>
      <c r="K147" s="4" t="s">
        <v>30</v>
      </c>
      <c r="L147" s="4">
        <v>406.84</v>
      </c>
      <c r="M147" s="4">
        <v>406.84</v>
      </c>
      <c r="N147" s="4" t="s">
        <v>671</v>
      </c>
      <c r="O147" s="4" t="s">
        <v>32</v>
      </c>
      <c r="P147" s="4" t="s">
        <v>33</v>
      </c>
      <c r="Q147" s="4">
        <v>0</v>
      </c>
      <c r="R147" s="7">
        <v>45235.0000115741</v>
      </c>
      <c r="S147" s="6">
        <v>45251</v>
      </c>
      <c r="T147" s="4" t="s">
        <v>34</v>
      </c>
      <c r="U147" s="4">
        <v>406.84</v>
      </c>
      <c r="V147" s="4">
        <v>0</v>
      </c>
      <c r="W147" s="4">
        <v>0</v>
      </c>
      <c r="X147" s="4" t="s">
        <v>672</v>
      </c>
      <c r="Y147" s="4" t="s">
        <v>36</v>
      </c>
    </row>
    <row r="148" s="4" customFormat="1" spans="1:25">
      <c r="A148" s="4" t="s">
        <v>673</v>
      </c>
      <c r="B148" s="4" t="s">
        <v>26</v>
      </c>
      <c r="C148" s="4" t="s">
        <v>27</v>
      </c>
      <c r="D148" s="4" t="s">
        <v>674</v>
      </c>
      <c r="E148" s="4" t="s">
        <v>675</v>
      </c>
      <c r="F148" s="6">
        <v>45246</v>
      </c>
      <c r="G148" s="6">
        <v>45248</v>
      </c>
      <c r="H148" s="4">
        <v>1</v>
      </c>
      <c r="I148" s="4">
        <v>2</v>
      </c>
      <c r="J148" s="4">
        <v>2</v>
      </c>
      <c r="K148" s="4" t="s">
        <v>30</v>
      </c>
      <c r="L148" s="4">
        <v>863.04</v>
      </c>
      <c r="M148" s="4">
        <v>863.04</v>
      </c>
      <c r="N148" s="4" t="s">
        <v>676</v>
      </c>
      <c r="O148" s="4" t="s">
        <v>32</v>
      </c>
      <c r="P148" s="4" t="s">
        <v>33</v>
      </c>
      <c r="Q148" s="4">
        <v>0</v>
      </c>
      <c r="R148" s="7">
        <v>45235</v>
      </c>
      <c r="S148" s="6">
        <v>45251</v>
      </c>
      <c r="T148" s="4" t="s">
        <v>34</v>
      </c>
      <c r="U148" s="4">
        <v>863.04</v>
      </c>
      <c r="V148" s="4">
        <v>0</v>
      </c>
      <c r="W148" s="4">
        <v>0</v>
      </c>
      <c r="X148" s="4" t="s">
        <v>677</v>
      </c>
      <c r="Y148" s="4" t="s">
        <v>678</v>
      </c>
    </row>
    <row r="149" s="4" customFormat="1" spans="1:25">
      <c r="A149" s="4" t="s">
        <v>679</v>
      </c>
      <c r="B149" s="4" t="s">
        <v>26</v>
      </c>
      <c r="C149" s="4" t="s">
        <v>27</v>
      </c>
      <c r="D149" s="4" t="s">
        <v>680</v>
      </c>
      <c r="E149" s="4" t="s">
        <v>503</v>
      </c>
      <c r="F149" s="6">
        <v>45246</v>
      </c>
      <c r="G149" s="6">
        <v>45248</v>
      </c>
      <c r="H149" s="4">
        <v>1</v>
      </c>
      <c r="I149" s="4">
        <v>2</v>
      </c>
      <c r="J149" s="4">
        <v>2</v>
      </c>
      <c r="K149" s="4" t="s">
        <v>30</v>
      </c>
      <c r="L149" s="4">
        <v>521.75</v>
      </c>
      <c r="M149" s="4">
        <v>521.75</v>
      </c>
      <c r="N149" s="4" t="s">
        <v>681</v>
      </c>
      <c r="O149" s="4" t="s">
        <v>32</v>
      </c>
      <c r="P149" s="4" t="s">
        <v>33</v>
      </c>
      <c r="Q149" s="4">
        <v>0</v>
      </c>
      <c r="R149" s="7">
        <v>45235</v>
      </c>
      <c r="S149" s="6">
        <v>45251</v>
      </c>
      <c r="T149" s="4" t="s">
        <v>34</v>
      </c>
      <c r="U149" s="4">
        <v>521.75</v>
      </c>
      <c r="V149" s="4">
        <v>0</v>
      </c>
      <c r="W149" s="4">
        <v>0</v>
      </c>
      <c r="X149" s="4" t="s">
        <v>682</v>
      </c>
      <c r="Y149" s="4" t="s">
        <v>36</v>
      </c>
    </row>
    <row r="150" s="4" customFormat="1" spans="1:25">
      <c r="A150" s="4" t="s">
        <v>683</v>
      </c>
      <c r="B150" s="4" t="s">
        <v>26</v>
      </c>
      <c r="C150" s="4" t="s">
        <v>27</v>
      </c>
      <c r="D150" s="4" t="s">
        <v>684</v>
      </c>
      <c r="E150" s="4" t="s">
        <v>685</v>
      </c>
      <c r="F150" s="6">
        <v>45247</v>
      </c>
      <c r="G150" s="6">
        <v>45248</v>
      </c>
      <c r="H150" s="4">
        <v>2</v>
      </c>
      <c r="I150" s="4">
        <v>1</v>
      </c>
      <c r="J150" s="4">
        <v>2</v>
      </c>
      <c r="K150" s="4" t="s">
        <v>30</v>
      </c>
      <c r="L150" s="4">
        <v>739.64</v>
      </c>
      <c r="M150" s="4">
        <v>739.64</v>
      </c>
      <c r="N150" s="4" t="s">
        <v>686</v>
      </c>
      <c r="O150" s="4" t="s">
        <v>32</v>
      </c>
      <c r="P150" s="4" t="s">
        <v>33</v>
      </c>
      <c r="Q150" s="4">
        <v>0</v>
      </c>
      <c r="R150" s="7">
        <v>45236</v>
      </c>
      <c r="S150" s="6">
        <v>45251</v>
      </c>
      <c r="T150" s="4" t="s">
        <v>34</v>
      </c>
      <c r="U150" s="4">
        <v>739.64</v>
      </c>
      <c r="V150" s="4">
        <v>0</v>
      </c>
      <c r="W150" s="4">
        <v>0</v>
      </c>
      <c r="X150" s="4" t="s">
        <v>687</v>
      </c>
      <c r="Y150" s="4" t="s">
        <v>688</v>
      </c>
    </row>
    <row r="151" s="4" customFormat="1" spans="1:25">
      <c r="A151" s="4" t="s">
        <v>689</v>
      </c>
      <c r="B151" s="4" t="s">
        <v>26</v>
      </c>
      <c r="C151" s="4" t="s">
        <v>27</v>
      </c>
      <c r="D151" s="4" t="s">
        <v>690</v>
      </c>
      <c r="E151" s="4" t="s">
        <v>121</v>
      </c>
      <c r="F151" s="6">
        <v>45247</v>
      </c>
      <c r="G151" s="6">
        <v>45248</v>
      </c>
      <c r="H151" s="4">
        <v>1</v>
      </c>
      <c r="I151" s="4">
        <v>1</v>
      </c>
      <c r="J151" s="4">
        <v>1</v>
      </c>
      <c r="K151" s="4" t="s">
        <v>30</v>
      </c>
      <c r="L151" s="4">
        <v>1267.29</v>
      </c>
      <c r="M151" s="4">
        <v>1267.29</v>
      </c>
      <c r="N151" s="4" t="s">
        <v>691</v>
      </c>
      <c r="O151" s="4" t="s">
        <v>32</v>
      </c>
      <c r="P151" s="4" t="s">
        <v>33</v>
      </c>
      <c r="Q151" s="4">
        <v>0</v>
      </c>
      <c r="R151" s="7">
        <v>45236</v>
      </c>
      <c r="S151" s="6">
        <v>45251</v>
      </c>
      <c r="T151" s="4" t="s">
        <v>34</v>
      </c>
      <c r="U151" s="4">
        <v>1267.29</v>
      </c>
      <c r="V151" s="4">
        <v>0</v>
      </c>
      <c r="W151" s="4">
        <v>0</v>
      </c>
      <c r="X151" s="4" t="s">
        <v>692</v>
      </c>
      <c r="Y151" s="4" t="s">
        <v>36</v>
      </c>
    </row>
    <row r="152" s="4" customFormat="1" spans="1:25">
      <c r="A152" s="4" t="s">
        <v>693</v>
      </c>
      <c r="B152" s="4" t="s">
        <v>26</v>
      </c>
      <c r="C152" s="4" t="s">
        <v>27</v>
      </c>
      <c r="D152" s="4" t="s">
        <v>694</v>
      </c>
      <c r="E152" s="4" t="s">
        <v>695</v>
      </c>
      <c r="F152" s="6">
        <v>45247</v>
      </c>
      <c r="G152" s="6">
        <v>45248</v>
      </c>
      <c r="H152" s="4">
        <v>1</v>
      </c>
      <c r="I152" s="4">
        <v>1</v>
      </c>
      <c r="J152" s="4">
        <v>1</v>
      </c>
      <c r="K152" s="4" t="s">
        <v>30</v>
      </c>
      <c r="L152" s="4">
        <v>1344.9</v>
      </c>
      <c r="M152" s="4">
        <v>1344.9</v>
      </c>
      <c r="N152" s="4" t="s">
        <v>696</v>
      </c>
      <c r="O152" s="4" t="s">
        <v>32</v>
      </c>
      <c r="P152" s="4" t="s">
        <v>33</v>
      </c>
      <c r="Q152" s="4">
        <v>0</v>
      </c>
      <c r="R152" s="7">
        <v>45236</v>
      </c>
      <c r="S152" s="6">
        <v>45251</v>
      </c>
      <c r="T152" s="4" t="s">
        <v>34</v>
      </c>
      <c r="U152" s="4">
        <v>1344.9</v>
      </c>
      <c r="V152" s="4">
        <v>0</v>
      </c>
      <c r="W152" s="4">
        <v>0</v>
      </c>
      <c r="X152" s="4" t="s">
        <v>697</v>
      </c>
      <c r="Y152" s="4" t="s">
        <v>36</v>
      </c>
    </row>
    <row r="153" s="4" customFormat="1" spans="1:25">
      <c r="A153" s="4" t="s">
        <v>408</v>
      </c>
      <c r="B153" s="4" t="s">
        <v>26</v>
      </c>
      <c r="C153" s="4" t="s">
        <v>42</v>
      </c>
      <c r="D153" s="4" t="s">
        <v>409</v>
      </c>
      <c r="E153" s="4" t="s">
        <v>410</v>
      </c>
      <c r="F153" s="6">
        <v>45247</v>
      </c>
      <c r="G153" s="6">
        <v>45248</v>
      </c>
      <c r="H153" s="4">
        <v>5</v>
      </c>
      <c r="I153" s="4">
        <v>1</v>
      </c>
      <c r="J153" s="4">
        <v>5</v>
      </c>
      <c r="K153" s="4" t="s">
        <v>30</v>
      </c>
      <c r="L153" s="4">
        <v>-6657.25</v>
      </c>
      <c r="M153" s="4">
        <v>-6657.25</v>
      </c>
      <c r="N153" s="4" t="s">
        <v>411</v>
      </c>
      <c r="O153" s="4" t="s">
        <v>32</v>
      </c>
      <c r="P153" s="4" t="s">
        <v>33</v>
      </c>
      <c r="Q153" s="4">
        <v>0</v>
      </c>
      <c r="R153" s="7">
        <v>45230</v>
      </c>
      <c r="S153" s="6">
        <v>45251</v>
      </c>
      <c r="T153" s="4" t="s">
        <v>34</v>
      </c>
      <c r="U153" s="4">
        <v>-6657.25</v>
      </c>
      <c r="V153" s="4">
        <v>0</v>
      </c>
      <c r="W153" s="4">
        <v>0</v>
      </c>
      <c r="X153" s="4" t="s">
        <v>412</v>
      </c>
      <c r="Y153" s="4" t="s">
        <v>413</v>
      </c>
    </row>
    <row r="154" s="4" customFormat="1" spans="1:25">
      <c r="A154" s="4" t="s">
        <v>698</v>
      </c>
      <c r="B154" s="4" t="s">
        <v>26</v>
      </c>
      <c r="C154" s="4" t="s">
        <v>27</v>
      </c>
      <c r="D154" s="4" t="s">
        <v>699</v>
      </c>
      <c r="E154" s="4" t="s">
        <v>700</v>
      </c>
      <c r="F154" s="6">
        <v>45245</v>
      </c>
      <c r="G154" s="6">
        <v>45248</v>
      </c>
      <c r="H154" s="4">
        <v>1</v>
      </c>
      <c r="I154" s="4">
        <v>3</v>
      </c>
      <c r="J154" s="4">
        <v>3</v>
      </c>
      <c r="K154" s="4" t="s">
        <v>30</v>
      </c>
      <c r="L154" s="4">
        <v>2569.23</v>
      </c>
      <c r="M154" s="4">
        <v>2569.23</v>
      </c>
      <c r="N154" s="4" t="s">
        <v>701</v>
      </c>
      <c r="O154" s="4" t="s">
        <v>32</v>
      </c>
      <c r="P154" s="4" t="s">
        <v>33</v>
      </c>
      <c r="Q154" s="4">
        <v>0</v>
      </c>
      <c r="R154" s="7">
        <v>45236.0000115741</v>
      </c>
      <c r="S154" s="6">
        <v>45251</v>
      </c>
      <c r="T154" s="4" t="s">
        <v>34</v>
      </c>
      <c r="U154" s="4">
        <v>2569.23</v>
      </c>
      <c r="V154" s="4">
        <v>0</v>
      </c>
      <c r="W154" s="4">
        <v>0</v>
      </c>
      <c r="X154" s="4" t="s">
        <v>702</v>
      </c>
      <c r="Y154" s="4" t="s">
        <v>36</v>
      </c>
    </row>
    <row r="155" s="4" customFormat="1" spans="1:25">
      <c r="A155" s="4" t="s">
        <v>703</v>
      </c>
      <c r="B155" s="4" t="s">
        <v>26</v>
      </c>
      <c r="C155" s="4" t="s">
        <v>27</v>
      </c>
      <c r="D155" s="4" t="s">
        <v>704</v>
      </c>
      <c r="E155" s="4" t="s">
        <v>705</v>
      </c>
      <c r="F155" s="6">
        <v>45247</v>
      </c>
      <c r="G155" s="6">
        <v>45248</v>
      </c>
      <c r="H155" s="4">
        <v>1</v>
      </c>
      <c r="I155" s="4">
        <v>1</v>
      </c>
      <c r="J155" s="4">
        <v>1</v>
      </c>
      <c r="K155" s="4" t="s">
        <v>30</v>
      </c>
      <c r="L155" s="4">
        <v>803.34</v>
      </c>
      <c r="M155" s="4">
        <v>803.34</v>
      </c>
      <c r="N155" s="4" t="s">
        <v>706</v>
      </c>
      <c r="O155" s="4" t="s">
        <v>32</v>
      </c>
      <c r="P155" s="4" t="s">
        <v>33</v>
      </c>
      <c r="Q155" s="4">
        <v>0</v>
      </c>
      <c r="R155" s="7">
        <v>45236</v>
      </c>
      <c r="S155" s="6">
        <v>45251</v>
      </c>
      <c r="T155" s="4" t="s">
        <v>34</v>
      </c>
      <c r="U155" s="4">
        <v>803.34</v>
      </c>
      <c r="V155" s="4">
        <v>0</v>
      </c>
      <c r="W155" s="4">
        <v>0</v>
      </c>
      <c r="X155" s="4" t="s">
        <v>707</v>
      </c>
      <c r="Y155" s="4" t="s">
        <v>708</v>
      </c>
    </row>
    <row r="156" s="4" customFormat="1" spans="1:25">
      <c r="A156" s="4" t="s">
        <v>709</v>
      </c>
      <c r="B156" s="4" t="s">
        <v>26</v>
      </c>
      <c r="C156" s="4" t="s">
        <v>27</v>
      </c>
      <c r="D156" s="4" t="s">
        <v>710</v>
      </c>
      <c r="E156" s="4" t="s">
        <v>711</v>
      </c>
      <c r="F156" s="6">
        <v>45247</v>
      </c>
      <c r="G156" s="6">
        <v>45248</v>
      </c>
      <c r="H156" s="4">
        <v>1</v>
      </c>
      <c r="I156" s="4">
        <v>1</v>
      </c>
      <c r="J156" s="4">
        <v>1</v>
      </c>
      <c r="K156" s="4" t="s">
        <v>30</v>
      </c>
      <c r="L156" s="4">
        <v>270.3</v>
      </c>
      <c r="M156" s="4">
        <v>270.3</v>
      </c>
      <c r="N156" s="4" t="s">
        <v>712</v>
      </c>
      <c r="O156" s="4" t="s">
        <v>32</v>
      </c>
      <c r="P156" s="4" t="s">
        <v>33</v>
      </c>
      <c r="Q156" s="4">
        <v>0</v>
      </c>
      <c r="R156" s="7">
        <v>45236</v>
      </c>
      <c r="S156" s="6">
        <v>45251</v>
      </c>
      <c r="T156" s="4" t="s">
        <v>34</v>
      </c>
      <c r="U156" s="4">
        <v>270.3</v>
      </c>
      <c r="V156" s="4">
        <v>0</v>
      </c>
      <c r="W156" s="4">
        <v>0</v>
      </c>
      <c r="X156" s="4" t="s">
        <v>713</v>
      </c>
      <c r="Y156" s="4" t="s">
        <v>714</v>
      </c>
    </row>
    <row r="157" s="4" customFormat="1" spans="1:25">
      <c r="A157" s="4" t="s">
        <v>715</v>
      </c>
      <c r="B157" s="4" t="s">
        <v>26</v>
      </c>
      <c r="C157" s="4" t="s">
        <v>27</v>
      </c>
      <c r="D157" s="4" t="s">
        <v>716</v>
      </c>
      <c r="E157" s="4" t="s">
        <v>717</v>
      </c>
      <c r="F157" s="6">
        <v>45246</v>
      </c>
      <c r="G157" s="6">
        <v>45248</v>
      </c>
      <c r="H157" s="4">
        <v>1</v>
      </c>
      <c r="I157" s="4">
        <v>2</v>
      </c>
      <c r="J157" s="4">
        <v>2</v>
      </c>
      <c r="K157" s="4" t="s">
        <v>30</v>
      </c>
      <c r="L157" s="4">
        <v>1649.5</v>
      </c>
      <c r="M157" s="4">
        <v>1649.5</v>
      </c>
      <c r="N157" s="4" t="s">
        <v>718</v>
      </c>
      <c r="O157" s="4" t="s">
        <v>32</v>
      </c>
      <c r="P157" s="4" t="s">
        <v>33</v>
      </c>
      <c r="Q157" s="4">
        <v>0</v>
      </c>
      <c r="R157" s="7">
        <v>45236</v>
      </c>
      <c r="S157" s="6">
        <v>45251</v>
      </c>
      <c r="T157" s="4" t="s">
        <v>34</v>
      </c>
      <c r="U157" s="4">
        <v>1649.5</v>
      </c>
      <c r="V157" s="4">
        <v>0</v>
      </c>
      <c r="W157" s="4">
        <v>0</v>
      </c>
      <c r="X157" s="4" t="s">
        <v>719</v>
      </c>
      <c r="Y157" s="4" t="s">
        <v>720</v>
      </c>
    </row>
    <row r="158" s="4" customFormat="1" spans="1:25">
      <c r="A158" s="4" t="s">
        <v>721</v>
      </c>
      <c r="B158" s="4" t="s">
        <v>26</v>
      </c>
      <c r="C158" s="4" t="s">
        <v>27</v>
      </c>
      <c r="D158" s="4" t="s">
        <v>722</v>
      </c>
      <c r="E158" s="4" t="s">
        <v>723</v>
      </c>
      <c r="F158" s="6">
        <v>45247</v>
      </c>
      <c r="G158" s="6">
        <v>45248</v>
      </c>
      <c r="H158" s="4">
        <v>2</v>
      </c>
      <c r="I158" s="4">
        <v>1</v>
      </c>
      <c r="J158" s="4">
        <v>2</v>
      </c>
      <c r="K158" s="4" t="s">
        <v>30</v>
      </c>
      <c r="L158" s="4">
        <v>1629.38</v>
      </c>
      <c r="M158" s="4">
        <v>1629.38</v>
      </c>
      <c r="N158" s="4" t="s">
        <v>724</v>
      </c>
      <c r="O158" s="4" t="s">
        <v>32</v>
      </c>
      <c r="P158" s="4" t="s">
        <v>33</v>
      </c>
      <c r="Q158" s="4">
        <v>0</v>
      </c>
      <c r="R158" s="7">
        <v>45236</v>
      </c>
      <c r="S158" s="6">
        <v>45251</v>
      </c>
      <c r="T158" s="4" t="s">
        <v>34</v>
      </c>
      <c r="U158" s="4">
        <v>1629.38</v>
      </c>
      <c r="V158" s="4">
        <v>0</v>
      </c>
      <c r="W158" s="4">
        <v>0</v>
      </c>
      <c r="X158" s="4" t="s">
        <v>725</v>
      </c>
      <c r="Y158" s="4" t="s">
        <v>36</v>
      </c>
    </row>
    <row r="159" s="4" customFormat="1" spans="1:25">
      <c r="A159" s="4" t="s">
        <v>726</v>
      </c>
      <c r="B159" s="4" t="s">
        <v>26</v>
      </c>
      <c r="C159" s="4" t="s">
        <v>27</v>
      </c>
      <c r="D159" s="4" t="s">
        <v>722</v>
      </c>
      <c r="E159" s="4" t="s">
        <v>723</v>
      </c>
      <c r="F159" s="6">
        <v>45247</v>
      </c>
      <c r="G159" s="6">
        <v>45248</v>
      </c>
      <c r="H159" s="4">
        <v>1</v>
      </c>
      <c r="I159" s="4">
        <v>1</v>
      </c>
      <c r="J159" s="4">
        <v>1</v>
      </c>
      <c r="K159" s="4" t="s">
        <v>30</v>
      </c>
      <c r="L159" s="4">
        <v>814.28</v>
      </c>
      <c r="M159" s="4">
        <v>814.28</v>
      </c>
      <c r="N159" s="4" t="s">
        <v>727</v>
      </c>
      <c r="O159" s="4" t="s">
        <v>32</v>
      </c>
      <c r="P159" s="4" t="s">
        <v>33</v>
      </c>
      <c r="Q159" s="4">
        <v>0</v>
      </c>
      <c r="R159" s="7">
        <v>45236.0000115741</v>
      </c>
      <c r="S159" s="6">
        <v>45251</v>
      </c>
      <c r="T159" s="4" t="s">
        <v>34</v>
      </c>
      <c r="U159" s="4">
        <v>814.28</v>
      </c>
      <c r="V159" s="4">
        <v>0</v>
      </c>
      <c r="W159" s="4">
        <v>0</v>
      </c>
      <c r="X159" s="4" t="s">
        <v>728</v>
      </c>
      <c r="Y159" s="4" t="s">
        <v>36</v>
      </c>
    </row>
    <row r="160" s="4" customFormat="1" spans="1:25">
      <c r="A160" s="4" t="s">
        <v>729</v>
      </c>
      <c r="B160" s="4" t="s">
        <v>26</v>
      </c>
      <c r="C160" s="4" t="s">
        <v>27</v>
      </c>
      <c r="D160" s="4" t="s">
        <v>722</v>
      </c>
      <c r="E160" s="4" t="s">
        <v>723</v>
      </c>
      <c r="F160" s="6">
        <v>45247</v>
      </c>
      <c r="G160" s="6">
        <v>45248</v>
      </c>
      <c r="H160" s="4">
        <v>1</v>
      </c>
      <c r="I160" s="4">
        <v>1</v>
      </c>
      <c r="J160" s="4">
        <v>1</v>
      </c>
      <c r="K160" s="4" t="s">
        <v>30</v>
      </c>
      <c r="L160" s="4">
        <v>814.28</v>
      </c>
      <c r="M160" s="4">
        <v>814.28</v>
      </c>
      <c r="N160" s="4" t="s">
        <v>730</v>
      </c>
      <c r="O160" s="4" t="s">
        <v>32</v>
      </c>
      <c r="P160" s="4" t="s">
        <v>33</v>
      </c>
      <c r="Q160" s="4">
        <v>0</v>
      </c>
      <c r="R160" s="7">
        <v>45236</v>
      </c>
      <c r="S160" s="6">
        <v>45251</v>
      </c>
      <c r="T160" s="4" t="s">
        <v>34</v>
      </c>
      <c r="U160" s="4">
        <v>814.28</v>
      </c>
      <c r="V160" s="4">
        <v>0</v>
      </c>
      <c r="W160" s="4">
        <v>0</v>
      </c>
      <c r="X160" s="4" t="s">
        <v>731</v>
      </c>
      <c r="Y160" s="4" t="s">
        <v>36</v>
      </c>
    </row>
    <row r="161" s="4" customFormat="1" spans="1:25">
      <c r="A161" s="4" t="s">
        <v>732</v>
      </c>
      <c r="B161" s="4" t="s">
        <v>26</v>
      </c>
      <c r="C161" s="4" t="s">
        <v>27</v>
      </c>
      <c r="D161" s="4" t="s">
        <v>733</v>
      </c>
      <c r="E161" s="4" t="s">
        <v>734</v>
      </c>
      <c r="F161" s="6">
        <v>45246</v>
      </c>
      <c r="G161" s="6">
        <v>45248</v>
      </c>
      <c r="H161" s="4">
        <v>1</v>
      </c>
      <c r="I161" s="4">
        <v>2</v>
      </c>
      <c r="J161" s="4">
        <v>2</v>
      </c>
      <c r="K161" s="4" t="s">
        <v>30</v>
      </c>
      <c r="L161" s="4">
        <v>3076.22</v>
      </c>
      <c r="M161" s="4">
        <v>3076.22</v>
      </c>
      <c r="N161" s="4" t="s">
        <v>735</v>
      </c>
      <c r="O161" s="4" t="s">
        <v>32</v>
      </c>
      <c r="P161" s="4" t="s">
        <v>33</v>
      </c>
      <c r="Q161" s="4">
        <v>0</v>
      </c>
      <c r="R161" s="7">
        <v>45236.0000115741</v>
      </c>
      <c r="S161" s="6">
        <v>45251</v>
      </c>
      <c r="T161" s="4" t="s">
        <v>34</v>
      </c>
      <c r="U161" s="4">
        <v>3076.22</v>
      </c>
      <c r="V161" s="4">
        <v>0</v>
      </c>
      <c r="W161" s="4">
        <v>0</v>
      </c>
      <c r="X161" s="4" t="s">
        <v>736</v>
      </c>
      <c r="Y161" s="4" t="s">
        <v>36</v>
      </c>
    </row>
    <row r="162" s="4" customFormat="1" spans="1:25">
      <c r="A162" s="4" t="s">
        <v>114</v>
      </c>
      <c r="B162" s="4" t="s">
        <v>26</v>
      </c>
      <c r="C162" s="4" t="s">
        <v>42</v>
      </c>
      <c r="D162" s="4" t="s">
        <v>115</v>
      </c>
      <c r="E162" s="4" t="s">
        <v>116</v>
      </c>
      <c r="F162" s="6">
        <v>45245</v>
      </c>
      <c r="G162" s="6">
        <v>45248</v>
      </c>
      <c r="H162" s="4">
        <v>1</v>
      </c>
      <c r="I162" s="4">
        <v>3</v>
      </c>
      <c r="J162" s="4">
        <v>3</v>
      </c>
      <c r="K162" s="4" t="s">
        <v>30</v>
      </c>
      <c r="L162" s="4">
        <v>-2926.41</v>
      </c>
      <c r="M162" s="4">
        <v>-2926.41</v>
      </c>
      <c r="N162" s="4" t="s">
        <v>117</v>
      </c>
      <c r="O162" s="4" t="s">
        <v>32</v>
      </c>
      <c r="P162" s="4" t="s">
        <v>33</v>
      </c>
      <c r="Q162" s="4">
        <v>0</v>
      </c>
      <c r="R162" s="7">
        <v>45179</v>
      </c>
      <c r="S162" s="6">
        <v>45251</v>
      </c>
      <c r="T162" s="4" t="s">
        <v>34</v>
      </c>
      <c r="U162" s="4">
        <v>-2926.41</v>
      </c>
      <c r="V162" s="4">
        <v>0</v>
      </c>
      <c r="W162" s="4">
        <v>0</v>
      </c>
      <c r="X162" s="4" t="s">
        <v>118</v>
      </c>
      <c r="Y162" s="4" t="s">
        <v>36</v>
      </c>
    </row>
    <row r="163" s="4" customFormat="1" spans="1:25">
      <c r="A163" s="4" t="s">
        <v>624</v>
      </c>
      <c r="B163" s="4" t="s">
        <v>26</v>
      </c>
      <c r="C163" s="4" t="s">
        <v>42</v>
      </c>
      <c r="D163" s="4" t="s">
        <v>625</v>
      </c>
      <c r="E163" s="4" t="s">
        <v>528</v>
      </c>
      <c r="F163" s="6">
        <v>45246</v>
      </c>
      <c r="G163" s="6">
        <v>45248</v>
      </c>
      <c r="H163" s="4">
        <v>1</v>
      </c>
      <c r="I163" s="4">
        <v>2</v>
      </c>
      <c r="J163" s="4">
        <v>2</v>
      </c>
      <c r="K163" s="4" t="s">
        <v>30</v>
      </c>
      <c r="L163" s="4">
        <v>-340</v>
      </c>
      <c r="M163" s="4">
        <v>-340</v>
      </c>
      <c r="N163" s="4" t="s">
        <v>626</v>
      </c>
      <c r="O163" s="4" t="s">
        <v>32</v>
      </c>
      <c r="P163" s="4" t="s">
        <v>33</v>
      </c>
      <c r="Q163" s="4">
        <v>0</v>
      </c>
      <c r="R163" s="7">
        <v>45235.0000115741</v>
      </c>
      <c r="S163" s="6">
        <v>45251</v>
      </c>
      <c r="T163" s="4" t="s">
        <v>34</v>
      </c>
      <c r="U163" s="4">
        <v>-340</v>
      </c>
      <c r="V163" s="4">
        <v>0</v>
      </c>
      <c r="W163" s="4">
        <v>0</v>
      </c>
      <c r="X163" s="4" t="s">
        <v>627</v>
      </c>
      <c r="Y163" s="4" t="s">
        <v>628</v>
      </c>
    </row>
    <row r="164" s="4" customFormat="1" spans="1:25">
      <c r="A164" s="4" t="s">
        <v>383</v>
      </c>
      <c r="B164" s="4" t="s">
        <v>26</v>
      </c>
      <c r="C164" s="4" t="s">
        <v>42</v>
      </c>
      <c r="D164" s="4" t="s">
        <v>384</v>
      </c>
      <c r="E164" s="4" t="s">
        <v>385</v>
      </c>
      <c r="F164" s="6">
        <v>45240</v>
      </c>
      <c r="G164" s="6">
        <v>45248</v>
      </c>
      <c r="H164" s="4">
        <v>1</v>
      </c>
      <c r="I164" s="4">
        <v>8</v>
      </c>
      <c r="J164" s="4">
        <v>8</v>
      </c>
      <c r="K164" s="4" t="s">
        <v>30</v>
      </c>
      <c r="L164" s="4">
        <v>-14267.76</v>
      </c>
      <c r="M164" s="4">
        <v>-14267.76</v>
      </c>
      <c r="N164" s="4" t="s">
        <v>386</v>
      </c>
      <c r="O164" s="4" t="s">
        <v>32</v>
      </c>
      <c r="P164" s="4" t="s">
        <v>33</v>
      </c>
      <c r="Q164" s="4">
        <v>0</v>
      </c>
      <c r="R164" s="7">
        <v>45229</v>
      </c>
      <c r="S164" s="6">
        <v>45251</v>
      </c>
      <c r="T164" s="4" t="s">
        <v>34</v>
      </c>
      <c r="U164" s="4">
        <v>-14267.76</v>
      </c>
      <c r="V164" s="4">
        <v>0</v>
      </c>
      <c r="W164" s="4">
        <v>0</v>
      </c>
      <c r="X164" s="4" t="s">
        <v>387</v>
      </c>
      <c r="Y164" s="4" t="s">
        <v>388</v>
      </c>
    </row>
    <row r="165" s="4" customFormat="1" spans="1:25">
      <c r="A165" s="4" t="s">
        <v>737</v>
      </c>
      <c r="B165" s="4" t="s">
        <v>26</v>
      </c>
      <c r="C165" s="4" t="s">
        <v>27</v>
      </c>
      <c r="D165" s="4" t="s">
        <v>738</v>
      </c>
      <c r="E165" s="4" t="s">
        <v>739</v>
      </c>
      <c r="F165" s="6">
        <v>45246</v>
      </c>
      <c r="G165" s="6">
        <v>45248</v>
      </c>
      <c r="H165" s="4">
        <v>1</v>
      </c>
      <c r="I165" s="4">
        <v>2</v>
      </c>
      <c r="J165" s="4">
        <v>2</v>
      </c>
      <c r="K165" s="4" t="s">
        <v>30</v>
      </c>
      <c r="L165" s="4">
        <v>670.1</v>
      </c>
      <c r="M165" s="4">
        <v>670.1</v>
      </c>
      <c r="N165" s="4" t="s">
        <v>740</v>
      </c>
      <c r="O165" s="4" t="s">
        <v>32</v>
      </c>
      <c r="P165" s="4" t="s">
        <v>33</v>
      </c>
      <c r="Q165" s="4">
        <v>0</v>
      </c>
      <c r="R165" s="7">
        <v>45237.0000115741</v>
      </c>
      <c r="S165" s="6">
        <v>45251</v>
      </c>
      <c r="T165" s="4" t="s">
        <v>34</v>
      </c>
      <c r="U165" s="4">
        <v>670.1</v>
      </c>
      <c r="V165" s="4">
        <v>0</v>
      </c>
      <c r="W165" s="4">
        <v>0</v>
      </c>
      <c r="X165" s="4" t="s">
        <v>741</v>
      </c>
      <c r="Y165" s="4" t="s">
        <v>742</v>
      </c>
    </row>
    <row r="166" s="4" customFormat="1" spans="1:25">
      <c r="A166" s="4" t="s">
        <v>743</v>
      </c>
      <c r="B166" s="4" t="s">
        <v>26</v>
      </c>
      <c r="C166" s="4" t="s">
        <v>27</v>
      </c>
      <c r="D166" s="4" t="s">
        <v>744</v>
      </c>
      <c r="E166" s="4" t="s">
        <v>745</v>
      </c>
      <c r="F166" s="6">
        <v>45247</v>
      </c>
      <c r="G166" s="6">
        <v>45248</v>
      </c>
      <c r="H166" s="4">
        <v>1</v>
      </c>
      <c r="I166" s="4">
        <v>1</v>
      </c>
      <c r="J166" s="4">
        <v>1</v>
      </c>
      <c r="K166" s="4" t="s">
        <v>30</v>
      </c>
      <c r="L166" s="4">
        <v>561.15</v>
      </c>
      <c r="M166" s="4">
        <v>561.15</v>
      </c>
      <c r="N166" s="4" t="s">
        <v>746</v>
      </c>
      <c r="O166" s="4" t="s">
        <v>32</v>
      </c>
      <c r="P166" s="4" t="s">
        <v>33</v>
      </c>
      <c r="Q166" s="4">
        <v>0</v>
      </c>
      <c r="R166" s="7">
        <v>45237.0000115741</v>
      </c>
      <c r="S166" s="6">
        <v>45251</v>
      </c>
      <c r="T166" s="4" t="s">
        <v>34</v>
      </c>
      <c r="U166" s="4">
        <v>561.15</v>
      </c>
      <c r="V166" s="4">
        <v>0</v>
      </c>
      <c r="W166" s="4">
        <v>0</v>
      </c>
      <c r="X166" s="4" t="s">
        <v>747</v>
      </c>
      <c r="Y166" s="4" t="s">
        <v>36</v>
      </c>
    </row>
    <row r="167" s="4" customFormat="1" spans="1:25">
      <c r="A167" s="4" t="s">
        <v>748</v>
      </c>
      <c r="B167" s="4" t="s">
        <v>26</v>
      </c>
      <c r="C167" s="4" t="s">
        <v>27</v>
      </c>
      <c r="D167" s="4" t="s">
        <v>749</v>
      </c>
      <c r="E167" s="4" t="s">
        <v>78</v>
      </c>
      <c r="F167" s="6">
        <v>45241</v>
      </c>
      <c r="G167" s="6">
        <v>45248</v>
      </c>
      <c r="H167" s="4">
        <v>1</v>
      </c>
      <c r="I167" s="4">
        <v>7</v>
      </c>
      <c r="J167" s="4">
        <v>7</v>
      </c>
      <c r="K167" s="4" t="s">
        <v>30</v>
      </c>
      <c r="L167" s="4">
        <v>11804.74</v>
      </c>
      <c r="M167" s="4">
        <v>11804.74</v>
      </c>
      <c r="N167" s="4" t="s">
        <v>750</v>
      </c>
      <c r="O167" s="4" t="s">
        <v>32</v>
      </c>
      <c r="P167" s="4" t="s">
        <v>33</v>
      </c>
      <c r="Q167" s="4">
        <v>0</v>
      </c>
      <c r="R167" s="7">
        <v>45237.0000115741</v>
      </c>
      <c r="S167" s="6">
        <v>45251</v>
      </c>
      <c r="T167" s="4" t="s">
        <v>34</v>
      </c>
      <c r="U167" s="4">
        <v>11804.74</v>
      </c>
      <c r="V167" s="4">
        <v>0</v>
      </c>
      <c r="W167" s="4">
        <v>0</v>
      </c>
      <c r="X167" s="4" t="s">
        <v>751</v>
      </c>
      <c r="Y167" s="4" t="s">
        <v>752</v>
      </c>
    </row>
    <row r="168" s="4" customFormat="1" spans="1:25">
      <c r="A168" s="4" t="s">
        <v>753</v>
      </c>
      <c r="B168" s="4" t="s">
        <v>26</v>
      </c>
      <c r="C168" s="4" t="s">
        <v>27</v>
      </c>
      <c r="D168" s="4" t="s">
        <v>754</v>
      </c>
      <c r="E168" s="4" t="s">
        <v>755</v>
      </c>
      <c r="F168" s="6">
        <v>45247</v>
      </c>
      <c r="G168" s="6">
        <v>45248</v>
      </c>
      <c r="H168" s="4">
        <v>1</v>
      </c>
      <c r="I168" s="4">
        <v>1</v>
      </c>
      <c r="J168" s="4">
        <v>1</v>
      </c>
      <c r="K168" s="4" t="s">
        <v>30</v>
      </c>
      <c r="L168" s="4">
        <v>632.91</v>
      </c>
      <c r="M168" s="4">
        <v>632.91</v>
      </c>
      <c r="N168" s="4" t="s">
        <v>756</v>
      </c>
      <c r="O168" s="4" t="s">
        <v>32</v>
      </c>
      <c r="P168" s="4" t="s">
        <v>33</v>
      </c>
      <c r="Q168" s="4">
        <v>0</v>
      </c>
      <c r="R168" s="7">
        <v>45237</v>
      </c>
      <c r="S168" s="6">
        <v>45251</v>
      </c>
      <c r="T168" s="4" t="s">
        <v>34</v>
      </c>
      <c r="U168" s="4">
        <v>632.91</v>
      </c>
      <c r="V168" s="4">
        <v>0</v>
      </c>
      <c r="W168" s="4">
        <v>0</v>
      </c>
      <c r="X168" s="4" t="s">
        <v>757</v>
      </c>
      <c r="Y168" s="4" t="s">
        <v>36</v>
      </c>
    </row>
    <row r="169" s="4" customFormat="1" spans="1:25">
      <c r="A169" s="4" t="s">
        <v>758</v>
      </c>
      <c r="B169" s="4" t="s">
        <v>26</v>
      </c>
      <c r="C169" s="4" t="s">
        <v>27</v>
      </c>
      <c r="D169" s="4" t="s">
        <v>323</v>
      </c>
      <c r="E169" s="4" t="s">
        <v>759</v>
      </c>
      <c r="F169" s="6">
        <v>45245</v>
      </c>
      <c r="G169" s="6">
        <v>45248</v>
      </c>
      <c r="H169" s="4">
        <v>1</v>
      </c>
      <c r="I169" s="4">
        <v>3</v>
      </c>
      <c r="J169" s="4">
        <v>3</v>
      </c>
      <c r="K169" s="4" t="s">
        <v>30</v>
      </c>
      <c r="L169" s="4">
        <v>4076.46</v>
      </c>
      <c r="M169" s="4">
        <v>4076.46</v>
      </c>
      <c r="N169" s="4" t="s">
        <v>760</v>
      </c>
      <c r="O169" s="4" t="s">
        <v>32</v>
      </c>
      <c r="P169" s="4" t="s">
        <v>33</v>
      </c>
      <c r="Q169" s="4">
        <v>0</v>
      </c>
      <c r="R169" s="7">
        <v>45237.0000115741</v>
      </c>
      <c r="S169" s="6">
        <v>45251</v>
      </c>
      <c r="T169" s="4" t="s">
        <v>34</v>
      </c>
      <c r="U169" s="4">
        <v>4076.46</v>
      </c>
      <c r="V169" s="4">
        <v>0</v>
      </c>
      <c r="W169" s="4">
        <v>0</v>
      </c>
      <c r="X169" s="4" t="s">
        <v>761</v>
      </c>
      <c r="Y169" s="4" t="s">
        <v>36</v>
      </c>
    </row>
    <row r="170" s="4" customFormat="1" spans="1:25">
      <c r="A170" s="4" t="s">
        <v>762</v>
      </c>
      <c r="B170" s="4" t="s">
        <v>26</v>
      </c>
      <c r="C170" s="4" t="s">
        <v>27</v>
      </c>
      <c r="D170" s="4" t="s">
        <v>763</v>
      </c>
      <c r="E170" s="4" t="s">
        <v>764</v>
      </c>
      <c r="F170" s="6">
        <v>45244</v>
      </c>
      <c r="G170" s="6">
        <v>45248</v>
      </c>
      <c r="H170" s="4">
        <v>1</v>
      </c>
      <c r="I170" s="4">
        <v>4</v>
      </c>
      <c r="J170" s="4">
        <v>4</v>
      </c>
      <c r="K170" s="4" t="s">
        <v>30</v>
      </c>
      <c r="L170" s="4">
        <v>1452.64</v>
      </c>
      <c r="M170" s="4">
        <v>1452.64</v>
      </c>
      <c r="N170" s="4" t="s">
        <v>765</v>
      </c>
      <c r="O170" s="4" t="s">
        <v>32</v>
      </c>
      <c r="P170" s="4" t="s">
        <v>33</v>
      </c>
      <c r="Q170" s="4">
        <v>0</v>
      </c>
      <c r="R170" s="7">
        <v>45237</v>
      </c>
      <c r="S170" s="6">
        <v>45251</v>
      </c>
      <c r="T170" s="4" t="s">
        <v>34</v>
      </c>
      <c r="U170" s="4">
        <v>1452.64</v>
      </c>
      <c r="V170" s="4">
        <v>0</v>
      </c>
      <c r="W170" s="4">
        <v>0</v>
      </c>
      <c r="X170" s="4" t="s">
        <v>766</v>
      </c>
      <c r="Y170" s="4" t="s">
        <v>36</v>
      </c>
    </row>
    <row r="171" s="4" customFormat="1" spans="1:25">
      <c r="A171" s="4" t="s">
        <v>767</v>
      </c>
      <c r="B171" s="4" t="s">
        <v>26</v>
      </c>
      <c r="C171" s="4" t="s">
        <v>27</v>
      </c>
      <c r="D171" s="4" t="s">
        <v>768</v>
      </c>
      <c r="E171" s="4" t="s">
        <v>769</v>
      </c>
      <c r="F171" s="6">
        <v>45247</v>
      </c>
      <c r="G171" s="6">
        <v>45248</v>
      </c>
      <c r="H171" s="4">
        <v>1</v>
      </c>
      <c r="I171" s="4">
        <v>1</v>
      </c>
      <c r="J171" s="4">
        <v>1</v>
      </c>
      <c r="K171" s="4" t="s">
        <v>30</v>
      </c>
      <c r="L171" s="4">
        <v>1821.51</v>
      </c>
      <c r="M171" s="4">
        <v>1821.51</v>
      </c>
      <c r="N171" s="4" t="s">
        <v>770</v>
      </c>
      <c r="O171" s="4" t="s">
        <v>32</v>
      </c>
      <c r="P171" s="4" t="s">
        <v>33</v>
      </c>
      <c r="Q171" s="4">
        <v>0</v>
      </c>
      <c r="R171" s="7">
        <v>45237.0000115741</v>
      </c>
      <c r="S171" s="6">
        <v>45251</v>
      </c>
      <c r="T171" s="4" t="s">
        <v>34</v>
      </c>
      <c r="U171" s="4">
        <v>1821.51</v>
      </c>
      <c r="V171" s="4">
        <v>0</v>
      </c>
      <c r="W171" s="4">
        <v>0</v>
      </c>
      <c r="X171" s="4" t="s">
        <v>771</v>
      </c>
      <c r="Y171" s="4" t="s">
        <v>36</v>
      </c>
    </row>
    <row r="172" s="4" customFormat="1" spans="1:25">
      <c r="A172" s="4" t="s">
        <v>767</v>
      </c>
      <c r="B172" s="4" t="s">
        <v>26</v>
      </c>
      <c r="C172" s="4" t="s">
        <v>42</v>
      </c>
      <c r="D172" s="4" t="s">
        <v>768</v>
      </c>
      <c r="E172" s="4" t="s">
        <v>769</v>
      </c>
      <c r="F172" s="6">
        <v>45247</v>
      </c>
      <c r="G172" s="6">
        <v>45248</v>
      </c>
      <c r="H172" s="4">
        <v>1</v>
      </c>
      <c r="I172" s="4">
        <v>1</v>
      </c>
      <c r="J172" s="4">
        <v>1</v>
      </c>
      <c r="K172" s="4" t="s">
        <v>30</v>
      </c>
      <c r="L172" s="4">
        <v>-1821.51</v>
      </c>
      <c r="M172" s="4">
        <v>-1821.51</v>
      </c>
      <c r="N172" s="4" t="s">
        <v>770</v>
      </c>
      <c r="O172" s="4" t="s">
        <v>32</v>
      </c>
      <c r="P172" s="4" t="s">
        <v>33</v>
      </c>
      <c r="Q172" s="4">
        <v>0</v>
      </c>
      <c r="R172" s="7">
        <v>45237.0000115741</v>
      </c>
      <c r="S172" s="6">
        <v>45251</v>
      </c>
      <c r="T172" s="4" t="s">
        <v>34</v>
      </c>
      <c r="U172" s="4">
        <v>-1821.51</v>
      </c>
      <c r="V172" s="4">
        <v>0</v>
      </c>
      <c r="W172" s="4">
        <v>0</v>
      </c>
      <c r="X172" s="4" t="s">
        <v>771</v>
      </c>
      <c r="Y172" s="4" t="s">
        <v>36</v>
      </c>
    </row>
    <row r="173" s="4" customFormat="1" spans="1:25">
      <c r="A173" s="4" t="s">
        <v>772</v>
      </c>
      <c r="B173" s="4" t="s">
        <v>26</v>
      </c>
      <c r="C173" s="4" t="s">
        <v>27</v>
      </c>
      <c r="D173" s="4" t="s">
        <v>773</v>
      </c>
      <c r="E173" s="4" t="s">
        <v>774</v>
      </c>
      <c r="F173" s="6">
        <v>45247</v>
      </c>
      <c r="G173" s="6">
        <v>45248</v>
      </c>
      <c r="H173" s="4">
        <v>2</v>
      </c>
      <c r="I173" s="4">
        <v>1</v>
      </c>
      <c r="J173" s="4">
        <v>2</v>
      </c>
      <c r="K173" s="4" t="s">
        <v>30</v>
      </c>
      <c r="L173" s="4">
        <v>391.1</v>
      </c>
      <c r="M173" s="4">
        <v>391.1</v>
      </c>
      <c r="N173" s="4" t="s">
        <v>775</v>
      </c>
      <c r="O173" s="4" t="s">
        <v>32</v>
      </c>
      <c r="P173" s="4" t="s">
        <v>33</v>
      </c>
      <c r="Q173" s="4">
        <v>0</v>
      </c>
      <c r="R173" s="7">
        <v>45237.0000115741</v>
      </c>
      <c r="S173" s="6">
        <v>45251</v>
      </c>
      <c r="T173" s="4" t="s">
        <v>34</v>
      </c>
      <c r="U173" s="4">
        <v>391.1</v>
      </c>
      <c r="V173" s="4">
        <v>0</v>
      </c>
      <c r="W173" s="4">
        <v>0</v>
      </c>
      <c r="X173" s="4" t="s">
        <v>776</v>
      </c>
      <c r="Y173" s="4" t="s">
        <v>777</v>
      </c>
    </row>
    <row r="174" s="4" customFormat="1" spans="1:25">
      <c r="A174" s="4" t="s">
        <v>778</v>
      </c>
      <c r="B174" s="4" t="s">
        <v>26</v>
      </c>
      <c r="C174" s="4" t="s">
        <v>27</v>
      </c>
      <c r="D174" s="4" t="s">
        <v>779</v>
      </c>
      <c r="E174" s="4" t="s">
        <v>780</v>
      </c>
      <c r="F174" s="6">
        <v>45247</v>
      </c>
      <c r="G174" s="6">
        <v>45248</v>
      </c>
      <c r="H174" s="4">
        <v>1</v>
      </c>
      <c r="I174" s="4">
        <v>1</v>
      </c>
      <c r="J174" s="4">
        <v>1</v>
      </c>
      <c r="K174" s="4" t="s">
        <v>30</v>
      </c>
      <c r="L174" s="4">
        <v>753.47</v>
      </c>
      <c r="M174" s="4">
        <v>753.47</v>
      </c>
      <c r="N174" s="4" t="s">
        <v>781</v>
      </c>
      <c r="O174" s="4" t="s">
        <v>32</v>
      </c>
      <c r="P174" s="4" t="s">
        <v>33</v>
      </c>
      <c r="Q174" s="4">
        <v>0</v>
      </c>
      <c r="R174" s="7">
        <v>45237.0000115741</v>
      </c>
      <c r="S174" s="6">
        <v>45251</v>
      </c>
      <c r="T174" s="4" t="s">
        <v>34</v>
      </c>
      <c r="U174" s="4">
        <v>753.47</v>
      </c>
      <c r="V174" s="4">
        <v>0</v>
      </c>
      <c r="W174" s="4">
        <v>0</v>
      </c>
      <c r="X174" s="4" t="s">
        <v>782</v>
      </c>
      <c r="Y174" s="4" t="s">
        <v>783</v>
      </c>
    </row>
    <row r="175" s="4" customFormat="1" spans="1:25">
      <c r="A175" s="4" t="s">
        <v>278</v>
      </c>
      <c r="B175" s="4" t="s">
        <v>26</v>
      </c>
      <c r="C175" s="4" t="s">
        <v>42</v>
      </c>
      <c r="D175" s="4" t="s">
        <v>279</v>
      </c>
      <c r="E175" s="4" t="s">
        <v>280</v>
      </c>
      <c r="F175" s="6">
        <v>45245</v>
      </c>
      <c r="G175" s="6">
        <v>45248</v>
      </c>
      <c r="H175" s="4">
        <v>1</v>
      </c>
      <c r="I175" s="4">
        <v>3</v>
      </c>
      <c r="J175" s="4">
        <v>3</v>
      </c>
      <c r="K175" s="4" t="s">
        <v>30</v>
      </c>
      <c r="L175" s="4">
        <v>-2741.25</v>
      </c>
      <c r="M175" s="4">
        <v>-2741.25</v>
      </c>
      <c r="N175" s="4" t="s">
        <v>281</v>
      </c>
      <c r="O175" s="4" t="s">
        <v>32</v>
      </c>
      <c r="P175" s="4" t="s">
        <v>33</v>
      </c>
      <c r="Q175" s="4">
        <v>0</v>
      </c>
      <c r="R175" s="7">
        <v>45220.0000115741</v>
      </c>
      <c r="S175" s="6">
        <v>45251</v>
      </c>
      <c r="T175" s="4" t="s">
        <v>34</v>
      </c>
      <c r="U175" s="4">
        <v>-2741.25</v>
      </c>
      <c r="V175" s="4">
        <v>0</v>
      </c>
      <c r="W175" s="4">
        <v>0</v>
      </c>
      <c r="X175" s="4" t="s">
        <v>282</v>
      </c>
      <c r="Y175" s="4" t="s">
        <v>36</v>
      </c>
    </row>
    <row r="176" s="4" customFormat="1" spans="1:25">
      <c r="A176" s="4" t="s">
        <v>784</v>
      </c>
      <c r="B176" s="4" t="s">
        <v>26</v>
      </c>
      <c r="C176" s="4" t="s">
        <v>27</v>
      </c>
      <c r="D176" s="4" t="s">
        <v>785</v>
      </c>
      <c r="E176" s="4" t="s">
        <v>786</v>
      </c>
      <c r="F176" s="6">
        <v>45247</v>
      </c>
      <c r="G176" s="6">
        <v>45248</v>
      </c>
      <c r="H176" s="4">
        <v>1</v>
      </c>
      <c r="I176" s="4">
        <v>1</v>
      </c>
      <c r="J176" s="4">
        <v>1</v>
      </c>
      <c r="K176" s="4" t="s">
        <v>30</v>
      </c>
      <c r="L176" s="4">
        <v>1067.35</v>
      </c>
      <c r="M176" s="4">
        <v>1067.35</v>
      </c>
      <c r="N176" s="4" t="s">
        <v>787</v>
      </c>
      <c r="O176" s="4" t="s">
        <v>32</v>
      </c>
      <c r="P176" s="4" t="s">
        <v>33</v>
      </c>
      <c r="Q176" s="4">
        <v>0</v>
      </c>
      <c r="R176" s="7">
        <v>45238.0000115741</v>
      </c>
      <c r="S176" s="6">
        <v>45251</v>
      </c>
      <c r="T176" s="4" t="s">
        <v>34</v>
      </c>
      <c r="U176" s="4">
        <v>1067.35</v>
      </c>
      <c r="V176" s="4">
        <v>0</v>
      </c>
      <c r="W176" s="4">
        <v>0</v>
      </c>
      <c r="X176" s="4" t="s">
        <v>788</v>
      </c>
      <c r="Y176" s="4" t="s">
        <v>789</v>
      </c>
    </row>
    <row r="177" s="4" customFormat="1" spans="1:25">
      <c r="A177" s="4" t="s">
        <v>790</v>
      </c>
      <c r="B177" s="4" t="s">
        <v>26</v>
      </c>
      <c r="C177" s="4" t="s">
        <v>27</v>
      </c>
      <c r="D177" s="4" t="s">
        <v>274</v>
      </c>
      <c r="E177" s="4" t="s">
        <v>517</v>
      </c>
      <c r="F177" s="6">
        <v>45247</v>
      </c>
      <c r="G177" s="6">
        <v>45248</v>
      </c>
      <c r="H177" s="4">
        <v>1</v>
      </c>
      <c r="I177" s="4">
        <v>1</v>
      </c>
      <c r="J177" s="4">
        <v>1</v>
      </c>
      <c r="K177" s="4" t="s">
        <v>30</v>
      </c>
      <c r="L177" s="4">
        <v>300.08</v>
      </c>
      <c r="M177" s="4">
        <v>300.08</v>
      </c>
      <c r="N177" s="4" t="s">
        <v>791</v>
      </c>
      <c r="O177" s="4" t="s">
        <v>32</v>
      </c>
      <c r="P177" s="4" t="s">
        <v>33</v>
      </c>
      <c r="Q177" s="4">
        <v>0</v>
      </c>
      <c r="R177" s="7">
        <v>45238</v>
      </c>
      <c r="S177" s="6">
        <v>45251</v>
      </c>
      <c r="T177" s="4" t="s">
        <v>34</v>
      </c>
      <c r="U177" s="4">
        <v>300.08</v>
      </c>
      <c r="V177" s="4">
        <v>0</v>
      </c>
      <c r="W177" s="4">
        <v>0</v>
      </c>
      <c r="X177" s="4" t="s">
        <v>792</v>
      </c>
      <c r="Y177" s="4" t="s">
        <v>36</v>
      </c>
    </row>
    <row r="178" s="4" customFormat="1" spans="1:25">
      <c r="A178" s="4" t="s">
        <v>793</v>
      </c>
      <c r="B178" s="4" t="s">
        <v>26</v>
      </c>
      <c r="C178" s="4" t="s">
        <v>27</v>
      </c>
      <c r="D178" s="4" t="s">
        <v>323</v>
      </c>
      <c r="E178" s="4" t="s">
        <v>794</v>
      </c>
      <c r="F178" s="6">
        <v>45245</v>
      </c>
      <c r="G178" s="6">
        <v>45248</v>
      </c>
      <c r="H178" s="4">
        <v>1</v>
      </c>
      <c r="I178" s="4">
        <v>3</v>
      </c>
      <c r="J178" s="4">
        <v>3</v>
      </c>
      <c r="K178" s="4" t="s">
        <v>30</v>
      </c>
      <c r="L178" s="4">
        <v>2964.18</v>
      </c>
      <c r="M178" s="4">
        <v>2964.18</v>
      </c>
      <c r="N178" s="4" t="s">
        <v>795</v>
      </c>
      <c r="O178" s="4" t="s">
        <v>32</v>
      </c>
      <c r="P178" s="4" t="s">
        <v>33</v>
      </c>
      <c r="Q178" s="4">
        <v>0</v>
      </c>
      <c r="R178" s="7">
        <v>45228</v>
      </c>
      <c r="S178" s="6">
        <v>45251</v>
      </c>
      <c r="T178" s="4" t="s">
        <v>34</v>
      </c>
      <c r="U178" s="4">
        <v>2964.18</v>
      </c>
      <c r="V178" s="4">
        <v>0</v>
      </c>
      <c r="W178" s="4">
        <v>0</v>
      </c>
      <c r="X178" s="4" t="s">
        <v>796</v>
      </c>
      <c r="Y178" s="4" t="s">
        <v>797</v>
      </c>
    </row>
    <row r="179" s="4" customFormat="1" spans="1:25">
      <c r="A179" s="4" t="s">
        <v>798</v>
      </c>
      <c r="B179" s="4" t="s">
        <v>26</v>
      </c>
      <c r="C179" s="4" t="s">
        <v>27</v>
      </c>
      <c r="D179" s="4" t="s">
        <v>799</v>
      </c>
      <c r="E179" s="4" t="s">
        <v>263</v>
      </c>
      <c r="F179" s="6">
        <v>45246</v>
      </c>
      <c r="G179" s="6">
        <v>45248</v>
      </c>
      <c r="H179" s="4">
        <v>1</v>
      </c>
      <c r="I179" s="4">
        <v>2</v>
      </c>
      <c r="J179" s="4">
        <v>2</v>
      </c>
      <c r="K179" s="4" t="s">
        <v>30</v>
      </c>
      <c r="L179" s="4">
        <v>835.28</v>
      </c>
      <c r="M179" s="4">
        <v>835.28</v>
      </c>
      <c r="N179" s="4" t="s">
        <v>800</v>
      </c>
      <c r="O179" s="4" t="s">
        <v>32</v>
      </c>
      <c r="P179" s="4" t="s">
        <v>33</v>
      </c>
      <c r="Q179" s="4">
        <v>0</v>
      </c>
      <c r="R179" s="7">
        <v>45238.0000115741</v>
      </c>
      <c r="S179" s="6">
        <v>45251</v>
      </c>
      <c r="T179" s="4" t="s">
        <v>34</v>
      </c>
      <c r="U179" s="4">
        <v>835.28</v>
      </c>
      <c r="V179" s="4">
        <v>0</v>
      </c>
      <c r="W179" s="4">
        <v>0</v>
      </c>
      <c r="X179" s="4" t="s">
        <v>801</v>
      </c>
      <c r="Y179" s="4" t="s">
        <v>802</v>
      </c>
    </row>
    <row r="180" s="4" customFormat="1" spans="1:25">
      <c r="A180" s="4" t="s">
        <v>803</v>
      </c>
      <c r="B180" s="4" t="s">
        <v>26</v>
      </c>
      <c r="C180" s="4" t="s">
        <v>27</v>
      </c>
      <c r="D180" s="4" t="s">
        <v>804</v>
      </c>
      <c r="E180" s="4" t="s">
        <v>805</v>
      </c>
      <c r="F180" s="6">
        <v>45247</v>
      </c>
      <c r="G180" s="6">
        <v>45248</v>
      </c>
      <c r="H180" s="4">
        <v>2</v>
      </c>
      <c r="I180" s="4">
        <v>1</v>
      </c>
      <c r="J180" s="4">
        <v>2</v>
      </c>
      <c r="K180" s="4" t="s">
        <v>30</v>
      </c>
      <c r="L180" s="4">
        <v>771.78</v>
      </c>
      <c r="M180" s="4">
        <v>771.78</v>
      </c>
      <c r="N180" s="4" t="s">
        <v>806</v>
      </c>
      <c r="O180" s="4" t="s">
        <v>32</v>
      </c>
      <c r="P180" s="4" t="s">
        <v>33</v>
      </c>
      <c r="Q180" s="4">
        <v>0</v>
      </c>
      <c r="R180" s="7">
        <v>45238.0000115741</v>
      </c>
      <c r="S180" s="6">
        <v>45251</v>
      </c>
      <c r="T180" s="4" t="s">
        <v>34</v>
      </c>
      <c r="U180" s="4">
        <v>771.78</v>
      </c>
      <c r="V180" s="4">
        <v>0</v>
      </c>
      <c r="W180" s="4">
        <v>0</v>
      </c>
      <c r="X180" s="4" t="s">
        <v>807</v>
      </c>
      <c r="Y180" s="4" t="s">
        <v>808</v>
      </c>
    </row>
    <row r="181" s="4" customFormat="1" spans="1:25">
      <c r="A181" s="4" t="s">
        <v>689</v>
      </c>
      <c r="B181" s="4" t="s">
        <v>26</v>
      </c>
      <c r="C181" s="4" t="s">
        <v>42</v>
      </c>
      <c r="D181" s="4" t="s">
        <v>690</v>
      </c>
      <c r="E181" s="4" t="s">
        <v>121</v>
      </c>
      <c r="F181" s="6">
        <v>45247</v>
      </c>
      <c r="G181" s="6">
        <v>45248</v>
      </c>
      <c r="H181" s="4">
        <v>1</v>
      </c>
      <c r="I181" s="4">
        <v>1</v>
      </c>
      <c r="J181" s="4">
        <v>1</v>
      </c>
      <c r="K181" s="4" t="s">
        <v>30</v>
      </c>
      <c r="L181" s="4">
        <v>-1267.29</v>
      </c>
      <c r="M181" s="4">
        <v>-1267.29</v>
      </c>
      <c r="N181" s="4" t="s">
        <v>691</v>
      </c>
      <c r="O181" s="4" t="s">
        <v>32</v>
      </c>
      <c r="P181" s="4" t="s">
        <v>33</v>
      </c>
      <c r="Q181" s="4">
        <v>0</v>
      </c>
      <c r="R181" s="7">
        <v>45236</v>
      </c>
      <c r="S181" s="6">
        <v>45251</v>
      </c>
      <c r="T181" s="4" t="s">
        <v>34</v>
      </c>
      <c r="U181" s="4">
        <v>-1267.29</v>
      </c>
      <c r="V181" s="4">
        <v>0</v>
      </c>
      <c r="W181" s="4">
        <v>0</v>
      </c>
      <c r="X181" s="4" t="s">
        <v>692</v>
      </c>
      <c r="Y181" s="4" t="s">
        <v>36</v>
      </c>
    </row>
    <row r="182" s="4" customFormat="1" spans="1:25">
      <c r="A182" s="4" t="s">
        <v>809</v>
      </c>
      <c r="B182" s="4" t="s">
        <v>26</v>
      </c>
      <c r="C182" s="4" t="s">
        <v>27</v>
      </c>
      <c r="D182" s="4" t="s">
        <v>810</v>
      </c>
      <c r="E182" s="4" t="s">
        <v>252</v>
      </c>
      <c r="F182" s="6">
        <v>45247</v>
      </c>
      <c r="G182" s="6">
        <v>45248</v>
      </c>
      <c r="H182" s="4">
        <v>1</v>
      </c>
      <c r="I182" s="4">
        <v>1</v>
      </c>
      <c r="J182" s="4">
        <v>1</v>
      </c>
      <c r="K182" s="4" t="s">
        <v>30</v>
      </c>
      <c r="L182" s="4">
        <v>1919.75</v>
      </c>
      <c r="M182" s="4">
        <v>1919.75</v>
      </c>
      <c r="N182" s="4" t="s">
        <v>811</v>
      </c>
      <c r="O182" s="4" t="s">
        <v>32</v>
      </c>
      <c r="P182" s="4" t="s">
        <v>33</v>
      </c>
      <c r="Q182" s="4">
        <v>0</v>
      </c>
      <c r="R182" s="7">
        <v>45238</v>
      </c>
      <c r="S182" s="6">
        <v>45251</v>
      </c>
      <c r="T182" s="4" t="s">
        <v>34</v>
      </c>
      <c r="U182" s="4">
        <v>1919.75</v>
      </c>
      <c r="V182" s="4">
        <v>0</v>
      </c>
      <c r="W182" s="4">
        <v>0</v>
      </c>
      <c r="X182" s="4" t="s">
        <v>812</v>
      </c>
      <c r="Y182" s="4" t="s">
        <v>813</v>
      </c>
    </row>
    <row r="183" s="4" customFormat="1" spans="1:25">
      <c r="A183" s="4" t="s">
        <v>814</v>
      </c>
      <c r="B183" s="4" t="s">
        <v>26</v>
      </c>
      <c r="C183" s="4" t="s">
        <v>27</v>
      </c>
      <c r="D183" s="4" t="s">
        <v>815</v>
      </c>
      <c r="E183" s="4" t="s">
        <v>816</v>
      </c>
      <c r="F183" s="6">
        <v>45247</v>
      </c>
      <c r="G183" s="6">
        <v>45248</v>
      </c>
      <c r="H183" s="4">
        <v>2</v>
      </c>
      <c r="I183" s="4">
        <v>1</v>
      </c>
      <c r="J183" s="4">
        <v>2</v>
      </c>
      <c r="K183" s="4" t="s">
        <v>30</v>
      </c>
      <c r="L183" s="4">
        <v>516.66</v>
      </c>
      <c r="M183" s="4">
        <v>516.66</v>
      </c>
      <c r="N183" s="4" t="s">
        <v>817</v>
      </c>
      <c r="O183" s="4" t="s">
        <v>32</v>
      </c>
      <c r="P183" s="4" t="s">
        <v>33</v>
      </c>
      <c r="Q183" s="4">
        <v>0</v>
      </c>
      <c r="R183" s="7">
        <v>45238.0000115741</v>
      </c>
      <c r="S183" s="6">
        <v>45251</v>
      </c>
      <c r="T183" s="4" t="s">
        <v>34</v>
      </c>
      <c r="U183" s="4">
        <v>516.66</v>
      </c>
      <c r="V183" s="4">
        <v>0</v>
      </c>
      <c r="W183" s="4">
        <v>0</v>
      </c>
      <c r="X183" s="4" t="s">
        <v>818</v>
      </c>
      <c r="Y183" s="4" t="s">
        <v>818</v>
      </c>
    </row>
    <row r="184" s="4" customFormat="1" spans="1:25">
      <c r="A184" s="4" t="s">
        <v>819</v>
      </c>
      <c r="B184" s="4" t="s">
        <v>26</v>
      </c>
      <c r="C184" s="4" t="s">
        <v>27</v>
      </c>
      <c r="D184" s="4" t="s">
        <v>820</v>
      </c>
      <c r="E184" s="4" t="s">
        <v>821</v>
      </c>
      <c r="F184" s="6">
        <v>45245</v>
      </c>
      <c r="G184" s="6">
        <v>45248</v>
      </c>
      <c r="H184" s="4">
        <v>1</v>
      </c>
      <c r="I184" s="4">
        <v>3</v>
      </c>
      <c r="J184" s="4">
        <v>3</v>
      </c>
      <c r="K184" s="4" t="s">
        <v>30</v>
      </c>
      <c r="L184" s="4">
        <v>1212.36</v>
      </c>
      <c r="M184" s="4">
        <v>1212.36</v>
      </c>
      <c r="N184" s="4" t="s">
        <v>822</v>
      </c>
      <c r="O184" s="4" t="s">
        <v>32</v>
      </c>
      <c r="P184" s="4" t="s">
        <v>33</v>
      </c>
      <c r="Q184" s="4">
        <v>0</v>
      </c>
      <c r="R184" s="7">
        <v>45238.0000115741</v>
      </c>
      <c r="S184" s="6">
        <v>45251</v>
      </c>
      <c r="T184" s="4" t="s">
        <v>34</v>
      </c>
      <c r="U184" s="4">
        <v>1212.36</v>
      </c>
      <c r="V184" s="4">
        <v>0</v>
      </c>
      <c r="W184" s="4">
        <v>0</v>
      </c>
      <c r="X184" s="4" t="s">
        <v>823</v>
      </c>
      <c r="Y184" s="4" t="s">
        <v>824</v>
      </c>
    </row>
    <row r="185" s="4" customFormat="1" spans="1:25">
      <c r="A185" s="4" t="s">
        <v>486</v>
      </c>
      <c r="B185" s="4" t="s">
        <v>26</v>
      </c>
      <c r="C185" s="4" t="s">
        <v>42</v>
      </c>
      <c r="D185" s="4" t="s">
        <v>487</v>
      </c>
      <c r="E185" s="4" t="s">
        <v>488</v>
      </c>
      <c r="F185" s="6">
        <v>45247</v>
      </c>
      <c r="G185" s="6">
        <v>45248</v>
      </c>
      <c r="H185" s="4">
        <v>1</v>
      </c>
      <c r="I185" s="4">
        <v>1</v>
      </c>
      <c r="J185" s="4">
        <v>1</v>
      </c>
      <c r="K185" s="4" t="s">
        <v>30</v>
      </c>
      <c r="L185" s="4">
        <v>-183.27</v>
      </c>
      <c r="M185" s="4">
        <v>-183.27</v>
      </c>
      <c r="N185" s="4" t="s">
        <v>489</v>
      </c>
      <c r="O185" s="4" t="s">
        <v>32</v>
      </c>
      <c r="P185" s="4" t="s">
        <v>33</v>
      </c>
      <c r="Q185" s="4">
        <v>0</v>
      </c>
      <c r="R185" s="7">
        <v>45231.0000115741</v>
      </c>
      <c r="S185" s="6">
        <v>45251</v>
      </c>
      <c r="T185" s="4" t="s">
        <v>34</v>
      </c>
      <c r="U185" s="4">
        <v>-183.27</v>
      </c>
      <c r="V185" s="4">
        <v>0</v>
      </c>
      <c r="W185" s="4">
        <v>0</v>
      </c>
      <c r="X185" s="4" t="s">
        <v>490</v>
      </c>
      <c r="Y185" s="4" t="s">
        <v>491</v>
      </c>
    </row>
    <row r="186" s="4" customFormat="1" spans="1:25">
      <c r="A186" s="4" t="s">
        <v>825</v>
      </c>
      <c r="B186" s="4" t="s">
        <v>26</v>
      </c>
      <c r="C186" s="4" t="s">
        <v>27</v>
      </c>
      <c r="D186" s="4" t="s">
        <v>826</v>
      </c>
      <c r="E186" s="4" t="s">
        <v>827</v>
      </c>
      <c r="F186" s="6">
        <v>45245</v>
      </c>
      <c r="G186" s="6">
        <v>45248</v>
      </c>
      <c r="H186" s="4">
        <v>1</v>
      </c>
      <c r="I186" s="4">
        <v>3</v>
      </c>
      <c r="J186" s="4">
        <v>3</v>
      </c>
      <c r="K186" s="4" t="s">
        <v>30</v>
      </c>
      <c r="L186" s="4">
        <v>4246.35</v>
      </c>
      <c r="M186" s="4">
        <v>4246.35</v>
      </c>
      <c r="N186" s="4" t="s">
        <v>828</v>
      </c>
      <c r="O186" s="4" t="s">
        <v>32</v>
      </c>
      <c r="P186" s="4" t="s">
        <v>33</v>
      </c>
      <c r="Q186" s="4">
        <v>0</v>
      </c>
      <c r="R186" s="7">
        <v>45239</v>
      </c>
      <c r="S186" s="6">
        <v>45251</v>
      </c>
      <c r="T186" s="4" t="s">
        <v>34</v>
      </c>
      <c r="U186" s="4">
        <v>4246.35</v>
      </c>
      <c r="V186" s="4">
        <v>0</v>
      </c>
      <c r="W186" s="4">
        <v>0</v>
      </c>
      <c r="X186" s="4" t="s">
        <v>829</v>
      </c>
      <c r="Y186" s="4" t="s">
        <v>36</v>
      </c>
    </row>
    <row r="187" s="4" customFormat="1" spans="1:25">
      <c r="A187" s="4" t="s">
        <v>830</v>
      </c>
      <c r="B187" s="4" t="s">
        <v>26</v>
      </c>
      <c r="C187" s="4" t="s">
        <v>27</v>
      </c>
      <c r="D187" s="4" t="s">
        <v>339</v>
      </c>
      <c r="E187" s="4" t="s">
        <v>831</v>
      </c>
      <c r="F187" s="6">
        <v>45246</v>
      </c>
      <c r="G187" s="6">
        <v>45248</v>
      </c>
      <c r="H187" s="4">
        <v>1</v>
      </c>
      <c r="I187" s="4">
        <v>2</v>
      </c>
      <c r="J187" s="4">
        <v>2</v>
      </c>
      <c r="K187" s="4" t="s">
        <v>30</v>
      </c>
      <c r="L187" s="4">
        <v>2751.91</v>
      </c>
      <c r="M187" s="4">
        <v>2751.91</v>
      </c>
      <c r="N187" s="4" t="s">
        <v>832</v>
      </c>
      <c r="O187" s="4" t="s">
        <v>32</v>
      </c>
      <c r="P187" s="4" t="s">
        <v>33</v>
      </c>
      <c r="Q187" s="4">
        <v>0</v>
      </c>
      <c r="R187" s="7">
        <v>45239</v>
      </c>
      <c r="S187" s="6">
        <v>45251</v>
      </c>
      <c r="T187" s="4" t="s">
        <v>34</v>
      </c>
      <c r="U187" s="4">
        <v>2751.91</v>
      </c>
      <c r="V187" s="4">
        <v>0</v>
      </c>
      <c r="W187" s="4">
        <v>0</v>
      </c>
      <c r="X187" s="4" t="s">
        <v>833</v>
      </c>
      <c r="Y187" s="4" t="s">
        <v>36</v>
      </c>
    </row>
    <row r="188" s="4" customFormat="1" spans="1:25">
      <c r="A188" s="4" t="s">
        <v>834</v>
      </c>
      <c r="B188" s="4" t="s">
        <v>26</v>
      </c>
      <c r="C188" s="4" t="s">
        <v>27</v>
      </c>
      <c r="D188" s="4" t="s">
        <v>835</v>
      </c>
      <c r="E188" s="4" t="s">
        <v>836</v>
      </c>
      <c r="F188" s="6">
        <v>45247</v>
      </c>
      <c r="G188" s="6">
        <v>45248</v>
      </c>
      <c r="H188" s="4">
        <v>1</v>
      </c>
      <c r="I188" s="4">
        <v>1</v>
      </c>
      <c r="J188" s="4">
        <v>1</v>
      </c>
      <c r="K188" s="4" t="s">
        <v>30</v>
      </c>
      <c r="L188" s="4">
        <v>145.65</v>
      </c>
      <c r="M188" s="4">
        <v>145.65</v>
      </c>
      <c r="N188" s="4" t="s">
        <v>837</v>
      </c>
      <c r="O188" s="4" t="s">
        <v>32</v>
      </c>
      <c r="P188" s="4" t="s">
        <v>33</v>
      </c>
      <c r="Q188" s="4">
        <v>0</v>
      </c>
      <c r="R188" s="7">
        <v>45239.0000115741</v>
      </c>
      <c r="S188" s="6">
        <v>45251</v>
      </c>
      <c r="T188" s="4" t="s">
        <v>34</v>
      </c>
      <c r="U188" s="4">
        <v>145.65</v>
      </c>
      <c r="V188" s="4">
        <v>0</v>
      </c>
      <c r="W188" s="4">
        <v>0</v>
      </c>
      <c r="X188" s="4" t="s">
        <v>838</v>
      </c>
      <c r="Y188" s="4" t="s">
        <v>839</v>
      </c>
    </row>
    <row r="189" s="4" customFormat="1" spans="1:25">
      <c r="A189" s="4" t="s">
        <v>840</v>
      </c>
      <c r="B189" s="4" t="s">
        <v>26</v>
      </c>
      <c r="C189" s="4" t="s">
        <v>27</v>
      </c>
      <c r="D189" s="4" t="s">
        <v>841</v>
      </c>
      <c r="E189" s="4" t="s">
        <v>842</v>
      </c>
      <c r="F189" s="6">
        <v>45242</v>
      </c>
      <c r="G189" s="6">
        <v>45248</v>
      </c>
      <c r="H189" s="4">
        <v>1</v>
      </c>
      <c r="I189" s="4">
        <v>6</v>
      </c>
      <c r="J189" s="4">
        <v>6</v>
      </c>
      <c r="K189" s="4" t="s">
        <v>30</v>
      </c>
      <c r="L189" s="4">
        <v>5625.06</v>
      </c>
      <c r="M189" s="4">
        <v>5625.06</v>
      </c>
      <c r="N189" s="4" t="s">
        <v>843</v>
      </c>
      <c r="O189" s="4" t="s">
        <v>32</v>
      </c>
      <c r="P189" s="4" t="s">
        <v>33</v>
      </c>
      <c r="Q189" s="4">
        <v>0</v>
      </c>
      <c r="R189" s="7">
        <v>45239</v>
      </c>
      <c r="S189" s="6">
        <v>45251</v>
      </c>
      <c r="T189" s="4" t="s">
        <v>34</v>
      </c>
      <c r="U189" s="4">
        <v>5625.06</v>
      </c>
      <c r="V189" s="4">
        <v>0</v>
      </c>
      <c r="W189" s="4">
        <v>0</v>
      </c>
      <c r="X189" s="4" t="s">
        <v>844</v>
      </c>
      <c r="Y189" s="4" t="s">
        <v>845</v>
      </c>
    </row>
    <row r="190" s="4" customFormat="1" spans="1:25">
      <c r="A190" s="4" t="s">
        <v>846</v>
      </c>
      <c r="B190" s="4" t="s">
        <v>26</v>
      </c>
      <c r="C190" s="4" t="s">
        <v>27</v>
      </c>
      <c r="D190" s="4" t="s">
        <v>847</v>
      </c>
      <c r="E190" s="4" t="s">
        <v>848</v>
      </c>
      <c r="F190" s="6">
        <v>45245</v>
      </c>
      <c r="G190" s="6">
        <v>45248</v>
      </c>
      <c r="H190" s="4">
        <v>1</v>
      </c>
      <c r="I190" s="4">
        <v>3</v>
      </c>
      <c r="J190" s="4">
        <v>3</v>
      </c>
      <c r="K190" s="4" t="s">
        <v>30</v>
      </c>
      <c r="L190" s="4">
        <v>900.77</v>
      </c>
      <c r="M190" s="4">
        <v>900.77</v>
      </c>
      <c r="N190" s="4" t="s">
        <v>849</v>
      </c>
      <c r="O190" s="4" t="s">
        <v>32</v>
      </c>
      <c r="P190" s="4" t="s">
        <v>33</v>
      </c>
      <c r="Q190" s="4">
        <v>0</v>
      </c>
      <c r="R190" s="7">
        <v>45239.0000115741</v>
      </c>
      <c r="S190" s="6">
        <v>45251</v>
      </c>
      <c r="T190" s="4" t="s">
        <v>34</v>
      </c>
      <c r="U190" s="4">
        <v>900.77</v>
      </c>
      <c r="V190" s="4">
        <v>0</v>
      </c>
      <c r="W190" s="4">
        <v>0</v>
      </c>
      <c r="X190" s="4" t="s">
        <v>850</v>
      </c>
      <c r="Y190" s="4" t="s">
        <v>851</v>
      </c>
    </row>
    <row r="191" s="4" customFormat="1" spans="1:25">
      <c r="A191" s="4" t="s">
        <v>852</v>
      </c>
      <c r="B191" s="4" t="s">
        <v>26</v>
      </c>
      <c r="C191" s="4" t="s">
        <v>27</v>
      </c>
      <c r="D191" s="4" t="s">
        <v>853</v>
      </c>
      <c r="E191" s="4" t="s">
        <v>854</v>
      </c>
      <c r="F191" s="6">
        <v>45246</v>
      </c>
      <c r="G191" s="6">
        <v>45248</v>
      </c>
      <c r="H191" s="4">
        <v>1</v>
      </c>
      <c r="I191" s="4">
        <v>2</v>
      </c>
      <c r="J191" s="4">
        <v>2</v>
      </c>
      <c r="K191" s="4" t="s">
        <v>30</v>
      </c>
      <c r="L191" s="4">
        <v>480.7</v>
      </c>
      <c r="M191" s="4">
        <v>480.7</v>
      </c>
      <c r="N191" s="4" t="s">
        <v>855</v>
      </c>
      <c r="O191" s="4" t="s">
        <v>32</v>
      </c>
      <c r="P191" s="4" t="s">
        <v>33</v>
      </c>
      <c r="Q191" s="4">
        <v>0</v>
      </c>
      <c r="R191" s="7">
        <v>45235.0000115741</v>
      </c>
      <c r="S191" s="6">
        <v>45251</v>
      </c>
      <c r="T191" s="4" t="s">
        <v>34</v>
      </c>
      <c r="U191" s="4">
        <v>480.7</v>
      </c>
      <c r="V191" s="4">
        <v>0</v>
      </c>
      <c r="W191" s="4">
        <v>0</v>
      </c>
      <c r="X191" s="4" t="s">
        <v>856</v>
      </c>
      <c r="Y191" s="4" t="s">
        <v>857</v>
      </c>
    </row>
    <row r="192" s="4" customFormat="1" spans="1:25">
      <c r="A192" s="4" t="s">
        <v>830</v>
      </c>
      <c r="B192" s="4" t="s">
        <v>26</v>
      </c>
      <c r="C192" s="4" t="s">
        <v>42</v>
      </c>
      <c r="D192" s="4" t="s">
        <v>339</v>
      </c>
      <c r="E192" s="4" t="s">
        <v>831</v>
      </c>
      <c r="F192" s="6">
        <v>45246</v>
      </c>
      <c r="G192" s="6">
        <v>45248</v>
      </c>
      <c r="H192" s="4">
        <v>1</v>
      </c>
      <c r="I192" s="4">
        <v>2</v>
      </c>
      <c r="J192" s="4">
        <v>2</v>
      </c>
      <c r="K192" s="4" t="s">
        <v>30</v>
      </c>
      <c r="L192" s="4">
        <v>-2751.91</v>
      </c>
      <c r="M192" s="4">
        <v>-2751.91</v>
      </c>
      <c r="N192" s="4" t="s">
        <v>832</v>
      </c>
      <c r="O192" s="4" t="s">
        <v>32</v>
      </c>
      <c r="P192" s="4" t="s">
        <v>33</v>
      </c>
      <c r="Q192" s="4">
        <v>0</v>
      </c>
      <c r="R192" s="7">
        <v>45239</v>
      </c>
      <c r="S192" s="6">
        <v>45251</v>
      </c>
      <c r="T192" s="4" t="s">
        <v>34</v>
      </c>
      <c r="U192" s="4">
        <v>-2751.91</v>
      </c>
      <c r="V192" s="4">
        <v>0</v>
      </c>
      <c r="W192" s="4">
        <v>0</v>
      </c>
      <c r="X192" s="4" t="s">
        <v>833</v>
      </c>
      <c r="Y192" s="4" t="s">
        <v>36</v>
      </c>
    </row>
    <row r="193" s="4" customFormat="1" spans="1:25">
      <c r="A193" s="4" t="s">
        <v>858</v>
      </c>
      <c r="B193" s="4" t="s">
        <v>26</v>
      </c>
      <c r="C193" s="4" t="s">
        <v>27</v>
      </c>
      <c r="D193" s="4" t="s">
        <v>859</v>
      </c>
      <c r="E193" s="4" t="s">
        <v>860</v>
      </c>
      <c r="F193" s="6">
        <v>45247</v>
      </c>
      <c r="G193" s="6">
        <v>45248</v>
      </c>
      <c r="H193" s="4">
        <v>1</v>
      </c>
      <c r="I193" s="4">
        <v>1</v>
      </c>
      <c r="J193" s="4">
        <v>1</v>
      </c>
      <c r="K193" s="4" t="s">
        <v>30</v>
      </c>
      <c r="L193" s="4">
        <v>673.45</v>
      </c>
      <c r="M193" s="4">
        <v>673.45</v>
      </c>
      <c r="N193" s="4" t="s">
        <v>861</v>
      </c>
      <c r="O193" s="4" t="s">
        <v>32</v>
      </c>
      <c r="P193" s="4" t="s">
        <v>33</v>
      </c>
      <c r="Q193" s="4">
        <v>0</v>
      </c>
      <c r="R193" s="7">
        <v>45239</v>
      </c>
      <c r="S193" s="6">
        <v>45251</v>
      </c>
      <c r="T193" s="4" t="s">
        <v>34</v>
      </c>
      <c r="U193" s="4">
        <v>673.45</v>
      </c>
      <c r="V193" s="4">
        <v>0</v>
      </c>
      <c r="W193" s="4">
        <v>0</v>
      </c>
      <c r="X193" s="4" t="s">
        <v>862</v>
      </c>
      <c r="Y193" s="4" t="s">
        <v>36</v>
      </c>
    </row>
    <row r="194" s="4" customFormat="1" spans="1:25">
      <c r="A194" s="4" t="s">
        <v>863</v>
      </c>
      <c r="B194" s="4" t="s">
        <v>26</v>
      </c>
      <c r="C194" s="4" t="s">
        <v>27</v>
      </c>
      <c r="D194" s="4" t="s">
        <v>864</v>
      </c>
      <c r="E194" s="4" t="s">
        <v>865</v>
      </c>
      <c r="F194" s="6">
        <v>45246</v>
      </c>
      <c r="G194" s="6">
        <v>45248</v>
      </c>
      <c r="H194" s="4">
        <v>1</v>
      </c>
      <c r="I194" s="4">
        <v>2</v>
      </c>
      <c r="J194" s="4">
        <v>2</v>
      </c>
      <c r="K194" s="4" t="s">
        <v>30</v>
      </c>
      <c r="L194" s="4">
        <v>2648.72</v>
      </c>
      <c r="M194" s="4">
        <v>2648.72</v>
      </c>
      <c r="N194" s="4" t="s">
        <v>866</v>
      </c>
      <c r="O194" s="4" t="s">
        <v>32</v>
      </c>
      <c r="P194" s="4" t="s">
        <v>33</v>
      </c>
      <c r="Q194" s="4">
        <v>0</v>
      </c>
      <c r="R194" s="7">
        <v>45239</v>
      </c>
      <c r="S194" s="6">
        <v>45251</v>
      </c>
      <c r="T194" s="4" t="s">
        <v>34</v>
      </c>
      <c r="U194" s="4">
        <v>2648.72</v>
      </c>
      <c r="V194" s="4">
        <v>0</v>
      </c>
      <c r="W194" s="4">
        <v>0</v>
      </c>
      <c r="X194" s="4" t="s">
        <v>867</v>
      </c>
      <c r="Y194" s="4" t="s">
        <v>868</v>
      </c>
    </row>
    <row r="195" s="4" customFormat="1" spans="1:25">
      <c r="A195" s="4" t="s">
        <v>869</v>
      </c>
      <c r="B195" s="4" t="s">
        <v>26</v>
      </c>
      <c r="C195" s="4" t="s">
        <v>27</v>
      </c>
      <c r="D195" s="4" t="s">
        <v>870</v>
      </c>
      <c r="E195" s="4" t="s">
        <v>72</v>
      </c>
      <c r="F195" s="6">
        <v>45247</v>
      </c>
      <c r="G195" s="6">
        <v>45248</v>
      </c>
      <c r="H195" s="4">
        <v>1</v>
      </c>
      <c r="I195" s="4">
        <v>1</v>
      </c>
      <c r="J195" s="4">
        <v>1</v>
      </c>
      <c r="K195" s="4" t="s">
        <v>30</v>
      </c>
      <c r="L195" s="4">
        <v>291.56</v>
      </c>
      <c r="M195" s="4">
        <v>291.56</v>
      </c>
      <c r="N195" s="4" t="s">
        <v>871</v>
      </c>
      <c r="O195" s="4" t="s">
        <v>32</v>
      </c>
      <c r="P195" s="4" t="s">
        <v>33</v>
      </c>
      <c r="Q195" s="4">
        <v>0</v>
      </c>
      <c r="R195" s="7">
        <v>45239</v>
      </c>
      <c r="S195" s="6">
        <v>45251</v>
      </c>
      <c r="T195" s="4" t="s">
        <v>34</v>
      </c>
      <c r="U195" s="4">
        <v>291.56</v>
      </c>
      <c r="V195" s="4">
        <v>0</v>
      </c>
      <c r="W195" s="4">
        <v>0</v>
      </c>
      <c r="X195" s="4" t="s">
        <v>872</v>
      </c>
      <c r="Y195" s="4" t="s">
        <v>36</v>
      </c>
    </row>
    <row r="196" s="4" customFormat="1" spans="1:25">
      <c r="A196" s="4" t="s">
        <v>873</v>
      </c>
      <c r="B196" s="4" t="s">
        <v>26</v>
      </c>
      <c r="C196" s="4" t="s">
        <v>27</v>
      </c>
      <c r="D196" s="4" t="s">
        <v>542</v>
      </c>
      <c r="E196" s="4" t="s">
        <v>874</v>
      </c>
      <c r="F196" s="6">
        <v>45246</v>
      </c>
      <c r="G196" s="6">
        <v>45248</v>
      </c>
      <c r="H196" s="4">
        <v>1</v>
      </c>
      <c r="I196" s="4">
        <v>2</v>
      </c>
      <c r="J196" s="4">
        <v>2</v>
      </c>
      <c r="K196" s="4" t="s">
        <v>30</v>
      </c>
      <c r="L196" s="4">
        <v>947.11</v>
      </c>
      <c r="M196" s="4">
        <v>947.11</v>
      </c>
      <c r="N196" s="4" t="s">
        <v>875</v>
      </c>
      <c r="O196" s="4" t="s">
        <v>32</v>
      </c>
      <c r="P196" s="4" t="s">
        <v>33</v>
      </c>
      <c r="Q196" s="4">
        <v>0</v>
      </c>
      <c r="R196" s="7">
        <v>45240.0000115741</v>
      </c>
      <c r="S196" s="6">
        <v>45251</v>
      </c>
      <c r="T196" s="4" t="s">
        <v>34</v>
      </c>
      <c r="U196" s="4">
        <v>947.11</v>
      </c>
      <c r="V196" s="4">
        <v>0</v>
      </c>
      <c r="W196" s="4">
        <v>0</v>
      </c>
      <c r="X196" s="4" t="s">
        <v>876</v>
      </c>
      <c r="Y196" s="4" t="s">
        <v>877</v>
      </c>
    </row>
    <row r="197" s="4" customFormat="1" spans="1:25">
      <c r="A197" s="4" t="s">
        <v>878</v>
      </c>
      <c r="B197" s="4" t="s">
        <v>26</v>
      </c>
      <c r="C197" s="4" t="s">
        <v>27</v>
      </c>
      <c r="D197" s="4" t="s">
        <v>879</v>
      </c>
      <c r="E197" s="4" t="s">
        <v>734</v>
      </c>
      <c r="F197" s="6">
        <v>45245</v>
      </c>
      <c r="G197" s="6">
        <v>45248</v>
      </c>
      <c r="H197" s="4">
        <v>1</v>
      </c>
      <c r="I197" s="4">
        <v>3</v>
      </c>
      <c r="J197" s="4">
        <v>3</v>
      </c>
      <c r="K197" s="4" t="s">
        <v>30</v>
      </c>
      <c r="L197" s="4">
        <v>2872.69</v>
      </c>
      <c r="M197" s="4">
        <v>2872.69</v>
      </c>
      <c r="N197" s="4" t="s">
        <v>880</v>
      </c>
      <c r="O197" s="4" t="s">
        <v>32</v>
      </c>
      <c r="P197" s="4" t="s">
        <v>33</v>
      </c>
      <c r="Q197" s="4">
        <v>0</v>
      </c>
      <c r="R197" s="7">
        <v>45240</v>
      </c>
      <c r="S197" s="6">
        <v>45251</v>
      </c>
      <c r="T197" s="4" t="s">
        <v>34</v>
      </c>
      <c r="U197" s="4">
        <v>2872.69</v>
      </c>
      <c r="V197" s="4">
        <v>0</v>
      </c>
      <c r="W197" s="4">
        <v>0</v>
      </c>
      <c r="X197" s="4" t="s">
        <v>881</v>
      </c>
      <c r="Y197" s="4" t="s">
        <v>882</v>
      </c>
    </row>
    <row r="198" s="4" customFormat="1" spans="1:25">
      <c r="A198" s="4" t="s">
        <v>883</v>
      </c>
      <c r="B198" s="4" t="s">
        <v>26</v>
      </c>
      <c r="C198" s="4" t="s">
        <v>27</v>
      </c>
      <c r="D198" s="4" t="s">
        <v>884</v>
      </c>
      <c r="E198" s="4" t="s">
        <v>885</v>
      </c>
      <c r="F198" s="6">
        <v>45246</v>
      </c>
      <c r="G198" s="6">
        <v>45248</v>
      </c>
      <c r="H198" s="4">
        <v>1</v>
      </c>
      <c r="I198" s="4">
        <v>2</v>
      </c>
      <c r="J198" s="4">
        <v>2</v>
      </c>
      <c r="K198" s="4" t="s">
        <v>30</v>
      </c>
      <c r="L198" s="4">
        <v>1365.1</v>
      </c>
      <c r="M198" s="4">
        <v>1365.1</v>
      </c>
      <c r="N198" s="4" t="s">
        <v>886</v>
      </c>
      <c r="O198" s="4" t="s">
        <v>32</v>
      </c>
      <c r="P198" s="4" t="s">
        <v>33</v>
      </c>
      <c r="Q198" s="4">
        <v>0</v>
      </c>
      <c r="R198" s="7">
        <v>45240</v>
      </c>
      <c r="S198" s="6">
        <v>45251</v>
      </c>
      <c r="T198" s="4" t="s">
        <v>34</v>
      </c>
      <c r="U198" s="4">
        <v>1365.1</v>
      </c>
      <c r="V198" s="4">
        <v>0</v>
      </c>
      <c r="W198" s="4">
        <v>0</v>
      </c>
      <c r="X198" s="4" t="s">
        <v>887</v>
      </c>
      <c r="Y198" s="4" t="s">
        <v>36</v>
      </c>
    </row>
    <row r="199" s="4" customFormat="1" spans="1:25">
      <c r="A199" s="4" t="s">
        <v>888</v>
      </c>
      <c r="B199" s="4" t="s">
        <v>26</v>
      </c>
      <c r="C199" s="4" t="s">
        <v>27</v>
      </c>
      <c r="D199" s="4" t="s">
        <v>889</v>
      </c>
      <c r="E199" s="4" t="s">
        <v>890</v>
      </c>
      <c r="F199" s="6">
        <v>45246</v>
      </c>
      <c r="G199" s="6">
        <v>45248</v>
      </c>
      <c r="H199" s="4">
        <v>1</v>
      </c>
      <c r="I199" s="4">
        <v>2</v>
      </c>
      <c r="J199" s="4">
        <v>2</v>
      </c>
      <c r="K199" s="4" t="s">
        <v>30</v>
      </c>
      <c r="L199" s="4">
        <v>1218.93</v>
      </c>
      <c r="M199" s="4">
        <v>1218.93</v>
      </c>
      <c r="N199" s="4" t="s">
        <v>891</v>
      </c>
      <c r="O199" s="4" t="s">
        <v>32</v>
      </c>
      <c r="P199" s="4" t="s">
        <v>33</v>
      </c>
      <c r="Q199" s="4">
        <v>0</v>
      </c>
      <c r="R199" s="7">
        <v>45240.0000115741</v>
      </c>
      <c r="S199" s="6">
        <v>45251</v>
      </c>
      <c r="T199" s="4" t="s">
        <v>34</v>
      </c>
      <c r="U199" s="4">
        <v>1218.93</v>
      </c>
      <c r="V199" s="4">
        <v>0</v>
      </c>
      <c r="W199" s="4">
        <v>0</v>
      </c>
      <c r="X199" s="4" t="s">
        <v>892</v>
      </c>
      <c r="Y199" s="4" t="s">
        <v>893</v>
      </c>
    </row>
    <row r="200" s="4" customFormat="1" spans="1:25">
      <c r="A200" s="4" t="s">
        <v>894</v>
      </c>
      <c r="B200" s="4" t="s">
        <v>26</v>
      </c>
      <c r="C200" s="4" t="s">
        <v>27</v>
      </c>
      <c r="D200" s="4" t="s">
        <v>895</v>
      </c>
      <c r="E200" s="4" t="s">
        <v>896</v>
      </c>
      <c r="F200" s="6">
        <v>45244</v>
      </c>
      <c r="G200" s="6">
        <v>45248</v>
      </c>
      <c r="H200" s="4">
        <v>1</v>
      </c>
      <c r="I200" s="4">
        <v>4</v>
      </c>
      <c r="J200" s="4">
        <v>4</v>
      </c>
      <c r="K200" s="4" t="s">
        <v>30</v>
      </c>
      <c r="L200" s="4">
        <v>4153.08</v>
      </c>
      <c r="M200" s="4">
        <v>4153.08</v>
      </c>
      <c r="N200" s="4" t="s">
        <v>897</v>
      </c>
      <c r="O200" s="4" t="s">
        <v>32</v>
      </c>
      <c r="P200" s="4" t="s">
        <v>33</v>
      </c>
      <c r="Q200" s="4">
        <v>0</v>
      </c>
      <c r="R200" s="7">
        <v>45240</v>
      </c>
      <c r="S200" s="6">
        <v>45251</v>
      </c>
      <c r="T200" s="4" t="s">
        <v>34</v>
      </c>
      <c r="U200" s="4">
        <v>4153.08</v>
      </c>
      <c r="V200" s="4">
        <v>0</v>
      </c>
      <c r="W200" s="4">
        <v>0</v>
      </c>
      <c r="X200" s="4" t="s">
        <v>898</v>
      </c>
      <c r="Y200" s="4" t="s">
        <v>36</v>
      </c>
    </row>
    <row r="201" s="4" customFormat="1" spans="1:25">
      <c r="A201" s="4" t="s">
        <v>899</v>
      </c>
      <c r="B201" s="4" t="s">
        <v>26</v>
      </c>
      <c r="C201" s="4" t="s">
        <v>27</v>
      </c>
      <c r="D201" s="4" t="s">
        <v>900</v>
      </c>
      <c r="E201" s="4" t="s">
        <v>901</v>
      </c>
      <c r="F201" s="6">
        <v>45245</v>
      </c>
      <c r="G201" s="6">
        <v>45248</v>
      </c>
      <c r="H201" s="4">
        <v>1</v>
      </c>
      <c r="I201" s="4">
        <v>3</v>
      </c>
      <c r="J201" s="4">
        <v>3</v>
      </c>
      <c r="K201" s="4" t="s">
        <v>30</v>
      </c>
      <c r="L201" s="4">
        <v>1670.28</v>
      </c>
      <c r="M201" s="4">
        <v>1670.28</v>
      </c>
      <c r="N201" s="4" t="s">
        <v>902</v>
      </c>
      <c r="O201" s="4" t="s">
        <v>32</v>
      </c>
      <c r="P201" s="4" t="s">
        <v>33</v>
      </c>
      <c r="Q201" s="4">
        <v>0</v>
      </c>
      <c r="R201" s="7">
        <v>45240</v>
      </c>
      <c r="S201" s="6">
        <v>45251</v>
      </c>
      <c r="T201" s="4" t="s">
        <v>34</v>
      </c>
      <c r="U201" s="4">
        <v>1670.28</v>
      </c>
      <c r="V201" s="4">
        <v>0</v>
      </c>
      <c r="W201" s="4">
        <v>0</v>
      </c>
      <c r="X201" s="4" t="s">
        <v>903</v>
      </c>
      <c r="Y201" s="4" t="s">
        <v>36</v>
      </c>
    </row>
    <row r="202" s="4" customFormat="1" spans="1:25">
      <c r="A202" s="4" t="s">
        <v>904</v>
      </c>
      <c r="B202" s="4" t="s">
        <v>26</v>
      </c>
      <c r="C202" s="4" t="s">
        <v>27</v>
      </c>
      <c r="D202" s="4" t="s">
        <v>905</v>
      </c>
      <c r="E202" s="4" t="s">
        <v>906</v>
      </c>
      <c r="F202" s="6">
        <v>45245</v>
      </c>
      <c r="G202" s="6">
        <v>45248</v>
      </c>
      <c r="H202" s="4">
        <v>1</v>
      </c>
      <c r="I202" s="4">
        <v>3</v>
      </c>
      <c r="J202" s="4">
        <v>3</v>
      </c>
      <c r="K202" s="4" t="s">
        <v>30</v>
      </c>
      <c r="L202" s="4">
        <v>5896.5</v>
      </c>
      <c r="M202" s="4">
        <v>5896.5</v>
      </c>
      <c r="N202" s="4" t="s">
        <v>907</v>
      </c>
      <c r="O202" s="4" t="s">
        <v>32</v>
      </c>
      <c r="P202" s="4" t="s">
        <v>33</v>
      </c>
      <c r="Q202" s="4">
        <v>0</v>
      </c>
      <c r="R202" s="7">
        <v>45240.0000115741</v>
      </c>
      <c r="S202" s="6">
        <v>45251</v>
      </c>
      <c r="T202" s="4" t="s">
        <v>34</v>
      </c>
      <c r="U202" s="4">
        <v>5896.5</v>
      </c>
      <c r="V202" s="4">
        <v>0</v>
      </c>
      <c r="W202" s="4">
        <v>0</v>
      </c>
      <c r="X202" s="4" t="s">
        <v>908</v>
      </c>
      <c r="Y202" s="4" t="s">
        <v>36</v>
      </c>
    </row>
    <row r="203" s="4" customFormat="1" spans="1:25">
      <c r="A203" s="4" t="s">
        <v>909</v>
      </c>
      <c r="B203" s="4" t="s">
        <v>26</v>
      </c>
      <c r="C203" s="4" t="s">
        <v>27</v>
      </c>
      <c r="D203" s="4" t="s">
        <v>910</v>
      </c>
      <c r="E203" s="4" t="s">
        <v>911</v>
      </c>
      <c r="F203" s="6">
        <v>45247</v>
      </c>
      <c r="G203" s="6">
        <v>45248</v>
      </c>
      <c r="H203" s="4">
        <v>2</v>
      </c>
      <c r="I203" s="4">
        <v>1</v>
      </c>
      <c r="J203" s="4">
        <v>2</v>
      </c>
      <c r="K203" s="4" t="s">
        <v>30</v>
      </c>
      <c r="L203" s="4">
        <v>279.02</v>
      </c>
      <c r="M203" s="4">
        <v>279.02</v>
      </c>
      <c r="N203" s="4" t="s">
        <v>912</v>
      </c>
      <c r="O203" s="4" t="s">
        <v>32</v>
      </c>
      <c r="P203" s="4" t="s">
        <v>33</v>
      </c>
      <c r="Q203" s="4">
        <v>0</v>
      </c>
      <c r="R203" s="7">
        <v>45240.0000115741</v>
      </c>
      <c r="S203" s="6">
        <v>45251</v>
      </c>
      <c r="T203" s="4" t="s">
        <v>34</v>
      </c>
      <c r="U203" s="4">
        <v>279.02</v>
      </c>
      <c r="V203" s="4">
        <v>0</v>
      </c>
      <c r="W203" s="4">
        <v>0</v>
      </c>
      <c r="X203" s="4" t="s">
        <v>913</v>
      </c>
      <c r="Y203" s="4" t="s">
        <v>914</v>
      </c>
    </row>
    <row r="204" s="4" customFormat="1" spans="1:25">
      <c r="A204" s="4" t="s">
        <v>899</v>
      </c>
      <c r="B204" s="4" t="s">
        <v>26</v>
      </c>
      <c r="C204" s="4" t="s">
        <v>42</v>
      </c>
      <c r="D204" s="4" t="s">
        <v>900</v>
      </c>
      <c r="E204" s="4" t="s">
        <v>901</v>
      </c>
      <c r="F204" s="6">
        <v>45245</v>
      </c>
      <c r="G204" s="6">
        <v>45248</v>
      </c>
      <c r="H204" s="4">
        <v>1</v>
      </c>
      <c r="I204" s="4">
        <v>3</v>
      </c>
      <c r="J204" s="4">
        <v>3</v>
      </c>
      <c r="K204" s="4" t="s">
        <v>30</v>
      </c>
      <c r="L204" s="4">
        <v>-1670.28</v>
      </c>
      <c r="M204" s="4">
        <v>-1670.28</v>
      </c>
      <c r="N204" s="4" t="s">
        <v>902</v>
      </c>
      <c r="O204" s="4" t="s">
        <v>32</v>
      </c>
      <c r="P204" s="4" t="s">
        <v>33</v>
      </c>
      <c r="Q204" s="4">
        <v>0</v>
      </c>
      <c r="R204" s="7">
        <v>45240</v>
      </c>
      <c r="S204" s="6">
        <v>45251</v>
      </c>
      <c r="T204" s="4" t="s">
        <v>34</v>
      </c>
      <c r="U204" s="4">
        <v>-1670.28</v>
      </c>
      <c r="V204" s="4">
        <v>0</v>
      </c>
      <c r="W204" s="4">
        <v>0</v>
      </c>
      <c r="X204" s="4" t="s">
        <v>903</v>
      </c>
      <c r="Y204" s="4" t="s">
        <v>36</v>
      </c>
    </row>
    <row r="205" s="4" customFormat="1" spans="1:25">
      <c r="A205" s="4" t="s">
        <v>915</v>
      </c>
      <c r="B205" s="4" t="s">
        <v>26</v>
      </c>
      <c r="C205" s="4" t="s">
        <v>27</v>
      </c>
      <c r="D205" s="4" t="s">
        <v>916</v>
      </c>
      <c r="E205" s="4" t="s">
        <v>917</v>
      </c>
      <c r="F205" s="6">
        <v>45247</v>
      </c>
      <c r="G205" s="6">
        <v>45248</v>
      </c>
      <c r="H205" s="4">
        <v>1</v>
      </c>
      <c r="I205" s="4">
        <v>1</v>
      </c>
      <c r="J205" s="4">
        <v>1</v>
      </c>
      <c r="K205" s="4" t="s">
        <v>30</v>
      </c>
      <c r="L205" s="4">
        <v>1857.31</v>
      </c>
      <c r="M205" s="4">
        <v>1857.31</v>
      </c>
      <c r="N205" s="4" t="s">
        <v>918</v>
      </c>
      <c r="O205" s="4" t="s">
        <v>32</v>
      </c>
      <c r="P205" s="4" t="s">
        <v>33</v>
      </c>
      <c r="Q205" s="4">
        <v>0</v>
      </c>
      <c r="R205" s="7">
        <v>45240.0000115741</v>
      </c>
      <c r="S205" s="6">
        <v>45251</v>
      </c>
      <c r="T205" s="4" t="s">
        <v>34</v>
      </c>
      <c r="U205" s="4">
        <v>1857.31</v>
      </c>
      <c r="V205" s="4">
        <v>0</v>
      </c>
      <c r="W205" s="4">
        <v>0</v>
      </c>
      <c r="X205" s="4" t="s">
        <v>919</v>
      </c>
      <c r="Y205" s="4" t="s">
        <v>920</v>
      </c>
    </row>
    <row r="206" s="4" customFormat="1" spans="1:25">
      <c r="A206" s="4" t="s">
        <v>597</v>
      </c>
      <c r="B206" s="4" t="s">
        <v>26</v>
      </c>
      <c r="C206" s="4" t="s">
        <v>42</v>
      </c>
      <c r="D206" s="4" t="s">
        <v>598</v>
      </c>
      <c r="E206" s="4" t="s">
        <v>599</v>
      </c>
      <c r="F206" s="6">
        <v>45247</v>
      </c>
      <c r="G206" s="6">
        <v>45248</v>
      </c>
      <c r="H206" s="4">
        <v>1</v>
      </c>
      <c r="I206" s="4">
        <v>1</v>
      </c>
      <c r="J206" s="4">
        <v>1</v>
      </c>
      <c r="K206" s="4" t="s">
        <v>30</v>
      </c>
      <c r="L206" s="4">
        <v>-200.21</v>
      </c>
      <c r="M206" s="4">
        <v>-200.21</v>
      </c>
      <c r="N206" s="4" t="s">
        <v>600</v>
      </c>
      <c r="O206" s="4" t="s">
        <v>32</v>
      </c>
      <c r="P206" s="4" t="s">
        <v>33</v>
      </c>
      <c r="Q206" s="4">
        <v>0</v>
      </c>
      <c r="R206" s="7">
        <v>45234.0000115741</v>
      </c>
      <c r="S206" s="6">
        <v>45251</v>
      </c>
      <c r="T206" s="4" t="s">
        <v>34</v>
      </c>
      <c r="U206" s="4">
        <v>-200.21</v>
      </c>
      <c r="V206" s="4">
        <v>0</v>
      </c>
      <c r="W206" s="4">
        <v>0</v>
      </c>
      <c r="X206" s="4" t="s">
        <v>601</v>
      </c>
      <c r="Y206" s="4" t="s">
        <v>602</v>
      </c>
    </row>
    <row r="207" s="4" customFormat="1" spans="1:25">
      <c r="A207" s="4" t="s">
        <v>921</v>
      </c>
      <c r="B207" s="4" t="s">
        <v>26</v>
      </c>
      <c r="C207" s="4" t="s">
        <v>27</v>
      </c>
      <c r="D207" s="4" t="s">
        <v>699</v>
      </c>
      <c r="E207" s="4" t="s">
        <v>700</v>
      </c>
      <c r="F207" s="6">
        <v>45247</v>
      </c>
      <c r="G207" s="6">
        <v>45248</v>
      </c>
      <c r="H207" s="4">
        <v>1</v>
      </c>
      <c r="I207" s="4">
        <v>1</v>
      </c>
      <c r="J207" s="4">
        <v>1</v>
      </c>
      <c r="K207" s="4" t="s">
        <v>30</v>
      </c>
      <c r="L207" s="4">
        <v>1091.3</v>
      </c>
      <c r="M207" s="4">
        <v>1091.3</v>
      </c>
      <c r="N207" s="4" t="s">
        <v>922</v>
      </c>
      <c r="O207" s="4" t="s">
        <v>32</v>
      </c>
      <c r="P207" s="4" t="s">
        <v>33</v>
      </c>
      <c r="Q207" s="4">
        <v>0</v>
      </c>
      <c r="R207" s="7">
        <v>45240.0000115741</v>
      </c>
      <c r="S207" s="6">
        <v>45251</v>
      </c>
      <c r="T207" s="4" t="s">
        <v>34</v>
      </c>
      <c r="U207" s="4">
        <v>1091.3</v>
      </c>
      <c r="V207" s="4">
        <v>0</v>
      </c>
      <c r="W207" s="4">
        <v>0</v>
      </c>
      <c r="X207" s="4" t="s">
        <v>923</v>
      </c>
      <c r="Y207" s="4" t="s">
        <v>36</v>
      </c>
    </row>
    <row r="208" s="4" customFormat="1" spans="1:25">
      <c r="A208" s="4" t="s">
        <v>924</v>
      </c>
      <c r="B208" s="4" t="s">
        <v>26</v>
      </c>
      <c r="C208" s="4" t="s">
        <v>27</v>
      </c>
      <c r="D208" s="4" t="s">
        <v>925</v>
      </c>
      <c r="E208" s="4" t="s">
        <v>582</v>
      </c>
      <c r="F208" s="6">
        <v>45247</v>
      </c>
      <c r="G208" s="6">
        <v>45248</v>
      </c>
      <c r="H208" s="4">
        <v>1</v>
      </c>
      <c r="I208" s="4">
        <v>1</v>
      </c>
      <c r="J208" s="4">
        <v>1</v>
      </c>
      <c r="K208" s="4" t="s">
        <v>30</v>
      </c>
      <c r="L208" s="4">
        <v>205.27</v>
      </c>
      <c r="M208" s="4">
        <v>205.27</v>
      </c>
      <c r="N208" s="4" t="s">
        <v>926</v>
      </c>
      <c r="O208" s="4" t="s">
        <v>32</v>
      </c>
      <c r="P208" s="4" t="s">
        <v>33</v>
      </c>
      <c r="Q208" s="4">
        <v>0</v>
      </c>
      <c r="R208" s="7">
        <v>45240</v>
      </c>
      <c r="S208" s="6">
        <v>45251</v>
      </c>
      <c r="T208" s="4" t="s">
        <v>34</v>
      </c>
      <c r="U208" s="4">
        <v>205.27</v>
      </c>
      <c r="V208" s="4">
        <v>0</v>
      </c>
      <c r="W208" s="4">
        <v>0</v>
      </c>
      <c r="X208" s="4" t="s">
        <v>927</v>
      </c>
      <c r="Y208" s="4" t="s">
        <v>928</v>
      </c>
    </row>
    <row r="209" s="4" customFormat="1" spans="1:25">
      <c r="A209" s="4" t="s">
        <v>929</v>
      </c>
      <c r="B209" s="4" t="s">
        <v>26</v>
      </c>
      <c r="C209" s="4" t="s">
        <v>27</v>
      </c>
      <c r="D209" s="4" t="s">
        <v>930</v>
      </c>
      <c r="E209" s="4" t="s">
        <v>931</v>
      </c>
      <c r="F209" s="6">
        <v>45246</v>
      </c>
      <c r="G209" s="6">
        <v>45248</v>
      </c>
      <c r="H209" s="4">
        <v>1</v>
      </c>
      <c r="I209" s="4">
        <v>2</v>
      </c>
      <c r="J209" s="4">
        <v>2</v>
      </c>
      <c r="K209" s="4" t="s">
        <v>30</v>
      </c>
      <c r="L209" s="4">
        <v>1552.82</v>
      </c>
      <c r="M209" s="4">
        <v>1552.82</v>
      </c>
      <c r="N209" s="4" t="s">
        <v>932</v>
      </c>
      <c r="O209" s="4" t="s">
        <v>32</v>
      </c>
      <c r="P209" s="4" t="s">
        <v>33</v>
      </c>
      <c r="Q209" s="4">
        <v>0</v>
      </c>
      <c r="R209" s="7">
        <v>45240</v>
      </c>
      <c r="S209" s="6">
        <v>45251</v>
      </c>
      <c r="T209" s="4" t="s">
        <v>34</v>
      </c>
      <c r="U209" s="4">
        <v>1552.82</v>
      </c>
      <c r="V209" s="4">
        <v>0</v>
      </c>
      <c r="W209" s="4">
        <v>0</v>
      </c>
      <c r="X209" s="4" t="s">
        <v>933</v>
      </c>
      <c r="Y209" s="4" t="s">
        <v>934</v>
      </c>
    </row>
    <row r="210" s="4" customFormat="1" spans="1:25">
      <c r="A210" s="4" t="s">
        <v>935</v>
      </c>
      <c r="B210" s="4" t="s">
        <v>26</v>
      </c>
      <c r="C210" s="4" t="s">
        <v>27</v>
      </c>
      <c r="D210" s="4" t="s">
        <v>936</v>
      </c>
      <c r="E210" s="4" t="s">
        <v>346</v>
      </c>
      <c r="F210" s="6">
        <v>45246</v>
      </c>
      <c r="G210" s="6">
        <v>45248</v>
      </c>
      <c r="H210" s="4">
        <v>1</v>
      </c>
      <c r="I210" s="4">
        <v>2</v>
      </c>
      <c r="J210" s="4">
        <v>2</v>
      </c>
      <c r="K210" s="4" t="s">
        <v>30</v>
      </c>
      <c r="L210" s="4">
        <v>917.65</v>
      </c>
      <c r="M210" s="4">
        <v>917.65</v>
      </c>
      <c r="N210" s="4" t="s">
        <v>937</v>
      </c>
      <c r="O210" s="4" t="s">
        <v>32</v>
      </c>
      <c r="P210" s="4" t="s">
        <v>33</v>
      </c>
      <c r="Q210" s="4">
        <v>0</v>
      </c>
      <c r="R210" s="7">
        <v>45240.0000115741</v>
      </c>
      <c r="S210" s="6">
        <v>45251</v>
      </c>
      <c r="T210" s="4" t="s">
        <v>34</v>
      </c>
      <c r="U210" s="4">
        <v>917.65</v>
      </c>
      <c r="V210" s="4">
        <v>0</v>
      </c>
      <c r="W210" s="4">
        <v>0</v>
      </c>
      <c r="X210" s="4" t="s">
        <v>938</v>
      </c>
      <c r="Y210" s="4" t="s">
        <v>939</v>
      </c>
    </row>
    <row r="211" s="4" customFormat="1" spans="1:25">
      <c r="A211" s="4" t="s">
        <v>940</v>
      </c>
      <c r="B211" s="4" t="s">
        <v>26</v>
      </c>
      <c r="C211" s="4" t="s">
        <v>27</v>
      </c>
      <c r="D211" s="4" t="s">
        <v>941</v>
      </c>
      <c r="E211" s="4" t="s">
        <v>51</v>
      </c>
      <c r="F211" s="6">
        <v>45247</v>
      </c>
      <c r="G211" s="6">
        <v>45248</v>
      </c>
      <c r="H211" s="4">
        <v>1</v>
      </c>
      <c r="I211" s="4">
        <v>1</v>
      </c>
      <c r="J211" s="4">
        <v>1</v>
      </c>
      <c r="K211" s="4" t="s">
        <v>30</v>
      </c>
      <c r="L211" s="4">
        <v>745.55</v>
      </c>
      <c r="M211" s="4">
        <v>745.55</v>
      </c>
      <c r="N211" s="4" t="s">
        <v>942</v>
      </c>
      <c r="O211" s="4" t="s">
        <v>32</v>
      </c>
      <c r="P211" s="4" t="s">
        <v>33</v>
      </c>
      <c r="Q211" s="4">
        <v>0</v>
      </c>
      <c r="R211" s="7">
        <v>45241.0000115741</v>
      </c>
      <c r="S211" s="6">
        <v>45251</v>
      </c>
      <c r="T211" s="4" t="s">
        <v>34</v>
      </c>
      <c r="U211" s="4">
        <v>745.55</v>
      </c>
      <c r="V211" s="4">
        <v>0</v>
      </c>
      <c r="W211" s="4">
        <v>0</v>
      </c>
      <c r="X211" s="4" t="s">
        <v>943</v>
      </c>
      <c r="Y211" s="4" t="s">
        <v>944</v>
      </c>
    </row>
    <row r="212" s="4" customFormat="1" spans="1:25">
      <c r="A212" s="4" t="s">
        <v>945</v>
      </c>
      <c r="B212" s="4" t="s">
        <v>26</v>
      </c>
      <c r="C212" s="4" t="s">
        <v>27</v>
      </c>
      <c r="D212" s="4" t="s">
        <v>946</v>
      </c>
      <c r="E212" s="4" t="s">
        <v>78</v>
      </c>
      <c r="F212" s="6">
        <v>45241</v>
      </c>
      <c r="G212" s="6">
        <v>45248</v>
      </c>
      <c r="H212" s="4">
        <v>1</v>
      </c>
      <c r="I212" s="4">
        <v>7</v>
      </c>
      <c r="J212" s="4">
        <v>7</v>
      </c>
      <c r="K212" s="4" t="s">
        <v>30</v>
      </c>
      <c r="L212" s="4">
        <v>2021.25</v>
      </c>
      <c r="M212" s="4">
        <v>2021.25</v>
      </c>
      <c r="N212" s="4" t="s">
        <v>947</v>
      </c>
      <c r="O212" s="4" t="s">
        <v>32</v>
      </c>
      <c r="P212" s="4" t="s">
        <v>33</v>
      </c>
      <c r="Q212" s="4">
        <v>0</v>
      </c>
      <c r="R212" s="7">
        <v>45241</v>
      </c>
      <c r="S212" s="6">
        <v>45251</v>
      </c>
      <c r="T212" s="4" t="s">
        <v>34</v>
      </c>
      <c r="U212" s="4">
        <v>2021.25</v>
      </c>
      <c r="V212" s="4">
        <v>0</v>
      </c>
      <c r="W212" s="4">
        <v>0</v>
      </c>
      <c r="X212" s="4" t="s">
        <v>948</v>
      </c>
      <c r="Y212" s="4" t="s">
        <v>949</v>
      </c>
    </row>
    <row r="213" s="4" customFormat="1" spans="1:25">
      <c r="A213" s="4" t="s">
        <v>950</v>
      </c>
      <c r="B213" s="4" t="s">
        <v>26</v>
      </c>
      <c r="C213" s="4" t="s">
        <v>27</v>
      </c>
      <c r="D213" s="4" t="s">
        <v>951</v>
      </c>
      <c r="E213" s="4" t="s">
        <v>952</v>
      </c>
      <c r="F213" s="6">
        <v>45247</v>
      </c>
      <c r="G213" s="6">
        <v>45248</v>
      </c>
      <c r="H213" s="4">
        <v>1</v>
      </c>
      <c r="I213" s="4">
        <v>1</v>
      </c>
      <c r="J213" s="4">
        <v>1</v>
      </c>
      <c r="K213" s="4" t="s">
        <v>30</v>
      </c>
      <c r="L213" s="4">
        <v>668.84</v>
      </c>
      <c r="M213" s="4">
        <v>668.84</v>
      </c>
      <c r="N213" s="4" t="s">
        <v>953</v>
      </c>
      <c r="O213" s="4" t="s">
        <v>32</v>
      </c>
      <c r="P213" s="4" t="s">
        <v>33</v>
      </c>
      <c r="Q213" s="4">
        <v>0</v>
      </c>
      <c r="R213" s="7">
        <v>45241</v>
      </c>
      <c r="S213" s="6">
        <v>45251</v>
      </c>
      <c r="T213" s="4" t="s">
        <v>34</v>
      </c>
      <c r="U213" s="4">
        <v>668.84</v>
      </c>
      <c r="V213" s="4">
        <v>0</v>
      </c>
      <c r="W213" s="4">
        <v>0</v>
      </c>
      <c r="X213" s="4" t="s">
        <v>954</v>
      </c>
      <c r="Y213" s="4" t="s">
        <v>36</v>
      </c>
    </row>
    <row r="214" s="4" customFormat="1" spans="1:25">
      <c r="A214" s="4" t="s">
        <v>955</v>
      </c>
      <c r="B214" s="4" t="s">
        <v>26</v>
      </c>
      <c r="C214" s="4" t="s">
        <v>27</v>
      </c>
      <c r="D214" s="4" t="s">
        <v>956</v>
      </c>
      <c r="E214" s="4" t="s">
        <v>957</v>
      </c>
      <c r="F214" s="6">
        <v>45246</v>
      </c>
      <c r="G214" s="6">
        <v>45248</v>
      </c>
      <c r="H214" s="4">
        <v>1</v>
      </c>
      <c r="I214" s="4">
        <v>2</v>
      </c>
      <c r="J214" s="4">
        <v>2</v>
      </c>
      <c r="K214" s="4" t="s">
        <v>30</v>
      </c>
      <c r="L214" s="4">
        <v>2491.55</v>
      </c>
      <c r="M214" s="4">
        <v>2491.55</v>
      </c>
      <c r="N214" s="4" t="s">
        <v>958</v>
      </c>
      <c r="O214" s="4" t="s">
        <v>32</v>
      </c>
      <c r="P214" s="4" t="s">
        <v>33</v>
      </c>
      <c r="Q214" s="4">
        <v>0</v>
      </c>
      <c r="R214" s="7">
        <v>45230.0000115741</v>
      </c>
      <c r="S214" s="6">
        <v>45251</v>
      </c>
      <c r="T214" s="4" t="s">
        <v>34</v>
      </c>
      <c r="U214" s="4">
        <v>2491.55</v>
      </c>
      <c r="V214" s="4">
        <v>0</v>
      </c>
      <c r="W214" s="4">
        <v>0</v>
      </c>
      <c r="X214" s="4" t="s">
        <v>959</v>
      </c>
      <c r="Y214" s="4" t="s">
        <v>960</v>
      </c>
    </row>
    <row r="215" s="4" customFormat="1" spans="1:25">
      <c r="A215" s="4" t="s">
        <v>961</v>
      </c>
      <c r="B215" s="4" t="s">
        <v>26</v>
      </c>
      <c r="C215" s="4" t="s">
        <v>27</v>
      </c>
      <c r="D215" s="4" t="s">
        <v>962</v>
      </c>
      <c r="E215" s="4" t="s">
        <v>963</v>
      </c>
      <c r="F215" s="6">
        <v>45247</v>
      </c>
      <c r="G215" s="6">
        <v>45248</v>
      </c>
      <c r="H215" s="4">
        <v>1</v>
      </c>
      <c r="I215" s="4">
        <v>1</v>
      </c>
      <c r="J215" s="4">
        <v>1</v>
      </c>
      <c r="K215" s="4" t="s">
        <v>30</v>
      </c>
      <c r="L215" s="4">
        <v>354.89</v>
      </c>
      <c r="M215" s="4">
        <v>354.89</v>
      </c>
      <c r="N215" s="4" t="s">
        <v>964</v>
      </c>
      <c r="O215" s="4" t="s">
        <v>32</v>
      </c>
      <c r="P215" s="4" t="s">
        <v>33</v>
      </c>
      <c r="Q215" s="4">
        <v>0</v>
      </c>
      <c r="R215" s="7">
        <v>45241</v>
      </c>
      <c r="S215" s="6">
        <v>45251</v>
      </c>
      <c r="T215" s="4" t="s">
        <v>34</v>
      </c>
      <c r="U215" s="4">
        <v>354.89</v>
      </c>
      <c r="V215" s="4">
        <v>0</v>
      </c>
      <c r="W215" s="4">
        <v>0</v>
      </c>
      <c r="X215" s="4" t="s">
        <v>965</v>
      </c>
      <c r="Y215" s="4" t="s">
        <v>966</v>
      </c>
    </row>
    <row r="216" s="4" customFormat="1" spans="1:25">
      <c r="A216" s="4" t="s">
        <v>967</v>
      </c>
      <c r="B216" s="4" t="s">
        <v>26</v>
      </c>
      <c r="C216" s="4" t="s">
        <v>27</v>
      </c>
      <c r="D216" s="4" t="s">
        <v>968</v>
      </c>
      <c r="E216" s="4" t="s">
        <v>969</v>
      </c>
      <c r="F216" s="6">
        <v>45246</v>
      </c>
      <c r="G216" s="6">
        <v>45248</v>
      </c>
      <c r="H216" s="4">
        <v>1</v>
      </c>
      <c r="I216" s="4">
        <v>2</v>
      </c>
      <c r="J216" s="4">
        <v>2</v>
      </c>
      <c r="K216" s="4" t="s">
        <v>30</v>
      </c>
      <c r="L216" s="4">
        <v>937.09</v>
      </c>
      <c r="M216" s="4">
        <v>937.09</v>
      </c>
      <c r="N216" s="4" t="s">
        <v>970</v>
      </c>
      <c r="O216" s="4" t="s">
        <v>32</v>
      </c>
      <c r="P216" s="4" t="s">
        <v>33</v>
      </c>
      <c r="Q216" s="4">
        <v>0</v>
      </c>
      <c r="R216" s="7">
        <v>45241</v>
      </c>
      <c r="S216" s="6">
        <v>45251</v>
      </c>
      <c r="T216" s="4" t="s">
        <v>34</v>
      </c>
      <c r="U216" s="4">
        <v>937.09</v>
      </c>
      <c r="V216" s="4">
        <v>0</v>
      </c>
      <c r="W216" s="4">
        <v>0</v>
      </c>
      <c r="X216" s="4" t="s">
        <v>971</v>
      </c>
      <c r="Y216" s="4" t="s">
        <v>36</v>
      </c>
    </row>
    <row r="217" s="4" customFormat="1" spans="1:25">
      <c r="A217" s="4" t="s">
        <v>972</v>
      </c>
      <c r="B217" s="4" t="s">
        <v>26</v>
      </c>
      <c r="C217" s="4" t="s">
        <v>27</v>
      </c>
      <c r="D217" s="4" t="s">
        <v>973</v>
      </c>
      <c r="E217" s="4" t="s">
        <v>896</v>
      </c>
      <c r="F217" s="6">
        <v>45247</v>
      </c>
      <c r="G217" s="6">
        <v>45248</v>
      </c>
      <c r="H217" s="4">
        <v>1</v>
      </c>
      <c r="I217" s="4">
        <v>1</v>
      </c>
      <c r="J217" s="4">
        <v>1</v>
      </c>
      <c r="K217" s="4" t="s">
        <v>30</v>
      </c>
      <c r="L217" s="4">
        <v>270.05</v>
      </c>
      <c r="M217" s="4">
        <v>270.05</v>
      </c>
      <c r="N217" s="4" t="s">
        <v>974</v>
      </c>
      <c r="O217" s="4" t="s">
        <v>32</v>
      </c>
      <c r="P217" s="4" t="s">
        <v>33</v>
      </c>
      <c r="Q217" s="4">
        <v>0</v>
      </c>
      <c r="R217" s="7">
        <v>45241</v>
      </c>
      <c r="S217" s="6">
        <v>45251</v>
      </c>
      <c r="T217" s="4" t="s">
        <v>34</v>
      </c>
      <c r="U217" s="4">
        <v>270.05</v>
      </c>
      <c r="V217" s="4">
        <v>0</v>
      </c>
      <c r="W217" s="4">
        <v>0</v>
      </c>
      <c r="X217" s="4" t="s">
        <v>975</v>
      </c>
      <c r="Y217" s="4" t="s">
        <v>36</v>
      </c>
    </row>
    <row r="218" s="4" customFormat="1" spans="1:25">
      <c r="A218" s="4" t="s">
        <v>976</v>
      </c>
      <c r="B218" s="4" t="s">
        <v>26</v>
      </c>
      <c r="C218" s="4" t="s">
        <v>27</v>
      </c>
      <c r="D218" s="4" t="s">
        <v>977</v>
      </c>
      <c r="E218" s="4" t="s">
        <v>978</v>
      </c>
      <c r="F218" s="6">
        <v>45246</v>
      </c>
      <c r="G218" s="6">
        <v>45248</v>
      </c>
      <c r="H218" s="4">
        <v>1</v>
      </c>
      <c r="I218" s="4">
        <v>2</v>
      </c>
      <c r="J218" s="4">
        <v>2</v>
      </c>
      <c r="K218" s="4" t="s">
        <v>30</v>
      </c>
      <c r="L218" s="4">
        <v>213.88</v>
      </c>
      <c r="M218" s="4">
        <v>213.88</v>
      </c>
      <c r="N218" s="4" t="s">
        <v>979</v>
      </c>
      <c r="O218" s="4" t="s">
        <v>32</v>
      </c>
      <c r="P218" s="4" t="s">
        <v>33</v>
      </c>
      <c r="Q218" s="4">
        <v>0</v>
      </c>
      <c r="R218" s="7">
        <v>45241.0000115741</v>
      </c>
      <c r="S218" s="6">
        <v>45251</v>
      </c>
      <c r="T218" s="4" t="s">
        <v>34</v>
      </c>
      <c r="U218" s="4">
        <v>213.88</v>
      </c>
      <c r="V218" s="4">
        <v>0</v>
      </c>
      <c r="W218" s="4">
        <v>0</v>
      </c>
      <c r="X218" s="4" t="s">
        <v>980</v>
      </c>
      <c r="Y218" s="4" t="s">
        <v>981</v>
      </c>
    </row>
    <row r="219" s="4" customFormat="1" spans="1:25">
      <c r="A219" s="4" t="s">
        <v>982</v>
      </c>
      <c r="B219" s="4" t="s">
        <v>26</v>
      </c>
      <c r="C219" s="4" t="s">
        <v>27</v>
      </c>
      <c r="D219" s="4" t="s">
        <v>542</v>
      </c>
      <c r="E219" s="4" t="s">
        <v>983</v>
      </c>
      <c r="F219" s="6">
        <v>45246</v>
      </c>
      <c r="G219" s="6">
        <v>45248</v>
      </c>
      <c r="H219" s="4">
        <v>1</v>
      </c>
      <c r="I219" s="4">
        <v>2</v>
      </c>
      <c r="J219" s="4">
        <v>2</v>
      </c>
      <c r="K219" s="4" t="s">
        <v>30</v>
      </c>
      <c r="L219" s="4">
        <v>989.72</v>
      </c>
      <c r="M219" s="4">
        <v>989.72</v>
      </c>
      <c r="N219" s="4" t="s">
        <v>984</v>
      </c>
      <c r="O219" s="4" t="s">
        <v>32</v>
      </c>
      <c r="P219" s="4" t="s">
        <v>33</v>
      </c>
      <c r="Q219" s="4">
        <v>0</v>
      </c>
      <c r="R219" s="7">
        <v>45241</v>
      </c>
      <c r="S219" s="6">
        <v>45251</v>
      </c>
      <c r="T219" s="4" t="s">
        <v>34</v>
      </c>
      <c r="U219" s="4">
        <v>989.72</v>
      </c>
      <c r="V219" s="4">
        <v>0</v>
      </c>
      <c r="W219" s="4">
        <v>0</v>
      </c>
      <c r="X219" s="4" t="s">
        <v>985</v>
      </c>
      <c r="Y219" s="4" t="s">
        <v>986</v>
      </c>
    </row>
    <row r="220" s="4" customFormat="1" spans="1:25">
      <c r="A220" s="4" t="s">
        <v>987</v>
      </c>
      <c r="B220" s="4" t="s">
        <v>26</v>
      </c>
      <c r="C220" s="4" t="s">
        <v>27</v>
      </c>
      <c r="D220" s="4" t="s">
        <v>988</v>
      </c>
      <c r="E220" s="4" t="s">
        <v>989</v>
      </c>
      <c r="F220" s="6">
        <v>45247</v>
      </c>
      <c r="G220" s="6">
        <v>45248</v>
      </c>
      <c r="H220" s="4">
        <v>2</v>
      </c>
      <c r="I220" s="4">
        <v>1</v>
      </c>
      <c r="J220" s="4">
        <v>2</v>
      </c>
      <c r="K220" s="4" t="s">
        <v>30</v>
      </c>
      <c r="L220" s="4">
        <v>2130.32</v>
      </c>
      <c r="M220" s="4">
        <v>2130.32</v>
      </c>
      <c r="N220" s="4" t="s">
        <v>990</v>
      </c>
      <c r="O220" s="4" t="s">
        <v>32</v>
      </c>
      <c r="P220" s="4" t="s">
        <v>33</v>
      </c>
      <c r="Q220" s="4">
        <v>0</v>
      </c>
      <c r="R220" s="7">
        <v>45241</v>
      </c>
      <c r="S220" s="6">
        <v>45251</v>
      </c>
      <c r="T220" s="4" t="s">
        <v>34</v>
      </c>
      <c r="U220" s="4">
        <v>2130.32</v>
      </c>
      <c r="V220" s="4">
        <v>0</v>
      </c>
      <c r="W220" s="4">
        <v>0</v>
      </c>
      <c r="X220" s="4" t="s">
        <v>991</v>
      </c>
      <c r="Y220" s="4" t="s">
        <v>992</v>
      </c>
    </row>
    <row r="221" s="4" customFormat="1" spans="1:25">
      <c r="A221" s="4" t="s">
        <v>950</v>
      </c>
      <c r="B221" s="4" t="s">
        <v>26</v>
      </c>
      <c r="C221" s="4" t="s">
        <v>42</v>
      </c>
      <c r="D221" s="4" t="s">
        <v>951</v>
      </c>
      <c r="E221" s="4" t="s">
        <v>952</v>
      </c>
      <c r="F221" s="6">
        <v>45247</v>
      </c>
      <c r="G221" s="6">
        <v>45248</v>
      </c>
      <c r="H221" s="4">
        <v>1</v>
      </c>
      <c r="I221" s="4">
        <v>1</v>
      </c>
      <c r="J221" s="4">
        <v>1</v>
      </c>
      <c r="K221" s="4" t="s">
        <v>30</v>
      </c>
      <c r="L221" s="4">
        <v>-668.84</v>
      </c>
      <c r="M221" s="4">
        <v>-668.84</v>
      </c>
      <c r="N221" s="4" t="s">
        <v>953</v>
      </c>
      <c r="O221" s="4" t="s">
        <v>32</v>
      </c>
      <c r="P221" s="4" t="s">
        <v>33</v>
      </c>
      <c r="Q221" s="4">
        <v>0</v>
      </c>
      <c r="R221" s="7">
        <v>45241</v>
      </c>
      <c r="S221" s="6">
        <v>45251</v>
      </c>
      <c r="T221" s="4" t="s">
        <v>34</v>
      </c>
      <c r="U221" s="4">
        <v>-668.84</v>
      </c>
      <c r="V221" s="4">
        <v>0</v>
      </c>
      <c r="W221" s="4">
        <v>0</v>
      </c>
      <c r="X221" s="4" t="s">
        <v>954</v>
      </c>
      <c r="Y221" s="4" t="s">
        <v>36</v>
      </c>
    </row>
    <row r="222" s="4" customFormat="1" spans="1:25">
      <c r="A222" s="4" t="s">
        <v>993</v>
      </c>
      <c r="B222" s="4" t="s">
        <v>26</v>
      </c>
      <c r="C222" s="4" t="s">
        <v>27</v>
      </c>
      <c r="D222" s="4" t="s">
        <v>994</v>
      </c>
      <c r="E222" s="4" t="s">
        <v>995</v>
      </c>
      <c r="F222" s="6">
        <v>45246</v>
      </c>
      <c r="G222" s="6">
        <v>45248</v>
      </c>
      <c r="H222" s="4">
        <v>1</v>
      </c>
      <c r="I222" s="4">
        <v>2</v>
      </c>
      <c r="J222" s="4">
        <v>2</v>
      </c>
      <c r="K222" s="4" t="s">
        <v>30</v>
      </c>
      <c r="L222" s="4">
        <v>4142.81</v>
      </c>
      <c r="M222" s="4">
        <v>4142.81</v>
      </c>
      <c r="N222" s="4" t="s">
        <v>996</v>
      </c>
      <c r="O222" s="4" t="s">
        <v>32</v>
      </c>
      <c r="P222" s="4" t="s">
        <v>33</v>
      </c>
      <c r="Q222" s="4">
        <v>0</v>
      </c>
      <c r="R222" s="7">
        <v>45241</v>
      </c>
      <c r="S222" s="6">
        <v>45251</v>
      </c>
      <c r="T222" s="4" t="s">
        <v>34</v>
      </c>
      <c r="U222" s="4">
        <v>4142.81</v>
      </c>
      <c r="V222" s="4">
        <v>0</v>
      </c>
      <c r="W222" s="4">
        <v>0</v>
      </c>
      <c r="X222" s="4" t="s">
        <v>997</v>
      </c>
      <c r="Y222" s="4" t="s">
        <v>36</v>
      </c>
    </row>
    <row r="223" s="4" customFormat="1" spans="1:25">
      <c r="A223" s="4" t="s">
        <v>993</v>
      </c>
      <c r="B223" s="4" t="s">
        <v>26</v>
      </c>
      <c r="C223" s="4" t="s">
        <v>42</v>
      </c>
      <c r="D223" s="4" t="s">
        <v>994</v>
      </c>
      <c r="E223" s="4" t="s">
        <v>995</v>
      </c>
      <c r="F223" s="6">
        <v>45246</v>
      </c>
      <c r="G223" s="6">
        <v>45248</v>
      </c>
      <c r="H223" s="4">
        <v>1</v>
      </c>
      <c r="I223" s="4">
        <v>2</v>
      </c>
      <c r="J223" s="4">
        <v>2</v>
      </c>
      <c r="K223" s="4" t="s">
        <v>30</v>
      </c>
      <c r="L223" s="4">
        <v>-4142.81</v>
      </c>
      <c r="M223" s="4">
        <v>-4142.81</v>
      </c>
      <c r="N223" s="4" t="s">
        <v>996</v>
      </c>
      <c r="O223" s="4" t="s">
        <v>32</v>
      </c>
      <c r="P223" s="4" t="s">
        <v>33</v>
      </c>
      <c r="Q223" s="4">
        <v>0</v>
      </c>
      <c r="R223" s="7">
        <v>45241</v>
      </c>
      <c r="S223" s="6">
        <v>45251</v>
      </c>
      <c r="T223" s="4" t="s">
        <v>34</v>
      </c>
      <c r="U223" s="4">
        <v>-4142.81</v>
      </c>
      <c r="V223" s="4">
        <v>0</v>
      </c>
      <c r="W223" s="4">
        <v>0</v>
      </c>
      <c r="X223" s="4" t="s">
        <v>997</v>
      </c>
      <c r="Y223" s="4" t="s">
        <v>36</v>
      </c>
    </row>
    <row r="224" s="4" customFormat="1" spans="1:25">
      <c r="A224" s="4" t="s">
        <v>998</v>
      </c>
      <c r="B224" s="4" t="s">
        <v>26</v>
      </c>
      <c r="C224" s="4" t="s">
        <v>27</v>
      </c>
      <c r="D224" s="4" t="s">
        <v>999</v>
      </c>
      <c r="E224" s="4" t="s">
        <v>1000</v>
      </c>
      <c r="F224" s="6">
        <v>45244</v>
      </c>
      <c r="G224" s="6">
        <v>45248</v>
      </c>
      <c r="H224" s="4">
        <v>1</v>
      </c>
      <c r="I224" s="4">
        <v>4</v>
      </c>
      <c r="J224" s="4">
        <v>4</v>
      </c>
      <c r="K224" s="4" t="s">
        <v>30</v>
      </c>
      <c r="L224" s="4">
        <v>2491.28</v>
      </c>
      <c r="M224" s="4">
        <v>2491.28</v>
      </c>
      <c r="N224" s="4" t="s">
        <v>1001</v>
      </c>
      <c r="O224" s="4" t="s">
        <v>32</v>
      </c>
      <c r="P224" s="4" t="s">
        <v>33</v>
      </c>
      <c r="Q224" s="4">
        <v>0</v>
      </c>
      <c r="R224" s="7">
        <v>45241.0000115741</v>
      </c>
      <c r="S224" s="6">
        <v>45251</v>
      </c>
      <c r="T224" s="4" t="s">
        <v>34</v>
      </c>
      <c r="U224" s="4">
        <v>2491.28</v>
      </c>
      <c r="V224" s="4">
        <v>0</v>
      </c>
      <c r="W224" s="4">
        <v>0</v>
      </c>
      <c r="X224" s="4" t="s">
        <v>1002</v>
      </c>
      <c r="Y224" s="4" t="s">
        <v>1003</v>
      </c>
    </row>
    <row r="225" s="4" customFormat="1" spans="1:25">
      <c r="A225" s="4" t="s">
        <v>1004</v>
      </c>
      <c r="B225" s="4" t="s">
        <v>26</v>
      </c>
      <c r="C225" s="4" t="s">
        <v>27</v>
      </c>
      <c r="D225" s="4" t="s">
        <v>1005</v>
      </c>
      <c r="E225" s="4" t="s">
        <v>1006</v>
      </c>
      <c r="F225" s="6">
        <v>45246</v>
      </c>
      <c r="G225" s="6">
        <v>45248</v>
      </c>
      <c r="H225" s="4">
        <v>1</v>
      </c>
      <c r="I225" s="4">
        <v>2</v>
      </c>
      <c r="J225" s="4">
        <v>2</v>
      </c>
      <c r="K225" s="4" t="s">
        <v>30</v>
      </c>
      <c r="L225" s="4">
        <v>671.12</v>
      </c>
      <c r="M225" s="4">
        <v>671.12</v>
      </c>
      <c r="N225" s="4" t="s">
        <v>1007</v>
      </c>
      <c r="O225" s="4" t="s">
        <v>32</v>
      </c>
      <c r="P225" s="4" t="s">
        <v>33</v>
      </c>
      <c r="Q225" s="4">
        <v>0</v>
      </c>
      <c r="R225" s="7">
        <v>45242</v>
      </c>
      <c r="S225" s="6">
        <v>45251</v>
      </c>
      <c r="T225" s="4" t="s">
        <v>34</v>
      </c>
      <c r="U225" s="4">
        <v>671.12</v>
      </c>
      <c r="V225" s="4">
        <v>0</v>
      </c>
      <c r="W225" s="4">
        <v>0</v>
      </c>
      <c r="X225" s="4" t="s">
        <v>1008</v>
      </c>
      <c r="Y225" s="4" t="s">
        <v>36</v>
      </c>
    </row>
    <row r="226" s="4" customFormat="1" spans="1:25">
      <c r="A226" s="4" t="s">
        <v>1009</v>
      </c>
      <c r="B226" s="4" t="s">
        <v>26</v>
      </c>
      <c r="C226" s="4" t="s">
        <v>27</v>
      </c>
      <c r="D226" s="4" t="s">
        <v>1010</v>
      </c>
      <c r="E226" s="4" t="s">
        <v>1011</v>
      </c>
      <c r="F226" s="6">
        <v>45247</v>
      </c>
      <c r="G226" s="6">
        <v>45248</v>
      </c>
      <c r="H226" s="4">
        <v>1</v>
      </c>
      <c r="I226" s="4">
        <v>1</v>
      </c>
      <c r="J226" s="4">
        <v>1</v>
      </c>
      <c r="K226" s="4" t="s">
        <v>30</v>
      </c>
      <c r="L226" s="4">
        <v>1402.02</v>
      </c>
      <c r="M226" s="4">
        <v>1402.02</v>
      </c>
      <c r="N226" s="4" t="s">
        <v>1012</v>
      </c>
      <c r="O226" s="4" t="s">
        <v>32</v>
      </c>
      <c r="P226" s="4" t="s">
        <v>33</v>
      </c>
      <c r="Q226" s="4">
        <v>0</v>
      </c>
      <c r="R226" s="7">
        <v>45242.0000115741</v>
      </c>
      <c r="S226" s="6">
        <v>45251</v>
      </c>
      <c r="T226" s="4" t="s">
        <v>34</v>
      </c>
      <c r="U226" s="4">
        <v>1402.02</v>
      </c>
      <c r="V226" s="4">
        <v>0</v>
      </c>
      <c r="W226" s="4">
        <v>0</v>
      </c>
      <c r="X226" s="4" t="s">
        <v>1013</v>
      </c>
      <c r="Y226" s="4" t="s">
        <v>1014</v>
      </c>
    </row>
    <row r="227" s="4" customFormat="1" spans="1:25">
      <c r="A227" s="4" t="s">
        <v>1015</v>
      </c>
      <c r="B227" s="4" t="s">
        <v>26</v>
      </c>
      <c r="C227" s="4" t="s">
        <v>27</v>
      </c>
      <c r="D227" s="4" t="s">
        <v>1016</v>
      </c>
      <c r="E227" s="4" t="s">
        <v>906</v>
      </c>
      <c r="F227" s="6">
        <v>45247</v>
      </c>
      <c r="G227" s="6">
        <v>45248</v>
      </c>
      <c r="H227" s="4">
        <v>1</v>
      </c>
      <c r="I227" s="4">
        <v>1</v>
      </c>
      <c r="J227" s="4">
        <v>1</v>
      </c>
      <c r="K227" s="4" t="s">
        <v>30</v>
      </c>
      <c r="L227" s="4">
        <v>1842.85</v>
      </c>
      <c r="M227" s="4">
        <v>1842.85</v>
      </c>
      <c r="N227" s="4" t="s">
        <v>1017</v>
      </c>
      <c r="O227" s="4" t="s">
        <v>32</v>
      </c>
      <c r="P227" s="4" t="s">
        <v>33</v>
      </c>
      <c r="Q227" s="4">
        <v>0</v>
      </c>
      <c r="R227" s="7">
        <v>45242.0000115741</v>
      </c>
      <c r="S227" s="6">
        <v>45251</v>
      </c>
      <c r="T227" s="4" t="s">
        <v>34</v>
      </c>
      <c r="U227" s="4">
        <v>1842.85</v>
      </c>
      <c r="V227" s="4">
        <v>0</v>
      </c>
      <c r="W227" s="4">
        <v>0</v>
      </c>
      <c r="X227" s="4" t="s">
        <v>1018</v>
      </c>
      <c r="Y227" s="4" t="s">
        <v>1019</v>
      </c>
    </row>
    <row r="228" s="4" customFormat="1" spans="1:25">
      <c r="A228" s="4" t="s">
        <v>1020</v>
      </c>
      <c r="B228" s="4" t="s">
        <v>26</v>
      </c>
      <c r="C228" s="4" t="s">
        <v>27</v>
      </c>
      <c r="D228" s="4" t="s">
        <v>1021</v>
      </c>
      <c r="E228" s="4" t="s">
        <v>1022</v>
      </c>
      <c r="F228" s="6">
        <v>45245</v>
      </c>
      <c r="G228" s="6">
        <v>45248</v>
      </c>
      <c r="H228" s="4">
        <v>1</v>
      </c>
      <c r="I228" s="4">
        <v>3</v>
      </c>
      <c r="J228" s="4">
        <v>3</v>
      </c>
      <c r="K228" s="4" t="s">
        <v>30</v>
      </c>
      <c r="L228" s="4">
        <v>3826.76</v>
      </c>
      <c r="M228" s="4">
        <v>3826.76</v>
      </c>
      <c r="N228" s="4" t="s">
        <v>1023</v>
      </c>
      <c r="O228" s="4" t="s">
        <v>32</v>
      </c>
      <c r="P228" s="4" t="s">
        <v>33</v>
      </c>
      <c r="Q228" s="4">
        <v>0</v>
      </c>
      <c r="R228" s="7">
        <v>45242</v>
      </c>
      <c r="S228" s="6">
        <v>45251</v>
      </c>
      <c r="T228" s="4" t="s">
        <v>34</v>
      </c>
      <c r="U228" s="4">
        <v>3826.76</v>
      </c>
      <c r="V228" s="4">
        <v>0</v>
      </c>
      <c r="W228" s="4">
        <v>0</v>
      </c>
      <c r="X228" s="4" t="s">
        <v>1024</v>
      </c>
      <c r="Y228" s="4" t="s">
        <v>1025</v>
      </c>
    </row>
    <row r="229" s="4" customFormat="1" spans="1:25">
      <c r="A229" s="4" t="s">
        <v>1026</v>
      </c>
      <c r="B229" s="4" t="s">
        <v>26</v>
      </c>
      <c r="C229" s="4" t="s">
        <v>27</v>
      </c>
      <c r="D229" s="4" t="s">
        <v>1027</v>
      </c>
      <c r="E229" s="4" t="s">
        <v>67</v>
      </c>
      <c r="F229" s="6">
        <v>45246</v>
      </c>
      <c r="G229" s="6">
        <v>45248</v>
      </c>
      <c r="H229" s="4">
        <v>1</v>
      </c>
      <c r="I229" s="4">
        <v>2</v>
      </c>
      <c r="J229" s="4">
        <v>2</v>
      </c>
      <c r="K229" s="4" t="s">
        <v>30</v>
      </c>
      <c r="L229" s="4">
        <v>1943.46</v>
      </c>
      <c r="M229" s="4">
        <v>1943.46</v>
      </c>
      <c r="N229" s="4" t="s">
        <v>1028</v>
      </c>
      <c r="O229" s="4" t="s">
        <v>32</v>
      </c>
      <c r="P229" s="4" t="s">
        <v>33</v>
      </c>
      <c r="Q229" s="4">
        <v>0</v>
      </c>
      <c r="R229" s="7">
        <v>45230.0000115741</v>
      </c>
      <c r="S229" s="6">
        <v>45251</v>
      </c>
      <c r="T229" s="4" t="s">
        <v>34</v>
      </c>
      <c r="U229" s="4">
        <v>1943.46</v>
      </c>
      <c r="V229" s="4">
        <v>0</v>
      </c>
      <c r="W229" s="4">
        <v>0</v>
      </c>
      <c r="X229" s="4" t="s">
        <v>1029</v>
      </c>
      <c r="Y229" s="4" t="s">
        <v>1030</v>
      </c>
    </row>
    <row r="230" s="4" customFormat="1" spans="1:25">
      <c r="A230" s="4" t="s">
        <v>1031</v>
      </c>
      <c r="B230" s="4" t="s">
        <v>26</v>
      </c>
      <c r="C230" s="4" t="s">
        <v>27</v>
      </c>
      <c r="D230" s="4" t="s">
        <v>1032</v>
      </c>
      <c r="E230" s="4" t="s">
        <v>635</v>
      </c>
      <c r="F230" s="6">
        <v>45245</v>
      </c>
      <c r="G230" s="6">
        <v>45248</v>
      </c>
      <c r="H230" s="4">
        <v>1</v>
      </c>
      <c r="I230" s="4">
        <v>3</v>
      </c>
      <c r="J230" s="4">
        <v>3</v>
      </c>
      <c r="K230" s="4" t="s">
        <v>30</v>
      </c>
      <c r="L230" s="4">
        <v>3323.41</v>
      </c>
      <c r="M230" s="4">
        <v>3323.41</v>
      </c>
      <c r="N230" s="4" t="s">
        <v>1033</v>
      </c>
      <c r="O230" s="4" t="s">
        <v>32</v>
      </c>
      <c r="P230" s="4" t="s">
        <v>33</v>
      </c>
      <c r="Q230" s="4">
        <v>0</v>
      </c>
      <c r="R230" s="7">
        <v>45242.0000115741</v>
      </c>
      <c r="S230" s="6">
        <v>45251</v>
      </c>
      <c r="T230" s="4" t="s">
        <v>34</v>
      </c>
      <c r="U230" s="4">
        <v>3323.41</v>
      </c>
      <c r="V230" s="4">
        <v>0</v>
      </c>
      <c r="W230" s="4">
        <v>0</v>
      </c>
      <c r="X230" s="4" t="s">
        <v>1034</v>
      </c>
      <c r="Y230" s="4" t="s">
        <v>36</v>
      </c>
    </row>
    <row r="231" s="4" customFormat="1" spans="1:25">
      <c r="A231" s="4" t="s">
        <v>1035</v>
      </c>
      <c r="B231" s="4" t="s">
        <v>26</v>
      </c>
      <c r="C231" s="4" t="s">
        <v>27</v>
      </c>
      <c r="D231" s="4" t="s">
        <v>1036</v>
      </c>
      <c r="E231" s="4" t="s">
        <v>1037</v>
      </c>
      <c r="F231" s="6">
        <v>45247</v>
      </c>
      <c r="G231" s="6">
        <v>45248</v>
      </c>
      <c r="H231" s="4">
        <v>1</v>
      </c>
      <c r="I231" s="4">
        <v>1</v>
      </c>
      <c r="J231" s="4">
        <v>1</v>
      </c>
      <c r="K231" s="4" t="s">
        <v>30</v>
      </c>
      <c r="L231" s="4">
        <v>608.68</v>
      </c>
      <c r="M231" s="4">
        <v>608.68</v>
      </c>
      <c r="N231" s="4" t="s">
        <v>1038</v>
      </c>
      <c r="O231" s="4" t="s">
        <v>32</v>
      </c>
      <c r="P231" s="4" t="s">
        <v>33</v>
      </c>
      <c r="Q231" s="4">
        <v>0</v>
      </c>
      <c r="R231" s="7">
        <v>45242.0000115741</v>
      </c>
      <c r="S231" s="6">
        <v>45251</v>
      </c>
      <c r="T231" s="4" t="s">
        <v>34</v>
      </c>
      <c r="U231" s="4">
        <v>608.68</v>
      </c>
      <c r="V231" s="4">
        <v>0</v>
      </c>
      <c r="W231" s="4">
        <v>0</v>
      </c>
      <c r="X231" s="4" t="s">
        <v>1039</v>
      </c>
      <c r="Y231" s="4" t="s">
        <v>1040</v>
      </c>
    </row>
    <row r="232" s="4" customFormat="1" spans="1:25">
      <c r="A232" s="4" t="s">
        <v>1041</v>
      </c>
      <c r="B232" s="4" t="s">
        <v>26</v>
      </c>
      <c r="C232" s="4" t="s">
        <v>27</v>
      </c>
      <c r="D232" s="4" t="s">
        <v>1036</v>
      </c>
      <c r="E232" s="4" t="s">
        <v>1037</v>
      </c>
      <c r="F232" s="6">
        <v>45247</v>
      </c>
      <c r="G232" s="6">
        <v>45248</v>
      </c>
      <c r="H232" s="4">
        <v>1</v>
      </c>
      <c r="I232" s="4">
        <v>1</v>
      </c>
      <c r="J232" s="4">
        <v>1</v>
      </c>
      <c r="K232" s="4" t="s">
        <v>30</v>
      </c>
      <c r="L232" s="4">
        <v>608.68</v>
      </c>
      <c r="M232" s="4">
        <v>608.68</v>
      </c>
      <c r="N232" s="4" t="s">
        <v>1038</v>
      </c>
      <c r="O232" s="4" t="s">
        <v>32</v>
      </c>
      <c r="P232" s="4" t="s">
        <v>33</v>
      </c>
      <c r="Q232" s="4">
        <v>0</v>
      </c>
      <c r="R232" s="7">
        <v>45242.0000115741</v>
      </c>
      <c r="S232" s="6">
        <v>45251</v>
      </c>
      <c r="T232" s="4" t="s">
        <v>34</v>
      </c>
      <c r="U232" s="4">
        <v>608.68</v>
      </c>
      <c r="V232" s="4">
        <v>0</v>
      </c>
      <c r="W232" s="4">
        <v>0</v>
      </c>
      <c r="X232" s="4" t="s">
        <v>1042</v>
      </c>
      <c r="Y232" s="4" t="s">
        <v>36</v>
      </c>
    </row>
    <row r="233" s="4" customFormat="1" spans="1:25">
      <c r="A233" s="4" t="s">
        <v>1043</v>
      </c>
      <c r="B233" s="4" t="s">
        <v>26</v>
      </c>
      <c r="C233" s="4" t="s">
        <v>27</v>
      </c>
      <c r="D233" s="4" t="s">
        <v>1044</v>
      </c>
      <c r="E233" s="4" t="s">
        <v>1045</v>
      </c>
      <c r="F233" s="6">
        <v>45247</v>
      </c>
      <c r="G233" s="6">
        <v>45248</v>
      </c>
      <c r="H233" s="4">
        <v>1</v>
      </c>
      <c r="I233" s="4">
        <v>1</v>
      </c>
      <c r="J233" s="4">
        <v>1</v>
      </c>
      <c r="K233" s="4" t="s">
        <v>30</v>
      </c>
      <c r="L233" s="4">
        <v>960.77</v>
      </c>
      <c r="M233" s="4">
        <v>960.77</v>
      </c>
      <c r="N233" s="4" t="s">
        <v>1046</v>
      </c>
      <c r="O233" s="4" t="s">
        <v>32</v>
      </c>
      <c r="P233" s="4" t="s">
        <v>33</v>
      </c>
      <c r="Q233" s="4">
        <v>0</v>
      </c>
      <c r="R233" s="7">
        <v>45242</v>
      </c>
      <c r="S233" s="6">
        <v>45251</v>
      </c>
      <c r="T233" s="4" t="s">
        <v>34</v>
      </c>
      <c r="U233" s="4">
        <v>960.77</v>
      </c>
      <c r="V233" s="4">
        <v>0</v>
      </c>
      <c r="W233" s="4">
        <v>0</v>
      </c>
      <c r="X233" s="4" t="s">
        <v>1047</v>
      </c>
      <c r="Y233" s="4" t="s">
        <v>1048</v>
      </c>
    </row>
    <row r="234" s="4" customFormat="1" spans="1:25">
      <c r="A234" s="4" t="s">
        <v>1049</v>
      </c>
      <c r="B234" s="4" t="s">
        <v>26</v>
      </c>
      <c r="C234" s="4" t="s">
        <v>27</v>
      </c>
      <c r="D234" s="4" t="s">
        <v>1050</v>
      </c>
      <c r="E234" s="4" t="s">
        <v>1051</v>
      </c>
      <c r="F234" s="6">
        <v>45247</v>
      </c>
      <c r="G234" s="6">
        <v>45248</v>
      </c>
      <c r="H234" s="4">
        <v>1</v>
      </c>
      <c r="I234" s="4">
        <v>1</v>
      </c>
      <c r="J234" s="4">
        <v>1</v>
      </c>
      <c r="K234" s="4" t="s">
        <v>30</v>
      </c>
      <c r="L234" s="4">
        <v>284.47</v>
      </c>
      <c r="M234" s="4">
        <v>284.47</v>
      </c>
      <c r="N234" s="4" t="s">
        <v>1052</v>
      </c>
      <c r="O234" s="4" t="s">
        <v>32</v>
      </c>
      <c r="P234" s="4" t="s">
        <v>33</v>
      </c>
      <c r="Q234" s="4">
        <v>0</v>
      </c>
      <c r="R234" s="7">
        <v>45242.0000115741</v>
      </c>
      <c r="S234" s="6">
        <v>45251</v>
      </c>
      <c r="T234" s="4" t="s">
        <v>34</v>
      </c>
      <c r="U234" s="4">
        <v>284.47</v>
      </c>
      <c r="V234" s="4">
        <v>0</v>
      </c>
      <c r="W234" s="4">
        <v>0</v>
      </c>
      <c r="X234" s="4" t="s">
        <v>1053</v>
      </c>
      <c r="Y234" s="4" t="s">
        <v>1054</v>
      </c>
    </row>
    <row r="235" s="4" customFormat="1" spans="1:25">
      <c r="A235" s="4" t="s">
        <v>1055</v>
      </c>
      <c r="B235" s="4" t="s">
        <v>26</v>
      </c>
      <c r="C235" s="4" t="s">
        <v>27</v>
      </c>
      <c r="D235" s="4" t="s">
        <v>1056</v>
      </c>
      <c r="E235" s="4" t="s">
        <v>405</v>
      </c>
      <c r="F235" s="6">
        <v>45247</v>
      </c>
      <c r="G235" s="6">
        <v>45248</v>
      </c>
      <c r="H235" s="4">
        <v>1</v>
      </c>
      <c r="I235" s="4">
        <v>1</v>
      </c>
      <c r="J235" s="4">
        <v>1</v>
      </c>
      <c r="K235" s="4" t="s">
        <v>30</v>
      </c>
      <c r="L235" s="4">
        <v>415.91</v>
      </c>
      <c r="M235" s="4">
        <v>415.91</v>
      </c>
      <c r="N235" s="4" t="s">
        <v>1057</v>
      </c>
      <c r="O235" s="4" t="s">
        <v>32</v>
      </c>
      <c r="P235" s="4" t="s">
        <v>33</v>
      </c>
      <c r="Q235" s="4">
        <v>0</v>
      </c>
      <c r="R235" s="7">
        <v>45242.0000115741</v>
      </c>
      <c r="S235" s="6">
        <v>45251</v>
      </c>
      <c r="T235" s="4" t="s">
        <v>34</v>
      </c>
      <c r="U235" s="4">
        <v>415.91</v>
      </c>
      <c r="V235" s="4">
        <v>0</v>
      </c>
      <c r="W235" s="4">
        <v>0</v>
      </c>
      <c r="X235" s="4" t="s">
        <v>1058</v>
      </c>
      <c r="Y235" s="4" t="s">
        <v>1059</v>
      </c>
    </row>
    <row r="236" s="4" customFormat="1" spans="1:25">
      <c r="A236" s="4" t="s">
        <v>1060</v>
      </c>
      <c r="B236" s="4" t="s">
        <v>26</v>
      </c>
      <c r="C236" s="4" t="s">
        <v>27</v>
      </c>
      <c r="D236" s="4" t="s">
        <v>1061</v>
      </c>
      <c r="E236" s="4" t="s">
        <v>1062</v>
      </c>
      <c r="F236" s="6">
        <v>45244</v>
      </c>
      <c r="G236" s="6">
        <v>45248</v>
      </c>
      <c r="H236" s="4">
        <v>1</v>
      </c>
      <c r="I236" s="4">
        <v>4</v>
      </c>
      <c r="J236" s="4">
        <v>4</v>
      </c>
      <c r="K236" s="4" t="s">
        <v>30</v>
      </c>
      <c r="L236" s="4">
        <v>1101.68</v>
      </c>
      <c r="M236" s="4">
        <v>1101.68</v>
      </c>
      <c r="N236" s="4" t="s">
        <v>1063</v>
      </c>
      <c r="O236" s="4" t="s">
        <v>32</v>
      </c>
      <c r="P236" s="4" t="s">
        <v>33</v>
      </c>
      <c r="Q236" s="4">
        <v>0</v>
      </c>
      <c r="R236" s="7">
        <v>45242.0000115741</v>
      </c>
      <c r="S236" s="6">
        <v>45251</v>
      </c>
      <c r="T236" s="4" t="s">
        <v>34</v>
      </c>
      <c r="U236" s="4">
        <v>1101.68</v>
      </c>
      <c r="V236" s="4">
        <v>0</v>
      </c>
      <c r="W236" s="4">
        <v>0</v>
      </c>
      <c r="X236" s="4" t="s">
        <v>1064</v>
      </c>
      <c r="Y236" s="4" t="s">
        <v>1065</v>
      </c>
    </row>
    <row r="237" s="4" customFormat="1" spans="1:25">
      <c r="A237" s="4" t="s">
        <v>1041</v>
      </c>
      <c r="B237" s="4" t="s">
        <v>26</v>
      </c>
      <c r="C237" s="4" t="s">
        <v>42</v>
      </c>
      <c r="D237" s="4" t="s">
        <v>1036</v>
      </c>
      <c r="E237" s="4" t="s">
        <v>1037</v>
      </c>
      <c r="F237" s="6">
        <v>45247</v>
      </c>
      <c r="G237" s="6">
        <v>45248</v>
      </c>
      <c r="H237" s="4">
        <v>1</v>
      </c>
      <c r="I237" s="4">
        <v>1</v>
      </c>
      <c r="J237" s="4">
        <v>1</v>
      </c>
      <c r="K237" s="4" t="s">
        <v>30</v>
      </c>
      <c r="L237" s="4">
        <v>-608.68</v>
      </c>
      <c r="M237" s="4">
        <v>-608.68</v>
      </c>
      <c r="N237" s="4" t="s">
        <v>1038</v>
      </c>
      <c r="O237" s="4" t="s">
        <v>32</v>
      </c>
      <c r="P237" s="4" t="s">
        <v>33</v>
      </c>
      <c r="Q237" s="4">
        <v>0</v>
      </c>
      <c r="R237" s="7">
        <v>45242.0000115741</v>
      </c>
      <c r="S237" s="6">
        <v>45251</v>
      </c>
      <c r="T237" s="4" t="s">
        <v>34</v>
      </c>
      <c r="U237" s="4">
        <v>-608.68</v>
      </c>
      <c r="V237" s="4">
        <v>0</v>
      </c>
      <c r="W237" s="4">
        <v>0</v>
      </c>
      <c r="X237" s="4" t="s">
        <v>1042</v>
      </c>
      <c r="Y237" s="4" t="s">
        <v>36</v>
      </c>
    </row>
    <row r="238" s="4" customFormat="1" spans="1:25">
      <c r="A238" s="4" t="s">
        <v>1066</v>
      </c>
      <c r="B238" s="4" t="s">
        <v>26</v>
      </c>
      <c r="C238" s="4" t="s">
        <v>27</v>
      </c>
      <c r="D238" s="4" t="s">
        <v>1036</v>
      </c>
      <c r="E238" s="4" t="s">
        <v>1067</v>
      </c>
      <c r="F238" s="6">
        <v>45247</v>
      </c>
      <c r="G238" s="6">
        <v>45248</v>
      </c>
      <c r="H238" s="4">
        <v>1</v>
      </c>
      <c r="I238" s="4">
        <v>1</v>
      </c>
      <c r="J238" s="4">
        <v>1</v>
      </c>
      <c r="K238" s="4" t="s">
        <v>30</v>
      </c>
      <c r="L238" s="4">
        <v>1324.73</v>
      </c>
      <c r="M238" s="4">
        <v>1324.73</v>
      </c>
      <c r="N238" s="4" t="s">
        <v>1038</v>
      </c>
      <c r="O238" s="4" t="s">
        <v>32</v>
      </c>
      <c r="P238" s="4" t="s">
        <v>33</v>
      </c>
      <c r="Q238" s="4">
        <v>0</v>
      </c>
      <c r="R238" s="7">
        <v>45242</v>
      </c>
      <c r="S238" s="6">
        <v>45251</v>
      </c>
      <c r="T238" s="4" t="s">
        <v>34</v>
      </c>
      <c r="U238" s="4">
        <v>1324.73</v>
      </c>
      <c r="V238" s="4">
        <v>0</v>
      </c>
      <c r="W238" s="4">
        <v>0</v>
      </c>
      <c r="X238" s="4" t="s">
        <v>1068</v>
      </c>
      <c r="Y238" s="4" t="s">
        <v>1069</v>
      </c>
    </row>
    <row r="239" s="4" customFormat="1" spans="1:25">
      <c r="A239" s="4" t="s">
        <v>1070</v>
      </c>
      <c r="B239" s="4" t="s">
        <v>26</v>
      </c>
      <c r="C239" s="4" t="s">
        <v>27</v>
      </c>
      <c r="D239" s="4" t="s">
        <v>1071</v>
      </c>
      <c r="E239" s="4" t="s">
        <v>1072</v>
      </c>
      <c r="F239" s="6">
        <v>45247</v>
      </c>
      <c r="G239" s="6">
        <v>45248</v>
      </c>
      <c r="H239" s="4">
        <v>1</v>
      </c>
      <c r="I239" s="4">
        <v>1</v>
      </c>
      <c r="J239" s="4">
        <v>1</v>
      </c>
      <c r="K239" s="4" t="s">
        <v>30</v>
      </c>
      <c r="L239" s="4">
        <v>299.39</v>
      </c>
      <c r="M239" s="4">
        <v>299.39</v>
      </c>
      <c r="N239" s="4" t="s">
        <v>1073</v>
      </c>
      <c r="O239" s="4" t="s">
        <v>32</v>
      </c>
      <c r="P239" s="4" t="s">
        <v>33</v>
      </c>
      <c r="Q239" s="4">
        <v>0</v>
      </c>
      <c r="R239" s="7">
        <v>45243.0000115741</v>
      </c>
      <c r="S239" s="6">
        <v>45251</v>
      </c>
      <c r="T239" s="4" t="s">
        <v>34</v>
      </c>
      <c r="U239" s="4">
        <v>299.39</v>
      </c>
      <c r="V239" s="4">
        <v>0</v>
      </c>
      <c r="W239" s="4">
        <v>0</v>
      </c>
      <c r="X239" s="4" t="s">
        <v>1074</v>
      </c>
      <c r="Y239" s="4" t="s">
        <v>36</v>
      </c>
    </row>
    <row r="240" s="4" customFormat="1" spans="1:25">
      <c r="A240" s="4" t="s">
        <v>1075</v>
      </c>
      <c r="B240" s="4" t="s">
        <v>26</v>
      </c>
      <c r="C240" s="4" t="s">
        <v>27</v>
      </c>
      <c r="D240" s="4" t="s">
        <v>1076</v>
      </c>
      <c r="E240" s="4" t="s">
        <v>1077</v>
      </c>
      <c r="F240" s="6">
        <v>45247</v>
      </c>
      <c r="G240" s="6">
        <v>45248</v>
      </c>
      <c r="H240" s="4">
        <v>1</v>
      </c>
      <c r="I240" s="4">
        <v>1</v>
      </c>
      <c r="J240" s="4">
        <v>1</v>
      </c>
      <c r="K240" s="4" t="s">
        <v>30</v>
      </c>
      <c r="L240" s="4">
        <v>925.09</v>
      </c>
      <c r="M240" s="4">
        <v>925.09</v>
      </c>
      <c r="N240" s="4" t="s">
        <v>1078</v>
      </c>
      <c r="O240" s="4" t="s">
        <v>32</v>
      </c>
      <c r="P240" s="4" t="s">
        <v>33</v>
      </c>
      <c r="Q240" s="4">
        <v>0</v>
      </c>
      <c r="R240" s="7">
        <v>45243</v>
      </c>
      <c r="S240" s="6">
        <v>45251</v>
      </c>
      <c r="T240" s="4" t="s">
        <v>34</v>
      </c>
      <c r="U240" s="4">
        <v>925.09</v>
      </c>
      <c r="V240" s="4">
        <v>0</v>
      </c>
      <c r="W240" s="4">
        <v>0</v>
      </c>
      <c r="X240" s="4" t="s">
        <v>1079</v>
      </c>
      <c r="Y240" s="4" t="s">
        <v>36</v>
      </c>
    </row>
    <row r="241" s="4" customFormat="1" spans="1:25">
      <c r="A241" s="4" t="s">
        <v>1080</v>
      </c>
      <c r="B241" s="4" t="s">
        <v>26</v>
      </c>
      <c r="C241" s="4" t="s">
        <v>27</v>
      </c>
      <c r="D241" s="4" t="s">
        <v>1081</v>
      </c>
      <c r="E241" s="4" t="s">
        <v>1082</v>
      </c>
      <c r="F241" s="6">
        <v>45245</v>
      </c>
      <c r="G241" s="6">
        <v>45248</v>
      </c>
      <c r="H241" s="4">
        <v>1</v>
      </c>
      <c r="I241" s="4">
        <v>3</v>
      </c>
      <c r="J241" s="4">
        <v>3</v>
      </c>
      <c r="K241" s="4" t="s">
        <v>30</v>
      </c>
      <c r="L241" s="4">
        <v>286.83</v>
      </c>
      <c r="M241" s="4">
        <v>286.83</v>
      </c>
      <c r="N241" s="4" t="s">
        <v>1083</v>
      </c>
      <c r="O241" s="4" t="s">
        <v>32</v>
      </c>
      <c r="P241" s="4" t="s">
        <v>33</v>
      </c>
      <c r="Q241" s="4">
        <v>0</v>
      </c>
      <c r="R241" s="7">
        <v>45243</v>
      </c>
      <c r="S241" s="6">
        <v>45251</v>
      </c>
      <c r="T241" s="4" t="s">
        <v>34</v>
      </c>
      <c r="U241" s="4">
        <v>286.83</v>
      </c>
      <c r="V241" s="4">
        <v>0</v>
      </c>
      <c r="W241" s="4">
        <v>0</v>
      </c>
      <c r="X241" s="4" t="s">
        <v>1084</v>
      </c>
      <c r="Y241" s="4" t="s">
        <v>1085</v>
      </c>
    </row>
    <row r="242" s="4" customFormat="1" spans="1:25">
      <c r="A242" s="4" t="s">
        <v>1086</v>
      </c>
      <c r="B242" s="4" t="s">
        <v>26</v>
      </c>
      <c r="C242" s="4" t="s">
        <v>27</v>
      </c>
      <c r="D242" s="4" t="s">
        <v>1056</v>
      </c>
      <c r="E242" s="4" t="s">
        <v>405</v>
      </c>
      <c r="F242" s="6">
        <v>45247</v>
      </c>
      <c r="G242" s="6">
        <v>45248</v>
      </c>
      <c r="H242" s="4">
        <v>1</v>
      </c>
      <c r="I242" s="4">
        <v>1</v>
      </c>
      <c r="J242" s="4">
        <v>1</v>
      </c>
      <c r="K242" s="4" t="s">
        <v>30</v>
      </c>
      <c r="L242" s="4">
        <v>415.91</v>
      </c>
      <c r="M242" s="4">
        <v>415.91</v>
      </c>
      <c r="N242" s="4" t="s">
        <v>1087</v>
      </c>
      <c r="O242" s="4" t="s">
        <v>32</v>
      </c>
      <c r="P242" s="4" t="s">
        <v>33</v>
      </c>
      <c r="Q242" s="4">
        <v>0</v>
      </c>
      <c r="R242" s="7">
        <v>45243.0000115741</v>
      </c>
      <c r="S242" s="6">
        <v>45251</v>
      </c>
      <c r="T242" s="4" t="s">
        <v>34</v>
      </c>
      <c r="U242" s="4">
        <v>415.91</v>
      </c>
      <c r="V242" s="4">
        <v>0</v>
      </c>
      <c r="W242" s="4">
        <v>0</v>
      </c>
      <c r="X242" s="4" t="s">
        <v>1088</v>
      </c>
      <c r="Y242" s="4" t="s">
        <v>1089</v>
      </c>
    </row>
    <row r="243" s="4" customFormat="1" spans="1:25">
      <c r="A243" s="4" t="s">
        <v>1090</v>
      </c>
      <c r="B243" s="4" t="s">
        <v>26</v>
      </c>
      <c r="C243" s="4" t="s">
        <v>27</v>
      </c>
      <c r="D243" s="4" t="s">
        <v>1091</v>
      </c>
      <c r="E243" s="4" t="s">
        <v>508</v>
      </c>
      <c r="F243" s="6">
        <v>45247</v>
      </c>
      <c r="G243" s="6">
        <v>45248</v>
      </c>
      <c r="H243" s="4">
        <v>1</v>
      </c>
      <c r="I243" s="4">
        <v>1</v>
      </c>
      <c r="J243" s="4">
        <v>1</v>
      </c>
      <c r="K243" s="4" t="s">
        <v>30</v>
      </c>
      <c r="L243" s="4">
        <v>450.45</v>
      </c>
      <c r="M243" s="4">
        <v>450.45</v>
      </c>
      <c r="N243" s="4" t="s">
        <v>1092</v>
      </c>
      <c r="O243" s="4" t="s">
        <v>32</v>
      </c>
      <c r="P243" s="4" t="s">
        <v>33</v>
      </c>
      <c r="Q243" s="4">
        <v>0</v>
      </c>
      <c r="R243" s="7">
        <v>45243.0000115741</v>
      </c>
      <c r="S243" s="6">
        <v>45251</v>
      </c>
      <c r="T243" s="4" t="s">
        <v>34</v>
      </c>
      <c r="U243" s="4">
        <v>450.45</v>
      </c>
      <c r="V243" s="4">
        <v>0</v>
      </c>
      <c r="W243" s="4">
        <v>0</v>
      </c>
      <c r="X243" s="4" t="s">
        <v>1093</v>
      </c>
      <c r="Y243" s="4" t="s">
        <v>1094</v>
      </c>
    </row>
    <row r="244" s="4" customFormat="1" spans="1:25">
      <c r="A244" s="4" t="s">
        <v>1095</v>
      </c>
      <c r="B244" s="4" t="s">
        <v>26</v>
      </c>
      <c r="C244" s="4" t="s">
        <v>27</v>
      </c>
      <c r="D244" s="4" t="s">
        <v>1096</v>
      </c>
      <c r="E244" s="4" t="s">
        <v>1097</v>
      </c>
      <c r="F244" s="6">
        <v>45245</v>
      </c>
      <c r="G244" s="6">
        <v>45248</v>
      </c>
      <c r="H244" s="4">
        <v>1</v>
      </c>
      <c r="I244" s="4">
        <v>3</v>
      </c>
      <c r="J244" s="4">
        <v>3</v>
      </c>
      <c r="K244" s="4" t="s">
        <v>30</v>
      </c>
      <c r="L244" s="4">
        <v>1100.19</v>
      </c>
      <c r="M244" s="4">
        <v>1100.19</v>
      </c>
      <c r="N244" s="4" t="s">
        <v>1098</v>
      </c>
      <c r="O244" s="4" t="s">
        <v>32</v>
      </c>
      <c r="P244" s="4" t="s">
        <v>33</v>
      </c>
      <c r="Q244" s="4">
        <v>0</v>
      </c>
      <c r="R244" s="7">
        <v>45243</v>
      </c>
      <c r="S244" s="6">
        <v>45251</v>
      </c>
      <c r="T244" s="4" t="s">
        <v>34</v>
      </c>
      <c r="U244" s="4">
        <v>1100.19</v>
      </c>
      <c r="V244" s="4">
        <v>0</v>
      </c>
      <c r="W244" s="4">
        <v>0</v>
      </c>
      <c r="X244" s="4" t="s">
        <v>1099</v>
      </c>
      <c r="Y244" s="4" t="s">
        <v>1100</v>
      </c>
    </row>
    <row r="245" s="4" customFormat="1" spans="1:25">
      <c r="A245" s="4" t="s">
        <v>1101</v>
      </c>
      <c r="B245" s="4" t="s">
        <v>26</v>
      </c>
      <c r="C245" s="4" t="s">
        <v>27</v>
      </c>
      <c r="D245" s="4" t="s">
        <v>1102</v>
      </c>
      <c r="E245" s="4" t="s">
        <v>1103</v>
      </c>
      <c r="F245" s="6">
        <v>45243</v>
      </c>
      <c r="G245" s="6">
        <v>45248</v>
      </c>
      <c r="H245" s="4">
        <v>1</v>
      </c>
      <c r="I245" s="4">
        <v>5</v>
      </c>
      <c r="J245" s="4">
        <v>5</v>
      </c>
      <c r="K245" s="4" t="s">
        <v>30</v>
      </c>
      <c r="L245" s="4">
        <v>1282.3</v>
      </c>
      <c r="M245" s="4">
        <v>1282.3</v>
      </c>
      <c r="N245" s="4" t="s">
        <v>1104</v>
      </c>
      <c r="O245" s="4" t="s">
        <v>32</v>
      </c>
      <c r="P245" s="4" t="s">
        <v>33</v>
      </c>
      <c r="Q245" s="4">
        <v>0</v>
      </c>
      <c r="R245" s="7">
        <v>45243.0000115741</v>
      </c>
      <c r="S245" s="6">
        <v>45251</v>
      </c>
      <c r="T245" s="4" t="s">
        <v>34</v>
      </c>
      <c r="U245" s="4">
        <v>1282.3</v>
      </c>
      <c r="V245" s="4">
        <v>0</v>
      </c>
      <c r="W245" s="4">
        <v>0</v>
      </c>
      <c r="X245" s="4" t="s">
        <v>1105</v>
      </c>
      <c r="Y245" s="4" t="s">
        <v>1106</v>
      </c>
    </row>
    <row r="246" s="4" customFormat="1" spans="1:25">
      <c r="A246" s="4" t="s">
        <v>1107</v>
      </c>
      <c r="B246" s="4" t="s">
        <v>26</v>
      </c>
      <c r="C246" s="4" t="s">
        <v>27</v>
      </c>
      <c r="D246" s="4" t="s">
        <v>1108</v>
      </c>
      <c r="E246" s="4" t="s">
        <v>1109</v>
      </c>
      <c r="F246" s="6">
        <v>45245</v>
      </c>
      <c r="G246" s="6">
        <v>45248</v>
      </c>
      <c r="H246" s="4">
        <v>1</v>
      </c>
      <c r="I246" s="4">
        <v>3</v>
      </c>
      <c r="J246" s="4">
        <v>3</v>
      </c>
      <c r="K246" s="4" t="s">
        <v>30</v>
      </c>
      <c r="L246" s="4">
        <v>2135.83</v>
      </c>
      <c r="M246" s="4">
        <v>2135.83</v>
      </c>
      <c r="N246" s="4" t="s">
        <v>1110</v>
      </c>
      <c r="O246" s="4" t="s">
        <v>32</v>
      </c>
      <c r="P246" s="4" t="s">
        <v>33</v>
      </c>
      <c r="Q246" s="4">
        <v>0</v>
      </c>
      <c r="R246" s="7">
        <v>45243.0000115741</v>
      </c>
      <c r="S246" s="6">
        <v>45251</v>
      </c>
      <c r="T246" s="4" t="s">
        <v>34</v>
      </c>
      <c r="U246" s="4">
        <v>2135.83</v>
      </c>
      <c r="V246" s="4">
        <v>0</v>
      </c>
      <c r="W246" s="4">
        <v>0</v>
      </c>
      <c r="X246" s="4" t="s">
        <v>1111</v>
      </c>
      <c r="Y246" s="4" t="s">
        <v>1112</v>
      </c>
    </row>
    <row r="247" s="4" customFormat="1" spans="1:25">
      <c r="A247" s="4" t="s">
        <v>1113</v>
      </c>
      <c r="B247" s="4" t="s">
        <v>26</v>
      </c>
      <c r="C247" s="4" t="s">
        <v>27</v>
      </c>
      <c r="D247" s="4" t="s">
        <v>1114</v>
      </c>
      <c r="E247" s="4" t="s">
        <v>1115</v>
      </c>
      <c r="F247" s="6">
        <v>45247</v>
      </c>
      <c r="G247" s="6">
        <v>45248</v>
      </c>
      <c r="H247" s="4">
        <v>1</v>
      </c>
      <c r="I247" s="4">
        <v>1</v>
      </c>
      <c r="J247" s="4">
        <v>1</v>
      </c>
      <c r="K247" s="4" t="s">
        <v>30</v>
      </c>
      <c r="L247" s="4">
        <v>657.24</v>
      </c>
      <c r="M247" s="4">
        <v>657.24</v>
      </c>
      <c r="N247" s="4" t="s">
        <v>1116</v>
      </c>
      <c r="O247" s="4" t="s">
        <v>32</v>
      </c>
      <c r="P247" s="4" t="s">
        <v>33</v>
      </c>
      <c r="Q247" s="4">
        <v>0</v>
      </c>
      <c r="R247" s="7">
        <v>45243</v>
      </c>
      <c r="S247" s="6">
        <v>45251</v>
      </c>
      <c r="T247" s="4" t="s">
        <v>34</v>
      </c>
      <c r="U247" s="4">
        <v>657.24</v>
      </c>
      <c r="V247" s="4">
        <v>0</v>
      </c>
      <c r="W247" s="4">
        <v>0</v>
      </c>
      <c r="X247" s="4" t="s">
        <v>1117</v>
      </c>
      <c r="Y247" s="4" t="s">
        <v>36</v>
      </c>
    </row>
    <row r="248" s="4" customFormat="1" spans="1:25">
      <c r="A248" s="4" t="s">
        <v>1118</v>
      </c>
      <c r="B248" s="4" t="s">
        <v>26</v>
      </c>
      <c r="C248" s="4" t="s">
        <v>27</v>
      </c>
      <c r="D248" s="4" t="s">
        <v>1119</v>
      </c>
      <c r="E248" s="4" t="s">
        <v>1120</v>
      </c>
      <c r="F248" s="6">
        <v>45247</v>
      </c>
      <c r="G248" s="6">
        <v>45248</v>
      </c>
      <c r="H248" s="4">
        <v>1</v>
      </c>
      <c r="I248" s="4">
        <v>1</v>
      </c>
      <c r="J248" s="4">
        <v>1</v>
      </c>
      <c r="K248" s="4" t="s">
        <v>30</v>
      </c>
      <c r="L248" s="4">
        <v>1139.73</v>
      </c>
      <c r="M248" s="4">
        <v>1139.73</v>
      </c>
      <c r="N248" s="4" t="s">
        <v>1121</v>
      </c>
      <c r="O248" s="4" t="s">
        <v>32</v>
      </c>
      <c r="P248" s="4" t="s">
        <v>33</v>
      </c>
      <c r="Q248" s="4">
        <v>0</v>
      </c>
      <c r="R248" s="7">
        <v>45243</v>
      </c>
      <c r="S248" s="6">
        <v>45251</v>
      </c>
      <c r="T248" s="4" t="s">
        <v>34</v>
      </c>
      <c r="U248" s="4">
        <v>1139.73</v>
      </c>
      <c r="V248" s="4">
        <v>0</v>
      </c>
      <c r="W248" s="4">
        <v>0</v>
      </c>
      <c r="X248" s="4" t="s">
        <v>1122</v>
      </c>
      <c r="Y248" s="4" t="s">
        <v>36</v>
      </c>
    </row>
    <row r="249" s="4" customFormat="1" spans="1:25">
      <c r="A249" s="4" t="s">
        <v>1123</v>
      </c>
      <c r="B249" s="4" t="s">
        <v>26</v>
      </c>
      <c r="C249" s="4" t="s">
        <v>27</v>
      </c>
      <c r="D249" s="4" t="s">
        <v>1032</v>
      </c>
      <c r="E249" s="4" t="s">
        <v>827</v>
      </c>
      <c r="F249" s="6">
        <v>45244</v>
      </c>
      <c r="G249" s="6">
        <v>45248</v>
      </c>
      <c r="H249" s="4">
        <v>1</v>
      </c>
      <c r="I249" s="4">
        <v>4</v>
      </c>
      <c r="J249" s="4">
        <v>4</v>
      </c>
      <c r="K249" s="4" t="s">
        <v>30</v>
      </c>
      <c r="L249" s="4">
        <v>4291.65</v>
      </c>
      <c r="M249" s="4">
        <v>4291.65</v>
      </c>
      <c r="N249" s="4" t="s">
        <v>1124</v>
      </c>
      <c r="O249" s="4" t="s">
        <v>32</v>
      </c>
      <c r="P249" s="4" t="s">
        <v>33</v>
      </c>
      <c r="Q249" s="4">
        <v>0</v>
      </c>
      <c r="R249" s="7">
        <v>45243.0000115741</v>
      </c>
      <c r="S249" s="6">
        <v>45251</v>
      </c>
      <c r="T249" s="4" t="s">
        <v>34</v>
      </c>
      <c r="U249" s="4">
        <v>4291.65</v>
      </c>
      <c r="V249" s="4">
        <v>0</v>
      </c>
      <c r="W249" s="4">
        <v>0</v>
      </c>
      <c r="X249" s="4" t="s">
        <v>1125</v>
      </c>
      <c r="Y249" s="4" t="s">
        <v>36</v>
      </c>
    </row>
    <row r="250" s="4" customFormat="1" spans="1:25">
      <c r="A250" s="4" t="s">
        <v>1126</v>
      </c>
      <c r="B250" s="4" t="s">
        <v>26</v>
      </c>
      <c r="C250" s="4" t="s">
        <v>27</v>
      </c>
      <c r="D250" s="4" t="s">
        <v>1127</v>
      </c>
      <c r="E250" s="4" t="s">
        <v>1128</v>
      </c>
      <c r="F250" s="6">
        <v>45247</v>
      </c>
      <c r="G250" s="6">
        <v>45248</v>
      </c>
      <c r="H250" s="4">
        <v>1</v>
      </c>
      <c r="I250" s="4">
        <v>1</v>
      </c>
      <c r="J250" s="4">
        <v>1</v>
      </c>
      <c r="K250" s="4" t="s">
        <v>30</v>
      </c>
      <c r="L250" s="4">
        <v>117.98</v>
      </c>
      <c r="M250" s="4">
        <v>117.98</v>
      </c>
      <c r="N250" s="4" t="s">
        <v>1129</v>
      </c>
      <c r="O250" s="4" t="s">
        <v>32</v>
      </c>
      <c r="P250" s="4" t="s">
        <v>33</v>
      </c>
      <c r="Q250" s="4">
        <v>0</v>
      </c>
      <c r="R250" s="7">
        <v>45243</v>
      </c>
      <c r="S250" s="6">
        <v>45251</v>
      </c>
      <c r="T250" s="4" t="s">
        <v>34</v>
      </c>
      <c r="U250" s="4">
        <v>117.98</v>
      </c>
      <c r="V250" s="4">
        <v>0</v>
      </c>
      <c r="W250" s="4">
        <v>0</v>
      </c>
      <c r="X250" s="4" t="s">
        <v>1130</v>
      </c>
      <c r="Y250" s="4" t="s">
        <v>36</v>
      </c>
    </row>
    <row r="251" s="4" customFormat="1" spans="1:25">
      <c r="A251" s="4" t="s">
        <v>1131</v>
      </c>
      <c r="B251" s="4" t="s">
        <v>26</v>
      </c>
      <c r="C251" s="4" t="s">
        <v>27</v>
      </c>
      <c r="D251" s="4" t="s">
        <v>1132</v>
      </c>
      <c r="E251" s="4" t="s">
        <v>1133</v>
      </c>
      <c r="F251" s="6">
        <v>45247</v>
      </c>
      <c r="G251" s="6">
        <v>45248</v>
      </c>
      <c r="H251" s="4">
        <v>1</v>
      </c>
      <c r="I251" s="4">
        <v>1</v>
      </c>
      <c r="J251" s="4">
        <v>1</v>
      </c>
      <c r="K251" s="4" t="s">
        <v>30</v>
      </c>
      <c r="L251" s="4">
        <v>129.73</v>
      </c>
      <c r="M251" s="4">
        <v>129.73</v>
      </c>
      <c r="N251" s="4" t="s">
        <v>1134</v>
      </c>
      <c r="O251" s="4" t="s">
        <v>32</v>
      </c>
      <c r="P251" s="4" t="s">
        <v>33</v>
      </c>
      <c r="Q251" s="4">
        <v>0</v>
      </c>
      <c r="R251" s="7">
        <v>45243</v>
      </c>
      <c r="S251" s="6">
        <v>45251</v>
      </c>
      <c r="T251" s="4" t="s">
        <v>34</v>
      </c>
      <c r="U251" s="4">
        <v>129.73</v>
      </c>
      <c r="V251" s="4">
        <v>0</v>
      </c>
      <c r="W251" s="4">
        <v>0</v>
      </c>
      <c r="X251" s="4" t="s">
        <v>1135</v>
      </c>
      <c r="Y251" s="4" t="s">
        <v>36</v>
      </c>
    </row>
    <row r="252" s="4" customFormat="1" spans="1:25">
      <c r="A252" s="4" t="s">
        <v>1136</v>
      </c>
      <c r="B252" s="4" t="s">
        <v>26</v>
      </c>
      <c r="C252" s="4" t="s">
        <v>27</v>
      </c>
      <c r="D252" s="4" t="s">
        <v>1137</v>
      </c>
      <c r="E252" s="4" t="s">
        <v>1138</v>
      </c>
      <c r="F252" s="6">
        <v>45243</v>
      </c>
      <c r="G252" s="6">
        <v>45248</v>
      </c>
      <c r="H252" s="4">
        <v>1</v>
      </c>
      <c r="I252" s="4">
        <v>5</v>
      </c>
      <c r="J252" s="4">
        <v>5</v>
      </c>
      <c r="K252" s="4" t="s">
        <v>30</v>
      </c>
      <c r="L252" s="4">
        <v>5154.5</v>
      </c>
      <c r="M252" s="4">
        <v>5154.5</v>
      </c>
      <c r="N252" s="4" t="s">
        <v>1139</v>
      </c>
      <c r="O252" s="4" t="s">
        <v>32</v>
      </c>
      <c r="P252" s="4" t="s">
        <v>33</v>
      </c>
      <c r="Q252" s="4">
        <v>0</v>
      </c>
      <c r="R252" s="7">
        <v>45243.0000115741</v>
      </c>
      <c r="S252" s="6">
        <v>45251</v>
      </c>
      <c r="T252" s="4" t="s">
        <v>34</v>
      </c>
      <c r="U252" s="4">
        <v>5154.5</v>
      </c>
      <c r="V252" s="4">
        <v>0</v>
      </c>
      <c r="W252" s="4">
        <v>0</v>
      </c>
      <c r="X252" s="4" t="s">
        <v>1140</v>
      </c>
      <c r="Y252" s="4" t="s">
        <v>1141</v>
      </c>
    </row>
    <row r="253" s="4" customFormat="1" spans="1:25">
      <c r="A253" s="4" t="s">
        <v>1142</v>
      </c>
      <c r="B253" s="4" t="s">
        <v>26</v>
      </c>
      <c r="C253" s="4" t="s">
        <v>27</v>
      </c>
      <c r="D253" s="4" t="s">
        <v>1143</v>
      </c>
      <c r="E253" s="4" t="s">
        <v>896</v>
      </c>
      <c r="F253" s="6">
        <v>45244</v>
      </c>
      <c r="G253" s="6">
        <v>45248</v>
      </c>
      <c r="H253" s="4">
        <v>1</v>
      </c>
      <c r="I253" s="4">
        <v>4</v>
      </c>
      <c r="J253" s="4">
        <v>4</v>
      </c>
      <c r="K253" s="4" t="s">
        <v>30</v>
      </c>
      <c r="L253" s="4">
        <v>4350.68</v>
      </c>
      <c r="M253" s="4">
        <v>4350.68</v>
      </c>
      <c r="N253" s="4" t="s">
        <v>1144</v>
      </c>
      <c r="O253" s="4" t="s">
        <v>32</v>
      </c>
      <c r="P253" s="4" t="s">
        <v>33</v>
      </c>
      <c r="Q253" s="4">
        <v>0</v>
      </c>
      <c r="R253" s="7">
        <v>45243</v>
      </c>
      <c r="S253" s="6">
        <v>45251</v>
      </c>
      <c r="T253" s="4" t="s">
        <v>34</v>
      </c>
      <c r="U253" s="4">
        <v>4350.68</v>
      </c>
      <c r="V253" s="4">
        <v>0</v>
      </c>
      <c r="W253" s="4">
        <v>0</v>
      </c>
      <c r="X253" s="4" t="s">
        <v>1145</v>
      </c>
      <c r="Y253" s="4" t="s">
        <v>36</v>
      </c>
    </row>
    <row r="254" s="4" customFormat="1" spans="1:25">
      <c r="A254" s="4" t="s">
        <v>1146</v>
      </c>
      <c r="B254" s="4" t="s">
        <v>26</v>
      </c>
      <c r="C254" s="4" t="s">
        <v>27</v>
      </c>
      <c r="D254" s="4" t="s">
        <v>1147</v>
      </c>
      <c r="E254" s="4" t="s">
        <v>1148</v>
      </c>
      <c r="F254" s="6">
        <v>45247</v>
      </c>
      <c r="G254" s="6">
        <v>45248</v>
      </c>
      <c r="H254" s="4">
        <v>1</v>
      </c>
      <c r="I254" s="4">
        <v>1</v>
      </c>
      <c r="J254" s="4">
        <v>1</v>
      </c>
      <c r="K254" s="4" t="s">
        <v>30</v>
      </c>
      <c r="L254" s="4">
        <v>641.12</v>
      </c>
      <c r="M254" s="4">
        <v>641.12</v>
      </c>
      <c r="N254" s="4" t="s">
        <v>1149</v>
      </c>
      <c r="O254" s="4" t="s">
        <v>32</v>
      </c>
      <c r="P254" s="4" t="s">
        <v>33</v>
      </c>
      <c r="Q254" s="4">
        <v>0</v>
      </c>
      <c r="R254" s="7">
        <v>45243.0000115741</v>
      </c>
      <c r="S254" s="6">
        <v>45251</v>
      </c>
      <c r="T254" s="4" t="s">
        <v>34</v>
      </c>
      <c r="U254" s="4">
        <v>641.12</v>
      </c>
      <c r="V254" s="4">
        <v>0</v>
      </c>
      <c r="W254" s="4">
        <v>0</v>
      </c>
      <c r="X254" s="4" t="s">
        <v>1150</v>
      </c>
      <c r="Y254" s="4" t="s">
        <v>36</v>
      </c>
    </row>
    <row r="255" s="4" customFormat="1" spans="1:25">
      <c r="A255" s="4" t="s">
        <v>1151</v>
      </c>
      <c r="B255" s="4" t="s">
        <v>26</v>
      </c>
      <c r="C255" s="4" t="s">
        <v>27</v>
      </c>
      <c r="D255" s="4" t="s">
        <v>1152</v>
      </c>
      <c r="E255" s="4" t="s">
        <v>1153</v>
      </c>
      <c r="F255" s="6">
        <v>45247</v>
      </c>
      <c r="G255" s="6">
        <v>45248</v>
      </c>
      <c r="H255" s="4">
        <v>2</v>
      </c>
      <c r="I255" s="4">
        <v>1</v>
      </c>
      <c r="J255" s="4">
        <v>2</v>
      </c>
      <c r="K255" s="4" t="s">
        <v>30</v>
      </c>
      <c r="L255" s="4">
        <v>1817.6</v>
      </c>
      <c r="M255" s="4">
        <v>1817.6</v>
      </c>
      <c r="N255" s="4" t="s">
        <v>1154</v>
      </c>
      <c r="O255" s="4" t="s">
        <v>32</v>
      </c>
      <c r="P255" s="4" t="s">
        <v>33</v>
      </c>
      <c r="Q255" s="4">
        <v>0</v>
      </c>
      <c r="R255" s="7">
        <v>45243.0000115741</v>
      </c>
      <c r="S255" s="6">
        <v>45251</v>
      </c>
      <c r="T255" s="4" t="s">
        <v>34</v>
      </c>
      <c r="U255" s="4">
        <v>1817.6</v>
      </c>
      <c r="V255" s="4">
        <v>0</v>
      </c>
      <c r="W255" s="4">
        <v>0</v>
      </c>
      <c r="X255" s="4" t="s">
        <v>1155</v>
      </c>
      <c r="Y255" s="4" t="s">
        <v>1156</v>
      </c>
    </row>
    <row r="256" s="4" customFormat="1" spans="1:25">
      <c r="A256" s="4" t="s">
        <v>1157</v>
      </c>
      <c r="B256" s="4" t="s">
        <v>26</v>
      </c>
      <c r="C256" s="4" t="s">
        <v>27</v>
      </c>
      <c r="D256" s="4" t="s">
        <v>368</v>
      </c>
      <c r="E256" s="4" t="s">
        <v>396</v>
      </c>
      <c r="F256" s="6">
        <v>45247</v>
      </c>
      <c r="G256" s="6">
        <v>45248</v>
      </c>
      <c r="H256" s="4">
        <v>1</v>
      </c>
      <c r="I256" s="4">
        <v>1</v>
      </c>
      <c r="J256" s="4">
        <v>1</v>
      </c>
      <c r="K256" s="4" t="s">
        <v>30</v>
      </c>
      <c r="L256" s="4">
        <v>759.9</v>
      </c>
      <c r="M256" s="4">
        <v>759.9</v>
      </c>
      <c r="N256" s="4" t="s">
        <v>1158</v>
      </c>
      <c r="O256" s="4" t="s">
        <v>32</v>
      </c>
      <c r="P256" s="4" t="s">
        <v>33</v>
      </c>
      <c r="Q256" s="4">
        <v>0</v>
      </c>
      <c r="R256" s="7">
        <v>45243.0000115741</v>
      </c>
      <c r="S256" s="6">
        <v>45251</v>
      </c>
      <c r="T256" s="4" t="s">
        <v>34</v>
      </c>
      <c r="U256" s="4">
        <v>759.9</v>
      </c>
      <c r="V256" s="4">
        <v>0</v>
      </c>
      <c r="W256" s="4">
        <v>0</v>
      </c>
      <c r="X256" s="4" t="s">
        <v>1159</v>
      </c>
      <c r="Y256" s="4" t="s">
        <v>36</v>
      </c>
    </row>
    <row r="257" s="4" customFormat="1" spans="1:25">
      <c r="A257" s="4" t="s">
        <v>1160</v>
      </c>
      <c r="B257" s="4" t="s">
        <v>26</v>
      </c>
      <c r="C257" s="4" t="s">
        <v>27</v>
      </c>
      <c r="D257" s="4" t="s">
        <v>598</v>
      </c>
      <c r="E257" s="4" t="s">
        <v>1161</v>
      </c>
      <c r="F257" s="6">
        <v>45247</v>
      </c>
      <c r="G257" s="6">
        <v>45248</v>
      </c>
      <c r="H257" s="4">
        <v>1</v>
      </c>
      <c r="I257" s="4">
        <v>1</v>
      </c>
      <c r="J257" s="4">
        <v>1</v>
      </c>
      <c r="K257" s="4" t="s">
        <v>30</v>
      </c>
      <c r="L257" s="4">
        <v>219.26</v>
      </c>
      <c r="M257" s="4">
        <v>219.26</v>
      </c>
      <c r="N257" s="4" t="s">
        <v>1162</v>
      </c>
      <c r="O257" s="4" t="s">
        <v>32</v>
      </c>
      <c r="P257" s="4" t="s">
        <v>33</v>
      </c>
      <c r="Q257" s="4">
        <v>0</v>
      </c>
      <c r="R257" s="7">
        <v>45243.0000115741</v>
      </c>
      <c r="S257" s="6">
        <v>45251</v>
      </c>
      <c r="T257" s="4" t="s">
        <v>34</v>
      </c>
      <c r="U257" s="4">
        <v>219.26</v>
      </c>
      <c r="V257" s="4">
        <v>0</v>
      </c>
      <c r="W257" s="4">
        <v>0</v>
      </c>
      <c r="X257" s="4" t="s">
        <v>1163</v>
      </c>
      <c r="Y257" s="4" t="s">
        <v>36</v>
      </c>
    </row>
    <row r="258" s="4" customFormat="1" spans="1:25">
      <c r="A258" s="4" t="s">
        <v>1164</v>
      </c>
      <c r="B258" s="4" t="s">
        <v>26</v>
      </c>
      <c r="C258" s="4" t="s">
        <v>27</v>
      </c>
      <c r="D258" s="4" t="s">
        <v>1165</v>
      </c>
      <c r="E258" s="4" t="s">
        <v>1166</v>
      </c>
      <c r="F258" s="6">
        <v>45247</v>
      </c>
      <c r="G258" s="6">
        <v>45248</v>
      </c>
      <c r="H258" s="4">
        <v>1</v>
      </c>
      <c r="I258" s="4">
        <v>1</v>
      </c>
      <c r="J258" s="4">
        <v>1</v>
      </c>
      <c r="K258" s="4" t="s">
        <v>30</v>
      </c>
      <c r="L258" s="4">
        <v>231.32</v>
      </c>
      <c r="M258" s="4">
        <v>231.32</v>
      </c>
      <c r="N258" s="4" t="s">
        <v>1167</v>
      </c>
      <c r="O258" s="4" t="s">
        <v>32</v>
      </c>
      <c r="P258" s="4" t="s">
        <v>33</v>
      </c>
      <c r="Q258" s="4">
        <v>0</v>
      </c>
      <c r="R258" s="7">
        <v>45243</v>
      </c>
      <c r="S258" s="6">
        <v>45251</v>
      </c>
      <c r="T258" s="4" t="s">
        <v>34</v>
      </c>
      <c r="U258" s="4">
        <v>231.32</v>
      </c>
      <c r="V258" s="4">
        <v>0</v>
      </c>
      <c r="W258" s="4">
        <v>0</v>
      </c>
      <c r="X258" s="4" t="s">
        <v>1168</v>
      </c>
      <c r="Y258" s="4" t="s">
        <v>36</v>
      </c>
    </row>
    <row r="259" s="4" customFormat="1" spans="1:25">
      <c r="A259" s="4" t="s">
        <v>1169</v>
      </c>
      <c r="B259" s="4" t="s">
        <v>26</v>
      </c>
      <c r="C259" s="4" t="s">
        <v>27</v>
      </c>
      <c r="D259" s="4" t="s">
        <v>1170</v>
      </c>
      <c r="E259" s="4" t="s">
        <v>1171</v>
      </c>
      <c r="F259" s="6">
        <v>45245</v>
      </c>
      <c r="G259" s="6">
        <v>45248</v>
      </c>
      <c r="H259" s="4">
        <v>1</v>
      </c>
      <c r="I259" s="4">
        <v>3</v>
      </c>
      <c r="J259" s="4">
        <v>3</v>
      </c>
      <c r="K259" s="4" t="s">
        <v>30</v>
      </c>
      <c r="L259" s="4">
        <v>3207.02</v>
      </c>
      <c r="M259" s="4">
        <v>3207.02</v>
      </c>
      <c r="N259" s="4" t="s">
        <v>1172</v>
      </c>
      <c r="O259" s="4" t="s">
        <v>32</v>
      </c>
      <c r="P259" s="4" t="s">
        <v>33</v>
      </c>
      <c r="Q259" s="4">
        <v>0</v>
      </c>
      <c r="R259" s="7">
        <v>45244</v>
      </c>
      <c r="S259" s="6">
        <v>45251</v>
      </c>
      <c r="T259" s="4" t="s">
        <v>34</v>
      </c>
      <c r="U259" s="4">
        <v>3207.02</v>
      </c>
      <c r="V259" s="4">
        <v>0</v>
      </c>
      <c r="W259" s="4">
        <v>0</v>
      </c>
      <c r="X259" s="4" t="s">
        <v>1173</v>
      </c>
      <c r="Y259" s="4" t="s">
        <v>1174</v>
      </c>
    </row>
    <row r="260" s="4" customFormat="1" spans="1:25">
      <c r="A260" s="4" t="s">
        <v>1175</v>
      </c>
      <c r="B260" s="4" t="s">
        <v>26</v>
      </c>
      <c r="C260" s="4" t="s">
        <v>27</v>
      </c>
      <c r="D260" s="4" t="s">
        <v>368</v>
      </c>
      <c r="E260" s="4" t="s">
        <v>1176</v>
      </c>
      <c r="F260" s="6">
        <v>45247</v>
      </c>
      <c r="G260" s="6">
        <v>45248</v>
      </c>
      <c r="H260" s="4">
        <v>1</v>
      </c>
      <c r="I260" s="4">
        <v>1</v>
      </c>
      <c r="J260" s="4">
        <v>1</v>
      </c>
      <c r="K260" s="4" t="s">
        <v>30</v>
      </c>
      <c r="L260" s="4">
        <v>759.9</v>
      </c>
      <c r="M260" s="4">
        <v>759.9</v>
      </c>
      <c r="N260" s="4" t="s">
        <v>1177</v>
      </c>
      <c r="O260" s="4" t="s">
        <v>32</v>
      </c>
      <c r="P260" s="4" t="s">
        <v>33</v>
      </c>
      <c r="Q260" s="4">
        <v>0</v>
      </c>
      <c r="R260" s="7">
        <v>45244.0000115741</v>
      </c>
      <c r="S260" s="6">
        <v>45251</v>
      </c>
      <c r="T260" s="4" t="s">
        <v>34</v>
      </c>
      <c r="U260" s="4">
        <v>759.9</v>
      </c>
      <c r="V260" s="4">
        <v>0</v>
      </c>
      <c r="W260" s="4">
        <v>0</v>
      </c>
      <c r="X260" s="4" t="s">
        <v>1178</v>
      </c>
      <c r="Y260" s="4" t="s">
        <v>36</v>
      </c>
    </row>
    <row r="261" s="4" customFormat="1" spans="1:25">
      <c r="A261" s="4" t="s">
        <v>1179</v>
      </c>
      <c r="B261" s="4" t="s">
        <v>26</v>
      </c>
      <c r="C261" s="4" t="s">
        <v>27</v>
      </c>
      <c r="D261" s="4" t="s">
        <v>1180</v>
      </c>
      <c r="E261" s="4" t="s">
        <v>1181</v>
      </c>
      <c r="F261" s="6">
        <v>45247</v>
      </c>
      <c r="G261" s="6">
        <v>45248</v>
      </c>
      <c r="H261" s="4">
        <v>1</v>
      </c>
      <c r="I261" s="4">
        <v>1</v>
      </c>
      <c r="J261" s="4">
        <v>1</v>
      </c>
      <c r="K261" s="4" t="s">
        <v>30</v>
      </c>
      <c r="L261" s="4">
        <v>631.04</v>
      </c>
      <c r="M261" s="4">
        <v>631.04</v>
      </c>
      <c r="N261" s="4" t="s">
        <v>1182</v>
      </c>
      <c r="O261" s="4" t="s">
        <v>32</v>
      </c>
      <c r="P261" s="4" t="s">
        <v>33</v>
      </c>
      <c r="Q261" s="4">
        <v>0</v>
      </c>
      <c r="R261" s="7">
        <v>45244</v>
      </c>
      <c r="S261" s="6">
        <v>45251</v>
      </c>
      <c r="T261" s="4" t="s">
        <v>34</v>
      </c>
      <c r="U261" s="4">
        <v>631.04</v>
      </c>
      <c r="V261" s="4">
        <v>0</v>
      </c>
      <c r="W261" s="4">
        <v>0</v>
      </c>
      <c r="X261" s="4" t="s">
        <v>1183</v>
      </c>
      <c r="Y261" s="4" t="s">
        <v>1184</v>
      </c>
    </row>
    <row r="262" s="4" customFormat="1" spans="1:25">
      <c r="A262" s="4" t="s">
        <v>1185</v>
      </c>
      <c r="B262" s="4" t="s">
        <v>26</v>
      </c>
      <c r="C262" s="4" t="s">
        <v>27</v>
      </c>
      <c r="D262" s="4" t="s">
        <v>1186</v>
      </c>
      <c r="E262" s="4" t="s">
        <v>1187</v>
      </c>
      <c r="F262" s="6">
        <v>45244</v>
      </c>
      <c r="G262" s="6">
        <v>45248</v>
      </c>
      <c r="H262" s="4">
        <v>1</v>
      </c>
      <c r="I262" s="4">
        <v>4</v>
      </c>
      <c r="J262" s="4">
        <v>4</v>
      </c>
      <c r="K262" s="4" t="s">
        <v>30</v>
      </c>
      <c r="L262" s="4">
        <v>3303.52</v>
      </c>
      <c r="M262" s="4">
        <v>3303.52</v>
      </c>
      <c r="N262" s="4" t="s">
        <v>1188</v>
      </c>
      <c r="O262" s="4" t="s">
        <v>32</v>
      </c>
      <c r="P262" s="4" t="s">
        <v>33</v>
      </c>
      <c r="Q262" s="4">
        <v>0</v>
      </c>
      <c r="R262" s="7">
        <v>45244.0000115741</v>
      </c>
      <c r="S262" s="6">
        <v>45251</v>
      </c>
      <c r="T262" s="4" t="s">
        <v>34</v>
      </c>
      <c r="U262" s="4">
        <v>3303.52</v>
      </c>
      <c r="V262" s="4">
        <v>0</v>
      </c>
      <c r="W262" s="4">
        <v>0</v>
      </c>
      <c r="X262" s="4" t="s">
        <v>1189</v>
      </c>
      <c r="Y262" s="4" t="s">
        <v>1190</v>
      </c>
    </row>
    <row r="263" s="4" customFormat="1" spans="1:25">
      <c r="A263" s="4" t="s">
        <v>1191</v>
      </c>
      <c r="B263" s="4" t="s">
        <v>26</v>
      </c>
      <c r="C263" s="4" t="s">
        <v>27</v>
      </c>
      <c r="D263" s="4" t="s">
        <v>1192</v>
      </c>
      <c r="E263" s="4" t="s">
        <v>346</v>
      </c>
      <c r="F263" s="6">
        <v>45244</v>
      </c>
      <c r="G263" s="6">
        <v>45248</v>
      </c>
      <c r="H263" s="4">
        <v>1</v>
      </c>
      <c r="I263" s="4">
        <v>4</v>
      </c>
      <c r="J263" s="4">
        <v>4</v>
      </c>
      <c r="K263" s="4" t="s">
        <v>30</v>
      </c>
      <c r="L263" s="4">
        <v>280.48</v>
      </c>
      <c r="M263" s="4">
        <v>280.48</v>
      </c>
      <c r="N263" s="4" t="s">
        <v>1193</v>
      </c>
      <c r="O263" s="4" t="s">
        <v>32</v>
      </c>
      <c r="P263" s="4" t="s">
        <v>33</v>
      </c>
      <c r="Q263" s="4">
        <v>0</v>
      </c>
      <c r="R263" s="7">
        <v>45244</v>
      </c>
      <c r="S263" s="6">
        <v>45251</v>
      </c>
      <c r="T263" s="4" t="s">
        <v>34</v>
      </c>
      <c r="U263" s="4">
        <v>280.48</v>
      </c>
      <c r="V263" s="4">
        <v>0</v>
      </c>
      <c r="W263" s="4">
        <v>0</v>
      </c>
      <c r="X263" s="4" t="s">
        <v>1194</v>
      </c>
      <c r="Y263" s="4" t="s">
        <v>1195</v>
      </c>
    </row>
    <row r="264" s="4" customFormat="1" spans="1:25">
      <c r="A264" s="4" t="s">
        <v>1196</v>
      </c>
      <c r="B264" s="4" t="s">
        <v>26</v>
      </c>
      <c r="C264" s="4" t="s">
        <v>27</v>
      </c>
      <c r="D264" s="4" t="s">
        <v>1197</v>
      </c>
      <c r="E264" s="4" t="s">
        <v>1198</v>
      </c>
      <c r="F264" s="6">
        <v>45246</v>
      </c>
      <c r="G264" s="6">
        <v>45248</v>
      </c>
      <c r="H264" s="4">
        <v>1</v>
      </c>
      <c r="I264" s="4">
        <v>2</v>
      </c>
      <c r="J264" s="4">
        <v>2</v>
      </c>
      <c r="K264" s="4" t="s">
        <v>30</v>
      </c>
      <c r="L264" s="4">
        <v>2519.69</v>
      </c>
      <c r="M264" s="4">
        <v>2519.69</v>
      </c>
      <c r="N264" s="4" t="s">
        <v>1199</v>
      </c>
      <c r="O264" s="4" t="s">
        <v>32</v>
      </c>
      <c r="P264" s="4" t="s">
        <v>33</v>
      </c>
      <c r="Q264" s="4">
        <v>0</v>
      </c>
      <c r="R264" s="7">
        <v>45244.0000115741</v>
      </c>
      <c r="S264" s="6">
        <v>45251</v>
      </c>
      <c r="T264" s="4" t="s">
        <v>34</v>
      </c>
      <c r="U264" s="4">
        <v>2519.69</v>
      </c>
      <c r="V264" s="4">
        <v>0</v>
      </c>
      <c r="W264" s="4">
        <v>0</v>
      </c>
      <c r="X264" s="4" t="s">
        <v>1200</v>
      </c>
      <c r="Y264" s="4" t="s">
        <v>36</v>
      </c>
    </row>
    <row r="265" s="4" customFormat="1" spans="1:25">
      <c r="A265" s="4" t="s">
        <v>1201</v>
      </c>
      <c r="B265" s="4" t="s">
        <v>26</v>
      </c>
      <c r="C265" s="4" t="s">
        <v>27</v>
      </c>
      <c r="D265" s="4" t="s">
        <v>1202</v>
      </c>
      <c r="E265" s="4" t="s">
        <v>1203</v>
      </c>
      <c r="F265" s="6">
        <v>45245</v>
      </c>
      <c r="G265" s="6">
        <v>45248</v>
      </c>
      <c r="H265" s="4">
        <v>1</v>
      </c>
      <c r="I265" s="4">
        <v>3</v>
      </c>
      <c r="J265" s="4">
        <v>3</v>
      </c>
      <c r="K265" s="4" t="s">
        <v>30</v>
      </c>
      <c r="L265" s="4">
        <v>551.13</v>
      </c>
      <c r="M265" s="4">
        <v>551.13</v>
      </c>
      <c r="N265" s="4" t="s">
        <v>1204</v>
      </c>
      <c r="O265" s="4" t="s">
        <v>32</v>
      </c>
      <c r="P265" s="4" t="s">
        <v>33</v>
      </c>
      <c r="Q265" s="4">
        <v>0</v>
      </c>
      <c r="R265" s="7">
        <v>45244.0000115741</v>
      </c>
      <c r="S265" s="6">
        <v>45251</v>
      </c>
      <c r="T265" s="4" t="s">
        <v>34</v>
      </c>
      <c r="U265" s="4">
        <v>551.13</v>
      </c>
      <c r="V265" s="4">
        <v>0</v>
      </c>
      <c r="W265" s="4">
        <v>0</v>
      </c>
      <c r="X265" s="4" t="s">
        <v>1205</v>
      </c>
      <c r="Y265" s="4" t="s">
        <v>36</v>
      </c>
    </row>
    <row r="266" s="4" customFormat="1" spans="1:25">
      <c r="A266" s="4" t="s">
        <v>1206</v>
      </c>
      <c r="B266" s="4" t="s">
        <v>26</v>
      </c>
      <c r="C266" s="4" t="s">
        <v>27</v>
      </c>
      <c r="D266" s="4" t="s">
        <v>859</v>
      </c>
      <c r="E266" s="4" t="s">
        <v>1207</v>
      </c>
      <c r="F266" s="6">
        <v>45247</v>
      </c>
      <c r="G266" s="6">
        <v>45248</v>
      </c>
      <c r="H266" s="4">
        <v>1</v>
      </c>
      <c r="I266" s="4">
        <v>1</v>
      </c>
      <c r="J266" s="4">
        <v>1</v>
      </c>
      <c r="K266" s="4" t="s">
        <v>30</v>
      </c>
      <c r="L266" s="4">
        <v>482.04</v>
      </c>
      <c r="M266" s="4">
        <v>482.04</v>
      </c>
      <c r="N266" s="4" t="s">
        <v>1208</v>
      </c>
      <c r="O266" s="4" t="s">
        <v>32</v>
      </c>
      <c r="P266" s="4" t="s">
        <v>33</v>
      </c>
      <c r="Q266" s="4">
        <v>0</v>
      </c>
      <c r="R266" s="7">
        <v>45244.0000115741</v>
      </c>
      <c r="S266" s="6">
        <v>45251</v>
      </c>
      <c r="T266" s="4" t="s">
        <v>34</v>
      </c>
      <c r="U266" s="4">
        <v>482.04</v>
      </c>
      <c r="V266" s="4">
        <v>0</v>
      </c>
      <c r="W266" s="4">
        <v>0</v>
      </c>
      <c r="X266" s="4" t="s">
        <v>1209</v>
      </c>
      <c r="Y266" s="4" t="s">
        <v>36</v>
      </c>
    </row>
    <row r="267" s="4" customFormat="1" spans="1:25">
      <c r="A267" s="4" t="s">
        <v>1210</v>
      </c>
      <c r="B267" s="4" t="s">
        <v>26</v>
      </c>
      <c r="C267" s="4" t="s">
        <v>27</v>
      </c>
      <c r="D267" s="4" t="s">
        <v>1211</v>
      </c>
      <c r="E267" s="4" t="s">
        <v>1212</v>
      </c>
      <c r="F267" s="6">
        <v>45247</v>
      </c>
      <c r="G267" s="6">
        <v>45248</v>
      </c>
      <c r="H267" s="4">
        <v>1</v>
      </c>
      <c r="I267" s="4">
        <v>1</v>
      </c>
      <c r="J267" s="4">
        <v>1</v>
      </c>
      <c r="K267" s="4" t="s">
        <v>30</v>
      </c>
      <c r="L267" s="4">
        <v>672.81</v>
      </c>
      <c r="M267" s="4">
        <v>672.81</v>
      </c>
      <c r="N267" s="4" t="s">
        <v>1213</v>
      </c>
      <c r="O267" s="4" t="s">
        <v>32</v>
      </c>
      <c r="P267" s="4" t="s">
        <v>33</v>
      </c>
      <c r="Q267" s="4">
        <v>0</v>
      </c>
      <c r="R267" s="7">
        <v>45244</v>
      </c>
      <c r="S267" s="6">
        <v>45251</v>
      </c>
      <c r="T267" s="4" t="s">
        <v>34</v>
      </c>
      <c r="U267" s="4">
        <v>672.81</v>
      </c>
      <c r="V267" s="4">
        <v>0</v>
      </c>
      <c r="W267" s="4">
        <v>0</v>
      </c>
      <c r="X267" s="4" t="s">
        <v>1214</v>
      </c>
      <c r="Y267" s="4" t="s">
        <v>1215</v>
      </c>
    </row>
    <row r="268" s="4" customFormat="1" spans="1:25">
      <c r="A268" s="4" t="s">
        <v>1216</v>
      </c>
      <c r="B268" s="4" t="s">
        <v>26</v>
      </c>
      <c r="C268" s="4" t="s">
        <v>27</v>
      </c>
      <c r="D268" s="4" t="s">
        <v>722</v>
      </c>
      <c r="E268" s="4" t="s">
        <v>508</v>
      </c>
      <c r="F268" s="6">
        <v>45247</v>
      </c>
      <c r="G268" s="6">
        <v>45248</v>
      </c>
      <c r="H268" s="4">
        <v>1</v>
      </c>
      <c r="I268" s="4">
        <v>1</v>
      </c>
      <c r="J268" s="4">
        <v>1</v>
      </c>
      <c r="K268" s="4" t="s">
        <v>30</v>
      </c>
      <c r="L268" s="4">
        <v>813.16</v>
      </c>
      <c r="M268" s="4">
        <v>813.16</v>
      </c>
      <c r="N268" s="4" t="s">
        <v>1217</v>
      </c>
      <c r="O268" s="4" t="s">
        <v>32</v>
      </c>
      <c r="P268" s="4" t="s">
        <v>33</v>
      </c>
      <c r="Q268" s="4">
        <v>0</v>
      </c>
      <c r="R268" s="7">
        <v>45244</v>
      </c>
      <c r="S268" s="6">
        <v>45251</v>
      </c>
      <c r="T268" s="4" t="s">
        <v>34</v>
      </c>
      <c r="U268" s="4">
        <v>813.16</v>
      </c>
      <c r="V268" s="4">
        <v>0</v>
      </c>
      <c r="W268" s="4">
        <v>0</v>
      </c>
      <c r="X268" s="4" t="s">
        <v>1218</v>
      </c>
      <c r="Y268" s="4" t="s">
        <v>36</v>
      </c>
    </row>
    <row r="269" s="4" customFormat="1" spans="1:25">
      <c r="A269" s="4" t="s">
        <v>1219</v>
      </c>
      <c r="B269" s="4" t="s">
        <v>26</v>
      </c>
      <c r="C269" s="4" t="s">
        <v>27</v>
      </c>
      <c r="D269" s="4" t="s">
        <v>1220</v>
      </c>
      <c r="E269" s="4" t="s">
        <v>1198</v>
      </c>
      <c r="F269" s="6">
        <v>45247</v>
      </c>
      <c r="G269" s="6">
        <v>45248</v>
      </c>
      <c r="H269" s="4">
        <v>1</v>
      </c>
      <c r="I269" s="4">
        <v>1</v>
      </c>
      <c r="J269" s="4">
        <v>1</v>
      </c>
      <c r="K269" s="4" t="s">
        <v>30</v>
      </c>
      <c r="L269" s="4">
        <v>129.32</v>
      </c>
      <c r="M269" s="4">
        <v>129.32</v>
      </c>
      <c r="N269" s="4" t="s">
        <v>1221</v>
      </c>
      <c r="O269" s="4" t="s">
        <v>32</v>
      </c>
      <c r="P269" s="4" t="s">
        <v>33</v>
      </c>
      <c r="Q269" s="4">
        <v>0</v>
      </c>
      <c r="R269" s="7">
        <v>45244</v>
      </c>
      <c r="S269" s="6">
        <v>45251</v>
      </c>
      <c r="T269" s="4" t="s">
        <v>34</v>
      </c>
      <c r="U269" s="4">
        <v>129.32</v>
      </c>
      <c r="V269" s="4">
        <v>0</v>
      </c>
      <c r="W269" s="4">
        <v>0</v>
      </c>
      <c r="X269" s="4" t="s">
        <v>1222</v>
      </c>
      <c r="Y269" s="4" t="s">
        <v>1223</v>
      </c>
    </row>
    <row r="270" s="4" customFormat="1" spans="1:25">
      <c r="A270" s="4" t="s">
        <v>1224</v>
      </c>
      <c r="B270" s="4" t="s">
        <v>26</v>
      </c>
      <c r="C270" s="4" t="s">
        <v>27</v>
      </c>
      <c r="D270" s="4" t="s">
        <v>1005</v>
      </c>
      <c r="E270" s="4" t="s">
        <v>1006</v>
      </c>
      <c r="F270" s="6">
        <v>45246</v>
      </c>
      <c r="G270" s="6">
        <v>45248</v>
      </c>
      <c r="H270" s="4">
        <v>1</v>
      </c>
      <c r="I270" s="4">
        <v>2</v>
      </c>
      <c r="J270" s="4">
        <v>2</v>
      </c>
      <c r="K270" s="4" t="s">
        <v>30</v>
      </c>
      <c r="L270" s="4">
        <v>677.32</v>
      </c>
      <c r="M270" s="4">
        <v>677.32</v>
      </c>
      <c r="N270" s="4" t="s">
        <v>1225</v>
      </c>
      <c r="O270" s="4" t="s">
        <v>32</v>
      </c>
      <c r="P270" s="4" t="s">
        <v>33</v>
      </c>
      <c r="Q270" s="4">
        <v>0</v>
      </c>
      <c r="R270" s="7">
        <v>45244</v>
      </c>
      <c r="S270" s="6">
        <v>45251</v>
      </c>
      <c r="T270" s="4" t="s">
        <v>34</v>
      </c>
      <c r="U270" s="4">
        <v>677.32</v>
      </c>
      <c r="V270" s="4">
        <v>0</v>
      </c>
      <c r="W270" s="4">
        <v>0</v>
      </c>
      <c r="X270" s="4" t="s">
        <v>1226</v>
      </c>
      <c r="Y270" s="4" t="s">
        <v>36</v>
      </c>
    </row>
    <row r="271" s="4" customFormat="1" spans="1:25">
      <c r="A271" s="4" t="s">
        <v>1227</v>
      </c>
      <c r="B271" s="4" t="s">
        <v>26</v>
      </c>
      <c r="C271" s="4" t="s">
        <v>27</v>
      </c>
      <c r="D271" s="4" t="s">
        <v>1228</v>
      </c>
      <c r="E271" s="4" t="s">
        <v>1229</v>
      </c>
      <c r="F271" s="6">
        <v>45247</v>
      </c>
      <c r="G271" s="6">
        <v>45248</v>
      </c>
      <c r="H271" s="4">
        <v>1</v>
      </c>
      <c r="I271" s="4">
        <v>1</v>
      </c>
      <c r="J271" s="4">
        <v>1</v>
      </c>
      <c r="K271" s="4" t="s">
        <v>30</v>
      </c>
      <c r="L271" s="4">
        <v>192.41</v>
      </c>
      <c r="M271" s="4">
        <v>192.41</v>
      </c>
      <c r="N271" s="4" t="s">
        <v>1230</v>
      </c>
      <c r="O271" s="4" t="s">
        <v>32</v>
      </c>
      <c r="P271" s="4" t="s">
        <v>33</v>
      </c>
      <c r="Q271" s="4">
        <v>0</v>
      </c>
      <c r="R271" s="7">
        <v>45244</v>
      </c>
      <c r="S271" s="6">
        <v>45251</v>
      </c>
      <c r="T271" s="4" t="s">
        <v>34</v>
      </c>
      <c r="U271" s="4">
        <v>192.41</v>
      </c>
      <c r="V271" s="4">
        <v>0</v>
      </c>
      <c r="W271" s="4">
        <v>0</v>
      </c>
      <c r="X271" s="4" t="s">
        <v>1231</v>
      </c>
      <c r="Y271" s="4" t="s">
        <v>1232</v>
      </c>
    </row>
    <row r="272" s="4" customFormat="1" spans="1:25">
      <c r="A272" s="4" t="s">
        <v>1233</v>
      </c>
      <c r="B272" s="4" t="s">
        <v>26</v>
      </c>
      <c r="C272" s="4" t="s">
        <v>27</v>
      </c>
      <c r="D272" s="4" t="s">
        <v>1234</v>
      </c>
      <c r="E272" s="4" t="s">
        <v>739</v>
      </c>
      <c r="F272" s="6">
        <v>45247</v>
      </c>
      <c r="G272" s="6">
        <v>45248</v>
      </c>
      <c r="H272" s="4">
        <v>1</v>
      </c>
      <c r="I272" s="4">
        <v>1</v>
      </c>
      <c r="J272" s="4">
        <v>1</v>
      </c>
      <c r="K272" s="4" t="s">
        <v>30</v>
      </c>
      <c r="L272" s="4">
        <v>143.83</v>
      </c>
      <c r="M272" s="4">
        <v>143.83</v>
      </c>
      <c r="N272" s="4" t="s">
        <v>1235</v>
      </c>
      <c r="O272" s="4" t="s">
        <v>32</v>
      </c>
      <c r="P272" s="4" t="s">
        <v>33</v>
      </c>
      <c r="Q272" s="4">
        <v>0</v>
      </c>
      <c r="R272" s="7">
        <v>45244</v>
      </c>
      <c r="S272" s="6">
        <v>45251</v>
      </c>
      <c r="T272" s="4" t="s">
        <v>34</v>
      </c>
      <c r="U272" s="4">
        <v>143.83</v>
      </c>
      <c r="V272" s="4">
        <v>0</v>
      </c>
      <c r="W272" s="4">
        <v>0</v>
      </c>
      <c r="X272" s="4" t="s">
        <v>1236</v>
      </c>
      <c r="Y272" s="4" t="s">
        <v>1237</v>
      </c>
    </row>
    <row r="273" s="4" customFormat="1" spans="1:25">
      <c r="A273" s="4" t="s">
        <v>1238</v>
      </c>
      <c r="B273" s="4" t="s">
        <v>26</v>
      </c>
      <c r="C273" s="4" t="s">
        <v>27</v>
      </c>
      <c r="D273" s="4" t="s">
        <v>1239</v>
      </c>
      <c r="E273" s="4" t="s">
        <v>1240</v>
      </c>
      <c r="F273" s="6">
        <v>45247</v>
      </c>
      <c r="G273" s="6">
        <v>45248</v>
      </c>
      <c r="H273" s="4">
        <v>1</v>
      </c>
      <c r="I273" s="4">
        <v>1</v>
      </c>
      <c r="J273" s="4">
        <v>1</v>
      </c>
      <c r="K273" s="4" t="s">
        <v>30</v>
      </c>
      <c r="L273" s="4">
        <v>91.42</v>
      </c>
      <c r="M273" s="4">
        <v>91.42</v>
      </c>
      <c r="N273" s="4" t="s">
        <v>1241</v>
      </c>
      <c r="O273" s="4" t="s">
        <v>32</v>
      </c>
      <c r="P273" s="4" t="s">
        <v>33</v>
      </c>
      <c r="Q273" s="4">
        <v>0</v>
      </c>
      <c r="R273" s="7">
        <v>45244</v>
      </c>
      <c r="S273" s="6">
        <v>45251</v>
      </c>
      <c r="T273" s="4" t="s">
        <v>34</v>
      </c>
      <c r="U273" s="4">
        <v>91.42</v>
      </c>
      <c r="V273" s="4">
        <v>0</v>
      </c>
      <c r="W273" s="4">
        <v>0</v>
      </c>
      <c r="X273" s="4" t="s">
        <v>1242</v>
      </c>
      <c r="Y273" s="4" t="s">
        <v>1243</v>
      </c>
    </row>
    <row r="274" s="4" customFormat="1" spans="1:25">
      <c r="A274" s="4" t="s">
        <v>1244</v>
      </c>
      <c r="B274" s="4" t="s">
        <v>26</v>
      </c>
      <c r="C274" s="4" t="s">
        <v>27</v>
      </c>
      <c r="D274" s="4" t="s">
        <v>1245</v>
      </c>
      <c r="E274" s="4" t="s">
        <v>890</v>
      </c>
      <c r="F274" s="6">
        <v>45245</v>
      </c>
      <c r="G274" s="6">
        <v>45248</v>
      </c>
      <c r="H274" s="4">
        <v>1</v>
      </c>
      <c r="I274" s="4">
        <v>3</v>
      </c>
      <c r="J274" s="4">
        <v>3</v>
      </c>
      <c r="K274" s="4" t="s">
        <v>30</v>
      </c>
      <c r="L274" s="4">
        <v>426.17</v>
      </c>
      <c r="M274" s="4">
        <v>426.17</v>
      </c>
      <c r="N274" s="4" t="s">
        <v>1246</v>
      </c>
      <c r="O274" s="4" t="s">
        <v>32</v>
      </c>
      <c r="P274" s="4" t="s">
        <v>33</v>
      </c>
      <c r="Q274" s="4">
        <v>0</v>
      </c>
      <c r="R274" s="7">
        <v>45244.0000115741</v>
      </c>
      <c r="S274" s="6">
        <v>45251</v>
      </c>
      <c r="T274" s="4" t="s">
        <v>34</v>
      </c>
      <c r="U274" s="4">
        <v>426.17</v>
      </c>
      <c r="V274" s="4">
        <v>0</v>
      </c>
      <c r="W274" s="4">
        <v>0</v>
      </c>
      <c r="X274" s="4" t="s">
        <v>1247</v>
      </c>
      <c r="Y274" s="4" t="s">
        <v>1248</v>
      </c>
    </row>
    <row r="275" s="4" customFormat="1" spans="1:25">
      <c r="A275" s="4" t="s">
        <v>1249</v>
      </c>
      <c r="B275" s="4" t="s">
        <v>26</v>
      </c>
      <c r="C275" s="4" t="s">
        <v>27</v>
      </c>
      <c r="D275" s="4" t="s">
        <v>1250</v>
      </c>
      <c r="E275" s="4" t="s">
        <v>805</v>
      </c>
      <c r="F275" s="6">
        <v>45245</v>
      </c>
      <c r="G275" s="6">
        <v>45248</v>
      </c>
      <c r="H275" s="4">
        <v>1</v>
      </c>
      <c r="I275" s="4">
        <v>3</v>
      </c>
      <c r="J275" s="4">
        <v>3</v>
      </c>
      <c r="K275" s="4" t="s">
        <v>30</v>
      </c>
      <c r="L275" s="4">
        <v>577.44</v>
      </c>
      <c r="M275" s="4">
        <v>577.44</v>
      </c>
      <c r="N275" s="4" t="s">
        <v>1251</v>
      </c>
      <c r="O275" s="4" t="s">
        <v>32</v>
      </c>
      <c r="P275" s="4" t="s">
        <v>33</v>
      </c>
      <c r="Q275" s="4">
        <v>0</v>
      </c>
      <c r="R275" s="7">
        <v>45244.0000115741</v>
      </c>
      <c r="S275" s="6">
        <v>45251</v>
      </c>
      <c r="T275" s="4" t="s">
        <v>34</v>
      </c>
      <c r="U275" s="4">
        <v>577.44</v>
      </c>
      <c r="V275" s="4">
        <v>0</v>
      </c>
      <c r="W275" s="4">
        <v>0</v>
      </c>
      <c r="X275" s="4" t="s">
        <v>1252</v>
      </c>
      <c r="Y275" s="4" t="s">
        <v>36</v>
      </c>
    </row>
    <row r="276" s="4" customFormat="1" spans="1:25">
      <c r="A276" s="4" t="s">
        <v>1253</v>
      </c>
      <c r="B276" s="4" t="s">
        <v>26</v>
      </c>
      <c r="C276" s="4" t="s">
        <v>27</v>
      </c>
      <c r="D276" s="4" t="s">
        <v>1254</v>
      </c>
      <c r="E276" s="4" t="s">
        <v>1255</v>
      </c>
      <c r="F276" s="6">
        <v>45245</v>
      </c>
      <c r="G276" s="6">
        <v>45248</v>
      </c>
      <c r="H276" s="4">
        <v>1</v>
      </c>
      <c r="I276" s="4">
        <v>3</v>
      </c>
      <c r="J276" s="4">
        <v>3</v>
      </c>
      <c r="K276" s="4" t="s">
        <v>30</v>
      </c>
      <c r="L276" s="4">
        <v>1111.97</v>
      </c>
      <c r="M276" s="4">
        <v>1111.97</v>
      </c>
      <c r="N276" s="4" t="s">
        <v>1256</v>
      </c>
      <c r="O276" s="4" t="s">
        <v>32</v>
      </c>
      <c r="P276" s="4" t="s">
        <v>33</v>
      </c>
      <c r="Q276" s="4">
        <v>0</v>
      </c>
      <c r="R276" s="7">
        <v>45244.0000115741</v>
      </c>
      <c r="S276" s="6">
        <v>45251</v>
      </c>
      <c r="T276" s="4" t="s">
        <v>34</v>
      </c>
      <c r="U276" s="4">
        <v>1111.97</v>
      </c>
      <c r="V276" s="4">
        <v>0</v>
      </c>
      <c r="W276" s="4">
        <v>0</v>
      </c>
      <c r="X276" s="4" t="s">
        <v>1257</v>
      </c>
      <c r="Y276" s="4" t="s">
        <v>1258</v>
      </c>
    </row>
    <row r="277" s="4" customFormat="1" spans="1:25">
      <c r="A277" s="4" t="s">
        <v>1259</v>
      </c>
      <c r="B277" s="4" t="s">
        <v>26</v>
      </c>
      <c r="C277" s="4" t="s">
        <v>27</v>
      </c>
      <c r="D277" s="4" t="s">
        <v>1254</v>
      </c>
      <c r="E277" s="4" t="s">
        <v>1255</v>
      </c>
      <c r="F277" s="6">
        <v>45247</v>
      </c>
      <c r="G277" s="6">
        <v>45248</v>
      </c>
      <c r="H277" s="4">
        <v>1</v>
      </c>
      <c r="I277" s="4">
        <v>1</v>
      </c>
      <c r="J277" s="4">
        <v>1</v>
      </c>
      <c r="K277" s="4" t="s">
        <v>30</v>
      </c>
      <c r="L277" s="4">
        <v>494.13</v>
      </c>
      <c r="M277" s="4">
        <v>494.13</v>
      </c>
      <c r="N277" s="4" t="s">
        <v>1260</v>
      </c>
      <c r="O277" s="4" t="s">
        <v>32</v>
      </c>
      <c r="P277" s="4" t="s">
        <v>33</v>
      </c>
      <c r="Q277" s="4">
        <v>0</v>
      </c>
      <c r="R277" s="7">
        <v>45244</v>
      </c>
      <c r="S277" s="6">
        <v>45251</v>
      </c>
      <c r="T277" s="4" t="s">
        <v>34</v>
      </c>
      <c r="U277" s="4">
        <v>494.13</v>
      </c>
      <c r="V277" s="4">
        <v>0</v>
      </c>
      <c r="W277" s="4">
        <v>0</v>
      </c>
      <c r="X277" s="4" t="s">
        <v>1261</v>
      </c>
      <c r="Y277" s="4" t="s">
        <v>1262</v>
      </c>
    </row>
    <row r="278" s="4" customFormat="1" spans="1:25">
      <c r="A278" s="4" t="s">
        <v>1263</v>
      </c>
      <c r="B278" s="4" t="s">
        <v>26</v>
      </c>
      <c r="C278" s="4" t="s">
        <v>27</v>
      </c>
      <c r="D278" s="4" t="s">
        <v>1254</v>
      </c>
      <c r="E278" s="4" t="s">
        <v>1255</v>
      </c>
      <c r="F278" s="6">
        <v>45247</v>
      </c>
      <c r="G278" s="6">
        <v>45248</v>
      </c>
      <c r="H278" s="4">
        <v>1</v>
      </c>
      <c r="I278" s="4">
        <v>1</v>
      </c>
      <c r="J278" s="4">
        <v>1</v>
      </c>
      <c r="K278" s="4" t="s">
        <v>30</v>
      </c>
      <c r="L278" s="4">
        <v>494.13</v>
      </c>
      <c r="M278" s="4">
        <v>494.13</v>
      </c>
      <c r="N278" s="4" t="s">
        <v>1264</v>
      </c>
      <c r="O278" s="4" t="s">
        <v>32</v>
      </c>
      <c r="P278" s="4" t="s">
        <v>33</v>
      </c>
      <c r="Q278" s="4">
        <v>0</v>
      </c>
      <c r="R278" s="7">
        <v>45244</v>
      </c>
      <c r="S278" s="6">
        <v>45251</v>
      </c>
      <c r="T278" s="4" t="s">
        <v>34</v>
      </c>
      <c r="U278" s="4">
        <v>494.13</v>
      </c>
      <c r="V278" s="4">
        <v>0</v>
      </c>
      <c r="W278" s="4">
        <v>0</v>
      </c>
      <c r="X278" s="4" t="s">
        <v>1265</v>
      </c>
      <c r="Y278" s="4" t="s">
        <v>36</v>
      </c>
    </row>
    <row r="279" s="4" customFormat="1" spans="1:25">
      <c r="A279" s="4" t="s">
        <v>1266</v>
      </c>
      <c r="B279" s="4" t="s">
        <v>26</v>
      </c>
      <c r="C279" s="4" t="s">
        <v>27</v>
      </c>
      <c r="D279" s="4" t="s">
        <v>1267</v>
      </c>
      <c r="E279" s="4" t="s">
        <v>1268</v>
      </c>
      <c r="F279" s="6">
        <v>45245</v>
      </c>
      <c r="G279" s="6">
        <v>45248</v>
      </c>
      <c r="H279" s="4">
        <v>1</v>
      </c>
      <c r="I279" s="4">
        <v>3</v>
      </c>
      <c r="J279" s="4">
        <v>3</v>
      </c>
      <c r="K279" s="4" t="s">
        <v>30</v>
      </c>
      <c r="L279" s="4">
        <v>1873.95</v>
      </c>
      <c r="M279" s="4">
        <v>1873.95</v>
      </c>
      <c r="N279" s="4" t="s">
        <v>1269</v>
      </c>
      <c r="O279" s="4" t="s">
        <v>32</v>
      </c>
      <c r="P279" s="4" t="s">
        <v>33</v>
      </c>
      <c r="Q279" s="4">
        <v>0</v>
      </c>
      <c r="R279" s="7">
        <v>45244.0000115741</v>
      </c>
      <c r="S279" s="6">
        <v>45251</v>
      </c>
      <c r="T279" s="4" t="s">
        <v>34</v>
      </c>
      <c r="U279" s="4">
        <v>1873.95</v>
      </c>
      <c r="V279" s="4">
        <v>0</v>
      </c>
      <c r="W279" s="4">
        <v>0</v>
      </c>
      <c r="X279" s="4" t="s">
        <v>1270</v>
      </c>
      <c r="Y279" s="4" t="s">
        <v>1271</v>
      </c>
    </row>
    <row r="280" s="4" customFormat="1" spans="1:25">
      <c r="A280" s="4" t="s">
        <v>1272</v>
      </c>
      <c r="B280" s="4" t="s">
        <v>26</v>
      </c>
      <c r="C280" s="4" t="s">
        <v>27</v>
      </c>
      <c r="D280" s="4" t="s">
        <v>1273</v>
      </c>
      <c r="E280" s="4" t="s">
        <v>1274</v>
      </c>
      <c r="F280" s="6">
        <v>45247</v>
      </c>
      <c r="G280" s="6">
        <v>45248</v>
      </c>
      <c r="H280" s="4">
        <v>1</v>
      </c>
      <c r="I280" s="4">
        <v>1</v>
      </c>
      <c r="J280" s="4">
        <v>1</v>
      </c>
      <c r="K280" s="4" t="s">
        <v>30</v>
      </c>
      <c r="L280" s="4">
        <v>400.81</v>
      </c>
      <c r="M280" s="4">
        <v>400.81</v>
      </c>
      <c r="N280" s="4" t="s">
        <v>1275</v>
      </c>
      <c r="O280" s="4" t="s">
        <v>32</v>
      </c>
      <c r="P280" s="4" t="s">
        <v>33</v>
      </c>
      <c r="Q280" s="4">
        <v>0</v>
      </c>
      <c r="R280" s="7">
        <v>45244.0000115741</v>
      </c>
      <c r="S280" s="6">
        <v>45251</v>
      </c>
      <c r="T280" s="4" t="s">
        <v>34</v>
      </c>
      <c r="U280" s="4">
        <v>400.81</v>
      </c>
      <c r="V280" s="4">
        <v>0</v>
      </c>
      <c r="W280" s="4">
        <v>0</v>
      </c>
      <c r="X280" s="4" t="s">
        <v>1276</v>
      </c>
      <c r="Y280" s="4" t="s">
        <v>1277</v>
      </c>
    </row>
    <row r="281" s="4" customFormat="1" spans="1:25">
      <c r="A281" s="4" t="s">
        <v>1278</v>
      </c>
      <c r="B281" s="4" t="s">
        <v>26</v>
      </c>
      <c r="C281" s="4" t="s">
        <v>27</v>
      </c>
      <c r="D281" s="4" t="s">
        <v>339</v>
      </c>
      <c r="E281" s="4" t="s">
        <v>340</v>
      </c>
      <c r="F281" s="6">
        <v>45247</v>
      </c>
      <c r="G281" s="6">
        <v>45248</v>
      </c>
      <c r="H281" s="4">
        <v>1</v>
      </c>
      <c r="I281" s="4">
        <v>1</v>
      </c>
      <c r="J281" s="4">
        <v>1</v>
      </c>
      <c r="K281" s="4" t="s">
        <v>30</v>
      </c>
      <c r="L281" s="4">
        <v>652.56</v>
      </c>
      <c r="M281" s="4">
        <v>652.56</v>
      </c>
      <c r="N281" s="4" t="s">
        <v>1279</v>
      </c>
      <c r="O281" s="4" t="s">
        <v>32</v>
      </c>
      <c r="P281" s="4" t="s">
        <v>33</v>
      </c>
      <c r="Q281" s="4">
        <v>0</v>
      </c>
      <c r="R281" s="7">
        <v>45244.0000115741</v>
      </c>
      <c r="S281" s="6">
        <v>45251</v>
      </c>
      <c r="T281" s="4" t="s">
        <v>34</v>
      </c>
      <c r="U281" s="4">
        <v>652.56</v>
      </c>
      <c r="V281" s="4">
        <v>0</v>
      </c>
      <c r="W281" s="4">
        <v>0</v>
      </c>
      <c r="X281" s="4" t="s">
        <v>1280</v>
      </c>
      <c r="Y281" s="4" t="s">
        <v>1281</v>
      </c>
    </row>
    <row r="282" s="4" customFormat="1" spans="1:25">
      <c r="A282" s="4" t="s">
        <v>1282</v>
      </c>
      <c r="B282" s="4" t="s">
        <v>26</v>
      </c>
      <c r="C282" s="4" t="s">
        <v>27</v>
      </c>
      <c r="D282" s="4" t="s">
        <v>1283</v>
      </c>
      <c r="E282" s="4" t="s">
        <v>1284</v>
      </c>
      <c r="F282" s="6">
        <v>45247</v>
      </c>
      <c r="G282" s="6">
        <v>45248</v>
      </c>
      <c r="H282" s="4">
        <v>1</v>
      </c>
      <c r="I282" s="4">
        <v>1</v>
      </c>
      <c r="J282" s="4">
        <v>1</v>
      </c>
      <c r="K282" s="4" t="s">
        <v>30</v>
      </c>
      <c r="L282" s="4">
        <v>517.21</v>
      </c>
      <c r="M282" s="4">
        <v>517.21</v>
      </c>
      <c r="N282" s="4" t="s">
        <v>1285</v>
      </c>
      <c r="O282" s="4" t="s">
        <v>32</v>
      </c>
      <c r="P282" s="4" t="s">
        <v>33</v>
      </c>
      <c r="Q282" s="4">
        <v>0</v>
      </c>
      <c r="R282" s="7">
        <v>45244.0000115741</v>
      </c>
      <c r="S282" s="6">
        <v>45251</v>
      </c>
      <c r="T282" s="4" t="s">
        <v>34</v>
      </c>
      <c r="U282" s="4">
        <v>517.21</v>
      </c>
      <c r="V282" s="4">
        <v>0</v>
      </c>
      <c r="W282" s="4">
        <v>0</v>
      </c>
      <c r="X282" s="4" t="s">
        <v>1286</v>
      </c>
      <c r="Y282" s="4" t="s">
        <v>1287</v>
      </c>
    </row>
    <row r="283" s="4" customFormat="1" spans="1:25">
      <c r="A283" s="4" t="s">
        <v>1288</v>
      </c>
      <c r="B283" s="4" t="s">
        <v>26</v>
      </c>
      <c r="C283" s="4" t="s">
        <v>27</v>
      </c>
      <c r="D283" s="4" t="s">
        <v>368</v>
      </c>
      <c r="E283" s="4" t="s">
        <v>235</v>
      </c>
      <c r="F283" s="6">
        <v>45246</v>
      </c>
      <c r="G283" s="6">
        <v>45248</v>
      </c>
      <c r="H283" s="4">
        <v>1</v>
      </c>
      <c r="I283" s="4">
        <v>2</v>
      </c>
      <c r="J283" s="4">
        <v>2</v>
      </c>
      <c r="K283" s="4" t="s">
        <v>30</v>
      </c>
      <c r="L283" s="4">
        <v>1160.28</v>
      </c>
      <c r="M283" s="4">
        <v>1160.28</v>
      </c>
      <c r="N283" s="4" t="s">
        <v>1289</v>
      </c>
      <c r="O283" s="4" t="s">
        <v>32</v>
      </c>
      <c r="P283" s="4" t="s">
        <v>33</v>
      </c>
      <c r="Q283" s="4">
        <v>0</v>
      </c>
      <c r="R283" s="7">
        <v>45244</v>
      </c>
      <c r="S283" s="6">
        <v>45251</v>
      </c>
      <c r="T283" s="4" t="s">
        <v>34</v>
      </c>
      <c r="U283" s="4">
        <v>1160.28</v>
      </c>
      <c r="V283" s="4">
        <v>0</v>
      </c>
      <c r="W283" s="4">
        <v>0</v>
      </c>
      <c r="X283" s="4" t="s">
        <v>1290</v>
      </c>
      <c r="Y283" s="4" t="s">
        <v>36</v>
      </c>
    </row>
    <row r="284" s="4" customFormat="1" spans="1:25">
      <c r="A284" s="4" t="s">
        <v>1291</v>
      </c>
      <c r="B284" s="4" t="s">
        <v>26</v>
      </c>
      <c r="C284" s="4" t="s">
        <v>27</v>
      </c>
      <c r="D284" s="4" t="s">
        <v>1292</v>
      </c>
      <c r="E284" s="4" t="s">
        <v>1293</v>
      </c>
      <c r="F284" s="6">
        <v>45245</v>
      </c>
      <c r="G284" s="6">
        <v>45248</v>
      </c>
      <c r="H284" s="4">
        <v>1</v>
      </c>
      <c r="I284" s="4">
        <v>3</v>
      </c>
      <c r="J284" s="4">
        <v>3</v>
      </c>
      <c r="K284" s="4" t="s">
        <v>30</v>
      </c>
      <c r="L284" s="4">
        <v>701.76</v>
      </c>
      <c r="M284" s="4">
        <v>701.76</v>
      </c>
      <c r="N284" s="4" t="s">
        <v>1294</v>
      </c>
      <c r="O284" s="4" t="s">
        <v>32</v>
      </c>
      <c r="P284" s="4" t="s">
        <v>33</v>
      </c>
      <c r="Q284" s="4">
        <v>0</v>
      </c>
      <c r="R284" s="7">
        <v>45245.0000115741</v>
      </c>
      <c r="S284" s="6">
        <v>45251</v>
      </c>
      <c r="T284" s="4" t="s">
        <v>34</v>
      </c>
      <c r="U284" s="4">
        <v>701.76</v>
      </c>
      <c r="V284" s="4">
        <v>0</v>
      </c>
      <c r="W284" s="4">
        <v>0</v>
      </c>
      <c r="X284" s="4" t="s">
        <v>1295</v>
      </c>
      <c r="Y284" s="4" t="s">
        <v>36</v>
      </c>
    </row>
    <row r="285" s="4" customFormat="1" spans="1:25">
      <c r="A285" s="4" t="s">
        <v>1296</v>
      </c>
      <c r="B285" s="4" t="s">
        <v>26</v>
      </c>
      <c r="C285" s="4" t="s">
        <v>27</v>
      </c>
      <c r="D285" s="4" t="s">
        <v>1297</v>
      </c>
      <c r="E285" s="4" t="s">
        <v>1203</v>
      </c>
      <c r="F285" s="6">
        <v>45246</v>
      </c>
      <c r="G285" s="6">
        <v>45248</v>
      </c>
      <c r="H285" s="4">
        <v>1</v>
      </c>
      <c r="I285" s="4">
        <v>2</v>
      </c>
      <c r="J285" s="4">
        <v>2</v>
      </c>
      <c r="K285" s="4" t="s">
        <v>30</v>
      </c>
      <c r="L285" s="4">
        <v>456.2</v>
      </c>
      <c r="M285" s="4">
        <v>456.2</v>
      </c>
      <c r="N285" s="4" t="s">
        <v>1298</v>
      </c>
      <c r="O285" s="4" t="s">
        <v>32</v>
      </c>
      <c r="P285" s="4" t="s">
        <v>33</v>
      </c>
      <c r="Q285" s="4">
        <v>0</v>
      </c>
      <c r="R285" s="7">
        <v>45245.0000115741</v>
      </c>
      <c r="S285" s="6">
        <v>45251</v>
      </c>
      <c r="T285" s="4" t="s">
        <v>34</v>
      </c>
      <c r="U285" s="4">
        <v>456.2</v>
      </c>
      <c r="V285" s="4">
        <v>0</v>
      </c>
      <c r="W285" s="4">
        <v>0</v>
      </c>
      <c r="X285" s="4" t="s">
        <v>1299</v>
      </c>
      <c r="Y285" s="4" t="s">
        <v>36</v>
      </c>
    </row>
    <row r="286" s="4" customFormat="1" spans="1:25">
      <c r="A286" s="4" t="s">
        <v>1300</v>
      </c>
      <c r="B286" s="4" t="s">
        <v>26</v>
      </c>
      <c r="C286" s="4" t="s">
        <v>27</v>
      </c>
      <c r="D286" s="4" t="s">
        <v>1301</v>
      </c>
      <c r="E286" s="4" t="s">
        <v>1302</v>
      </c>
      <c r="F286" s="6">
        <v>45245</v>
      </c>
      <c r="G286" s="6">
        <v>45248</v>
      </c>
      <c r="H286" s="4">
        <v>1</v>
      </c>
      <c r="I286" s="4">
        <v>3</v>
      </c>
      <c r="J286" s="4">
        <v>3</v>
      </c>
      <c r="K286" s="4" t="s">
        <v>30</v>
      </c>
      <c r="L286" s="4">
        <v>7339.92</v>
      </c>
      <c r="M286" s="4">
        <v>7339.92</v>
      </c>
      <c r="N286" s="4" t="s">
        <v>1303</v>
      </c>
      <c r="O286" s="4" t="s">
        <v>32</v>
      </c>
      <c r="P286" s="4" t="s">
        <v>33</v>
      </c>
      <c r="Q286" s="4">
        <v>0</v>
      </c>
      <c r="R286" s="7">
        <v>45245</v>
      </c>
      <c r="S286" s="6">
        <v>45251</v>
      </c>
      <c r="T286" s="4" t="s">
        <v>34</v>
      </c>
      <c r="U286" s="4">
        <v>7339.92</v>
      </c>
      <c r="V286" s="4">
        <v>0</v>
      </c>
      <c r="W286" s="4">
        <v>0</v>
      </c>
      <c r="X286" s="4" t="s">
        <v>1304</v>
      </c>
      <c r="Y286" s="4" t="s">
        <v>36</v>
      </c>
    </row>
    <row r="287" s="4" customFormat="1" spans="1:25">
      <c r="A287" s="4" t="s">
        <v>1305</v>
      </c>
      <c r="B287" s="4" t="s">
        <v>26</v>
      </c>
      <c r="C287" s="4" t="s">
        <v>27</v>
      </c>
      <c r="D287" s="4" t="s">
        <v>1306</v>
      </c>
      <c r="E287" s="4" t="s">
        <v>1045</v>
      </c>
      <c r="F287" s="6">
        <v>45245</v>
      </c>
      <c r="G287" s="6">
        <v>45248</v>
      </c>
      <c r="H287" s="4">
        <v>1</v>
      </c>
      <c r="I287" s="4">
        <v>3</v>
      </c>
      <c r="J287" s="4">
        <v>3</v>
      </c>
      <c r="K287" s="4" t="s">
        <v>30</v>
      </c>
      <c r="L287" s="4">
        <v>815.71</v>
      </c>
      <c r="M287" s="4">
        <v>815.71</v>
      </c>
      <c r="N287" s="4" t="s">
        <v>1307</v>
      </c>
      <c r="O287" s="4" t="s">
        <v>32</v>
      </c>
      <c r="P287" s="4" t="s">
        <v>33</v>
      </c>
      <c r="Q287" s="4">
        <v>0</v>
      </c>
      <c r="R287" s="7">
        <v>45245</v>
      </c>
      <c r="S287" s="6">
        <v>45251</v>
      </c>
      <c r="T287" s="4" t="s">
        <v>34</v>
      </c>
      <c r="U287" s="4">
        <v>815.71</v>
      </c>
      <c r="V287" s="4">
        <v>0</v>
      </c>
      <c r="W287" s="4">
        <v>0</v>
      </c>
      <c r="X287" s="4" t="s">
        <v>1308</v>
      </c>
      <c r="Y287" s="4" t="s">
        <v>1309</v>
      </c>
    </row>
    <row r="288" s="4" customFormat="1" spans="1:25">
      <c r="A288" s="4" t="s">
        <v>1310</v>
      </c>
      <c r="B288" s="4" t="s">
        <v>26</v>
      </c>
      <c r="C288" s="4" t="s">
        <v>27</v>
      </c>
      <c r="D288" s="4" t="s">
        <v>1306</v>
      </c>
      <c r="E288" s="4" t="s">
        <v>1045</v>
      </c>
      <c r="F288" s="6">
        <v>45245</v>
      </c>
      <c r="G288" s="6">
        <v>45248</v>
      </c>
      <c r="H288" s="4">
        <v>1</v>
      </c>
      <c r="I288" s="4">
        <v>3</v>
      </c>
      <c r="J288" s="4">
        <v>3</v>
      </c>
      <c r="K288" s="4" t="s">
        <v>30</v>
      </c>
      <c r="L288" s="4">
        <v>815.71</v>
      </c>
      <c r="M288" s="4">
        <v>815.71</v>
      </c>
      <c r="N288" s="4" t="s">
        <v>1311</v>
      </c>
      <c r="O288" s="4" t="s">
        <v>32</v>
      </c>
      <c r="P288" s="4" t="s">
        <v>33</v>
      </c>
      <c r="Q288" s="4">
        <v>0</v>
      </c>
      <c r="R288" s="7">
        <v>45245</v>
      </c>
      <c r="S288" s="6">
        <v>45251</v>
      </c>
      <c r="T288" s="4" t="s">
        <v>34</v>
      </c>
      <c r="U288" s="4">
        <v>815.71</v>
      </c>
      <c r="V288" s="4">
        <v>0</v>
      </c>
      <c r="W288" s="4">
        <v>0</v>
      </c>
      <c r="X288" s="4" t="s">
        <v>1312</v>
      </c>
      <c r="Y288" s="4" t="s">
        <v>1313</v>
      </c>
    </row>
    <row r="289" s="4" customFormat="1" spans="1:25">
      <c r="A289" s="4" t="s">
        <v>1314</v>
      </c>
      <c r="B289" s="4" t="s">
        <v>26</v>
      </c>
      <c r="C289" s="4" t="s">
        <v>27</v>
      </c>
      <c r="D289" s="4" t="s">
        <v>1315</v>
      </c>
      <c r="E289" s="4" t="s">
        <v>1316</v>
      </c>
      <c r="F289" s="6">
        <v>45246</v>
      </c>
      <c r="G289" s="6">
        <v>45248</v>
      </c>
      <c r="H289" s="4">
        <v>1</v>
      </c>
      <c r="I289" s="4">
        <v>2</v>
      </c>
      <c r="J289" s="4">
        <v>2</v>
      </c>
      <c r="K289" s="4" t="s">
        <v>30</v>
      </c>
      <c r="L289" s="4">
        <v>3170.16</v>
      </c>
      <c r="M289" s="4">
        <v>3170.16</v>
      </c>
      <c r="N289" s="4" t="s">
        <v>1317</v>
      </c>
      <c r="O289" s="4" t="s">
        <v>32</v>
      </c>
      <c r="P289" s="4" t="s">
        <v>33</v>
      </c>
      <c r="Q289" s="4">
        <v>0</v>
      </c>
      <c r="R289" s="7">
        <v>45245</v>
      </c>
      <c r="S289" s="6">
        <v>45251</v>
      </c>
      <c r="T289" s="4" t="s">
        <v>34</v>
      </c>
      <c r="U289" s="4">
        <v>3170.16</v>
      </c>
      <c r="V289" s="4">
        <v>0</v>
      </c>
      <c r="W289" s="4">
        <v>0</v>
      </c>
      <c r="X289" s="4" t="s">
        <v>1318</v>
      </c>
      <c r="Y289" s="4" t="s">
        <v>36</v>
      </c>
    </row>
    <row r="290" s="4" customFormat="1" spans="1:25">
      <c r="A290" s="4" t="s">
        <v>1319</v>
      </c>
      <c r="B290" s="4" t="s">
        <v>26</v>
      </c>
      <c r="C290" s="4" t="s">
        <v>27</v>
      </c>
      <c r="D290" s="4" t="s">
        <v>1320</v>
      </c>
      <c r="E290" s="4" t="s">
        <v>1321</v>
      </c>
      <c r="F290" s="6">
        <v>45246</v>
      </c>
      <c r="G290" s="6">
        <v>45248</v>
      </c>
      <c r="H290" s="4">
        <v>3</v>
      </c>
      <c r="I290" s="4">
        <v>2</v>
      </c>
      <c r="J290" s="4">
        <v>6</v>
      </c>
      <c r="K290" s="4" t="s">
        <v>30</v>
      </c>
      <c r="L290" s="4">
        <v>825.06</v>
      </c>
      <c r="M290" s="4">
        <v>825.06</v>
      </c>
      <c r="N290" s="4" t="s">
        <v>1322</v>
      </c>
      <c r="O290" s="4" t="s">
        <v>32</v>
      </c>
      <c r="P290" s="4" t="s">
        <v>33</v>
      </c>
      <c r="Q290" s="4">
        <v>0</v>
      </c>
      <c r="R290" s="7">
        <v>45245.0000115741</v>
      </c>
      <c r="S290" s="6">
        <v>45251</v>
      </c>
      <c r="T290" s="4" t="s">
        <v>34</v>
      </c>
      <c r="U290" s="4">
        <v>825.06</v>
      </c>
      <c r="V290" s="4">
        <v>0</v>
      </c>
      <c r="W290" s="4">
        <v>0</v>
      </c>
      <c r="X290" s="4" t="s">
        <v>1323</v>
      </c>
      <c r="Y290" s="4" t="s">
        <v>1324</v>
      </c>
    </row>
    <row r="291" s="4" customFormat="1" spans="1:25">
      <c r="A291" s="4" t="s">
        <v>1263</v>
      </c>
      <c r="B291" s="4" t="s">
        <v>26</v>
      </c>
      <c r="C291" s="4" t="s">
        <v>42</v>
      </c>
      <c r="D291" s="4" t="s">
        <v>1254</v>
      </c>
      <c r="E291" s="4" t="s">
        <v>1255</v>
      </c>
      <c r="F291" s="6">
        <v>45247</v>
      </c>
      <c r="G291" s="6">
        <v>45248</v>
      </c>
      <c r="H291" s="4">
        <v>1</v>
      </c>
      <c r="I291" s="4">
        <v>1</v>
      </c>
      <c r="J291" s="4">
        <v>1</v>
      </c>
      <c r="K291" s="4" t="s">
        <v>30</v>
      </c>
      <c r="L291" s="4">
        <v>-494.13</v>
      </c>
      <c r="M291" s="4">
        <v>-494.13</v>
      </c>
      <c r="N291" s="4" t="s">
        <v>1264</v>
      </c>
      <c r="O291" s="4" t="s">
        <v>32</v>
      </c>
      <c r="P291" s="4" t="s">
        <v>33</v>
      </c>
      <c r="Q291" s="4">
        <v>0</v>
      </c>
      <c r="R291" s="7">
        <v>45244</v>
      </c>
      <c r="S291" s="6">
        <v>45251</v>
      </c>
      <c r="T291" s="4" t="s">
        <v>34</v>
      </c>
      <c r="U291" s="4">
        <v>-494.13</v>
      </c>
      <c r="V291" s="4">
        <v>0</v>
      </c>
      <c r="W291" s="4">
        <v>0</v>
      </c>
      <c r="X291" s="4" t="s">
        <v>1265</v>
      </c>
      <c r="Y291" s="4" t="s">
        <v>36</v>
      </c>
    </row>
    <row r="292" s="4" customFormat="1" spans="1:25">
      <c r="A292" s="4" t="s">
        <v>1325</v>
      </c>
      <c r="B292" s="4" t="s">
        <v>26</v>
      </c>
      <c r="C292" s="4" t="s">
        <v>27</v>
      </c>
      <c r="D292" s="4" t="s">
        <v>1326</v>
      </c>
      <c r="E292" s="4" t="s">
        <v>340</v>
      </c>
      <c r="F292" s="6">
        <v>45245</v>
      </c>
      <c r="G292" s="6">
        <v>45248</v>
      </c>
      <c r="H292" s="4">
        <v>1</v>
      </c>
      <c r="I292" s="4">
        <v>3</v>
      </c>
      <c r="J292" s="4">
        <v>3</v>
      </c>
      <c r="K292" s="4" t="s">
        <v>30</v>
      </c>
      <c r="L292" s="4">
        <v>813.96</v>
      </c>
      <c r="M292" s="4">
        <v>813.96</v>
      </c>
      <c r="N292" s="4" t="s">
        <v>1327</v>
      </c>
      <c r="O292" s="4" t="s">
        <v>32</v>
      </c>
      <c r="P292" s="4" t="s">
        <v>33</v>
      </c>
      <c r="Q292" s="4">
        <v>0</v>
      </c>
      <c r="R292" s="7">
        <v>45245.0000115741</v>
      </c>
      <c r="S292" s="6">
        <v>45251</v>
      </c>
      <c r="T292" s="4" t="s">
        <v>34</v>
      </c>
      <c r="U292" s="4">
        <v>813.96</v>
      </c>
      <c r="V292" s="4">
        <v>0</v>
      </c>
      <c r="W292" s="4">
        <v>0</v>
      </c>
      <c r="X292" s="4" t="s">
        <v>1328</v>
      </c>
      <c r="Y292" s="4" t="s">
        <v>1329</v>
      </c>
    </row>
    <row r="293" s="4" customFormat="1" spans="1:25">
      <c r="A293" s="4" t="s">
        <v>1330</v>
      </c>
      <c r="B293" s="4" t="s">
        <v>26</v>
      </c>
      <c r="C293" s="4" t="s">
        <v>27</v>
      </c>
      <c r="D293" s="4" t="s">
        <v>1331</v>
      </c>
      <c r="E293" s="4" t="s">
        <v>1332</v>
      </c>
      <c r="F293" s="6">
        <v>45247</v>
      </c>
      <c r="G293" s="6">
        <v>45248</v>
      </c>
      <c r="H293" s="4">
        <v>1</v>
      </c>
      <c r="I293" s="4">
        <v>1</v>
      </c>
      <c r="J293" s="4">
        <v>1</v>
      </c>
      <c r="K293" s="4" t="s">
        <v>30</v>
      </c>
      <c r="L293" s="4">
        <v>629.53</v>
      </c>
      <c r="M293" s="4">
        <v>629.53</v>
      </c>
      <c r="N293" s="4" t="s">
        <v>1333</v>
      </c>
      <c r="O293" s="4" t="s">
        <v>32</v>
      </c>
      <c r="P293" s="4" t="s">
        <v>33</v>
      </c>
      <c r="Q293" s="4">
        <v>0</v>
      </c>
      <c r="R293" s="7">
        <v>45245</v>
      </c>
      <c r="S293" s="6">
        <v>45251</v>
      </c>
      <c r="T293" s="4" t="s">
        <v>34</v>
      </c>
      <c r="U293" s="4">
        <v>629.53</v>
      </c>
      <c r="V293" s="4">
        <v>0</v>
      </c>
      <c r="W293" s="4">
        <v>0</v>
      </c>
      <c r="X293" s="4" t="s">
        <v>1334</v>
      </c>
      <c r="Y293" s="4" t="s">
        <v>1335</v>
      </c>
    </row>
    <row r="294" s="4" customFormat="1" spans="1:25">
      <c r="A294" s="4" t="s">
        <v>1336</v>
      </c>
      <c r="B294" s="4" t="s">
        <v>26</v>
      </c>
      <c r="C294" s="4" t="s">
        <v>27</v>
      </c>
      <c r="D294" s="4" t="s">
        <v>1337</v>
      </c>
      <c r="E294" s="4" t="s">
        <v>1338</v>
      </c>
      <c r="F294" s="6">
        <v>45245</v>
      </c>
      <c r="G294" s="6">
        <v>45248</v>
      </c>
      <c r="H294" s="4">
        <v>1</v>
      </c>
      <c r="I294" s="4">
        <v>3</v>
      </c>
      <c r="J294" s="4">
        <v>3</v>
      </c>
      <c r="K294" s="4" t="s">
        <v>30</v>
      </c>
      <c r="L294" s="4">
        <v>618.75</v>
      </c>
      <c r="M294" s="4">
        <v>618.75</v>
      </c>
      <c r="N294" s="4" t="s">
        <v>1339</v>
      </c>
      <c r="O294" s="4" t="s">
        <v>32</v>
      </c>
      <c r="P294" s="4" t="s">
        <v>33</v>
      </c>
      <c r="Q294" s="4">
        <v>0</v>
      </c>
      <c r="R294" s="7">
        <v>45245.0000115741</v>
      </c>
      <c r="S294" s="6">
        <v>45251</v>
      </c>
      <c r="T294" s="4" t="s">
        <v>34</v>
      </c>
      <c r="U294" s="4">
        <v>618.75</v>
      </c>
      <c r="V294" s="4">
        <v>0</v>
      </c>
      <c r="W294" s="4">
        <v>0</v>
      </c>
      <c r="X294" s="4" t="s">
        <v>1340</v>
      </c>
      <c r="Y294" s="4" t="s">
        <v>1341</v>
      </c>
    </row>
    <row r="295" s="4" customFormat="1" spans="1:25">
      <c r="A295" s="4" t="s">
        <v>1342</v>
      </c>
      <c r="B295" s="4" t="s">
        <v>26</v>
      </c>
      <c r="C295" s="4" t="s">
        <v>27</v>
      </c>
      <c r="D295" s="4" t="s">
        <v>1343</v>
      </c>
      <c r="E295" s="4" t="s">
        <v>1344</v>
      </c>
      <c r="F295" s="6">
        <v>45245</v>
      </c>
      <c r="G295" s="6">
        <v>45248</v>
      </c>
      <c r="H295" s="4">
        <v>1</v>
      </c>
      <c r="I295" s="4">
        <v>3</v>
      </c>
      <c r="J295" s="4">
        <v>3</v>
      </c>
      <c r="K295" s="4" t="s">
        <v>30</v>
      </c>
      <c r="L295" s="4">
        <v>1681.98</v>
      </c>
      <c r="M295" s="4">
        <v>1681.98</v>
      </c>
      <c r="N295" s="4" t="s">
        <v>1345</v>
      </c>
      <c r="O295" s="4" t="s">
        <v>32</v>
      </c>
      <c r="P295" s="4" t="s">
        <v>33</v>
      </c>
      <c r="Q295" s="4">
        <v>0</v>
      </c>
      <c r="R295" s="7">
        <v>45245</v>
      </c>
      <c r="S295" s="6">
        <v>45251</v>
      </c>
      <c r="T295" s="4" t="s">
        <v>34</v>
      </c>
      <c r="U295" s="4">
        <v>1681.98</v>
      </c>
      <c r="V295" s="4">
        <v>0</v>
      </c>
      <c r="W295" s="4">
        <v>0</v>
      </c>
      <c r="X295" s="4" t="s">
        <v>1346</v>
      </c>
      <c r="Y295" s="4" t="s">
        <v>36</v>
      </c>
    </row>
    <row r="296" s="4" customFormat="1" spans="1:25">
      <c r="A296" s="4" t="s">
        <v>1347</v>
      </c>
      <c r="B296" s="4" t="s">
        <v>26</v>
      </c>
      <c r="C296" s="4" t="s">
        <v>27</v>
      </c>
      <c r="D296" s="4" t="s">
        <v>1348</v>
      </c>
      <c r="E296" s="4" t="s">
        <v>1138</v>
      </c>
      <c r="F296" s="6">
        <v>45246</v>
      </c>
      <c r="G296" s="6">
        <v>45248</v>
      </c>
      <c r="H296" s="4">
        <v>1</v>
      </c>
      <c r="I296" s="4">
        <v>2</v>
      </c>
      <c r="J296" s="4">
        <v>2</v>
      </c>
      <c r="K296" s="4" t="s">
        <v>30</v>
      </c>
      <c r="L296" s="4">
        <v>2240.29</v>
      </c>
      <c r="M296" s="4">
        <v>2240.29</v>
      </c>
      <c r="N296" s="4" t="s">
        <v>1349</v>
      </c>
      <c r="O296" s="4" t="s">
        <v>32</v>
      </c>
      <c r="P296" s="4" t="s">
        <v>33</v>
      </c>
      <c r="Q296" s="4">
        <v>0</v>
      </c>
      <c r="R296" s="7">
        <v>45245.0000115741</v>
      </c>
      <c r="S296" s="6">
        <v>45251</v>
      </c>
      <c r="T296" s="4" t="s">
        <v>34</v>
      </c>
      <c r="U296" s="4">
        <v>2240.29</v>
      </c>
      <c r="V296" s="4">
        <v>0</v>
      </c>
      <c r="W296" s="4">
        <v>0</v>
      </c>
      <c r="X296" s="4" t="s">
        <v>1350</v>
      </c>
      <c r="Y296" s="4" t="s">
        <v>36</v>
      </c>
    </row>
    <row r="297" s="4" customFormat="1" spans="1:25">
      <c r="A297" s="4" t="s">
        <v>1351</v>
      </c>
      <c r="B297" s="4" t="s">
        <v>26</v>
      </c>
      <c r="C297" s="4" t="s">
        <v>27</v>
      </c>
      <c r="D297" s="4" t="s">
        <v>1352</v>
      </c>
      <c r="E297" s="4" t="s">
        <v>1353</v>
      </c>
      <c r="F297" s="6">
        <v>45246</v>
      </c>
      <c r="G297" s="6">
        <v>45248</v>
      </c>
      <c r="H297" s="4">
        <v>1</v>
      </c>
      <c r="I297" s="4">
        <v>2</v>
      </c>
      <c r="J297" s="4">
        <v>2</v>
      </c>
      <c r="K297" s="4" t="s">
        <v>30</v>
      </c>
      <c r="L297" s="4">
        <v>730.36</v>
      </c>
      <c r="M297" s="4">
        <v>730.36</v>
      </c>
      <c r="N297" s="4" t="s">
        <v>1354</v>
      </c>
      <c r="O297" s="4" t="s">
        <v>32</v>
      </c>
      <c r="P297" s="4" t="s">
        <v>33</v>
      </c>
      <c r="Q297" s="4">
        <v>0</v>
      </c>
      <c r="R297" s="7">
        <v>45245.0000115741</v>
      </c>
      <c r="S297" s="6">
        <v>45251</v>
      </c>
      <c r="T297" s="4" t="s">
        <v>34</v>
      </c>
      <c r="U297" s="4">
        <v>730.36</v>
      </c>
      <c r="V297" s="4">
        <v>0</v>
      </c>
      <c r="W297" s="4">
        <v>0</v>
      </c>
      <c r="X297" s="4" t="s">
        <v>1355</v>
      </c>
      <c r="Y297" s="4" t="s">
        <v>1356</v>
      </c>
    </row>
    <row r="298" s="4" customFormat="1" spans="1:25">
      <c r="A298" s="4" t="s">
        <v>1357</v>
      </c>
      <c r="B298" s="4" t="s">
        <v>26</v>
      </c>
      <c r="C298" s="4" t="s">
        <v>27</v>
      </c>
      <c r="D298" s="4" t="s">
        <v>1358</v>
      </c>
      <c r="E298" s="4" t="s">
        <v>1359</v>
      </c>
      <c r="F298" s="6">
        <v>45247</v>
      </c>
      <c r="G298" s="6">
        <v>45248</v>
      </c>
      <c r="H298" s="4">
        <v>1</v>
      </c>
      <c r="I298" s="4">
        <v>1</v>
      </c>
      <c r="J298" s="4">
        <v>1</v>
      </c>
      <c r="K298" s="4" t="s">
        <v>30</v>
      </c>
      <c r="L298" s="4">
        <v>675.38</v>
      </c>
      <c r="M298" s="4">
        <v>675.38</v>
      </c>
      <c r="N298" s="4" t="s">
        <v>1360</v>
      </c>
      <c r="O298" s="4" t="s">
        <v>32</v>
      </c>
      <c r="P298" s="4" t="s">
        <v>33</v>
      </c>
      <c r="Q298" s="4">
        <v>0</v>
      </c>
      <c r="R298" s="7">
        <v>45245</v>
      </c>
      <c r="S298" s="6">
        <v>45251</v>
      </c>
      <c r="T298" s="4" t="s">
        <v>34</v>
      </c>
      <c r="U298" s="4">
        <v>675.38</v>
      </c>
      <c r="V298" s="4">
        <v>0</v>
      </c>
      <c r="W298" s="4">
        <v>0</v>
      </c>
      <c r="X298" s="4" t="s">
        <v>1361</v>
      </c>
      <c r="Y298" s="4" t="s">
        <v>36</v>
      </c>
    </row>
    <row r="299" s="4" customFormat="1" spans="1:25">
      <c r="A299" s="4" t="s">
        <v>1362</v>
      </c>
      <c r="B299" s="4" t="s">
        <v>26</v>
      </c>
      <c r="C299" s="4" t="s">
        <v>27</v>
      </c>
      <c r="D299" s="4" t="s">
        <v>1363</v>
      </c>
      <c r="E299" s="4" t="s">
        <v>340</v>
      </c>
      <c r="F299" s="6">
        <v>45246</v>
      </c>
      <c r="G299" s="6">
        <v>45248</v>
      </c>
      <c r="H299" s="4">
        <v>1</v>
      </c>
      <c r="I299" s="4">
        <v>2</v>
      </c>
      <c r="J299" s="4">
        <v>2</v>
      </c>
      <c r="K299" s="4" t="s">
        <v>30</v>
      </c>
      <c r="L299" s="4">
        <v>584.05</v>
      </c>
      <c r="M299" s="4">
        <v>584.05</v>
      </c>
      <c r="N299" s="4" t="s">
        <v>1364</v>
      </c>
      <c r="O299" s="4" t="s">
        <v>32</v>
      </c>
      <c r="P299" s="4" t="s">
        <v>33</v>
      </c>
      <c r="Q299" s="4">
        <v>0</v>
      </c>
      <c r="R299" s="7">
        <v>45245</v>
      </c>
      <c r="S299" s="6">
        <v>45251</v>
      </c>
      <c r="T299" s="4" t="s">
        <v>34</v>
      </c>
      <c r="U299" s="4">
        <v>584.05</v>
      </c>
      <c r="V299" s="4">
        <v>0</v>
      </c>
      <c r="W299" s="4">
        <v>0</v>
      </c>
      <c r="X299" s="4" t="s">
        <v>1365</v>
      </c>
      <c r="Y299" s="4" t="s">
        <v>1366</v>
      </c>
    </row>
    <row r="300" s="4" customFormat="1" spans="1:25">
      <c r="A300" s="4" t="s">
        <v>1367</v>
      </c>
      <c r="B300" s="4" t="s">
        <v>26</v>
      </c>
      <c r="C300" s="4" t="s">
        <v>27</v>
      </c>
      <c r="D300" s="4" t="s">
        <v>1368</v>
      </c>
      <c r="E300" s="4" t="s">
        <v>917</v>
      </c>
      <c r="F300" s="6">
        <v>45246</v>
      </c>
      <c r="G300" s="6">
        <v>45248</v>
      </c>
      <c r="H300" s="4">
        <v>1</v>
      </c>
      <c r="I300" s="4">
        <v>2</v>
      </c>
      <c r="J300" s="4">
        <v>2</v>
      </c>
      <c r="K300" s="4" t="s">
        <v>30</v>
      </c>
      <c r="L300" s="4">
        <v>565.64</v>
      </c>
      <c r="M300" s="4">
        <v>565.64</v>
      </c>
      <c r="N300" s="4" t="s">
        <v>1369</v>
      </c>
      <c r="O300" s="4" t="s">
        <v>32</v>
      </c>
      <c r="P300" s="4" t="s">
        <v>33</v>
      </c>
      <c r="Q300" s="4">
        <v>0</v>
      </c>
      <c r="R300" s="7">
        <v>45245</v>
      </c>
      <c r="S300" s="6">
        <v>45251</v>
      </c>
      <c r="T300" s="4" t="s">
        <v>34</v>
      </c>
      <c r="U300" s="4">
        <v>565.64</v>
      </c>
      <c r="V300" s="4">
        <v>0</v>
      </c>
      <c r="W300" s="4">
        <v>0</v>
      </c>
      <c r="X300" s="4" t="s">
        <v>1370</v>
      </c>
      <c r="Y300" s="4" t="s">
        <v>1371</v>
      </c>
    </row>
    <row r="301" s="4" customFormat="1" spans="1:25">
      <c r="A301" s="4" t="s">
        <v>1372</v>
      </c>
      <c r="B301" s="4" t="s">
        <v>26</v>
      </c>
      <c r="C301" s="4" t="s">
        <v>27</v>
      </c>
      <c r="D301" s="4" t="s">
        <v>598</v>
      </c>
      <c r="E301" s="4" t="s">
        <v>1373</v>
      </c>
      <c r="F301" s="6">
        <v>45246</v>
      </c>
      <c r="G301" s="6">
        <v>45248</v>
      </c>
      <c r="H301" s="4">
        <v>1</v>
      </c>
      <c r="I301" s="4">
        <v>2</v>
      </c>
      <c r="J301" s="4">
        <v>2</v>
      </c>
      <c r="K301" s="4" t="s">
        <v>30</v>
      </c>
      <c r="L301" s="4">
        <v>398.3</v>
      </c>
      <c r="M301" s="4">
        <v>398.3</v>
      </c>
      <c r="N301" s="4" t="s">
        <v>1374</v>
      </c>
      <c r="O301" s="4" t="s">
        <v>32</v>
      </c>
      <c r="P301" s="4" t="s">
        <v>33</v>
      </c>
      <c r="Q301" s="4">
        <v>0</v>
      </c>
      <c r="R301" s="7">
        <v>45245.0000115741</v>
      </c>
      <c r="S301" s="6">
        <v>45251</v>
      </c>
      <c r="T301" s="4" t="s">
        <v>34</v>
      </c>
      <c r="U301" s="4">
        <v>398.3</v>
      </c>
      <c r="V301" s="4">
        <v>0</v>
      </c>
      <c r="W301" s="4">
        <v>0</v>
      </c>
      <c r="X301" s="4" t="s">
        <v>1375</v>
      </c>
      <c r="Y301" s="4" t="s">
        <v>1376</v>
      </c>
    </row>
    <row r="302" s="4" customFormat="1" spans="1:25">
      <c r="A302" s="4" t="s">
        <v>1377</v>
      </c>
      <c r="B302" s="4" t="s">
        <v>26</v>
      </c>
      <c r="C302" s="4" t="s">
        <v>27</v>
      </c>
      <c r="D302" s="4" t="s">
        <v>1378</v>
      </c>
      <c r="E302" s="4" t="s">
        <v>1379</v>
      </c>
      <c r="F302" s="6">
        <v>45245</v>
      </c>
      <c r="G302" s="6">
        <v>45248</v>
      </c>
      <c r="H302" s="4">
        <v>2</v>
      </c>
      <c r="I302" s="4">
        <v>3</v>
      </c>
      <c r="J302" s="4">
        <v>6</v>
      </c>
      <c r="K302" s="4" t="s">
        <v>30</v>
      </c>
      <c r="L302" s="4">
        <v>6636.38</v>
      </c>
      <c r="M302" s="4">
        <v>6636.38</v>
      </c>
      <c r="N302" s="4" t="s">
        <v>1380</v>
      </c>
      <c r="O302" s="4" t="s">
        <v>32</v>
      </c>
      <c r="P302" s="4" t="s">
        <v>33</v>
      </c>
      <c r="Q302" s="4">
        <v>0</v>
      </c>
      <c r="R302" s="7">
        <v>45245</v>
      </c>
      <c r="S302" s="6">
        <v>45251</v>
      </c>
      <c r="T302" s="4" t="s">
        <v>34</v>
      </c>
      <c r="U302" s="4">
        <v>6636.38</v>
      </c>
      <c r="V302" s="4">
        <v>0</v>
      </c>
      <c r="W302" s="4">
        <v>0</v>
      </c>
      <c r="X302" s="4" t="s">
        <v>1381</v>
      </c>
      <c r="Y302" s="4" t="s">
        <v>1382</v>
      </c>
    </row>
    <row r="303" s="4" customFormat="1" spans="1:25">
      <c r="A303" s="4" t="s">
        <v>1383</v>
      </c>
      <c r="B303" s="4" t="s">
        <v>26</v>
      </c>
      <c r="C303" s="4" t="s">
        <v>27</v>
      </c>
      <c r="D303" s="4" t="s">
        <v>1384</v>
      </c>
      <c r="E303" s="4" t="s">
        <v>1385</v>
      </c>
      <c r="F303" s="6">
        <v>45247</v>
      </c>
      <c r="G303" s="6">
        <v>45248</v>
      </c>
      <c r="H303" s="4">
        <v>1</v>
      </c>
      <c r="I303" s="4">
        <v>1</v>
      </c>
      <c r="J303" s="4">
        <v>1</v>
      </c>
      <c r="K303" s="4" t="s">
        <v>30</v>
      </c>
      <c r="L303" s="4">
        <v>1166.46</v>
      </c>
      <c r="M303" s="4">
        <v>1166.46</v>
      </c>
      <c r="N303" s="4" t="s">
        <v>1386</v>
      </c>
      <c r="O303" s="4" t="s">
        <v>32</v>
      </c>
      <c r="P303" s="4" t="s">
        <v>33</v>
      </c>
      <c r="Q303" s="4">
        <v>0</v>
      </c>
      <c r="R303" s="7">
        <v>45245.0000115741</v>
      </c>
      <c r="S303" s="6">
        <v>45251</v>
      </c>
      <c r="T303" s="4" t="s">
        <v>34</v>
      </c>
      <c r="U303" s="4">
        <v>1166.46</v>
      </c>
      <c r="V303" s="4">
        <v>0</v>
      </c>
      <c r="W303" s="4">
        <v>0</v>
      </c>
      <c r="X303" s="4" t="s">
        <v>1387</v>
      </c>
      <c r="Y303" s="4" t="s">
        <v>36</v>
      </c>
    </row>
    <row r="304" s="4" customFormat="1" spans="1:25">
      <c r="A304" s="4" t="s">
        <v>1388</v>
      </c>
      <c r="B304" s="4" t="s">
        <v>26</v>
      </c>
      <c r="C304" s="4" t="s">
        <v>27</v>
      </c>
      <c r="D304" s="4" t="s">
        <v>1389</v>
      </c>
      <c r="E304" s="4" t="s">
        <v>1390</v>
      </c>
      <c r="F304" s="6">
        <v>45247</v>
      </c>
      <c r="G304" s="6">
        <v>45248</v>
      </c>
      <c r="H304" s="4">
        <v>1</v>
      </c>
      <c r="I304" s="4">
        <v>1</v>
      </c>
      <c r="J304" s="4">
        <v>1</v>
      </c>
      <c r="K304" s="4" t="s">
        <v>30</v>
      </c>
      <c r="L304" s="4">
        <v>524.73</v>
      </c>
      <c r="M304" s="4">
        <v>524.73</v>
      </c>
      <c r="N304" s="4" t="s">
        <v>1391</v>
      </c>
      <c r="O304" s="4" t="s">
        <v>32</v>
      </c>
      <c r="P304" s="4" t="s">
        <v>33</v>
      </c>
      <c r="Q304" s="4">
        <v>0</v>
      </c>
      <c r="R304" s="7">
        <v>45245.0000115741</v>
      </c>
      <c r="S304" s="6">
        <v>45251</v>
      </c>
      <c r="T304" s="4" t="s">
        <v>34</v>
      </c>
      <c r="U304" s="4">
        <v>524.73</v>
      </c>
      <c r="V304" s="4">
        <v>0</v>
      </c>
      <c r="W304" s="4">
        <v>0</v>
      </c>
      <c r="X304" s="4" t="s">
        <v>1392</v>
      </c>
      <c r="Y304" s="4" t="s">
        <v>1393</v>
      </c>
    </row>
    <row r="305" s="4" customFormat="1" spans="1:25">
      <c r="A305" s="4" t="s">
        <v>1394</v>
      </c>
      <c r="B305" s="4" t="s">
        <v>26</v>
      </c>
      <c r="C305" s="4" t="s">
        <v>27</v>
      </c>
      <c r="D305" s="4" t="s">
        <v>1395</v>
      </c>
      <c r="E305" s="4" t="s">
        <v>1396</v>
      </c>
      <c r="F305" s="6">
        <v>45247</v>
      </c>
      <c r="G305" s="6">
        <v>45248</v>
      </c>
      <c r="H305" s="4">
        <v>1</v>
      </c>
      <c r="I305" s="4">
        <v>1</v>
      </c>
      <c r="J305" s="4">
        <v>1</v>
      </c>
      <c r="K305" s="4" t="s">
        <v>30</v>
      </c>
      <c r="L305" s="4">
        <v>1117.44</v>
      </c>
      <c r="M305" s="4">
        <v>1117.44</v>
      </c>
      <c r="N305" s="4" t="s">
        <v>1397</v>
      </c>
      <c r="O305" s="4" t="s">
        <v>32</v>
      </c>
      <c r="P305" s="4" t="s">
        <v>33</v>
      </c>
      <c r="Q305" s="4">
        <v>0</v>
      </c>
      <c r="R305" s="7">
        <v>45245.0000115741</v>
      </c>
      <c r="S305" s="6">
        <v>45251</v>
      </c>
      <c r="T305" s="4" t="s">
        <v>34</v>
      </c>
      <c r="U305" s="4">
        <v>1117.44</v>
      </c>
      <c r="V305" s="4">
        <v>0</v>
      </c>
      <c r="W305" s="4">
        <v>0</v>
      </c>
      <c r="X305" s="4" t="s">
        <v>1398</v>
      </c>
      <c r="Y305" s="4" t="s">
        <v>1399</v>
      </c>
    </row>
    <row r="306" s="4" customFormat="1" spans="1:25">
      <c r="A306" s="4" t="s">
        <v>1347</v>
      </c>
      <c r="B306" s="4" t="s">
        <v>26</v>
      </c>
      <c r="C306" s="4" t="s">
        <v>42</v>
      </c>
      <c r="D306" s="4" t="s">
        <v>1348</v>
      </c>
      <c r="E306" s="4" t="s">
        <v>1138</v>
      </c>
      <c r="F306" s="6">
        <v>45246</v>
      </c>
      <c r="G306" s="6">
        <v>45248</v>
      </c>
      <c r="H306" s="4">
        <v>1</v>
      </c>
      <c r="I306" s="4">
        <v>2</v>
      </c>
      <c r="J306" s="4">
        <v>2</v>
      </c>
      <c r="K306" s="4" t="s">
        <v>30</v>
      </c>
      <c r="L306" s="4">
        <v>-2240.29</v>
      </c>
      <c r="M306" s="4">
        <v>-2240.29</v>
      </c>
      <c r="N306" s="4" t="s">
        <v>1349</v>
      </c>
      <c r="O306" s="4" t="s">
        <v>32</v>
      </c>
      <c r="P306" s="4" t="s">
        <v>33</v>
      </c>
      <c r="Q306" s="4">
        <v>0</v>
      </c>
      <c r="R306" s="7">
        <v>45245.0000115741</v>
      </c>
      <c r="S306" s="6">
        <v>45251</v>
      </c>
      <c r="T306" s="4" t="s">
        <v>34</v>
      </c>
      <c r="U306" s="4">
        <v>-2240.29</v>
      </c>
      <c r="V306" s="4">
        <v>0</v>
      </c>
      <c r="W306" s="4">
        <v>0</v>
      </c>
      <c r="X306" s="4" t="s">
        <v>1350</v>
      </c>
      <c r="Y306" s="4" t="s">
        <v>36</v>
      </c>
    </row>
    <row r="307" s="4" customFormat="1" spans="1:25">
      <c r="A307" s="4" t="s">
        <v>1400</v>
      </c>
      <c r="B307" s="4" t="s">
        <v>26</v>
      </c>
      <c r="C307" s="4" t="s">
        <v>27</v>
      </c>
      <c r="D307" s="4" t="s">
        <v>1301</v>
      </c>
      <c r="E307" s="4" t="s">
        <v>1302</v>
      </c>
      <c r="F307" s="6">
        <v>45246</v>
      </c>
      <c r="G307" s="6">
        <v>45248</v>
      </c>
      <c r="H307" s="4">
        <v>1</v>
      </c>
      <c r="I307" s="4">
        <v>2</v>
      </c>
      <c r="J307" s="4">
        <v>2</v>
      </c>
      <c r="K307" s="4" t="s">
        <v>30</v>
      </c>
      <c r="L307" s="4">
        <v>5001.58</v>
      </c>
      <c r="M307" s="4">
        <v>5001.58</v>
      </c>
      <c r="N307" s="4" t="s">
        <v>1401</v>
      </c>
      <c r="O307" s="4" t="s">
        <v>32</v>
      </c>
      <c r="P307" s="4" t="s">
        <v>33</v>
      </c>
      <c r="Q307" s="4">
        <v>0</v>
      </c>
      <c r="R307" s="7">
        <v>45245.0000115741</v>
      </c>
      <c r="S307" s="6">
        <v>45251</v>
      </c>
      <c r="T307" s="4" t="s">
        <v>34</v>
      </c>
      <c r="U307" s="4">
        <v>5001.58</v>
      </c>
      <c r="V307" s="4">
        <v>0</v>
      </c>
      <c r="W307" s="4">
        <v>0</v>
      </c>
      <c r="X307" s="4" t="s">
        <v>1402</v>
      </c>
      <c r="Y307" s="4" t="s">
        <v>36</v>
      </c>
    </row>
    <row r="308" s="4" customFormat="1" spans="1:25">
      <c r="A308" s="4" t="s">
        <v>1403</v>
      </c>
      <c r="B308" s="4" t="s">
        <v>26</v>
      </c>
      <c r="C308" s="4" t="s">
        <v>27</v>
      </c>
      <c r="D308" s="4" t="s">
        <v>1404</v>
      </c>
      <c r="E308" s="4" t="s">
        <v>1405</v>
      </c>
      <c r="F308" s="6">
        <v>45246</v>
      </c>
      <c r="G308" s="6">
        <v>45248</v>
      </c>
      <c r="H308" s="4">
        <v>1</v>
      </c>
      <c r="I308" s="4">
        <v>2</v>
      </c>
      <c r="J308" s="4">
        <v>2</v>
      </c>
      <c r="K308" s="4" t="s">
        <v>30</v>
      </c>
      <c r="L308" s="4">
        <v>2287.58</v>
      </c>
      <c r="M308" s="4">
        <v>2287.58</v>
      </c>
      <c r="N308" s="4" t="s">
        <v>1406</v>
      </c>
      <c r="O308" s="4" t="s">
        <v>32</v>
      </c>
      <c r="P308" s="4" t="s">
        <v>33</v>
      </c>
      <c r="Q308" s="4">
        <v>0</v>
      </c>
      <c r="R308" s="7">
        <v>45245</v>
      </c>
      <c r="S308" s="6">
        <v>45251</v>
      </c>
      <c r="T308" s="4" t="s">
        <v>34</v>
      </c>
      <c r="U308" s="4">
        <v>2287.58</v>
      </c>
      <c r="V308" s="4">
        <v>0</v>
      </c>
      <c r="W308" s="4">
        <v>0</v>
      </c>
      <c r="X308" s="4" t="s">
        <v>1407</v>
      </c>
      <c r="Y308" s="4" t="s">
        <v>36</v>
      </c>
    </row>
    <row r="309" s="4" customFormat="1" spans="1:25">
      <c r="A309" s="4" t="s">
        <v>1408</v>
      </c>
      <c r="B309" s="4" t="s">
        <v>26</v>
      </c>
      <c r="C309" s="4" t="s">
        <v>27</v>
      </c>
      <c r="D309" s="4" t="s">
        <v>1409</v>
      </c>
      <c r="E309" s="4" t="s">
        <v>1410</v>
      </c>
      <c r="F309" s="6">
        <v>45246</v>
      </c>
      <c r="G309" s="6">
        <v>45248</v>
      </c>
      <c r="H309" s="4">
        <v>1</v>
      </c>
      <c r="I309" s="4">
        <v>2</v>
      </c>
      <c r="J309" s="4">
        <v>2</v>
      </c>
      <c r="K309" s="4" t="s">
        <v>30</v>
      </c>
      <c r="L309" s="4">
        <v>1073.71</v>
      </c>
      <c r="M309" s="4">
        <v>1073.71</v>
      </c>
      <c r="N309" s="4" t="s">
        <v>1411</v>
      </c>
      <c r="O309" s="4" t="s">
        <v>32</v>
      </c>
      <c r="P309" s="4" t="s">
        <v>33</v>
      </c>
      <c r="Q309" s="4">
        <v>0</v>
      </c>
      <c r="R309" s="7">
        <v>45245.0000115741</v>
      </c>
      <c r="S309" s="6">
        <v>45251</v>
      </c>
      <c r="T309" s="4" t="s">
        <v>34</v>
      </c>
      <c r="U309" s="4">
        <v>1073.71</v>
      </c>
      <c r="V309" s="4">
        <v>0</v>
      </c>
      <c r="W309" s="4">
        <v>0</v>
      </c>
      <c r="X309" s="4" t="s">
        <v>1412</v>
      </c>
      <c r="Y309" s="4" t="s">
        <v>1413</v>
      </c>
    </row>
    <row r="310" s="4" customFormat="1" spans="1:25">
      <c r="A310" s="4" t="s">
        <v>1414</v>
      </c>
      <c r="B310" s="4" t="s">
        <v>26</v>
      </c>
      <c r="C310" s="4" t="s">
        <v>27</v>
      </c>
      <c r="D310" s="4" t="s">
        <v>1415</v>
      </c>
      <c r="E310" s="4" t="s">
        <v>896</v>
      </c>
      <c r="F310" s="6">
        <v>45247</v>
      </c>
      <c r="G310" s="6">
        <v>45248</v>
      </c>
      <c r="H310" s="4">
        <v>1</v>
      </c>
      <c r="I310" s="4">
        <v>1</v>
      </c>
      <c r="J310" s="4">
        <v>1</v>
      </c>
      <c r="K310" s="4" t="s">
        <v>30</v>
      </c>
      <c r="L310" s="4">
        <v>223.35</v>
      </c>
      <c r="M310" s="4">
        <v>223.35</v>
      </c>
      <c r="N310" s="4" t="s">
        <v>1416</v>
      </c>
      <c r="O310" s="4" t="s">
        <v>32</v>
      </c>
      <c r="P310" s="4" t="s">
        <v>33</v>
      </c>
      <c r="Q310" s="4">
        <v>0</v>
      </c>
      <c r="R310" s="7">
        <v>45245.0000115741</v>
      </c>
      <c r="S310" s="6">
        <v>45251</v>
      </c>
      <c r="T310" s="4" t="s">
        <v>34</v>
      </c>
      <c r="U310" s="4">
        <v>223.35</v>
      </c>
      <c r="V310" s="4">
        <v>0</v>
      </c>
      <c r="W310" s="4">
        <v>0</v>
      </c>
      <c r="X310" s="4" t="s">
        <v>1417</v>
      </c>
      <c r="Y310" s="4" t="s">
        <v>1418</v>
      </c>
    </row>
    <row r="311" s="4" customFormat="1" spans="1:25">
      <c r="A311" s="4" t="s">
        <v>1419</v>
      </c>
      <c r="B311" s="4" t="s">
        <v>26</v>
      </c>
      <c r="C311" s="4" t="s">
        <v>27</v>
      </c>
      <c r="D311" s="4" t="s">
        <v>1420</v>
      </c>
      <c r="E311" s="4" t="s">
        <v>1421</v>
      </c>
      <c r="F311" s="6">
        <v>45247</v>
      </c>
      <c r="G311" s="6">
        <v>45248</v>
      </c>
      <c r="H311" s="4">
        <v>1</v>
      </c>
      <c r="I311" s="4">
        <v>1</v>
      </c>
      <c r="J311" s="4">
        <v>1</v>
      </c>
      <c r="K311" s="4" t="s">
        <v>30</v>
      </c>
      <c r="L311" s="4">
        <v>588.07</v>
      </c>
      <c r="M311" s="4">
        <v>588.07</v>
      </c>
      <c r="N311" s="4" t="s">
        <v>1422</v>
      </c>
      <c r="O311" s="4" t="s">
        <v>32</v>
      </c>
      <c r="P311" s="4" t="s">
        <v>33</v>
      </c>
      <c r="Q311" s="4">
        <v>0</v>
      </c>
      <c r="R311" s="7">
        <v>45245</v>
      </c>
      <c r="S311" s="6">
        <v>45251</v>
      </c>
      <c r="T311" s="4" t="s">
        <v>34</v>
      </c>
      <c r="U311" s="4">
        <v>588.07</v>
      </c>
      <c r="V311" s="4">
        <v>0</v>
      </c>
      <c r="W311" s="4">
        <v>0</v>
      </c>
      <c r="X311" s="4" t="s">
        <v>1423</v>
      </c>
      <c r="Y311" s="4" t="s">
        <v>1424</v>
      </c>
    </row>
    <row r="312" s="4" customFormat="1" spans="1:25">
      <c r="A312" s="4" t="s">
        <v>1425</v>
      </c>
      <c r="B312" s="4" t="s">
        <v>26</v>
      </c>
      <c r="C312" s="4" t="s">
        <v>27</v>
      </c>
      <c r="D312" s="4" t="s">
        <v>1426</v>
      </c>
      <c r="E312" s="4" t="s">
        <v>1427</v>
      </c>
      <c r="F312" s="6">
        <v>45247</v>
      </c>
      <c r="G312" s="6">
        <v>45248</v>
      </c>
      <c r="H312" s="4">
        <v>1</v>
      </c>
      <c r="I312" s="4">
        <v>1</v>
      </c>
      <c r="J312" s="4">
        <v>1</v>
      </c>
      <c r="K312" s="4" t="s">
        <v>30</v>
      </c>
      <c r="L312" s="4">
        <v>84.39</v>
      </c>
      <c r="M312" s="4">
        <v>84.39</v>
      </c>
      <c r="N312" s="4" t="s">
        <v>1428</v>
      </c>
      <c r="O312" s="4" t="s">
        <v>32</v>
      </c>
      <c r="P312" s="4" t="s">
        <v>33</v>
      </c>
      <c r="Q312" s="4">
        <v>0</v>
      </c>
      <c r="R312" s="7">
        <v>45245</v>
      </c>
      <c r="S312" s="6">
        <v>45251</v>
      </c>
      <c r="T312" s="4" t="s">
        <v>34</v>
      </c>
      <c r="U312" s="4">
        <v>84.39</v>
      </c>
      <c r="V312" s="4">
        <v>0</v>
      </c>
      <c r="W312" s="4">
        <v>0</v>
      </c>
      <c r="X312" s="4" t="s">
        <v>1429</v>
      </c>
      <c r="Y312" s="4" t="s">
        <v>1430</v>
      </c>
    </row>
    <row r="313" s="4" customFormat="1" spans="1:25">
      <c r="A313" s="4" t="s">
        <v>1431</v>
      </c>
      <c r="B313" s="4" t="s">
        <v>26</v>
      </c>
      <c r="C313" s="4" t="s">
        <v>27</v>
      </c>
      <c r="D313" s="4" t="s">
        <v>179</v>
      </c>
      <c r="E313" s="4" t="s">
        <v>1432</v>
      </c>
      <c r="F313" s="6">
        <v>45246</v>
      </c>
      <c r="G313" s="6">
        <v>45248</v>
      </c>
      <c r="H313" s="4">
        <v>3</v>
      </c>
      <c r="I313" s="4">
        <v>2</v>
      </c>
      <c r="J313" s="4">
        <v>6</v>
      </c>
      <c r="K313" s="4" t="s">
        <v>30</v>
      </c>
      <c r="L313" s="4">
        <v>3934.89</v>
      </c>
      <c r="M313" s="4">
        <v>3934.89</v>
      </c>
      <c r="N313" s="4" t="s">
        <v>1433</v>
      </c>
      <c r="O313" s="4" t="s">
        <v>32</v>
      </c>
      <c r="P313" s="4" t="s">
        <v>33</v>
      </c>
      <c r="Q313" s="4">
        <v>0</v>
      </c>
      <c r="R313" s="7">
        <v>45245</v>
      </c>
      <c r="S313" s="6">
        <v>45251</v>
      </c>
      <c r="T313" s="4" t="s">
        <v>34</v>
      </c>
      <c r="U313" s="4">
        <v>3934.89</v>
      </c>
      <c r="V313" s="4">
        <v>0</v>
      </c>
      <c r="W313" s="4">
        <v>0</v>
      </c>
      <c r="X313" s="4" t="s">
        <v>1434</v>
      </c>
      <c r="Y313" s="4" t="s">
        <v>1435</v>
      </c>
    </row>
    <row r="314" s="4" customFormat="1" spans="1:25">
      <c r="A314" s="4" t="s">
        <v>1436</v>
      </c>
      <c r="B314" s="4" t="s">
        <v>26</v>
      </c>
      <c r="C314" s="4" t="s">
        <v>27</v>
      </c>
      <c r="D314" s="4" t="s">
        <v>1437</v>
      </c>
      <c r="E314" s="4" t="s">
        <v>340</v>
      </c>
      <c r="F314" s="6">
        <v>45247</v>
      </c>
      <c r="G314" s="6">
        <v>45248</v>
      </c>
      <c r="H314" s="4">
        <v>1</v>
      </c>
      <c r="I314" s="4">
        <v>1</v>
      </c>
      <c r="J314" s="4">
        <v>1</v>
      </c>
      <c r="K314" s="4" t="s">
        <v>30</v>
      </c>
      <c r="L314" s="4">
        <v>147.6</v>
      </c>
      <c r="M314" s="4">
        <v>147.6</v>
      </c>
      <c r="N314" s="4" t="s">
        <v>1438</v>
      </c>
      <c r="O314" s="4" t="s">
        <v>32</v>
      </c>
      <c r="P314" s="4" t="s">
        <v>33</v>
      </c>
      <c r="Q314" s="4">
        <v>0</v>
      </c>
      <c r="R314" s="7">
        <v>45245</v>
      </c>
      <c r="S314" s="6">
        <v>45251</v>
      </c>
      <c r="T314" s="4" t="s">
        <v>34</v>
      </c>
      <c r="U314" s="4">
        <v>147.6</v>
      </c>
      <c r="V314" s="4">
        <v>0</v>
      </c>
      <c r="W314" s="4">
        <v>0</v>
      </c>
      <c r="X314" s="4" t="s">
        <v>1439</v>
      </c>
      <c r="Y314" s="4" t="s">
        <v>36</v>
      </c>
    </row>
    <row r="315" s="4" customFormat="1" spans="1:25">
      <c r="A315" s="4" t="s">
        <v>1440</v>
      </c>
      <c r="B315" s="4" t="s">
        <v>26</v>
      </c>
      <c r="C315" s="4" t="s">
        <v>27</v>
      </c>
      <c r="D315" s="4" t="s">
        <v>1441</v>
      </c>
      <c r="E315" s="4" t="s">
        <v>1133</v>
      </c>
      <c r="F315" s="6">
        <v>45247</v>
      </c>
      <c r="G315" s="6">
        <v>45248</v>
      </c>
      <c r="H315" s="4">
        <v>1</v>
      </c>
      <c r="I315" s="4">
        <v>1</v>
      </c>
      <c r="J315" s="4">
        <v>1</v>
      </c>
      <c r="K315" s="4" t="s">
        <v>30</v>
      </c>
      <c r="L315" s="4">
        <v>469.34</v>
      </c>
      <c r="M315" s="4">
        <v>469.34</v>
      </c>
      <c r="N315" s="4" t="s">
        <v>1442</v>
      </c>
      <c r="O315" s="4" t="s">
        <v>32</v>
      </c>
      <c r="P315" s="4" t="s">
        <v>33</v>
      </c>
      <c r="Q315" s="4">
        <v>0</v>
      </c>
      <c r="R315" s="7">
        <v>45245</v>
      </c>
      <c r="S315" s="6">
        <v>45251</v>
      </c>
      <c r="T315" s="4" t="s">
        <v>34</v>
      </c>
      <c r="U315" s="4">
        <v>469.34</v>
      </c>
      <c r="V315" s="4">
        <v>0</v>
      </c>
      <c r="W315" s="4">
        <v>0</v>
      </c>
      <c r="X315" s="4" t="s">
        <v>1443</v>
      </c>
      <c r="Y315" s="4" t="s">
        <v>1444</v>
      </c>
    </row>
    <row r="316" s="4" customFormat="1" spans="1:25">
      <c r="A316" s="4" t="s">
        <v>1445</v>
      </c>
      <c r="B316" s="4" t="s">
        <v>26</v>
      </c>
      <c r="C316" s="4" t="s">
        <v>27</v>
      </c>
      <c r="D316" s="4" t="s">
        <v>1446</v>
      </c>
      <c r="E316" s="4" t="s">
        <v>1447</v>
      </c>
      <c r="F316" s="6">
        <v>45245</v>
      </c>
      <c r="G316" s="6">
        <v>45248</v>
      </c>
      <c r="H316" s="4">
        <v>1</v>
      </c>
      <c r="I316" s="4">
        <v>3</v>
      </c>
      <c r="J316" s="4">
        <v>3</v>
      </c>
      <c r="K316" s="4" t="s">
        <v>30</v>
      </c>
      <c r="L316" s="4">
        <v>1304.33</v>
      </c>
      <c r="M316" s="4">
        <v>1304.33</v>
      </c>
      <c r="N316" s="4" t="s">
        <v>1448</v>
      </c>
      <c r="O316" s="4" t="s">
        <v>32</v>
      </c>
      <c r="P316" s="4" t="s">
        <v>33</v>
      </c>
      <c r="Q316" s="4">
        <v>0</v>
      </c>
      <c r="R316" s="7">
        <v>45245.0000115741</v>
      </c>
      <c r="S316" s="6">
        <v>45251</v>
      </c>
      <c r="T316" s="4" t="s">
        <v>34</v>
      </c>
      <c r="U316" s="4">
        <v>1304.33</v>
      </c>
      <c r="V316" s="4">
        <v>0</v>
      </c>
      <c r="W316" s="4">
        <v>0</v>
      </c>
      <c r="X316" s="4" t="s">
        <v>1449</v>
      </c>
      <c r="Y316" s="4" t="s">
        <v>1450</v>
      </c>
    </row>
    <row r="317" s="4" customFormat="1" spans="1:25">
      <c r="A317" s="4" t="s">
        <v>1451</v>
      </c>
      <c r="B317" s="4" t="s">
        <v>26</v>
      </c>
      <c r="C317" s="4" t="s">
        <v>27</v>
      </c>
      <c r="D317" s="4" t="s">
        <v>1452</v>
      </c>
      <c r="E317" s="4" t="s">
        <v>1453</v>
      </c>
      <c r="F317" s="6">
        <v>45247</v>
      </c>
      <c r="G317" s="6">
        <v>45248</v>
      </c>
      <c r="H317" s="4">
        <v>2</v>
      </c>
      <c r="I317" s="4">
        <v>1</v>
      </c>
      <c r="J317" s="4">
        <v>2</v>
      </c>
      <c r="K317" s="4" t="s">
        <v>30</v>
      </c>
      <c r="L317" s="4">
        <v>227.9</v>
      </c>
      <c r="M317" s="4">
        <v>227.9</v>
      </c>
      <c r="N317" s="4" t="s">
        <v>1454</v>
      </c>
      <c r="O317" s="4" t="s">
        <v>32</v>
      </c>
      <c r="P317" s="4" t="s">
        <v>33</v>
      </c>
      <c r="Q317" s="4">
        <v>0</v>
      </c>
      <c r="R317" s="7">
        <v>45245</v>
      </c>
      <c r="S317" s="6">
        <v>45251</v>
      </c>
      <c r="T317" s="4" t="s">
        <v>34</v>
      </c>
      <c r="U317" s="4">
        <v>227.9</v>
      </c>
      <c r="V317" s="4">
        <v>0</v>
      </c>
      <c r="W317" s="4">
        <v>0</v>
      </c>
      <c r="X317" s="4" t="s">
        <v>1455</v>
      </c>
      <c r="Y317" s="4" t="s">
        <v>1456</v>
      </c>
    </row>
    <row r="318" s="4" customFormat="1" spans="1:25">
      <c r="A318" s="4" t="s">
        <v>1457</v>
      </c>
      <c r="B318" s="4" t="s">
        <v>26</v>
      </c>
      <c r="C318" s="4" t="s">
        <v>27</v>
      </c>
      <c r="D318" s="4" t="s">
        <v>384</v>
      </c>
      <c r="E318" s="4" t="s">
        <v>1458</v>
      </c>
      <c r="F318" s="6">
        <v>45247</v>
      </c>
      <c r="G318" s="6">
        <v>45248</v>
      </c>
      <c r="H318" s="4">
        <v>1</v>
      </c>
      <c r="I318" s="4">
        <v>1</v>
      </c>
      <c r="J318" s="4">
        <v>1</v>
      </c>
      <c r="K318" s="4" t="s">
        <v>30</v>
      </c>
      <c r="L318" s="4">
        <v>2663</v>
      </c>
      <c r="M318" s="4">
        <v>2663</v>
      </c>
      <c r="N318" s="4" t="s">
        <v>1459</v>
      </c>
      <c r="O318" s="4" t="s">
        <v>32</v>
      </c>
      <c r="P318" s="4" t="s">
        <v>33</v>
      </c>
      <c r="Q318" s="4">
        <v>0</v>
      </c>
      <c r="R318" s="7">
        <v>45245</v>
      </c>
      <c r="S318" s="6">
        <v>45251</v>
      </c>
      <c r="T318" s="4" t="s">
        <v>34</v>
      </c>
      <c r="U318" s="4">
        <v>2663</v>
      </c>
      <c r="V318" s="4">
        <v>0</v>
      </c>
      <c r="W318" s="4">
        <v>0</v>
      </c>
      <c r="X318" s="4" t="s">
        <v>1460</v>
      </c>
      <c r="Y318" s="4" t="s">
        <v>36</v>
      </c>
    </row>
    <row r="319" s="4" customFormat="1" spans="1:25">
      <c r="A319" s="4" t="s">
        <v>1461</v>
      </c>
      <c r="B319" s="4" t="s">
        <v>26</v>
      </c>
      <c r="C319" s="4" t="s">
        <v>27</v>
      </c>
      <c r="D319" s="4" t="s">
        <v>1462</v>
      </c>
      <c r="E319" s="4" t="s">
        <v>1463</v>
      </c>
      <c r="F319" s="6">
        <v>45247</v>
      </c>
      <c r="G319" s="6">
        <v>45248</v>
      </c>
      <c r="H319" s="4">
        <v>1</v>
      </c>
      <c r="I319" s="4">
        <v>1</v>
      </c>
      <c r="J319" s="4">
        <v>1</v>
      </c>
      <c r="K319" s="4" t="s">
        <v>30</v>
      </c>
      <c r="L319" s="4">
        <v>386.64</v>
      </c>
      <c r="M319" s="4">
        <v>386.64</v>
      </c>
      <c r="N319" s="4" t="s">
        <v>1464</v>
      </c>
      <c r="O319" s="4" t="s">
        <v>32</v>
      </c>
      <c r="P319" s="4" t="s">
        <v>33</v>
      </c>
      <c r="Q319" s="4">
        <v>0</v>
      </c>
      <c r="R319" s="7">
        <v>45245.0000115741</v>
      </c>
      <c r="S319" s="6">
        <v>45251</v>
      </c>
      <c r="T319" s="4" t="s">
        <v>34</v>
      </c>
      <c r="U319" s="4">
        <v>386.64</v>
      </c>
      <c r="V319" s="4">
        <v>0</v>
      </c>
      <c r="W319" s="4">
        <v>0</v>
      </c>
      <c r="X319" s="4" t="s">
        <v>1465</v>
      </c>
      <c r="Y319" s="4" t="s">
        <v>1466</v>
      </c>
    </row>
    <row r="320" s="4" customFormat="1" spans="1:25">
      <c r="A320" s="4" t="s">
        <v>1467</v>
      </c>
      <c r="B320" s="4" t="s">
        <v>26</v>
      </c>
      <c r="C320" s="4" t="s">
        <v>27</v>
      </c>
      <c r="D320" s="4" t="s">
        <v>1468</v>
      </c>
      <c r="E320" s="4" t="s">
        <v>1128</v>
      </c>
      <c r="F320" s="6">
        <v>45247</v>
      </c>
      <c r="G320" s="6">
        <v>45248</v>
      </c>
      <c r="H320" s="4">
        <v>1</v>
      </c>
      <c r="I320" s="4">
        <v>1</v>
      </c>
      <c r="J320" s="4">
        <v>1</v>
      </c>
      <c r="K320" s="4" t="s">
        <v>30</v>
      </c>
      <c r="L320" s="4">
        <v>259.95</v>
      </c>
      <c r="M320" s="4">
        <v>259.95</v>
      </c>
      <c r="N320" s="4" t="s">
        <v>1469</v>
      </c>
      <c r="O320" s="4" t="s">
        <v>32</v>
      </c>
      <c r="P320" s="4" t="s">
        <v>33</v>
      </c>
      <c r="Q320" s="4">
        <v>0</v>
      </c>
      <c r="R320" s="7">
        <v>45245</v>
      </c>
      <c r="S320" s="6">
        <v>45251</v>
      </c>
      <c r="T320" s="4" t="s">
        <v>34</v>
      </c>
      <c r="U320" s="4">
        <v>259.95</v>
      </c>
      <c r="V320" s="4">
        <v>0</v>
      </c>
      <c r="W320" s="4">
        <v>0</v>
      </c>
      <c r="X320" s="4" t="s">
        <v>1470</v>
      </c>
      <c r="Y320" s="4" t="s">
        <v>1471</v>
      </c>
    </row>
    <row r="321" s="4" customFormat="1" spans="1:25">
      <c r="A321" s="4" t="s">
        <v>1472</v>
      </c>
      <c r="B321" s="4" t="s">
        <v>26</v>
      </c>
      <c r="C321" s="4" t="s">
        <v>27</v>
      </c>
      <c r="D321" s="4" t="s">
        <v>1473</v>
      </c>
      <c r="E321" s="4" t="s">
        <v>1474</v>
      </c>
      <c r="F321" s="6">
        <v>45247</v>
      </c>
      <c r="G321" s="6">
        <v>45248</v>
      </c>
      <c r="H321" s="4">
        <v>1</v>
      </c>
      <c r="I321" s="4">
        <v>1</v>
      </c>
      <c r="J321" s="4">
        <v>1</v>
      </c>
      <c r="K321" s="4" t="s">
        <v>30</v>
      </c>
      <c r="L321" s="4">
        <v>1144.48</v>
      </c>
      <c r="M321" s="4">
        <v>1144.48</v>
      </c>
      <c r="N321" s="4" t="s">
        <v>1475</v>
      </c>
      <c r="O321" s="4" t="s">
        <v>32</v>
      </c>
      <c r="P321" s="4" t="s">
        <v>33</v>
      </c>
      <c r="Q321" s="4">
        <v>0</v>
      </c>
      <c r="R321" s="7">
        <v>45245.0000115741</v>
      </c>
      <c r="S321" s="6">
        <v>45251</v>
      </c>
      <c r="T321" s="4" t="s">
        <v>34</v>
      </c>
      <c r="U321" s="4">
        <v>1144.48</v>
      </c>
      <c r="V321" s="4">
        <v>0</v>
      </c>
      <c r="W321" s="4">
        <v>0</v>
      </c>
      <c r="X321" s="4" t="s">
        <v>1476</v>
      </c>
      <c r="Y321" s="4" t="s">
        <v>36</v>
      </c>
    </row>
    <row r="322" s="4" customFormat="1" spans="1:25">
      <c r="A322" s="4" t="s">
        <v>1477</v>
      </c>
      <c r="B322" s="4" t="s">
        <v>26</v>
      </c>
      <c r="C322" s="4" t="s">
        <v>27</v>
      </c>
      <c r="D322" s="4" t="s">
        <v>1478</v>
      </c>
      <c r="E322" s="4" t="s">
        <v>1479</v>
      </c>
      <c r="F322" s="6">
        <v>45246</v>
      </c>
      <c r="G322" s="6">
        <v>45248</v>
      </c>
      <c r="H322" s="4">
        <v>1</v>
      </c>
      <c r="I322" s="4">
        <v>2</v>
      </c>
      <c r="J322" s="4">
        <v>2</v>
      </c>
      <c r="K322" s="4" t="s">
        <v>30</v>
      </c>
      <c r="L322" s="4">
        <v>623.44</v>
      </c>
      <c r="M322" s="4">
        <v>623.44</v>
      </c>
      <c r="N322" s="4" t="s">
        <v>1480</v>
      </c>
      <c r="O322" s="4" t="s">
        <v>32</v>
      </c>
      <c r="P322" s="4" t="s">
        <v>33</v>
      </c>
      <c r="Q322" s="4">
        <v>0</v>
      </c>
      <c r="R322" s="7">
        <v>45245</v>
      </c>
      <c r="S322" s="6">
        <v>45251</v>
      </c>
      <c r="T322" s="4" t="s">
        <v>34</v>
      </c>
      <c r="U322" s="4">
        <v>623.44</v>
      </c>
      <c r="V322" s="4">
        <v>0</v>
      </c>
      <c r="W322" s="4">
        <v>0</v>
      </c>
      <c r="X322" s="4" t="s">
        <v>1481</v>
      </c>
      <c r="Y322" s="4" t="s">
        <v>1482</v>
      </c>
    </row>
    <row r="323" s="4" customFormat="1" spans="1:25">
      <c r="A323" s="4" t="s">
        <v>1483</v>
      </c>
      <c r="B323" s="4" t="s">
        <v>26</v>
      </c>
      <c r="C323" s="4" t="s">
        <v>27</v>
      </c>
      <c r="D323" s="4" t="s">
        <v>1473</v>
      </c>
      <c r="E323" s="4" t="s">
        <v>1474</v>
      </c>
      <c r="F323" s="6">
        <v>45247</v>
      </c>
      <c r="G323" s="6">
        <v>45248</v>
      </c>
      <c r="H323" s="4">
        <v>1</v>
      </c>
      <c r="I323" s="4">
        <v>1</v>
      </c>
      <c r="J323" s="4">
        <v>1</v>
      </c>
      <c r="K323" s="4" t="s">
        <v>30</v>
      </c>
      <c r="L323" s="4">
        <v>1144.48</v>
      </c>
      <c r="M323" s="4">
        <v>1144.48</v>
      </c>
      <c r="N323" s="4" t="s">
        <v>1484</v>
      </c>
      <c r="O323" s="4" t="s">
        <v>32</v>
      </c>
      <c r="P323" s="4" t="s">
        <v>33</v>
      </c>
      <c r="Q323" s="4">
        <v>0</v>
      </c>
      <c r="R323" s="7">
        <v>45245</v>
      </c>
      <c r="S323" s="6">
        <v>45251</v>
      </c>
      <c r="T323" s="4" t="s">
        <v>34</v>
      </c>
      <c r="U323" s="4">
        <v>1144.48</v>
      </c>
      <c r="V323" s="4">
        <v>0</v>
      </c>
      <c r="W323" s="4">
        <v>0</v>
      </c>
      <c r="X323" s="4" t="s">
        <v>1485</v>
      </c>
      <c r="Y323" s="4" t="s">
        <v>36</v>
      </c>
    </row>
    <row r="324" s="4" customFormat="1" spans="1:25">
      <c r="A324" s="4" t="s">
        <v>1483</v>
      </c>
      <c r="B324" s="4" t="s">
        <v>26</v>
      </c>
      <c r="C324" s="4" t="s">
        <v>42</v>
      </c>
      <c r="D324" s="4" t="s">
        <v>1473</v>
      </c>
      <c r="E324" s="4" t="s">
        <v>1474</v>
      </c>
      <c r="F324" s="6">
        <v>45247</v>
      </c>
      <c r="G324" s="6">
        <v>45248</v>
      </c>
      <c r="H324" s="4">
        <v>1</v>
      </c>
      <c r="I324" s="4">
        <v>1</v>
      </c>
      <c r="J324" s="4">
        <v>1</v>
      </c>
      <c r="K324" s="4" t="s">
        <v>30</v>
      </c>
      <c r="L324" s="4">
        <v>-1144.48</v>
      </c>
      <c r="M324" s="4">
        <v>-1144.48</v>
      </c>
      <c r="N324" s="4" t="s">
        <v>1484</v>
      </c>
      <c r="O324" s="4" t="s">
        <v>32</v>
      </c>
      <c r="P324" s="4" t="s">
        <v>33</v>
      </c>
      <c r="Q324" s="4">
        <v>0</v>
      </c>
      <c r="R324" s="7">
        <v>45245</v>
      </c>
      <c r="S324" s="6">
        <v>45251</v>
      </c>
      <c r="T324" s="4" t="s">
        <v>34</v>
      </c>
      <c r="U324" s="4">
        <v>-1144.48</v>
      </c>
      <c r="V324" s="4">
        <v>0</v>
      </c>
      <c r="W324" s="4">
        <v>0</v>
      </c>
      <c r="X324" s="4" t="s">
        <v>1485</v>
      </c>
      <c r="Y324" s="4" t="s">
        <v>36</v>
      </c>
    </row>
    <row r="325" s="4" customFormat="1" spans="1:25">
      <c r="A325" s="4" t="s">
        <v>1486</v>
      </c>
      <c r="B325" s="4" t="s">
        <v>26</v>
      </c>
      <c r="C325" s="4" t="s">
        <v>27</v>
      </c>
      <c r="D325" s="4" t="s">
        <v>1487</v>
      </c>
      <c r="E325" s="4" t="s">
        <v>711</v>
      </c>
      <c r="F325" s="6">
        <v>45247</v>
      </c>
      <c r="G325" s="6">
        <v>45248</v>
      </c>
      <c r="H325" s="4">
        <v>1</v>
      </c>
      <c r="I325" s="4">
        <v>1</v>
      </c>
      <c r="J325" s="4">
        <v>1</v>
      </c>
      <c r="K325" s="4" t="s">
        <v>30</v>
      </c>
      <c r="L325" s="4">
        <v>103.17</v>
      </c>
      <c r="M325" s="4">
        <v>103.17</v>
      </c>
      <c r="N325" s="4" t="s">
        <v>1488</v>
      </c>
      <c r="O325" s="4" t="s">
        <v>32</v>
      </c>
      <c r="P325" s="4" t="s">
        <v>33</v>
      </c>
      <c r="Q325" s="4">
        <v>0</v>
      </c>
      <c r="R325" s="7">
        <v>45246</v>
      </c>
      <c r="S325" s="6">
        <v>45251</v>
      </c>
      <c r="T325" s="4" t="s">
        <v>34</v>
      </c>
      <c r="U325" s="4">
        <v>103.17</v>
      </c>
      <c r="V325" s="4">
        <v>0</v>
      </c>
      <c r="W325" s="4">
        <v>0</v>
      </c>
      <c r="X325" s="4" t="s">
        <v>1489</v>
      </c>
      <c r="Y325" s="4" t="s">
        <v>1490</v>
      </c>
    </row>
    <row r="326" s="4" customFormat="1" spans="1:25">
      <c r="A326" s="4" t="s">
        <v>1491</v>
      </c>
      <c r="B326" s="4" t="s">
        <v>26</v>
      </c>
      <c r="C326" s="4" t="s">
        <v>27</v>
      </c>
      <c r="D326" s="4" t="s">
        <v>1492</v>
      </c>
      <c r="E326" s="4" t="s">
        <v>1493</v>
      </c>
      <c r="F326" s="6">
        <v>45246</v>
      </c>
      <c r="G326" s="6">
        <v>45248</v>
      </c>
      <c r="H326" s="4">
        <v>1</v>
      </c>
      <c r="I326" s="4">
        <v>2</v>
      </c>
      <c r="J326" s="4">
        <v>2</v>
      </c>
      <c r="K326" s="4" t="s">
        <v>30</v>
      </c>
      <c r="L326" s="4">
        <v>1677.62</v>
      </c>
      <c r="M326" s="4">
        <v>1677.62</v>
      </c>
      <c r="N326" s="4" t="s">
        <v>1494</v>
      </c>
      <c r="O326" s="4" t="s">
        <v>32</v>
      </c>
      <c r="P326" s="4" t="s">
        <v>33</v>
      </c>
      <c r="Q326" s="4">
        <v>0</v>
      </c>
      <c r="R326" s="7">
        <v>45246.0000115741</v>
      </c>
      <c r="S326" s="6">
        <v>45251</v>
      </c>
      <c r="T326" s="4" t="s">
        <v>34</v>
      </c>
      <c r="U326" s="4">
        <v>1677.62</v>
      </c>
      <c r="V326" s="4">
        <v>0</v>
      </c>
      <c r="W326" s="4">
        <v>0</v>
      </c>
      <c r="X326" s="4" t="s">
        <v>1495</v>
      </c>
      <c r="Y326" s="4" t="s">
        <v>1496</v>
      </c>
    </row>
    <row r="327" s="4" customFormat="1" spans="1:25">
      <c r="A327" s="4" t="s">
        <v>1497</v>
      </c>
      <c r="B327" s="4" t="s">
        <v>26</v>
      </c>
      <c r="C327" s="4" t="s">
        <v>27</v>
      </c>
      <c r="D327" s="4" t="s">
        <v>1498</v>
      </c>
      <c r="E327" s="4"/>
      <c r="F327" s="6">
        <v>45246</v>
      </c>
      <c r="G327" s="6">
        <v>45248</v>
      </c>
      <c r="H327" s="4">
        <v>0</v>
      </c>
      <c r="I327" s="4">
        <v>2</v>
      </c>
      <c r="J327" s="4">
        <v>0</v>
      </c>
      <c r="K327" s="4" t="s">
        <v>30</v>
      </c>
      <c r="L327" s="4">
        <v>1023.06</v>
      </c>
      <c r="M327" s="4">
        <v>1023.06</v>
      </c>
      <c r="N327" s="4"/>
      <c r="O327" s="4" t="s">
        <v>32</v>
      </c>
      <c r="P327" s="4" t="s">
        <v>33</v>
      </c>
      <c r="Q327" s="4">
        <v>0</v>
      </c>
      <c r="R327" s="7">
        <v>45246</v>
      </c>
      <c r="S327" s="6">
        <v>45251</v>
      </c>
      <c r="T327" s="4" t="s">
        <v>34</v>
      </c>
      <c r="U327" s="4">
        <v>1023.06</v>
      </c>
      <c r="V327" s="4">
        <v>0</v>
      </c>
      <c r="W327" s="4">
        <v>0</v>
      </c>
      <c r="X327" s="4" t="s">
        <v>36</v>
      </c>
      <c r="Y327" s="4" t="s">
        <v>36</v>
      </c>
    </row>
    <row r="328" s="4" customFormat="1" spans="1:25">
      <c r="A328" s="4" t="s">
        <v>1499</v>
      </c>
      <c r="B328" s="4" t="s">
        <v>26</v>
      </c>
      <c r="C328" s="4" t="s">
        <v>27</v>
      </c>
      <c r="D328" s="4" t="s">
        <v>1500</v>
      </c>
      <c r="E328" s="4" t="s">
        <v>711</v>
      </c>
      <c r="F328" s="6">
        <v>45246</v>
      </c>
      <c r="G328" s="6">
        <v>45248</v>
      </c>
      <c r="H328" s="4">
        <v>1</v>
      </c>
      <c r="I328" s="4">
        <v>2</v>
      </c>
      <c r="J328" s="4">
        <v>2</v>
      </c>
      <c r="K328" s="4" t="s">
        <v>30</v>
      </c>
      <c r="L328" s="4">
        <v>1023.06</v>
      </c>
      <c r="M328" s="4">
        <v>1023.06</v>
      </c>
      <c r="N328" s="4" t="s">
        <v>1501</v>
      </c>
      <c r="O328" s="4" t="s">
        <v>32</v>
      </c>
      <c r="P328" s="4" t="s">
        <v>33</v>
      </c>
      <c r="Q328" s="4">
        <v>0</v>
      </c>
      <c r="R328" s="7">
        <v>45246</v>
      </c>
      <c r="S328" s="6">
        <v>45251</v>
      </c>
      <c r="T328" s="4" t="s">
        <v>34</v>
      </c>
      <c r="U328" s="4">
        <v>1023.06</v>
      </c>
      <c r="V328" s="4">
        <v>0</v>
      </c>
      <c r="W328" s="4">
        <v>0</v>
      </c>
      <c r="X328" s="4" t="s">
        <v>1502</v>
      </c>
      <c r="Y328" s="4" t="s">
        <v>36</v>
      </c>
    </row>
    <row r="329" s="4" customFormat="1" spans="1:25">
      <c r="A329" s="4" t="s">
        <v>1497</v>
      </c>
      <c r="B329" s="4" t="s">
        <v>26</v>
      </c>
      <c r="C329" s="4" t="s">
        <v>42</v>
      </c>
      <c r="D329" s="4" t="s">
        <v>1498</v>
      </c>
      <c r="E329" s="4"/>
      <c r="F329" s="6">
        <v>45246</v>
      </c>
      <c r="G329" s="6">
        <v>45248</v>
      </c>
      <c r="H329" s="4">
        <v>0</v>
      </c>
      <c r="I329" s="4">
        <v>2</v>
      </c>
      <c r="J329" s="4">
        <v>0</v>
      </c>
      <c r="K329" s="4" t="s">
        <v>30</v>
      </c>
      <c r="L329" s="4">
        <v>-1023.06</v>
      </c>
      <c r="M329" s="4">
        <v>-1023.06</v>
      </c>
      <c r="N329" s="4"/>
      <c r="O329" s="4" t="s">
        <v>32</v>
      </c>
      <c r="P329" s="4" t="s">
        <v>33</v>
      </c>
      <c r="Q329" s="4">
        <v>0</v>
      </c>
      <c r="R329" s="7">
        <v>45246</v>
      </c>
      <c r="S329" s="6">
        <v>45251</v>
      </c>
      <c r="T329" s="4" t="s">
        <v>34</v>
      </c>
      <c r="U329" s="4">
        <v>-1023.06</v>
      </c>
      <c r="V329" s="4">
        <v>0</v>
      </c>
      <c r="W329" s="4">
        <v>0</v>
      </c>
      <c r="X329" s="4" t="s">
        <v>36</v>
      </c>
      <c r="Y329" s="4" t="s">
        <v>36</v>
      </c>
    </row>
    <row r="330" s="4" customFormat="1" spans="1:25">
      <c r="A330" s="4" t="s">
        <v>1503</v>
      </c>
      <c r="B330" s="4" t="s">
        <v>26</v>
      </c>
      <c r="C330" s="4" t="s">
        <v>27</v>
      </c>
      <c r="D330" s="4" t="s">
        <v>1504</v>
      </c>
      <c r="E330" s="4" t="s">
        <v>78</v>
      </c>
      <c r="F330" s="6">
        <v>45247</v>
      </c>
      <c r="G330" s="6">
        <v>45248</v>
      </c>
      <c r="H330" s="4">
        <v>1</v>
      </c>
      <c r="I330" s="4">
        <v>1</v>
      </c>
      <c r="J330" s="4">
        <v>1</v>
      </c>
      <c r="K330" s="4" t="s">
        <v>30</v>
      </c>
      <c r="L330" s="4">
        <v>264.09</v>
      </c>
      <c r="M330" s="4">
        <v>264.09</v>
      </c>
      <c r="N330" s="4" t="s">
        <v>1505</v>
      </c>
      <c r="O330" s="4" t="s">
        <v>32</v>
      </c>
      <c r="P330" s="4" t="s">
        <v>33</v>
      </c>
      <c r="Q330" s="4">
        <v>0</v>
      </c>
      <c r="R330" s="7">
        <v>45246</v>
      </c>
      <c r="S330" s="6">
        <v>45251</v>
      </c>
      <c r="T330" s="4" t="s">
        <v>34</v>
      </c>
      <c r="U330" s="4">
        <v>264.09</v>
      </c>
      <c r="V330" s="4">
        <v>0</v>
      </c>
      <c r="W330" s="4">
        <v>0</v>
      </c>
      <c r="X330" s="4" t="s">
        <v>1506</v>
      </c>
      <c r="Y330" s="4" t="s">
        <v>1507</v>
      </c>
    </row>
    <row r="331" s="4" customFormat="1" spans="1:25">
      <c r="A331" s="4" t="s">
        <v>1508</v>
      </c>
      <c r="B331" s="4" t="s">
        <v>26</v>
      </c>
      <c r="C331" s="4" t="s">
        <v>27</v>
      </c>
      <c r="D331" s="4" t="s">
        <v>1509</v>
      </c>
      <c r="E331" s="4" t="s">
        <v>816</v>
      </c>
      <c r="F331" s="6">
        <v>45246</v>
      </c>
      <c r="G331" s="6">
        <v>45248</v>
      </c>
      <c r="H331" s="4">
        <v>1</v>
      </c>
      <c r="I331" s="4">
        <v>2</v>
      </c>
      <c r="J331" s="4">
        <v>2</v>
      </c>
      <c r="K331" s="4" t="s">
        <v>30</v>
      </c>
      <c r="L331" s="4">
        <v>2633.9</v>
      </c>
      <c r="M331" s="4">
        <v>2633.9</v>
      </c>
      <c r="N331" s="4" t="s">
        <v>1510</v>
      </c>
      <c r="O331" s="4" t="s">
        <v>32</v>
      </c>
      <c r="P331" s="4" t="s">
        <v>33</v>
      </c>
      <c r="Q331" s="4">
        <v>0</v>
      </c>
      <c r="R331" s="7">
        <v>45246</v>
      </c>
      <c r="S331" s="6">
        <v>45251</v>
      </c>
      <c r="T331" s="4" t="s">
        <v>34</v>
      </c>
      <c r="U331" s="4">
        <v>2633.9</v>
      </c>
      <c r="V331" s="4">
        <v>0</v>
      </c>
      <c r="W331" s="4">
        <v>0</v>
      </c>
      <c r="X331" s="4" t="s">
        <v>1511</v>
      </c>
      <c r="Y331" s="4" t="s">
        <v>36</v>
      </c>
    </row>
    <row r="332" s="4" customFormat="1" spans="1:25">
      <c r="A332" s="4" t="s">
        <v>1512</v>
      </c>
      <c r="B332" s="4" t="s">
        <v>26</v>
      </c>
      <c r="C332" s="4" t="s">
        <v>27</v>
      </c>
      <c r="D332" s="4" t="s">
        <v>1513</v>
      </c>
      <c r="E332" s="4" t="s">
        <v>1514</v>
      </c>
      <c r="F332" s="6">
        <v>45247</v>
      </c>
      <c r="G332" s="6">
        <v>45248</v>
      </c>
      <c r="H332" s="4">
        <v>1</v>
      </c>
      <c r="I332" s="4">
        <v>1</v>
      </c>
      <c r="J332" s="4">
        <v>1</v>
      </c>
      <c r="K332" s="4" t="s">
        <v>30</v>
      </c>
      <c r="L332" s="4">
        <v>460.92</v>
      </c>
      <c r="M332" s="4">
        <v>460.92</v>
      </c>
      <c r="N332" s="4" t="s">
        <v>1515</v>
      </c>
      <c r="O332" s="4" t="s">
        <v>32</v>
      </c>
      <c r="P332" s="4" t="s">
        <v>33</v>
      </c>
      <c r="Q332" s="4">
        <v>0</v>
      </c>
      <c r="R332" s="7">
        <v>45246</v>
      </c>
      <c r="S332" s="6">
        <v>45251</v>
      </c>
      <c r="T332" s="4" t="s">
        <v>34</v>
      </c>
      <c r="U332" s="4">
        <v>460.92</v>
      </c>
      <c r="V332" s="4">
        <v>0</v>
      </c>
      <c r="W332" s="4">
        <v>0</v>
      </c>
      <c r="X332" s="4" t="s">
        <v>1516</v>
      </c>
      <c r="Y332" s="4" t="s">
        <v>1517</v>
      </c>
    </row>
    <row r="333" s="4" customFormat="1" spans="1:25">
      <c r="A333" s="4" t="s">
        <v>1518</v>
      </c>
      <c r="B333" s="4" t="s">
        <v>26</v>
      </c>
      <c r="C333" s="4" t="s">
        <v>27</v>
      </c>
      <c r="D333" s="4" t="s">
        <v>1519</v>
      </c>
      <c r="E333" s="4" t="s">
        <v>1198</v>
      </c>
      <c r="F333" s="6">
        <v>45247</v>
      </c>
      <c r="G333" s="6">
        <v>45248</v>
      </c>
      <c r="H333" s="4">
        <v>1</v>
      </c>
      <c r="I333" s="4">
        <v>1</v>
      </c>
      <c r="J333" s="4">
        <v>1</v>
      </c>
      <c r="K333" s="4" t="s">
        <v>30</v>
      </c>
      <c r="L333" s="4">
        <v>671.81</v>
      </c>
      <c r="M333" s="4">
        <v>671.81</v>
      </c>
      <c r="N333" s="4" t="s">
        <v>1520</v>
      </c>
      <c r="O333" s="4" t="s">
        <v>32</v>
      </c>
      <c r="P333" s="4" t="s">
        <v>33</v>
      </c>
      <c r="Q333" s="4">
        <v>0</v>
      </c>
      <c r="R333" s="7">
        <v>45246</v>
      </c>
      <c r="S333" s="6">
        <v>45251</v>
      </c>
      <c r="T333" s="4" t="s">
        <v>34</v>
      </c>
      <c r="U333" s="4">
        <v>671.81</v>
      </c>
      <c r="V333" s="4">
        <v>0</v>
      </c>
      <c r="W333" s="4">
        <v>0</v>
      </c>
      <c r="X333" s="4" t="s">
        <v>1521</v>
      </c>
      <c r="Y333" s="4" t="s">
        <v>1522</v>
      </c>
    </row>
    <row r="334" s="4" customFormat="1" spans="1:25">
      <c r="A334" s="4" t="s">
        <v>1523</v>
      </c>
      <c r="B334" s="4" t="s">
        <v>26</v>
      </c>
      <c r="C334" s="4" t="s">
        <v>27</v>
      </c>
      <c r="D334" s="4" t="s">
        <v>1524</v>
      </c>
      <c r="E334" s="4" t="s">
        <v>1525</v>
      </c>
      <c r="F334" s="6">
        <v>45247</v>
      </c>
      <c r="G334" s="6">
        <v>45248</v>
      </c>
      <c r="H334" s="4">
        <v>1</v>
      </c>
      <c r="I334" s="4">
        <v>1</v>
      </c>
      <c r="J334" s="4">
        <v>1</v>
      </c>
      <c r="K334" s="4" t="s">
        <v>30</v>
      </c>
      <c r="L334" s="4">
        <v>914.05</v>
      </c>
      <c r="M334" s="4">
        <v>914.05</v>
      </c>
      <c r="N334" s="4" t="s">
        <v>1526</v>
      </c>
      <c r="O334" s="4" t="s">
        <v>32</v>
      </c>
      <c r="P334" s="4" t="s">
        <v>33</v>
      </c>
      <c r="Q334" s="4">
        <v>0</v>
      </c>
      <c r="R334" s="7">
        <v>45246</v>
      </c>
      <c r="S334" s="6">
        <v>45251</v>
      </c>
      <c r="T334" s="4" t="s">
        <v>34</v>
      </c>
      <c r="U334" s="4">
        <v>914.05</v>
      </c>
      <c r="V334" s="4">
        <v>0</v>
      </c>
      <c r="W334" s="4">
        <v>0</v>
      </c>
      <c r="X334" s="4" t="s">
        <v>1527</v>
      </c>
      <c r="Y334" s="4" t="s">
        <v>1528</v>
      </c>
    </row>
    <row r="335" s="4" customFormat="1" spans="1:25">
      <c r="A335" s="4" t="s">
        <v>1529</v>
      </c>
      <c r="B335" s="4" t="s">
        <v>26</v>
      </c>
      <c r="C335" s="4" t="s">
        <v>27</v>
      </c>
      <c r="D335" s="4" t="s">
        <v>1530</v>
      </c>
      <c r="E335" s="4" t="s">
        <v>435</v>
      </c>
      <c r="F335" s="6">
        <v>45247</v>
      </c>
      <c r="G335" s="6">
        <v>45248</v>
      </c>
      <c r="H335" s="4">
        <v>1</v>
      </c>
      <c r="I335" s="4">
        <v>1</v>
      </c>
      <c r="J335" s="4">
        <v>1</v>
      </c>
      <c r="K335" s="4" t="s">
        <v>30</v>
      </c>
      <c r="L335" s="4">
        <v>1081</v>
      </c>
      <c r="M335" s="4">
        <v>1081</v>
      </c>
      <c r="N335" s="4" t="s">
        <v>1531</v>
      </c>
      <c r="O335" s="4" t="s">
        <v>32</v>
      </c>
      <c r="P335" s="4" t="s">
        <v>33</v>
      </c>
      <c r="Q335" s="4">
        <v>0</v>
      </c>
      <c r="R335" s="7">
        <v>45246.0000115741</v>
      </c>
      <c r="S335" s="6">
        <v>45251</v>
      </c>
      <c r="T335" s="4" t="s">
        <v>34</v>
      </c>
      <c r="U335" s="4">
        <v>1081</v>
      </c>
      <c r="V335" s="4">
        <v>0</v>
      </c>
      <c r="W335" s="4">
        <v>0</v>
      </c>
      <c r="X335" s="4" t="s">
        <v>1532</v>
      </c>
      <c r="Y335" s="4" t="s">
        <v>1533</v>
      </c>
    </row>
    <row r="336" s="4" customFormat="1" spans="1:25">
      <c r="A336" s="4" t="s">
        <v>1534</v>
      </c>
      <c r="B336" s="4" t="s">
        <v>26</v>
      </c>
      <c r="C336" s="4" t="s">
        <v>27</v>
      </c>
      <c r="D336" s="4" t="s">
        <v>1535</v>
      </c>
      <c r="E336" s="4" t="s">
        <v>340</v>
      </c>
      <c r="F336" s="6">
        <v>45247</v>
      </c>
      <c r="G336" s="6">
        <v>45248</v>
      </c>
      <c r="H336" s="4">
        <v>1</v>
      </c>
      <c r="I336" s="4">
        <v>1</v>
      </c>
      <c r="J336" s="4">
        <v>1</v>
      </c>
      <c r="K336" s="4" t="s">
        <v>30</v>
      </c>
      <c r="L336" s="4">
        <v>141.54</v>
      </c>
      <c r="M336" s="4">
        <v>141.54</v>
      </c>
      <c r="N336" s="4" t="s">
        <v>1536</v>
      </c>
      <c r="O336" s="4" t="s">
        <v>32</v>
      </c>
      <c r="P336" s="4" t="s">
        <v>33</v>
      </c>
      <c r="Q336" s="4">
        <v>0</v>
      </c>
      <c r="R336" s="7">
        <v>45246.0000115741</v>
      </c>
      <c r="S336" s="6">
        <v>45251</v>
      </c>
      <c r="T336" s="4" t="s">
        <v>34</v>
      </c>
      <c r="U336" s="4">
        <v>141.54</v>
      </c>
      <c r="V336" s="4">
        <v>0</v>
      </c>
      <c r="W336" s="4">
        <v>0</v>
      </c>
      <c r="X336" s="4" t="s">
        <v>1537</v>
      </c>
      <c r="Y336" s="4" t="s">
        <v>36</v>
      </c>
    </row>
    <row r="337" s="4" customFormat="1" spans="1:25">
      <c r="A337" s="4" t="s">
        <v>1538</v>
      </c>
      <c r="B337" s="4" t="s">
        <v>26</v>
      </c>
      <c r="C337" s="4" t="s">
        <v>27</v>
      </c>
      <c r="D337" s="4" t="s">
        <v>1539</v>
      </c>
      <c r="E337" s="4" t="s">
        <v>1540</v>
      </c>
      <c r="F337" s="6">
        <v>45246</v>
      </c>
      <c r="G337" s="6">
        <v>45248</v>
      </c>
      <c r="H337" s="4">
        <v>1</v>
      </c>
      <c r="I337" s="4">
        <v>2</v>
      </c>
      <c r="J337" s="4">
        <v>2</v>
      </c>
      <c r="K337" s="4" t="s">
        <v>30</v>
      </c>
      <c r="L337" s="4">
        <v>413.76</v>
      </c>
      <c r="M337" s="4">
        <v>413.76</v>
      </c>
      <c r="N337" s="4" t="s">
        <v>1541</v>
      </c>
      <c r="O337" s="4" t="s">
        <v>32</v>
      </c>
      <c r="P337" s="4" t="s">
        <v>33</v>
      </c>
      <c r="Q337" s="4">
        <v>0</v>
      </c>
      <c r="R337" s="7">
        <v>45246.0000115741</v>
      </c>
      <c r="S337" s="6">
        <v>45251</v>
      </c>
      <c r="T337" s="4" t="s">
        <v>34</v>
      </c>
      <c r="U337" s="4">
        <v>413.76</v>
      </c>
      <c r="V337" s="4">
        <v>0</v>
      </c>
      <c r="W337" s="4">
        <v>0</v>
      </c>
      <c r="X337" s="4" t="s">
        <v>1542</v>
      </c>
      <c r="Y337" s="4" t="s">
        <v>1543</v>
      </c>
    </row>
    <row r="338" s="4" customFormat="1" spans="1:25">
      <c r="A338" s="4" t="s">
        <v>1544</v>
      </c>
      <c r="B338" s="4" t="s">
        <v>26</v>
      </c>
      <c r="C338" s="4" t="s">
        <v>27</v>
      </c>
      <c r="D338" s="4" t="s">
        <v>1545</v>
      </c>
      <c r="E338" s="4" t="s">
        <v>78</v>
      </c>
      <c r="F338" s="6">
        <v>45247</v>
      </c>
      <c r="G338" s="6">
        <v>45248</v>
      </c>
      <c r="H338" s="4">
        <v>3</v>
      </c>
      <c r="I338" s="4">
        <v>1</v>
      </c>
      <c r="J338" s="4">
        <v>3</v>
      </c>
      <c r="K338" s="4" t="s">
        <v>30</v>
      </c>
      <c r="L338" s="4">
        <v>258.3</v>
      </c>
      <c r="M338" s="4">
        <v>258.3</v>
      </c>
      <c r="N338" s="4" t="s">
        <v>1546</v>
      </c>
      <c r="O338" s="4" t="s">
        <v>32</v>
      </c>
      <c r="P338" s="4" t="s">
        <v>33</v>
      </c>
      <c r="Q338" s="4">
        <v>0</v>
      </c>
      <c r="R338" s="7">
        <v>45246</v>
      </c>
      <c r="S338" s="6">
        <v>45251</v>
      </c>
      <c r="T338" s="4" t="s">
        <v>34</v>
      </c>
      <c r="U338" s="4">
        <v>258.3</v>
      </c>
      <c r="V338" s="4">
        <v>0</v>
      </c>
      <c r="W338" s="4">
        <v>0</v>
      </c>
      <c r="X338" s="4" t="s">
        <v>1547</v>
      </c>
      <c r="Y338" s="4" t="s">
        <v>36</v>
      </c>
    </row>
    <row r="339" s="4" customFormat="1" spans="1:25">
      <c r="A339" s="4" t="s">
        <v>1548</v>
      </c>
      <c r="B339" s="4" t="s">
        <v>26</v>
      </c>
      <c r="C339" s="4" t="s">
        <v>27</v>
      </c>
      <c r="D339" s="4" t="s">
        <v>1273</v>
      </c>
      <c r="E339" s="4" t="s">
        <v>1549</v>
      </c>
      <c r="F339" s="6">
        <v>45246</v>
      </c>
      <c r="G339" s="6">
        <v>45248</v>
      </c>
      <c r="H339" s="4">
        <v>1</v>
      </c>
      <c r="I339" s="4">
        <v>2</v>
      </c>
      <c r="J339" s="4">
        <v>2</v>
      </c>
      <c r="K339" s="4" t="s">
        <v>30</v>
      </c>
      <c r="L339" s="4">
        <v>746.08</v>
      </c>
      <c r="M339" s="4">
        <v>746.08</v>
      </c>
      <c r="N339" s="4" t="s">
        <v>1550</v>
      </c>
      <c r="O339" s="4" t="s">
        <v>32</v>
      </c>
      <c r="P339" s="4" t="s">
        <v>33</v>
      </c>
      <c r="Q339" s="4">
        <v>0</v>
      </c>
      <c r="R339" s="7">
        <v>45246.0000115741</v>
      </c>
      <c r="S339" s="6">
        <v>45251</v>
      </c>
      <c r="T339" s="4" t="s">
        <v>34</v>
      </c>
      <c r="U339" s="4">
        <v>746.08</v>
      </c>
      <c r="V339" s="4">
        <v>0</v>
      </c>
      <c r="W339" s="4">
        <v>0</v>
      </c>
      <c r="X339" s="4" t="s">
        <v>1551</v>
      </c>
      <c r="Y339" s="4" t="s">
        <v>1552</v>
      </c>
    </row>
    <row r="340" s="4" customFormat="1" spans="1:25">
      <c r="A340" s="4" t="s">
        <v>1553</v>
      </c>
      <c r="B340" s="4" t="s">
        <v>26</v>
      </c>
      <c r="C340" s="4" t="s">
        <v>27</v>
      </c>
      <c r="D340" s="4" t="s">
        <v>1554</v>
      </c>
      <c r="E340" s="4" t="s">
        <v>1555</v>
      </c>
      <c r="F340" s="6">
        <v>45246</v>
      </c>
      <c r="G340" s="6">
        <v>45248</v>
      </c>
      <c r="H340" s="4">
        <v>1</v>
      </c>
      <c r="I340" s="4">
        <v>2</v>
      </c>
      <c r="J340" s="4">
        <v>2</v>
      </c>
      <c r="K340" s="4" t="s">
        <v>30</v>
      </c>
      <c r="L340" s="4">
        <v>581.14</v>
      </c>
      <c r="M340" s="4">
        <v>581.14</v>
      </c>
      <c r="N340" s="4" t="s">
        <v>1556</v>
      </c>
      <c r="O340" s="4" t="s">
        <v>32</v>
      </c>
      <c r="P340" s="4" t="s">
        <v>33</v>
      </c>
      <c r="Q340" s="4">
        <v>0</v>
      </c>
      <c r="R340" s="7">
        <v>45246</v>
      </c>
      <c r="S340" s="6">
        <v>45251</v>
      </c>
      <c r="T340" s="4" t="s">
        <v>34</v>
      </c>
      <c r="U340" s="4">
        <v>581.14</v>
      </c>
      <c r="V340" s="4">
        <v>0</v>
      </c>
      <c r="W340" s="4">
        <v>0</v>
      </c>
      <c r="X340" s="4" t="s">
        <v>1557</v>
      </c>
      <c r="Y340" s="4" t="s">
        <v>1558</v>
      </c>
    </row>
    <row r="341" s="4" customFormat="1" spans="1:25">
      <c r="A341" s="4" t="s">
        <v>1559</v>
      </c>
      <c r="B341" s="4" t="s">
        <v>26</v>
      </c>
      <c r="C341" s="4" t="s">
        <v>27</v>
      </c>
      <c r="D341" s="4" t="s">
        <v>1560</v>
      </c>
      <c r="E341" s="4" t="s">
        <v>1561</v>
      </c>
      <c r="F341" s="6">
        <v>45247</v>
      </c>
      <c r="G341" s="6">
        <v>45248</v>
      </c>
      <c r="H341" s="4">
        <v>1</v>
      </c>
      <c r="I341" s="4">
        <v>1</v>
      </c>
      <c r="J341" s="4">
        <v>1</v>
      </c>
      <c r="K341" s="4" t="s">
        <v>30</v>
      </c>
      <c r="L341" s="4">
        <v>104.83</v>
      </c>
      <c r="M341" s="4">
        <v>104.83</v>
      </c>
      <c r="N341" s="4" t="s">
        <v>1562</v>
      </c>
      <c r="O341" s="4" t="s">
        <v>32</v>
      </c>
      <c r="P341" s="4" t="s">
        <v>33</v>
      </c>
      <c r="Q341" s="4">
        <v>0</v>
      </c>
      <c r="R341" s="7">
        <v>45246.0000115741</v>
      </c>
      <c r="S341" s="6">
        <v>45251</v>
      </c>
      <c r="T341" s="4" t="s">
        <v>34</v>
      </c>
      <c r="U341" s="4">
        <v>104.83</v>
      </c>
      <c r="V341" s="4">
        <v>0</v>
      </c>
      <c r="W341" s="4">
        <v>0</v>
      </c>
      <c r="X341" s="4" t="s">
        <v>1563</v>
      </c>
      <c r="Y341" s="4" t="s">
        <v>1564</v>
      </c>
    </row>
    <row r="342" s="4" customFormat="1" spans="1:25">
      <c r="A342" s="4" t="s">
        <v>1565</v>
      </c>
      <c r="B342" s="4" t="s">
        <v>26</v>
      </c>
      <c r="C342" s="4" t="s">
        <v>27</v>
      </c>
      <c r="D342" s="4" t="s">
        <v>1566</v>
      </c>
      <c r="E342" s="4" t="s">
        <v>1567</v>
      </c>
      <c r="F342" s="6">
        <v>45247</v>
      </c>
      <c r="G342" s="6">
        <v>45248</v>
      </c>
      <c r="H342" s="4">
        <v>1</v>
      </c>
      <c r="I342" s="4">
        <v>1</v>
      </c>
      <c r="J342" s="4">
        <v>1</v>
      </c>
      <c r="K342" s="4" t="s">
        <v>30</v>
      </c>
      <c r="L342" s="4">
        <v>130.59</v>
      </c>
      <c r="M342" s="4">
        <v>130.59</v>
      </c>
      <c r="N342" s="4" t="s">
        <v>1568</v>
      </c>
      <c r="O342" s="4" t="s">
        <v>32</v>
      </c>
      <c r="P342" s="4" t="s">
        <v>33</v>
      </c>
      <c r="Q342" s="4">
        <v>0</v>
      </c>
      <c r="R342" s="7">
        <v>45246.0000115741</v>
      </c>
      <c r="S342" s="6">
        <v>45251</v>
      </c>
      <c r="T342" s="4" t="s">
        <v>34</v>
      </c>
      <c r="U342" s="4">
        <v>130.59</v>
      </c>
      <c r="V342" s="4">
        <v>0</v>
      </c>
      <c r="W342" s="4">
        <v>0</v>
      </c>
      <c r="X342" s="4" t="s">
        <v>1569</v>
      </c>
      <c r="Y342" s="4" t="s">
        <v>1570</v>
      </c>
    </row>
    <row r="343" s="4" customFormat="1" spans="1:25">
      <c r="A343" s="4" t="s">
        <v>1571</v>
      </c>
      <c r="B343" s="4" t="s">
        <v>26</v>
      </c>
      <c r="C343" s="4" t="s">
        <v>27</v>
      </c>
      <c r="D343" s="4" t="s">
        <v>1572</v>
      </c>
      <c r="E343" s="4" t="s">
        <v>1573</v>
      </c>
      <c r="F343" s="6">
        <v>45247</v>
      </c>
      <c r="G343" s="6">
        <v>45248</v>
      </c>
      <c r="H343" s="4">
        <v>1</v>
      </c>
      <c r="I343" s="4">
        <v>1</v>
      </c>
      <c r="J343" s="4">
        <v>1</v>
      </c>
      <c r="K343" s="4" t="s">
        <v>30</v>
      </c>
      <c r="L343" s="4">
        <v>1094.47</v>
      </c>
      <c r="M343" s="4">
        <v>1094.47</v>
      </c>
      <c r="N343" s="4" t="s">
        <v>1574</v>
      </c>
      <c r="O343" s="4" t="s">
        <v>32</v>
      </c>
      <c r="P343" s="4" t="s">
        <v>33</v>
      </c>
      <c r="Q343" s="4">
        <v>0</v>
      </c>
      <c r="R343" s="7">
        <v>45246.0000115741</v>
      </c>
      <c r="S343" s="6">
        <v>45251</v>
      </c>
      <c r="T343" s="4" t="s">
        <v>34</v>
      </c>
      <c r="U343" s="4">
        <v>1094.47</v>
      </c>
      <c r="V343" s="4">
        <v>0</v>
      </c>
      <c r="W343" s="4">
        <v>0</v>
      </c>
      <c r="X343" s="4" t="s">
        <v>1575</v>
      </c>
      <c r="Y343" s="4" t="s">
        <v>36</v>
      </c>
    </row>
    <row r="344" s="4" customFormat="1" spans="1:25">
      <c r="A344" s="4" t="s">
        <v>1576</v>
      </c>
      <c r="B344" s="4" t="s">
        <v>26</v>
      </c>
      <c r="C344" s="4" t="s">
        <v>27</v>
      </c>
      <c r="D344" s="4" t="s">
        <v>1577</v>
      </c>
      <c r="E344" s="4" t="s">
        <v>1578</v>
      </c>
      <c r="F344" s="6">
        <v>45247</v>
      </c>
      <c r="G344" s="6">
        <v>45248</v>
      </c>
      <c r="H344" s="4">
        <v>1</v>
      </c>
      <c r="I344" s="4">
        <v>1</v>
      </c>
      <c r="J344" s="4">
        <v>1</v>
      </c>
      <c r="K344" s="4" t="s">
        <v>30</v>
      </c>
      <c r="L344" s="4">
        <v>884.79</v>
      </c>
      <c r="M344" s="4">
        <v>884.79</v>
      </c>
      <c r="N344" s="4" t="s">
        <v>1579</v>
      </c>
      <c r="O344" s="4" t="s">
        <v>32</v>
      </c>
      <c r="P344" s="4" t="s">
        <v>33</v>
      </c>
      <c r="Q344" s="4">
        <v>0</v>
      </c>
      <c r="R344" s="7">
        <v>45246.0000115741</v>
      </c>
      <c r="S344" s="6">
        <v>45251</v>
      </c>
      <c r="T344" s="4" t="s">
        <v>34</v>
      </c>
      <c r="U344" s="4">
        <v>884.79</v>
      </c>
      <c r="V344" s="4">
        <v>0</v>
      </c>
      <c r="W344" s="4">
        <v>0</v>
      </c>
      <c r="X344" s="4" t="s">
        <v>1580</v>
      </c>
      <c r="Y344" s="4" t="s">
        <v>36</v>
      </c>
    </row>
    <row r="345" s="4" customFormat="1" spans="1:25">
      <c r="A345" s="4" t="s">
        <v>1581</v>
      </c>
      <c r="B345" s="4" t="s">
        <v>26</v>
      </c>
      <c r="C345" s="4" t="s">
        <v>27</v>
      </c>
      <c r="D345" s="4" t="s">
        <v>1582</v>
      </c>
      <c r="E345" s="4" t="s">
        <v>1583</v>
      </c>
      <c r="F345" s="6">
        <v>45247</v>
      </c>
      <c r="G345" s="6">
        <v>45248</v>
      </c>
      <c r="H345" s="4">
        <v>1</v>
      </c>
      <c r="I345" s="4">
        <v>1</v>
      </c>
      <c r="J345" s="4">
        <v>1</v>
      </c>
      <c r="K345" s="4" t="s">
        <v>30</v>
      </c>
      <c r="L345" s="4">
        <v>222.02</v>
      </c>
      <c r="M345" s="4">
        <v>222.02</v>
      </c>
      <c r="N345" s="4" t="s">
        <v>1584</v>
      </c>
      <c r="O345" s="4" t="s">
        <v>32</v>
      </c>
      <c r="P345" s="4" t="s">
        <v>33</v>
      </c>
      <c r="Q345" s="4">
        <v>0</v>
      </c>
      <c r="R345" s="7">
        <v>45246.0000115741</v>
      </c>
      <c r="S345" s="6">
        <v>45251</v>
      </c>
      <c r="T345" s="4" t="s">
        <v>34</v>
      </c>
      <c r="U345" s="4">
        <v>222.02</v>
      </c>
      <c r="V345" s="4">
        <v>0</v>
      </c>
      <c r="W345" s="4">
        <v>0</v>
      </c>
      <c r="X345" s="4" t="s">
        <v>1585</v>
      </c>
      <c r="Y345" s="4" t="s">
        <v>36</v>
      </c>
    </row>
    <row r="346" s="4" customFormat="1" spans="1:25">
      <c r="A346" s="4" t="s">
        <v>1586</v>
      </c>
      <c r="B346" s="4" t="s">
        <v>26</v>
      </c>
      <c r="C346" s="4" t="s">
        <v>27</v>
      </c>
      <c r="D346" s="4" t="s">
        <v>1582</v>
      </c>
      <c r="E346" s="4" t="s">
        <v>1583</v>
      </c>
      <c r="F346" s="6">
        <v>45247</v>
      </c>
      <c r="G346" s="6">
        <v>45248</v>
      </c>
      <c r="H346" s="4">
        <v>1</v>
      </c>
      <c r="I346" s="4">
        <v>1</v>
      </c>
      <c r="J346" s="4">
        <v>1</v>
      </c>
      <c r="K346" s="4" t="s">
        <v>30</v>
      </c>
      <c r="L346" s="4">
        <v>222.02</v>
      </c>
      <c r="M346" s="4">
        <v>222.02</v>
      </c>
      <c r="N346" s="4" t="s">
        <v>1587</v>
      </c>
      <c r="O346" s="4" t="s">
        <v>32</v>
      </c>
      <c r="P346" s="4" t="s">
        <v>33</v>
      </c>
      <c r="Q346" s="4">
        <v>0</v>
      </c>
      <c r="R346" s="7">
        <v>45246</v>
      </c>
      <c r="S346" s="6">
        <v>45251</v>
      </c>
      <c r="T346" s="4" t="s">
        <v>34</v>
      </c>
      <c r="U346" s="4">
        <v>222.02</v>
      </c>
      <c r="V346" s="4">
        <v>0</v>
      </c>
      <c r="W346" s="4">
        <v>0</v>
      </c>
      <c r="X346" s="4" t="s">
        <v>1588</v>
      </c>
      <c r="Y346" s="4" t="s">
        <v>36</v>
      </c>
    </row>
    <row r="347" s="4" customFormat="1" spans="1:25">
      <c r="A347" s="4" t="s">
        <v>1589</v>
      </c>
      <c r="B347" s="4" t="s">
        <v>26</v>
      </c>
      <c r="C347" s="4" t="s">
        <v>27</v>
      </c>
      <c r="D347" s="4" t="s">
        <v>1582</v>
      </c>
      <c r="E347" s="4" t="s">
        <v>1583</v>
      </c>
      <c r="F347" s="6">
        <v>45247</v>
      </c>
      <c r="G347" s="6">
        <v>45248</v>
      </c>
      <c r="H347" s="4">
        <v>1</v>
      </c>
      <c r="I347" s="4">
        <v>1</v>
      </c>
      <c r="J347" s="4">
        <v>1</v>
      </c>
      <c r="K347" s="4" t="s">
        <v>30</v>
      </c>
      <c r="L347" s="4">
        <v>222.02</v>
      </c>
      <c r="M347" s="4">
        <v>222.02</v>
      </c>
      <c r="N347" s="4" t="s">
        <v>1590</v>
      </c>
      <c r="O347" s="4" t="s">
        <v>32</v>
      </c>
      <c r="P347" s="4" t="s">
        <v>33</v>
      </c>
      <c r="Q347" s="4">
        <v>0</v>
      </c>
      <c r="R347" s="7">
        <v>45246</v>
      </c>
      <c r="S347" s="6">
        <v>45251</v>
      </c>
      <c r="T347" s="4" t="s">
        <v>34</v>
      </c>
      <c r="U347" s="4">
        <v>222.02</v>
      </c>
      <c r="V347" s="4">
        <v>0</v>
      </c>
      <c r="W347" s="4">
        <v>0</v>
      </c>
      <c r="X347" s="4" t="s">
        <v>1591</v>
      </c>
      <c r="Y347" s="4" t="s">
        <v>36</v>
      </c>
    </row>
    <row r="348" s="4" customFormat="1" spans="1:25">
      <c r="A348" s="4" t="s">
        <v>1592</v>
      </c>
      <c r="B348" s="4" t="s">
        <v>26</v>
      </c>
      <c r="C348" s="4" t="s">
        <v>27</v>
      </c>
      <c r="D348" s="4" t="s">
        <v>598</v>
      </c>
      <c r="E348" s="4" t="s">
        <v>1593</v>
      </c>
      <c r="F348" s="6">
        <v>45246</v>
      </c>
      <c r="G348" s="6">
        <v>45248</v>
      </c>
      <c r="H348" s="4">
        <v>1</v>
      </c>
      <c r="I348" s="4">
        <v>2</v>
      </c>
      <c r="J348" s="4">
        <v>2</v>
      </c>
      <c r="K348" s="4" t="s">
        <v>30</v>
      </c>
      <c r="L348" s="4">
        <v>578.51</v>
      </c>
      <c r="M348" s="4">
        <v>578.51</v>
      </c>
      <c r="N348" s="4" t="s">
        <v>1594</v>
      </c>
      <c r="O348" s="4" t="s">
        <v>32</v>
      </c>
      <c r="P348" s="4" t="s">
        <v>33</v>
      </c>
      <c r="Q348" s="4">
        <v>0</v>
      </c>
      <c r="R348" s="7">
        <v>45246</v>
      </c>
      <c r="S348" s="6">
        <v>45251</v>
      </c>
      <c r="T348" s="4" t="s">
        <v>34</v>
      </c>
      <c r="U348" s="4">
        <v>578.51</v>
      </c>
      <c r="V348" s="4">
        <v>0</v>
      </c>
      <c r="W348" s="4">
        <v>0</v>
      </c>
      <c r="X348" s="4" t="s">
        <v>1595</v>
      </c>
      <c r="Y348" s="4" t="s">
        <v>36</v>
      </c>
    </row>
    <row r="349" s="4" customFormat="1" spans="1:25">
      <c r="A349" s="4" t="s">
        <v>1596</v>
      </c>
      <c r="B349" s="4" t="s">
        <v>26</v>
      </c>
      <c r="C349" s="4" t="s">
        <v>27</v>
      </c>
      <c r="D349" s="4" t="s">
        <v>1597</v>
      </c>
      <c r="E349" s="4" t="s">
        <v>1344</v>
      </c>
      <c r="F349" s="6">
        <v>45247</v>
      </c>
      <c r="G349" s="6">
        <v>45248</v>
      </c>
      <c r="H349" s="4">
        <v>1</v>
      </c>
      <c r="I349" s="4">
        <v>1</v>
      </c>
      <c r="J349" s="4">
        <v>1</v>
      </c>
      <c r="K349" s="4" t="s">
        <v>30</v>
      </c>
      <c r="L349" s="4">
        <v>233.43</v>
      </c>
      <c r="M349" s="4">
        <v>233.43</v>
      </c>
      <c r="N349" s="4" t="s">
        <v>1598</v>
      </c>
      <c r="O349" s="4" t="s">
        <v>32</v>
      </c>
      <c r="P349" s="4" t="s">
        <v>33</v>
      </c>
      <c r="Q349" s="4">
        <v>0</v>
      </c>
      <c r="R349" s="7">
        <v>45246.0000115741</v>
      </c>
      <c r="S349" s="6">
        <v>45251</v>
      </c>
      <c r="T349" s="4" t="s">
        <v>34</v>
      </c>
      <c r="U349" s="4">
        <v>233.43</v>
      </c>
      <c r="V349" s="4">
        <v>0</v>
      </c>
      <c r="W349" s="4">
        <v>0</v>
      </c>
      <c r="X349" s="4" t="s">
        <v>1599</v>
      </c>
      <c r="Y349" s="4" t="s">
        <v>1600</v>
      </c>
    </row>
    <row r="350" s="4" customFormat="1" spans="1:25">
      <c r="A350" s="4" t="s">
        <v>1601</v>
      </c>
      <c r="B350" s="4" t="s">
        <v>26</v>
      </c>
      <c r="C350" s="4" t="s">
        <v>27</v>
      </c>
      <c r="D350" s="4" t="s">
        <v>1602</v>
      </c>
      <c r="E350" s="4" t="s">
        <v>1603</v>
      </c>
      <c r="F350" s="6">
        <v>45246</v>
      </c>
      <c r="G350" s="6">
        <v>45248</v>
      </c>
      <c r="H350" s="4">
        <v>2</v>
      </c>
      <c r="I350" s="4">
        <v>2</v>
      </c>
      <c r="J350" s="4">
        <v>4</v>
      </c>
      <c r="K350" s="4" t="s">
        <v>30</v>
      </c>
      <c r="L350" s="4">
        <v>664.84</v>
      </c>
      <c r="M350" s="4">
        <v>664.84</v>
      </c>
      <c r="N350" s="4" t="s">
        <v>1604</v>
      </c>
      <c r="O350" s="4" t="s">
        <v>32</v>
      </c>
      <c r="P350" s="4" t="s">
        <v>33</v>
      </c>
      <c r="Q350" s="4">
        <v>0</v>
      </c>
      <c r="R350" s="7">
        <v>45246</v>
      </c>
      <c r="S350" s="6">
        <v>45251</v>
      </c>
      <c r="T350" s="4" t="s">
        <v>34</v>
      </c>
      <c r="U350" s="4">
        <v>664.84</v>
      </c>
      <c r="V350" s="4">
        <v>0</v>
      </c>
      <c r="W350" s="4">
        <v>0</v>
      </c>
      <c r="X350" s="4" t="s">
        <v>1605</v>
      </c>
      <c r="Y350" s="4" t="s">
        <v>1606</v>
      </c>
    </row>
    <row r="351" s="4" customFormat="1" spans="1:25">
      <c r="A351" s="4" t="s">
        <v>1607</v>
      </c>
      <c r="B351" s="4" t="s">
        <v>26</v>
      </c>
      <c r="C351" s="4" t="s">
        <v>27</v>
      </c>
      <c r="D351" s="4" t="s">
        <v>368</v>
      </c>
      <c r="E351" s="4" t="s">
        <v>1176</v>
      </c>
      <c r="F351" s="6">
        <v>45247</v>
      </c>
      <c r="G351" s="6">
        <v>45248</v>
      </c>
      <c r="H351" s="4">
        <v>1</v>
      </c>
      <c r="I351" s="4">
        <v>1</v>
      </c>
      <c r="J351" s="4">
        <v>1</v>
      </c>
      <c r="K351" s="4" t="s">
        <v>30</v>
      </c>
      <c r="L351" s="4">
        <v>851.81</v>
      </c>
      <c r="M351" s="4">
        <v>851.81</v>
      </c>
      <c r="N351" s="4" t="s">
        <v>1608</v>
      </c>
      <c r="O351" s="4" t="s">
        <v>32</v>
      </c>
      <c r="P351" s="4" t="s">
        <v>33</v>
      </c>
      <c r="Q351" s="4">
        <v>0</v>
      </c>
      <c r="R351" s="7">
        <v>45246</v>
      </c>
      <c r="S351" s="6">
        <v>45251</v>
      </c>
      <c r="T351" s="4" t="s">
        <v>34</v>
      </c>
      <c r="U351" s="4">
        <v>851.81</v>
      </c>
      <c r="V351" s="4">
        <v>0</v>
      </c>
      <c r="W351" s="4">
        <v>0</v>
      </c>
      <c r="X351" s="4" t="s">
        <v>1609</v>
      </c>
      <c r="Y351" s="4" t="s">
        <v>36</v>
      </c>
    </row>
    <row r="352" s="4" customFormat="1" spans="1:25">
      <c r="A352" s="4" t="s">
        <v>1571</v>
      </c>
      <c r="B352" s="4" t="s">
        <v>26</v>
      </c>
      <c r="C352" s="4" t="s">
        <v>42</v>
      </c>
      <c r="D352" s="4" t="s">
        <v>1572</v>
      </c>
      <c r="E352" s="4" t="s">
        <v>1573</v>
      </c>
      <c r="F352" s="6">
        <v>45247</v>
      </c>
      <c r="G352" s="6">
        <v>45248</v>
      </c>
      <c r="H352" s="4">
        <v>1</v>
      </c>
      <c r="I352" s="4">
        <v>1</v>
      </c>
      <c r="J352" s="4">
        <v>1</v>
      </c>
      <c r="K352" s="4" t="s">
        <v>30</v>
      </c>
      <c r="L352" s="4">
        <v>-1094.47</v>
      </c>
      <c r="M352" s="4">
        <v>-1094.47</v>
      </c>
      <c r="N352" s="4" t="s">
        <v>1574</v>
      </c>
      <c r="O352" s="4" t="s">
        <v>32</v>
      </c>
      <c r="P352" s="4" t="s">
        <v>33</v>
      </c>
      <c r="Q352" s="4">
        <v>0</v>
      </c>
      <c r="R352" s="7">
        <v>45246.0000115741</v>
      </c>
      <c r="S352" s="6">
        <v>45251</v>
      </c>
      <c r="T352" s="4" t="s">
        <v>34</v>
      </c>
      <c r="U352" s="4">
        <v>-1094.47</v>
      </c>
      <c r="V352" s="4">
        <v>0</v>
      </c>
      <c r="W352" s="4">
        <v>0</v>
      </c>
      <c r="X352" s="4" t="s">
        <v>1575</v>
      </c>
      <c r="Y352" s="4" t="s">
        <v>36</v>
      </c>
    </row>
    <row r="353" s="4" customFormat="1" spans="1:25">
      <c r="A353" s="4" t="s">
        <v>1610</v>
      </c>
      <c r="B353" s="4" t="s">
        <v>26</v>
      </c>
      <c r="C353" s="4" t="s">
        <v>27</v>
      </c>
      <c r="D353" s="4" t="s">
        <v>1611</v>
      </c>
      <c r="E353" s="4" t="s">
        <v>78</v>
      </c>
      <c r="F353" s="6">
        <v>45247</v>
      </c>
      <c r="G353" s="6">
        <v>45248</v>
      </c>
      <c r="H353" s="4">
        <v>1</v>
      </c>
      <c r="I353" s="4">
        <v>1</v>
      </c>
      <c r="J353" s="4">
        <v>1</v>
      </c>
      <c r="K353" s="4" t="s">
        <v>30</v>
      </c>
      <c r="L353" s="4">
        <v>328.8</v>
      </c>
      <c r="M353" s="4">
        <v>328.8</v>
      </c>
      <c r="N353" s="4" t="s">
        <v>1612</v>
      </c>
      <c r="O353" s="4" t="s">
        <v>32</v>
      </c>
      <c r="P353" s="4" t="s">
        <v>33</v>
      </c>
      <c r="Q353" s="4">
        <v>0</v>
      </c>
      <c r="R353" s="7">
        <v>45246.0000115741</v>
      </c>
      <c r="S353" s="6">
        <v>45251</v>
      </c>
      <c r="T353" s="4" t="s">
        <v>34</v>
      </c>
      <c r="U353" s="4">
        <v>328.8</v>
      </c>
      <c r="V353" s="4">
        <v>0</v>
      </c>
      <c r="W353" s="4">
        <v>0</v>
      </c>
      <c r="X353" s="4" t="s">
        <v>1613</v>
      </c>
      <c r="Y353" s="4" t="s">
        <v>1614</v>
      </c>
    </row>
    <row r="354" s="4" customFormat="1" spans="1:25">
      <c r="A354" s="4" t="s">
        <v>1615</v>
      </c>
      <c r="B354" s="4" t="s">
        <v>26</v>
      </c>
      <c r="C354" s="4" t="s">
        <v>27</v>
      </c>
      <c r="D354" s="4" t="s">
        <v>1616</v>
      </c>
      <c r="E354" s="4" t="s">
        <v>1617</v>
      </c>
      <c r="F354" s="6">
        <v>45247</v>
      </c>
      <c r="G354" s="6">
        <v>45248</v>
      </c>
      <c r="H354" s="4">
        <v>1</v>
      </c>
      <c r="I354" s="4">
        <v>1</v>
      </c>
      <c r="J354" s="4">
        <v>1</v>
      </c>
      <c r="K354" s="4" t="s">
        <v>30</v>
      </c>
      <c r="L354" s="4">
        <v>1227.97</v>
      </c>
      <c r="M354" s="4">
        <v>1227.97</v>
      </c>
      <c r="N354" s="4" t="s">
        <v>1618</v>
      </c>
      <c r="O354" s="4" t="s">
        <v>32</v>
      </c>
      <c r="P354" s="4" t="s">
        <v>33</v>
      </c>
      <c r="Q354" s="4">
        <v>0</v>
      </c>
      <c r="R354" s="7">
        <v>45246</v>
      </c>
      <c r="S354" s="6">
        <v>45251</v>
      </c>
      <c r="T354" s="4" t="s">
        <v>34</v>
      </c>
      <c r="U354" s="4">
        <v>1227.97</v>
      </c>
      <c r="V354" s="4">
        <v>0</v>
      </c>
      <c r="W354" s="4">
        <v>0</v>
      </c>
      <c r="X354" s="4" t="s">
        <v>1619</v>
      </c>
      <c r="Y354" s="4" t="s">
        <v>1620</v>
      </c>
    </row>
    <row r="355" s="4" customFormat="1" spans="1:25">
      <c r="A355" s="4" t="s">
        <v>1621</v>
      </c>
      <c r="B355" s="4" t="s">
        <v>26</v>
      </c>
      <c r="C355" s="4" t="s">
        <v>27</v>
      </c>
      <c r="D355" s="4" t="s">
        <v>1622</v>
      </c>
      <c r="E355" s="4" t="s">
        <v>1623</v>
      </c>
      <c r="F355" s="6">
        <v>45247</v>
      </c>
      <c r="G355" s="6">
        <v>45248</v>
      </c>
      <c r="H355" s="4">
        <v>1</v>
      </c>
      <c r="I355" s="4">
        <v>1</v>
      </c>
      <c r="J355" s="4">
        <v>1</v>
      </c>
      <c r="K355" s="4" t="s">
        <v>30</v>
      </c>
      <c r="L355" s="4">
        <v>278.79</v>
      </c>
      <c r="M355" s="4">
        <v>278.79</v>
      </c>
      <c r="N355" s="4" t="s">
        <v>1624</v>
      </c>
      <c r="O355" s="4" t="s">
        <v>32</v>
      </c>
      <c r="P355" s="4" t="s">
        <v>33</v>
      </c>
      <c r="Q355" s="4">
        <v>0</v>
      </c>
      <c r="R355" s="7">
        <v>45246.0000115741</v>
      </c>
      <c r="S355" s="6">
        <v>45251</v>
      </c>
      <c r="T355" s="4" t="s">
        <v>34</v>
      </c>
      <c r="U355" s="4">
        <v>278.79</v>
      </c>
      <c r="V355" s="4">
        <v>0</v>
      </c>
      <c r="W355" s="4">
        <v>0</v>
      </c>
      <c r="X355" s="4" t="s">
        <v>1625</v>
      </c>
      <c r="Y355" s="4" t="s">
        <v>1626</v>
      </c>
    </row>
    <row r="356" s="4" customFormat="1" spans="1:25">
      <c r="A356" s="4" t="s">
        <v>1627</v>
      </c>
      <c r="B356" s="4" t="s">
        <v>26</v>
      </c>
      <c r="C356" s="4" t="s">
        <v>27</v>
      </c>
      <c r="D356" s="4" t="s">
        <v>1628</v>
      </c>
      <c r="E356" s="4" t="s">
        <v>340</v>
      </c>
      <c r="F356" s="6">
        <v>45246</v>
      </c>
      <c r="G356" s="6">
        <v>45248</v>
      </c>
      <c r="H356" s="4">
        <v>1</v>
      </c>
      <c r="I356" s="4">
        <v>2</v>
      </c>
      <c r="J356" s="4">
        <v>2</v>
      </c>
      <c r="K356" s="4" t="s">
        <v>30</v>
      </c>
      <c r="L356" s="4">
        <v>820.92</v>
      </c>
      <c r="M356" s="4">
        <v>820.92</v>
      </c>
      <c r="N356" s="4" t="s">
        <v>1629</v>
      </c>
      <c r="O356" s="4" t="s">
        <v>32</v>
      </c>
      <c r="P356" s="4" t="s">
        <v>33</v>
      </c>
      <c r="Q356" s="4">
        <v>0</v>
      </c>
      <c r="R356" s="7">
        <v>45246</v>
      </c>
      <c r="S356" s="6">
        <v>45251</v>
      </c>
      <c r="T356" s="4" t="s">
        <v>34</v>
      </c>
      <c r="U356" s="4">
        <v>820.92</v>
      </c>
      <c r="V356" s="4">
        <v>0</v>
      </c>
      <c r="W356" s="4">
        <v>0</v>
      </c>
      <c r="X356" s="4" t="s">
        <v>1630</v>
      </c>
      <c r="Y356" s="4" t="s">
        <v>1631</v>
      </c>
    </row>
    <row r="357" s="4" customFormat="1" spans="1:25">
      <c r="A357" s="4" t="s">
        <v>1632</v>
      </c>
      <c r="B357" s="4" t="s">
        <v>26</v>
      </c>
      <c r="C357" s="4" t="s">
        <v>27</v>
      </c>
      <c r="D357" s="4" t="s">
        <v>1633</v>
      </c>
      <c r="E357" s="4" t="s">
        <v>1268</v>
      </c>
      <c r="F357" s="6">
        <v>45247</v>
      </c>
      <c r="G357" s="6">
        <v>45248</v>
      </c>
      <c r="H357" s="4">
        <v>1</v>
      </c>
      <c r="I357" s="4">
        <v>1</v>
      </c>
      <c r="J357" s="4">
        <v>1</v>
      </c>
      <c r="K357" s="4" t="s">
        <v>30</v>
      </c>
      <c r="L357" s="4">
        <v>304.34</v>
      </c>
      <c r="M357" s="4">
        <v>304.34</v>
      </c>
      <c r="N357" s="4" t="s">
        <v>1634</v>
      </c>
      <c r="O357" s="4" t="s">
        <v>32</v>
      </c>
      <c r="P357" s="4" t="s">
        <v>33</v>
      </c>
      <c r="Q357" s="4">
        <v>0</v>
      </c>
      <c r="R357" s="7">
        <v>45246.0000115741</v>
      </c>
      <c r="S357" s="6">
        <v>45251</v>
      </c>
      <c r="T357" s="4" t="s">
        <v>34</v>
      </c>
      <c r="U357" s="4">
        <v>304.34</v>
      </c>
      <c r="V357" s="4">
        <v>0</v>
      </c>
      <c r="W357" s="4">
        <v>0</v>
      </c>
      <c r="X357" s="4" t="s">
        <v>1635</v>
      </c>
      <c r="Y357" s="4" t="s">
        <v>1636</v>
      </c>
    </row>
    <row r="358" s="4" customFormat="1" spans="1:25">
      <c r="A358" s="4" t="s">
        <v>1637</v>
      </c>
      <c r="B358" s="4" t="s">
        <v>26</v>
      </c>
      <c r="C358" s="4" t="s">
        <v>27</v>
      </c>
      <c r="D358" s="4" t="s">
        <v>1638</v>
      </c>
      <c r="E358" s="4" t="s">
        <v>340</v>
      </c>
      <c r="F358" s="6">
        <v>45246</v>
      </c>
      <c r="G358" s="6">
        <v>45248</v>
      </c>
      <c r="H358" s="4">
        <v>1</v>
      </c>
      <c r="I358" s="4">
        <v>2</v>
      </c>
      <c r="J358" s="4">
        <v>2</v>
      </c>
      <c r="K358" s="4" t="s">
        <v>30</v>
      </c>
      <c r="L358" s="4">
        <v>1047.39</v>
      </c>
      <c r="M358" s="4">
        <v>1047.39</v>
      </c>
      <c r="N358" s="4" t="s">
        <v>1639</v>
      </c>
      <c r="O358" s="4" t="s">
        <v>32</v>
      </c>
      <c r="P358" s="4" t="s">
        <v>33</v>
      </c>
      <c r="Q358" s="4">
        <v>0</v>
      </c>
      <c r="R358" s="7">
        <v>45246</v>
      </c>
      <c r="S358" s="6">
        <v>45251</v>
      </c>
      <c r="T358" s="4" t="s">
        <v>34</v>
      </c>
      <c r="U358" s="4">
        <v>1047.39</v>
      </c>
      <c r="V358" s="4">
        <v>0</v>
      </c>
      <c r="W358" s="4">
        <v>0</v>
      </c>
      <c r="X358" s="4" t="s">
        <v>1640</v>
      </c>
      <c r="Y358" s="4" t="s">
        <v>1641</v>
      </c>
    </row>
    <row r="359" s="4" customFormat="1" spans="1:25">
      <c r="A359" s="4" t="s">
        <v>1642</v>
      </c>
      <c r="B359" s="4" t="s">
        <v>26</v>
      </c>
      <c r="C359" s="4" t="s">
        <v>27</v>
      </c>
      <c r="D359" s="4" t="s">
        <v>1643</v>
      </c>
      <c r="E359" s="4" t="s">
        <v>1644</v>
      </c>
      <c r="F359" s="6">
        <v>45246</v>
      </c>
      <c r="G359" s="6">
        <v>45248</v>
      </c>
      <c r="H359" s="4">
        <v>1</v>
      </c>
      <c r="I359" s="4">
        <v>2</v>
      </c>
      <c r="J359" s="4">
        <v>2</v>
      </c>
      <c r="K359" s="4" t="s">
        <v>30</v>
      </c>
      <c r="L359" s="4">
        <v>200.24</v>
      </c>
      <c r="M359" s="4">
        <v>200.24</v>
      </c>
      <c r="N359" s="4" t="s">
        <v>1645</v>
      </c>
      <c r="O359" s="4" t="s">
        <v>32</v>
      </c>
      <c r="P359" s="4" t="s">
        <v>33</v>
      </c>
      <c r="Q359" s="4">
        <v>0</v>
      </c>
      <c r="R359" s="7">
        <v>45246.0000115741</v>
      </c>
      <c r="S359" s="6">
        <v>45251</v>
      </c>
      <c r="T359" s="4" t="s">
        <v>34</v>
      </c>
      <c r="U359" s="4">
        <v>200.24</v>
      </c>
      <c r="V359" s="4">
        <v>0</v>
      </c>
      <c r="W359" s="4">
        <v>0</v>
      </c>
      <c r="X359" s="4" t="s">
        <v>1646</v>
      </c>
      <c r="Y359" s="4" t="s">
        <v>1647</v>
      </c>
    </row>
    <row r="360" s="4" customFormat="1" spans="1:25">
      <c r="A360" s="4" t="s">
        <v>1648</v>
      </c>
      <c r="B360" s="4" t="s">
        <v>26</v>
      </c>
      <c r="C360" s="4" t="s">
        <v>27</v>
      </c>
      <c r="D360" s="4" t="s">
        <v>1649</v>
      </c>
      <c r="E360" s="4" t="s">
        <v>1650</v>
      </c>
      <c r="F360" s="6">
        <v>45246</v>
      </c>
      <c r="G360" s="6">
        <v>45248</v>
      </c>
      <c r="H360" s="4">
        <v>1</v>
      </c>
      <c r="I360" s="4">
        <v>2</v>
      </c>
      <c r="J360" s="4">
        <v>2</v>
      </c>
      <c r="K360" s="4" t="s">
        <v>30</v>
      </c>
      <c r="L360" s="4">
        <v>1612.77</v>
      </c>
      <c r="M360" s="4">
        <v>1612.77</v>
      </c>
      <c r="N360" s="4" t="s">
        <v>1651</v>
      </c>
      <c r="O360" s="4" t="s">
        <v>32</v>
      </c>
      <c r="P360" s="4" t="s">
        <v>33</v>
      </c>
      <c r="Q360" s="4">
        <v>0</v>
      </c>
      <c r="R360" s="7">
        <v>45246.0000115741</v>
      </c>
      <c r="S360" s="6">
        <v>45251</v>
      </c>
      <c r="T360" s="4" t="s">
        <v>34</v>
      </c>
      <c r="U360" s="4">
        <v>1612.77</v>
      </c>
      <c r="V360" s="4">
        <v>0</v>
      </c>
      <c r="W360" s="4">
        <v>0</v>
      </c>
      <c r="X360" s="4" t="s">
        <v>1652</v>
      </c>
      <c r="Y360" s="4" t="s">
        <v>1653</v>
      </c>
    </row>
    <row r="361" s="4" customFormat="1" spans="1:25">
      <c r="A361" s="4" t="s">
        <v>1654</v>
      </c>
      <c r="B361" s="4" t="s">
        <v>26</v>
      </c>
      <c r="C361" s="4" t="s">
        <v>27</v>
      </c>
      <c r="D361" s="4" t="s">
        <v>1655</v>
      </c>
      <c r="E361" s="4" t="s">
        <v>1656</v>
      </c>
      <c r="F361" s="6">
        <v>45246</v>
      </c>
      <c r="G361" s="6">
        <v>45248</v>
      </c>
      <c r="H361" s="4">
        <v>1</v>
      </c>
      <c r="I361" s="4">
        <v>2</v>
      </c>
      <c r="J361" s="4">
        <v>2</v>
      </c>
      <c r="K361" s="4" t="s">
        <v>30</v>
      </c>
      <c r="L361" s="4">
        <v>1000.22</v>
      </c>
      <c r="M361" s="4">
        <v>1000.22</v>
      </c>
      <c r="N361" s="4" t="s">
        <v>1657</v>
      </c>
      <c r="O361" s="4" t="s">
        <v>32</v>
      </c>
      <c r="P361" s="4" t="s">
        <v>33</v>
      </c>
      <c r="Q361" s="4">
        <v>0</v>
      </c>
      <c r="R361" s="7">
        <v>45246.0000115741</v>
      </c>
      <c r="S361" s="6">
        <v>45251</v>
      </c>
      <c r="T361" s="4" t="s">
        <v>34</v>
      </c>
      <c r="U361" s="4">
        <v>1000.22</v>
      </c>
      <c r="V361" s="4">
        <v>0</v>
      </c>
      <c r="W361" s="4">
        <v>0</v>
      </c>
      <c r="X361" s="4" t="s">
        <v>1658</v>
      </c>
      <c r="Y361" s="4" t="s">
        <v>36</v>
      </c>
    </row>
    <row r="362" s="4" customFormat="1" spans="1:25">
      <c r="A362" s="4" t="s">
        <v>1659</v>
      </c>
      <c r="B362" s="4" t="s">
        <v>26</v>
      </c>
      <c r="C362" s="4" t="s">
        <v>27</v>
      </c>
      <c r="D362" s="4" t="s">
        <v>1660</v>
      </c>
      <c r="E362" s="4" t="s">
        <v>1661</v>
      </c>
      <c r="F362" s="6">
        <v>45247</v>
      </c>
      <c r="G362" s="6">
        <v>45248</v>
      </c>
      <c r="H362" s="4">
        <v>1</v>
      </c>
      <c r="I362" s="4">
        <v>1</v>
      </c>
      <c r="J362" s="4">
        <v>1</v>
      </c>
      <c r="K362" s="4" t="s">
        <v>30</v>
      </c>
      <c r="L362" s="4">
        <v>856.78</v>
      </c>
      <c r="M362" s="4">
        <v>856.78</v>
      </c>
      <c r="N362" s="4" t="s">
        <v>1662</v>
      </c>
      <c r="O362" s="4" t="s">
        <v>32</v>
      </c>
      <c r="P362" s="4" t="s">
        <v>33</v>
      </c>
      <c r="Q362" s="4">
        <v>0</v>
      </c>
      <c r="R362" s="7">
        <v>45246.0000115741</v>
      </c>
      <c r="S362" s="6">
        <v>45251</v>
      </c>
      <c r="T362" s="4" t="s">
        <v>34</v>
      </c>
      <c r="U362" s="4">
        <v>856.78</v>
      </c>
      <c r="V362" s="4">
        <v>0</v>
      </c>
      <c r="W362" s="4">
        <v>0</v>
      </c>
      <c r="X362" s="4" t="s">
        <v>1663</v>
      </c>
      <c r="Y362" s="4" t="s">
        <v>36</v>
      </c>
    </row>
    <row r="363" s="4" customFormat="1" spans="1:25">
      <c r="A363" s="4" t="s">
        <v>1664</v>
      </c>
      <c r="B363" s="4" t="s">
        <v>26</v>
      </c>
      <c r="C363" s="4" t="s">
        <v>27</v>
      </c>
      <c r="D363" s="4" t="s">
        <v>467</v>
      </c>
      <c r="E363" s="4" t="s">
        <v>468</v>
      </c>
      <c r="F363" s="6">
        <v>45247</v>
      </c>
      <c r="G363" s="6">
        <v>45248</v>
      </c>
      <c r="H363" s="4">
        <v>1</v>
      </c>
      <c r="I363" s="4">
        <v>1</v>
      </c>
      <c r="J363" s="4">
        <v>1</v>
      </c>
      <c r="K363" s="4" t="s">
        <v>30</v>
      </c>
      <c r="L363" s="4">
        <v>442.29</v>
      </c>
      <c r="M363" s="4">
        <v>442.29</v>
      </c>
      <c r="N363" s="4" t="s">
        <v>1665</v>
      </c>
      <c r="O363" s="4" t="s">
        <v>32</v>
      </c>
      <c r="P363" s="4" t="s">
        <v>33</v>
      </c>
      <c r="Q363" s="4">
        <v>0</v>
      </c>
      <c r="R363" s="7">
        <v>45246</v>
      </c>
      <c r="S363" s="6">
        <v>45251</v>
      </c>
      <c r="T363" s="4" t="s">
        <v>34</v>
      </c>
      <c r="U363" s="4">
        <v>442.29</v>
      </c>
      <c r="V363" s="4">
        <v>0</v>
      </c>
      <c r="W363" s="4">
        <v>0</v>
      </c>
      <c r="X363" s="4" t="s">
        <v>1666</v>
      </c>
      <c r="Y363" s="4" t="s">
        <v>1667</v>
      </c>
    </row>
    <row r="364" s="4" customFormat="1" spans="1:25">
      <c r="A364" s="4" t="s">
        <v>1668</v>
      </c>
      <c r="B364" s="4" t="s">
        <v>26</v>
      </c>
      <c r="C364" s="4" t="s">
        <v>27</v>
      </c>
      <c r="D364" s="4" t="s">
        <v>1669</v>
      </c>
      <c r="E364" s="4" t="s">
        <v>1670</v>
      </c>
      <c r="F364" s="6">
        <v>45246</v>
      </c>
      <c r="G364" s="6">
        <v>45248</v>
      </c>
      <c r="H364" s="4">
        <v>1</v>
      </c>
      <c r="I364" s="4">
        <v>2</v>
      </c>
      <c r="J364" s="4">
        <v>2</v>
      </c>
      <c r="K364" s="4" t="s">
        <v>30</v>
      </c>
      <c r="L364" s="4">
        <v>382.64</v>
      </c>
      <c r="M364" s="4">
        <v>382.64</v>
      </c>
      <c r="N364" s="4" t="s">
        <v>1671</v>
      </c>
      <c r="O364" s="4" t="s">
        <v>32</v>
      </c>
      <c r="P364" s="4" t="s">
        <v>33</v>
      </c>
      <c r="Q364" s="4">
        <v>0</v>
      </c>
      <c r="R364" s="7">
        <v>45246</v>
      </c>
      <c r="S364" s="6">
        <v>45251</v>
      </c>
      <c r="T364" s="4" t="s">
        <v>34</v>
      </c>
      <c r="U364" s="4">
        <v>382.64</v>
      </c>
      <c r="V364" s="4">
        <v>0</v>
      </c>
      <c r="W364" s="4">
        <v>0</v>
      </c>
      <c r="X364" s="4" t="s">
        <v>1672</v>
      </c>
      <c r="Y364" s="4" t="s">
        <v>1673</v>
      </c>
    </row>
    <row r="365" s="4" customFormat="1" spans="1:25">
      <c r="A365" s="4" t="s">
        <v>1674</v>
      </c>
      <c r="B365" s="4" t="s">
        <v>26</v>
      </c>
      <c r="C365" s="4" t="s">
        <v>27</v>
      </c>
      <c r="D365" s="4" t="s">
        <v>1675</v>
      </c>
      <c r="E365" s="4" t="s">
        <v>1676</v>
      </c>
      <c r="F365" s="6">
        <v>45246</v>
      </c>
      <c r="G365" s="6">
        <v>45248</v>
      </c>
      <c r="H365" s="4">
        <v>1</v>
      </c>
      <c r="I365" s="4">
        <v>2</v>
      </c>
      <c r="J365" s="4">
        <v>2</v>
      </c>
      <c r="K365" s="4" t="s">
        <v>30</v>
      </c>
      <c r="L365" s="4">
        <v>1206.86</v>
      </c>
      <c r="M365" s="4">
        <v>1206.86</v>
      </c>
      <c r="N365" s="4" t="s">
        <v>1677</v>
      </c>
      <c r="O365" s="4" t="s">
        <v>32</v>
      </c>
      <c r="P365" s="4" t="s">
        <v>33</v>
      </c>
      <c r="Q365" s="4">
        <v>0</v>
      </c>
      <c r="R365" s="7">
        <v>45246.0000115741</v>
      </c>
      <c r="S365" s="6">
        <v>45251</v>
      </c>
      <c r="T365" s="4" t="s">
        <v>34</v>
      </c>
      <c r="U365" s="4">
        <v>1206.86</v>
      </c>
      <c r="V365" s="4">
        <v>0</v>
      </c>
      <c r="W365" s="4">
        <v>0</v>
      </c>
      <c r="X365" s="4" t="s">
        <v>1678</v>
      </c>
      <c r="Y365" s="4" t="s">
        <v>1679</v>
      </c>
    </row>
    <row r="366" s="4" customFormat="1" spans="1:25">
      <c r="A366" s="4" t="s">
        <v>1680</v>
      </c>
      <c r="B366" s="4" t="s">
        <v>26</v>
      </c>
      <c r="C366" s="4" t="s">
        <v>27</v>
      </c>
      <c r="D366" s="4" t="s">
        <v>1681</v>
      </c>
      <c r="E366" s="4" t="s">
        <v>1682</v>
      </c>
      <c r="F366" s="6">
        <v>45247</v>
      </c>
      <c r="G366" s="6">
        <v>45248</v>
      </c>
      <c r="H366" s="4">
        <v>1</v>
      </c>
      <c r="I366" s="4">
        <v>1</v>
      </c>
      <c r="J366" s="4">
        <v>1</v>
      </c>
      <c r="K366" s="4" t="s">
        <v>30</v>
      </c>
      <c r="L366" s="4">
        <v>423.73</v>
      </c>
      <c r="M366" s="4">
        <v>423.73</v>
      </c>
      <c r="N366" s="4" t="s">
        <v>1683</v>
      </c>
      <c r="O366" s="4" t="s">
        <v>32</v>
      </c>
      <c r="P366" s="4" t="s">
        <v>33</v>
      </c>
      <c r="Q366" s="4">
        <v>0</v>
      </c>
      <c r="R366" s="7">
        <v>45246.0000115741</v>
      </c>
      <c r="S366" s="6">
        <v>45251</v>
      </c>
      <c r="T366" s="4" t="s">
        <v>34</v>
      </c>
      <c r="U366" s="4">
        <v>423.73</v>
      </c>
      <c r="V366" s="4">
        <v>0</v>
      </c>
      <c r="W366" s="4">
        <v>0</v>
      </c>
      <c r="X366" s="4" t="s">
        <v>1684</v>
      </c>
      <c r="Y366" s="4" t="s">
        <v>1685</v>
      </c>
    </row>
    <row r="367" s="4" customFormat="1" spans="1:25">
      <c r="A367" s="4" t="s">
        <v>1686</v>
      </c>
      <c r="B367" s="4" t="s">
        <v>26</v>
      </c>
      <c r="C367" s="4" t="s">
        <v>27</v>
      </c>
      <c r="D367" s="4" t="s">
        <v>1273</v>
      </c>
      <c r="E367" s="4" t="s">
        <v>1274</v>
      </c>
      <c r="F367" s="6">
        <v>45247</v>
      </c>
      <c r="G367" s="6">
        <v>45248</v>
      </c>
      <c r="H367" s="4">
        <v>1</v>
      </c>
      <c r="I367" s="4">
        <v>1</v>
      </c>
      <c r="J367" s="4">
        <v>1</v>
      </c>
      <c r="K367" s="4" t="s">
        <v>30</v>
      </c>
      <c r="L367" s="4">
        <v>403.14</v>
      </c>
      <c r="M367" s="4">
        <v>403.14</v>
      </c>
      <c r="N367" s="4" t="s">
        <v>1687</v>
      </c>
      <c r="O367" s="4" t="s">
        <v>32</v>
      </c>
      <c r="P367" s="4" t="s">
        <v>33</v>
      </c>
      <c r="Q367" s="4">
        <v>0</v>
      </c>
      <c r="R367" s="7">
        <v>45246.0000115741</v>
      </c>
      <c r="S367" s="6">
        <v>45251</v>
      </c>
      <c r="T367" s="4" t="s">
        <v>34</v>
      </c>
      <c r="U367" s="4">
        <v>403.14</v>
      </c>
      <c r="V367" s="4">
        <v>0</v>
      </c>
      <c r="W367" s="4">
        <v>0</v>
      </c>
      <c r="X367" s="4" t="s">
        <v>1688</v>
      </c>
      <c r="Y367" s="4" t="s">
        <v>1689</v>
      </c>
    </row>
    <row r="368" s="4" customFormat="1" spans="1:25">
      <c r="A368" s="4" t="s">
        <v>1690</v>
      </c>
      <c r="B368" s="4" t="s">
        <v>26</v>
      </c>
      <c r="C368" s="4" t="s">
        <v>27</v>
      </c>
      <c r="D368" s="4" t="s">
        <v>962</v>
      </c>
      <c r="E368" s="4" t="s">
        <v>963</v>
      </c>
      <c r="F368" s="6">
        <v>45247</v>
      </c>
      <c r="G368" s="6">
        <v>45248</v>
      </c>
      <c r="H368" s="4">
        <v>1</v>
      </c>
      <c r="I368" s="4">
        <v>1</v>
      </c>
      <c r="J368" s="4">
        <v>1</v>
      </c>
      <c r="K368" s="4" t="s">
        <v>30</v>
      </c>
      <c r="L368" s="4">
        <v>390.24</v>
      </c>
      <c r="M368" s="4">
        <v>390.24</v>
      </c>
      <c r="N368" s="4" t="s">
        <v>1691</v>
      </c>
      <c r="O368" s="4" t="s">
        <v>32</v>
      </c>
      <c r="P368" s="4" t="s">
        <v>33</v>
      </c>
      <c r="Q368" s="4">
        <v>0</v>
      </c>
      <c r="R368" s="7">
        <v>45246.0000115741</v>
      </c>
      <c r="S368" s="6">
        <v>45251</v>
      </c>
      <c r="T368" s="4" t="s">
        <v>34</v>
      </c>
      <c r="U368" s="4">
        <v>390.24</v>
      </c>
      <c r="V368" s="4">
        <v>0</v>
      </c>
      <c r="W368" s="4">
        <v>0</v>
      </c>
      <c r="X368" s="4" t="s">
        <v>1692</v>
      </c>
      <c r="Y368" s="4" t="s">
        <v>1693</v>
      </c>
    </row>
    <row r="369" s="4" customFormat="1" spans="1:25">
      <c r="A369" s="4" t="s">
        <v>1694</v>
      </c>
      <c r="B369" s="4" t="s">
        <v>26</v>
      </c>
      <c r="C369" s="4" t="s">
        <v>27</v>
      </c>
      <c r="D369" s="4" t="s">
        <v>1695</v>
      </c>
      <c r="E369" s="4" t="s">
        <v>711</v>
      </c>
      <c r="F369" s="6">
        <v>45247</v>
      </c>
      <c r="G369" s="6">
        <v>45248</v>
      </c>
      <c r="H369" s="4">
        <v>1</v>
      </c>
      <c r="I369" s="4">
        <v>1</v>
      </c>
      <c r="J369" s="4">
        <v>1</v>
      </c>
      <c r="K369" s="4" t="s">
        <v>30</v>
      </c>
      <c r="L369" s="4">
        <v>123.91</v>
      </c>
      <c r="M369" s="4">
        <v>123.91</v>
      </c>
      <c r="N369" s="4" t="s">
        <v>1696</v>
      </c>
      <c r="O369" s="4" t="s">
        <v>32</v>
      </c>
      <c r="P369" s="4" t="s">
        <v>33</v>
      </c>
      <c r="Q369" s="4">
        <v>0</v>
      </c>
      <c r="R369" s="7">
        <v>45246</v>
      </c>
      <c r="S369" s="6">
        <v>45251</v>
      </c>
      <c r="T369" s="4" t="s">
        <v>34</v>
      </c>
      <c r="U369" s="4">
        <v>123.91</v>
      </c>
      <c r="V369" s="4">
        <v>0</v>
      </c>
      <c r="W369" s="4">
        <v>0</v>
      </c>
      <c r="X369" s="4" t="s">
        <v>1697</v>
      </c>
      <c r="Y369" s="4" t="s">
        <v>1698</v>
      </c>
    </row>
    <row r="370" s="4" customFormat="1" spans="1:25">
      <c r="A370" s="4" t="s">
        <v>1699</v>
      </c>
      <c r="B370" s="4" t="s">
        <v>26</v>
      </c>
      <c r="C370" s="4" t="s">
        <v>27</v>
      </c>
      <c r="D370" s="4" t="s">
        <v>1700</v>
      </c>
      <c r="E370" s="4" t="s">
        <v>1701</v>
      </c>
      <c r="F370" s="6">
        <v>45246</v>
      </c>
      <c r="G370" s="6">
        <v>45248</v>
      </c>
      <c r="H370" s="4">
        <v>1</v>
      </c>
      <c r="I370" s="4">
        <v>2</v>
      </c>
      <c r="J370" s="4">
        <v>2</v>
      </c>
      <c r="K370" s="4" t="s">
        <v>30</v>
      </c>
      <c r="L370" s="4">
        <v>879.67</v>
      </c>
      <c r="M370" s="4">
        <v>879.67</v>
      </c>
      <c r="N370" s="4" t="s">
        <v>1702</v>
      </c>
      <c r="O370" s="4" t="s">
        <v>32</v>
      </c>
      <c r="P370" s="4" t="s">
        <v>33</v>
      </c>
      <c r="Q370" s="4">
        <v>0</v>
      </c>
      <c r="R370" s="7">
        <v>45246</v>
      </c>
      <c r="S370" s="6">
        <v>45251</v>
      </c>
      <c r="T370" s="4" t="s">
        <v>34</v>
      </c>
      <c r="U370" s="4">
        <v>879.67</v>
      </c>
      <c r="V370" s="4">
        <v>0</v>
      </c>
      <c r="W370" s="4">
        <v>0</v>
      </c>
      <c r="X370" s="4" t="s">
        <v>1703</v>
      </c>
      <c r="Y370" s="4" t="s">
        <v>1704</v>
      </c>
    </row>
    <row r="371" s="4" customFormat="1" spans="1:25">
      <c r="A371" s="4" t="s">
        <v>1705</v>
      </c>
      <c r="B371" s="4" t="s">
        <v>26</v>
      </c>
      <c r="C371" s="4" t="s">
        <v>27</v>
      </c>
      <c r="D371" s="4" t="s">
        <v>1706</v>
      </c>
      <c r="E371" s="4" t="s">
        <v>1707</v>
      </c>
      <c r="F371" s="6">
        <v>45247</v>
      </c>
      <c r="G371" s="6">
        <v>45248</v>
      </c>
      <c r="H371" s="4">
        <v>2</v>
      </c>
      <c r="I371" s="4">
        <v>1</v>
      </c>
      <c r="J371" s="4">
        <v>2</v>
      </c>
      <c r="K371" s="4" t="s">
        <v>30</v>
      </c>
      <c r="L371" s="4">
        <v>259</v>
      </c>
      <c r="M371" s="4">
        <v>259</v>
      </c>
      <c r="N371" s="4" t="s">
        <v>1708</v>
      </c>
      <c r="O371" s="4" t="s">
        <v>32</v>
      </c>
      <c r="P371" s="4" t="s">
        <v>33</v>
      </c>
      <c r="Q371" s="4">
        <v>0</v>
      </c>
      <c r="R371" s="7">
        <v>45246.0000115741</v>
      </c>
      <c r="S371" s="6">
        <v>45251</v>
      </c>
      <c r="T371" s="4" t="s">
        <v>34</v>
      </c>
      <c r="U371" s="4">
        <v>259</v>
      </c>
      <c r="V371" s="4">
        <v>0</v>
      </c>
      <c r="W371" s="4">
        <v>0</v>
      </c>
      <c r="X371" s="4" t="s">
        <v>1709</v>
      </c>
      <c r="Y371" s="4" t="s">
        <v>1710</v>
      </c>
    </row>
    <row r="372" s="4" customFormat="1" spans="1:25">
      <c r="A372" s="4" t="s">
        <v>1711</v>
      </c>
      <c r="B372" s="4" t="s">
        <v>26</v>
      </c>
      <c r="C372" s="4" t="s">
        <v>27</v>
      </c>
      <c r="D372" s="4" t="s">
        <v>1712</v>
      </c>
      <c r="E372" s="4" t="s">
        <v>1713</v>
      </c>
      <c r="F372" s="6">
        <v>45247</v>
      </c>
      <c r="G372" s="6">
        <v>45248</v>
      </c>
      <c r="H372" s="4">
        <v>1</v>
      </c>
      <c r="I372" s="4">
        <v>1</v>
      </c>
      <c r="J372" s="4">
        <v>1</v>
      </c>
      <c r="K372" s="4" t="s">
        <v>30</v>
      </c>
      <c r="L372" s="4">
        <v>224.25</v>
      </c>
      <c r="M372" s="4">
        <v>224.25</v>
      </c>
      <c r="N372" s="4" t="s">
        <v>1714</v>
      </c>
      <c r="O372" s="4" t="s">
        <v>32</v>
      </c>
      <c r="P372" s="4" t="s">
        <v>33</v>
      </c>
      <c r="Q372" s="4">
        <v>0</v>
      </c>
      <c r="R372" s="7">
        <v>45246.0000115741</v>
      </c>
      <c r="S372" s="6">
        <v>45251</v>
      </c>
      <c r="T372" s="4" t="s">
        <v>34</v>
      </c>
      <c r="U372" s="4">
        <v>224.25</v>
      </c>
      <c r="V372" s="4">
        <v>0</v>
      </c>
      <c r="W372" s="4">
        <v>0</v>
      </c>
      <c r="X372" s="4" t="s">
        <v>1715</v>
      </c>
      <c r="Y372" s="4" t="s">
        <v>36</v>
      </c>
    </row>
    <row r="373" s="4" customFormat="1" spans="1:25">
      <c r="A373" s="4" t="s">
        <v>1716</v>
      </c>
      <c r="B373" s="4" t="s">
        <v>26</v>
      </c>
      <c r="C373" s="4" t="s">
        <v>27</v>
      </c>
      <c r="D373" s="4" t="s">
        <v>1091</v>
      </c>
      <c r="E373" s="4" t="s">
        <v>508</v>
      </c>
      <c r="F373" s="6">
        <v>45247</v>
      </c>
      <c r="G373" s="6">
        <v>45248</v>
      </c>
      <c r="H373" s="4">
        <v>1</v>
      </c>
      <c r="I373" s="4">
        <v>1</v>
      </c>
      <c r="J373" s="4">
        <v>1</v>
      </c>
      <c r="K373" s="4" t="s">
        <v>30</v>
      </c>
      <c r="L373" s="4">
        <v>455.02</v>
      </c>
      <c r="M373" s="4">
        <v>455.02</v>
      </c>
      <c r="N373" s="4" t="s">
        <v>1717</v>
      </c>
      <c r="O373" s="4" t="s">
        <v>32</v>
      </c>
      <c r="P373" s="4" t="s">
        <v>33</v>
      </c>
      <c r="Q373" s="4">
        <v>0</v>
      </c>
      <c r="R373" s="7">
        <v>45246</v>
      </c>
      <c r="S373" s="6">
        <v>45251</v>
      </c>
      <c r="T373" s="4" t="s">
        <v>34</v>
      </c>
      <c r="U373" s="4">
        <v>455.02</v>
      </c>
      <c r="V373" s="4">
        <v>0</v>
      </c>
      <c r="W373" s="4">
        <v>0</v>
      </c>
      <c r="X373" s="4" t="s">
        <v>1718</v>
      </c>
      <c r="Y373" s="4" t="s">
        <v>1719</v>
      </c>
    </row>
    <row r="374" s="4" customFormat="1" spans="1:25">
      <c r="A374" s="4" t="s">
        <v>1720</v>
      </c>
      <c r="B374" s="4" t="s">
        <v>26</v>
      </c>
      <c r="C374" s="4" t="s">
        <v>27</v>
      </c>
      <c r="D374" s="4" t="s">
        <v>1721</v>
      </c>
      <c r="E374" s="4" t="s">
        <v>1722</v>
      </c>
      <c r="F374" s="6">
        <v>45246</v>
      </c>
      <c r="G374" s="6">
        <v>45248</v>
      </c>
      <c r="H374" s="4">
        <v>1</v>
      </c>
      <c r="I374" s="4">
        <v>2</v>
      </c>
      <c r="J374" s="4">
        <v>2</v>
      </c>
      <c r="K374" s="4" t="s">
        <v>30</v>
      </c>
      <c r="L374" s="4">
        <v>2195.57</v>
      </c>
      <c r="M374" s="4">
        <v>2195.57</v>
      </c>
      <c r="N374" s="4" t="s">
        <v>1723</v>
      </c>
      <c r="O374" s="4" t="s">
        <v>32</v>
      </c>
      <c r="P374" s="4" t="s">
        <v>33</v>
      </c>
      <c r="Q374" s="4">
        <v>0</v>
      </c>
      <c r="R374" s="7">
        <v>45246</v>
      </c>
      <c r="S374" s="6">
        <v>45251</v>
      </c>
      <c r="T374" s="4" t="s">
        <v>34</v>
      </c>
      <c r="U374" s="4">
        <v>2195.57</v>
      </c>
      <c r="V374" s="4">
        <v>0</v>
      </c>
      <c r="W374" s="4">
        <v>0</v>
      </c>
      <c r="X374" s="4" t="s">
        <v>1724</v>
      </c>
      <c r="Y374" s="4" t="s">
        <v>1725</v>
      </c>
    </row>
    <row r="375" s="4" customFormat="1" spans="1:25">
      <c r="A375" s="4" t="s">
        <v>1726</v>
      </c>
      <c r="B375" s="4" t="s">
        <v>26</v>
      </c>
      <c r="C375" s="4" t="s">
        <v>27</v>
      </c>
      <c r="D375" s="4" t="s">
        <v>1727</v>
      </c>
      <c r="E375" s="4" t="s">
        <v>1728</v>
      </c>
      <c r="F375" s="6">
        <v>45247</v>
      </c>
      <c r="G375" s="6">
        <v>45248</v>
      </c>
      <c r="H375" s="4">
        <v>1</v>
      </c>
      <c r="I375" s="4">
        <v>1</v>
      </c>
      <c r="J375" s="4">
        <v>1</v>
      </c>
      <c r="K375" s="4" t="s">
        <v>30</v>
      </c>
      <c r="L375" s="4">
        <v>101.68</v>
      </c>
      <c r="M375" s="4">
        <v>101.68</v>
      </c>
      <c r="N375" s="4" t="s">
        <v>1729</v>
      </c>
      <c r="O375" s="4" t="s">
        <v>32</v>
      </c>
      <c r="P375" s="4" t="s">
        <v>33</v>
      </c>
      <c r="Q375" s="4">
        <v>0</v>
      </c>
      <c r="R375" s="7">
        <v>45246.0000115741</v>
      </c>
      <c r="S375" s="6">
        <v>45251</v>
      </c>
      <c r="T375" s="4" t="s">
        <v>34</v>
      </c>
      <c r="U375" s="4">
        <v>101.68</v>
      </c>
      <c r="V375" s="4">
        <v>0</v>
      </c>
      <c r="W375" s="4">
        <v>0</v>
      </c>
      <c r="X375" s="4" t="s">
        <v>1730</v>
      </c>
      <c r="Y375" s="4" t="s">
        <v>1731</v>
      </c>
    </row>
    <row r="376" s="4" customFormat="1" spans="1:25">
      <c r="A376" s="4" t="s">
        <v>1732</v>
      </c>
      <c r="B376" s="4" t="s">
        <v>26</v>
      </c>
      <c r="C376" s="4" t="s">
        <v>27</v>
      </c>
      <c r="D376" s="4" t="s">
        <v>835</v>
      </c>
      <c r="E376" s="4" t="s">
        <v>1733</v>
      </c>
      <c r="F376" s="6">
        <v>45247</v>
      </c>
      <c r="G376" s="6">
        <v>45248</v>
      </c>
      <c r="H376" s="4">
        <v>1</v>
      </c>
      <c r="I376" s="4">
        <v>1</v>
      </c>
      <c r="J376" s="4">
        <v>1</v>
      </c>
      <c r="K376" s="4" t="s">
        <v>30</v>
      </c>
      <c r="L376" s="4">
        <v>135.13</v>
      </c>
      <c r="M376" s="4">
        <v>135.13</v>
      </c>
      <c r="N376" s="4" t="s">
        <v>1734</v>
      </c>
      <c r="O376" s="4" t="s">
        <v>32</v>
      </c>
      <c r="P376" s="4" t="s">
        <v>33</v>
      </c>
      <c r="Q376" s="4">
        <v>0</v>
      </c>
      <c r="R376" s="7">
        <v>45246.0000115741</v>
      </c>
      <c r="S376" s="6">
        <v>45251</v>
      </c>
      <c r="T376" s="4" t="s">
        <v>34</v>
      </c>
      <c r="U376" s="4">
        <v>135.13</v>
      </c>
      <c r="V376" s="4">
        <v>0</v>
      </c>
      <c r="W376" s="4">
        <v>0</v>
      </c>
      <c r="X376" s="4" t="s">
        <v>1735</v>
      </c>
      <c r="Y376" s="4" t="s">
        <v>1736</v>
      </c>
    </row>
    <row r="377" s="4" customFormat="1" spans="1:25">
      <c r="A377" s="4" t="s">
        <v>1737</v>
      </c>
      <c r="B377" s="4" t="s">
        <v>26</v>
      </c>
      <c r="C377" s="4" t="s">
        <v>27</v>
      </c>
      <c r="D377" s="4" t="s">
        <v>368</v>
      </c>
      <c r="E377" s="4" t="s">
        <v>1176</v>
      </c>
      <c r="F377" s="6">
        <v>45247</v>
      </c>
      <c r="G377" s="6">
        <v>45248</v>
      </c>
      <c r="H377" s="4">
        <v>1</v>
      </c>
      <c r="I377" s="4">
        <v>1</v>
      </c>
      <c r="J377" s="4">
        <v>1</v>
      </c>
      <c r="K377" s="4" t="s">
        <v>30</v>
      </c>
      <c r="L377" s="4">
        <v>851.81</v>
      </c>
      <c r="M377" s="4">
        <v>851.81</v>
      </c>
      <c r="N377" s="4" t="s">
        <v>1738</v>
      </c>
      <c r="O377" s="4" t="s">
        <v>32</v>
      </c>
      <c r="P377" s="4" t="s">
        <v>33</v>
      </c>
      <c r="Q377" s="4">
        <v>0</v>
      </c>
      <c r="R377" s="7">
        <v>45246.0000115741</v>
      </c>
      <c r="S377" s="6">
        <v>45251</v>
      </c>
      <c r="T377" s="4" t="s">
        <v>34</v>
      </c>
      <c r="U377" s="4">
        <v>851.81</v>
      </c>
      <c r="V377" s="4">
        <v>0</v>
      </c>
      <c r="W377" s="4">
        <v>0</v>
      </c>
      <c r="X377" s="4" t="s">
        <v>1739</v>
      </c>
      <c r="Y377" s="4" t="s">
        <v>36</v>
      </c>
    </row>
    <row r="378" s="4" customFormat="1" spans="1:25">
      <c r="A378" s="4" t="s">
        <v>1740</v>
      </c>
      <c r="B378" s="4" t="s">
        <v>26</v>
      </c>
      <c r="C378" s="4" t="s">
        <v>27</v>
      </c>
      <c r="D378" s="4" t="s">
        <v>1741</v>
      </c>
      <c r="E378" s="4" t="s">
        <v>1742</v>
      </c>
      <c r="F378" s="6">
        <v>45247</v>
      </c>
      <c r="G378" s="6">
        <v>45248</v>
      </c>
      <c r="H378" s="4">
        <v>1</v>
      </c>
      <c r="I378" s="4">
        <v>1</v>
      </c>
      <c r="J378" s="4">
        <v>1</v>
      </c>
      <c r="K378" s="4" t="s">
        <v>30</v>
      </c>
      <c r="L378" s="4">
        <v>179.76</v>
      </c>
      <c r="M378" s="4">
        <v>179.76</v>
      </c>
      <c r="N378" s="4" t="s">
        <v>1743</v>
      </c>
      <c r="O378" s="4" t="s">
        <v>32</v>
      </c>
      <c r="P378" s="4" t="s">
        <v>33</v>
      </c>
      <c r="Q378" s="4">
        <v>0</v>
      </c>
      <c r="R378" s="7">
        <v>45246</v>
      </c>
      <c r="S378" s="6">
        <v>45251</v>
      </c>
      <c r="T378" s="4" t="s">
        <v>34</v>
      </c>
      <c r="U378" s="4">
        <v>179.76</v>
      </c>
      <c r="V378" s="4">
        <v>0</v>
      </c>
      <c r="W378" s="4">
        <v>0</v>
      </c>
      <c r="X378" s="4" t="s">
        <v>1744</v>
      </c>
      <c r="Y378" s="4" t="s">
        <v>1745</v>
      </c>
    </row>
    <row r="379" s="4" customFormat="1" spans="1:25">
      <c r="A379" s="4" t="s">
        <v>1090</v>
      </c>
      <c r="B379" s="4" t="s">
        <v>26</v>
      </c>
      <c r="C379" s="4" t="s">
        <v>42</v>
      </c>
      <c r="D379" s="4" t="s">
        <v>1091</v>
      </c>
      <c r="E379" s="4" t="s">
        <v>508</v>
      </c>
      <c r="F379" s="6">
        <v>45247</v>
      </c>
      <c r="G379" s="6">
        <v>45248</v>
      </c>
      <c r="H379" s="4">
        <v>1</v>
      </c>
      <c r="I379" s="4">
        <v>1</v>
      </c>
      <c r="J379" s="4">
        <v>1</v>
      </c>
      <c r="K379" s="4" t="s">
        <v>30</v>
      </c>
      <c r="L379" s="4">
        <v>-450.45</v>
      </c>
      <c r="M379" s="4">
        <v>-450.45</v>
      </c>
      <c r="N379" s="4" t="s">
        <v>1092</v>
      </c>
      <c r="O379" s="4" t="s">
        <v>32</v>
      </c>
      <c r="P379" s="4" t="s">
        <v>33</v>
      </c>
      <c r="Q379" s="4">
        <v>0</v>
      </c>
      <c r="R379" s="7">
        <v>45243.0000115741</v>
      </c>
      <c r="S379" s="6">
        <v>45251</v>
      </c>
      <c r="T379" s="4" t="s">
        <v>34</v>
      </c>
      <c r="U379" s="4">
        <v>-450.45</v>
      </c>
      <c r="V379" s="4">
        <v>0</v>
      </c>
      <c r="W379" s="4">
        <v>0</v>
      </c>
      <c r="X379" s="4" t="s">
        <v>1093</v>
      </c>
      <c r="Y379" s="4" t="s">
        <v>1094</v>
      </c>
    </row>
    <row r="380" s="4" customFormat="1" spans="1:25">
      <c r="A380" s="4" t="s">
        <v>1746</v>
      </c>
      <c r="B380" s="4" t="s">
        <v>26</v>
      </c>
      <c r="C380" s="4" t="s">
        <v>27</v>
      </c>
      <c r="D380" s="4" t="s">
        <v>1747</v>
      </c>
      <c r="E380" s="4" t="s">
        <v>340</v>
      </c>
      <c r="F380" s="6">
        <v>45247</v>
      </c>
      <c r="G380" s="6">
        <v>45248</v>
      </c>
      <c r="H380" s="4">
        <v>1</v>
      </c>
      <c r="I380" s="4">
        <v>1</v>
      </c>
      <c r="J380" s="4">
        <v>1</v>
      </c>
      <c r="K380" s="4" t="s">
        <v>30</v>
      </c>
      <c r="L380" s="4">
        <v>303.82</v>
      </c>
      <c r="M380" s="4">
        <v>303.82</v>
      </c>
      <c r="N380" s="4" t="s">
        <v>1748</v>
      </c>
      <c r="O380" s="4" t="s">
        <v>32</v>
      </c>
      <c r="P380" s="4" t="s">
        <v>33</v>
      </c>
      <c r="Q380" s="4">
        <v>0</v>
      </c>
      <c r="R380" s="7">
        <v>45246</v>
      </c>
      <c r="S380" s="6">
        <v>45251</v>
      </c>
      <c r="T380" s="4" t="s">
        <v>34</v>
      </c>
      <c r="U380" s="4">
        <v>303.82</v>
      </c>
      <c r="V380" s="4">
        <v>0</v>
      </c>
      <c r="W380" s="4">
        <v>0</v>
      </c>
      <c r="X380" s="4" t="s">
        <v>1749</v>
      </c>
      <c r="Y380" s="4" t="s">
        <v>36</v>
      </c>
    </row>
    <row r="381" s="4" customFormat="1" spans="1:25">
      <c r="A381" s="4" t="s">
        <v>1750</v>
      </c>
      <c r="B381" s="4" t="s">
        <v>26</v>
      </c>
      <c r="C381" s="4" t="s">
        <v>27</v>
      </c>
      <c r="D381" s="4" t="s">
        <v>1273</v>
      </c>
      <c r="E381" s="4" t="s">
        <v>1549</v>
      </c>
      <c r="F381" s="6">
        <v>45247</v>
      </c>
      <c r="G381" s="6">
        <v>45248</v>
      </c>
      <c r="H381" s="4">
        <v>1</v>
      </c>
      <c r="I381" s="4">
        <v>1</v>
      </c>
      <c r="J381" s="4">
        <v>1</v>
      </c>
      <c r="K381" s="4" t="s">
        <v>30</v>
      </c>
      <c r="L381" s="4">
        <v>373.04</v>
      </c>
      <c r="M381" s="4">
        <v>373.04</v>
      </c>
      <c r="N381" s="4" t="s">
        <v>1751</v>
      </c>
      <c r="O381" s="4" t="s">
        <v>32</v>
      </c>
      <c r="P381" s="4" t="s">
        <v>33</v>
      </c>
      <c r="Q381" s="4">
        <v>0</v>
      </c>
      <c r="R381" s="7">
        <v>45246</v>
      </c>
      <c r="S381" s="6">
        <v>45251</v>
      </c>
      <c r="T381" s="4" t="s">
        <v>34</v>
      </c>
      <c r="U381" s="4">
        <v>373.04</v>
      </c>
      <c r="V381" s="4">
        <v>0</v>
      </c>
      <c r="W381" s="4">
        <v>0</v>
      </c>
      <c r="X381" s="4" t="s">
        <v>1752</v>
      </c>
      <c r="Y381" s="4" t="s">
        <v>1753</v>
      </c>
    </row>
    <row r="382" s="4" customFormat="1" spans="1:25">
      <c r="A382" s="4" t="s">
        <v>1754</v>
      </c>
      <c r="B382" s="4" t="s">
        <v>26</v>
      </c>
      <c r="C382" s="4" t="s">
        <v>27</v>
      </c>
      <c r="D382" s="4" t="s">
        <v>1755</v>
      </c>
      <c r="E382" s="4" t="s">
        <v>1756</v>
      </c>
      <c r="F382" s="6">
        <v>45247</v>
      </c>
      <c r="G382" s="6">
        <v>45248</v>
      </c>
      <c r="H382" s="4">
        <v>1</v>
      </c>
      <c r="I382" s="4">
        <v>1</v>
      </c>
      <c r="J382" s="4">
        <v>1</v>
      </c>
      <c r="K382" s="4" t="s">
        <v>30</v>
      </c>
      <c r="L382" s="4">
        <v>398.84</v>
      </c>
      <c r="M382" s="4">
        <v>398.84</v>
      </c>
      <c r="N382" s="4" t="s">
        <v>1757</v>
      </c>
      <c r="O382" s="4" t="s">
        <v>32</v>
      </c>
      <c r="P382" s="4" t="s">
        <v>33</v>
      </c>
      <c r="Q382" s="4">
        <v>0</v>
      </c>
      <c r="R382" s="7">
        <v>45246.0000115741</v>
      </c>
      <c r="S382" s="6">
        <v>45251</v>
      </c>
      <c r="T382" s="4" t="s">
        <v>34</v>
      </c>
      <c r="U382" s="4">
        <v>398.84</v>
      </c>
      <c r="V382" s="4">
        <v>0</v>
      </c>
      <c r="W382" s="4">
        <v>0</v>
      </c>
      <c r="X382" s="4" t="s">
        <v>1758</v>
      </c>
      <c r="Y382" s="4" t="s">
        <v>1759</v>
      </c>
    </row>
    <row r="383" s="4" customFormat="1" spans="1:25">
      <c r="A383" s="4" t="s">
        <v>1760</v>
      </c>
      <c r="B383" s="4" t="s">
        <v>26</v>
      </c>
      <c r="C383" s="4" t="s">
        <v>27</v>
      </c>
      <c r="D383" s="4" t="s">
        <v>1761</v>
      </c>
      <c r="E383" s="4" t="s">
        <v>1316</v>
      </c>
      <c r="F383" s="6">
        <v>45247</v>
      </c>
      <c r="G383" s="6">
        <v>45248</v>
      </c>
      <c r="H383" s="4">
        <v>1</v>
      </c>
      <c r="I383" s="4">
        <v>1</v>
      </c>
      <c r="J383" s="4">
        <v>1</v>
      </c>
      <c r="K383" s="4" t="s">
        <v>30</v>
      </c>
      <c r="L383" s="4">
        <v>544.34</v>
      </c>
      <c r="M383" s="4">
        <v>544.34</v>
      </c>
      <c r="N383" s="4" t="s">
        <v>1762</v>
      </c>
      <c r="O383" s="4" t="s">
        <v>32</v>
      </c>
      <c r="P383" s="4" t="s">
        <v>33</v>
      </c>
      <c r="Q383" s="4">
        <v>0</v>
      </c>
      <c r="R383" s="7">
        <v>45246</v>
      </c>
      <c r="S383" s="6">
        <v>45251</v>
      </c>
      <c r="T383" s="4" t="s">
        <v>34</v>
      </c>
      <c r="U383" s="4">
        <v>544.34</v>
      </c>
      <c r="V383" s="4">
        <v>0</v>
      </c>
      <c r="W383" s="4">
        <v>0</v>
      </c>
      <c r="X383" s="4" t="s">
        <v>1763</v>
      </c>
      <c r="Y383" s="4" t="s">
        <v>36</v>
      </c>
    </row>
    <row r="384" s="4" customFormat="1" spans="1:25">
      <c r="A384" s="4" t="s">
        <v>1764</v>
      </c>
      <c r="B384" s="4" t="s">
        <v>26</v>
      </c>
      <c r="C384" s="4" t="s">
        <v>27</v>
      </c>
      <c r="D384" s="4" t="s">
        <v>1765</v>
      </c>
      <c r="E384" s="4" t="s">
        <v>235</v>
      </c>
      <c r="F384" s="6">
        <v>45247</v>
      </c>
      <c r="G384" s="6">
        <v>45248</v>
      </c>
      <c r="H384" s="4">
        <v>1</v>
      </c>
      <c r="I384" s="4">
        <v>1</v>
      </c>
      <c r="J384" s="4">
        <v>1</v>
      </c>
      <c r="K384" s="4" t="s">
        <v>30</v>
      </c>
      <c r="L384" s="4">
        <v>246.19</v>
      </c>
      <c r="M384" s="4">
        <v>246.19</v>
      </c>
      <c r="N384" s="4" t="s">
        <v>1766</v>
      </c>
      <c r="O384" s="4" t="s">
        <v>32</v>
      </c>
      <c r="P384" s="4" t="s">
        <v>33</v>
      </c>
      <c r="Q384" s="4">
        <v>0</v>
      </c>
      <c r="R384" s="7">
        <v>45246</v>
      </c>
      <c r="S384" s="6">
        <v>45251</v>
      </c>
      <c r="T384" s="4" t="s">
        <v>34</v>
      </c>
      <c r="U384" s="4">
        <v>246.19</v>
      </c>
      <c r="V384" s="4">
        <v>0</v>
      </c>
      <c r="W384" s="4">
        <v>0</v>
      </c>
      <c r="X384" s="4" t="s">
        <v>1767</v>
      </c>
      <c r="Y384" s="4" t="s">
        <v>1768</v>
      </c>
    </row>
    <row r="385" s="4" customFormat="1" spans="1:25">
      <c r="A385" s="4" t="s">
        <v>1769</v>
      </c>
      <c r="B385" s="4" t="s">
        <v>26</v>
      </c>
      <c r="C385" s="4" t="s">
        <v>27</v>
      </c>
      <c r="D385" s="4" t="s">
        <v>1770</v>
      </c>
      <c r="E385" s="4" t="s">
        <v>1771</v>
      </c>
      <c r="F385" s="6">
        <v>45247</v>
      </c>
      <c r="G385" s="6">
        <v>45248</v>
      </c>
      <c r="H385" s="4">
        <v>1</v>
      </c>
      <c r="I385" s="4">
        <v>1</v>
      </c>
      <c r="J385" s="4">
        <v>1</v>
      </c>
      <c r="K385" s="4" t="s">
        <v>30</v>
      </c>
      <c r="L385" s="4">
        <v>368.14</v>
      </c>
      <c r="M385" s="4">
        <v>368.14</v>
      </c>
      <c r="N385" s="4" t="s">
        <v>1772</v>
      </c>
      <c r="O385" s="4" t="s">
        <v>32</v>
      </c>
      <c r="P385" s="4" t="s">
        <v>33</v>
      </c>
      <c r="Q385" s="4">
        <v>0</v>
      </c>
      <c r="R385" s="7">
        <v>45246</v>
      </c>
      <c r="S385" s="6">
        <v>45251</v>
      </c>
      <c r="T385" s="4" t="s">
        <v>34</v>
      </c>
      <c r="U385" s="4">
        <v>368.14</v>
      </c>
      <c r="V385" s="4">
        <v>0</v>
      </c>
      <c r="W385" s="4">
        <v>0</v>
      </c>
      <c r="X385" s="4" t="s">
        <v>1773</v>
      </c>
      <c r="Y385" s="4" t="s">
        <v>1774</v>
      </c>
    </row>
    <row r="386" s="4" customFormat="1" spans="1:25">
      <c r="A386" s="4" t="s">
        <v>1775</v>
      </c>
      <c r="B386" s="4" t="s">
        <v>26</v>
      </c>
      <c r="C386" s="4" t="s">
        <v>27</v>
      </c>
      <c r="D386" s="4" t="s">
        <v>1776</v>
      </c>
      <c r="E386" s="4" t="s">
        <v>1777</v>
      </c>
      <c r="F386" s="6">
        <v>45247</v>
      </c>
      <c r="G386" s="6">
        <v>45248</v>
      </c>
      <c r="H386" s="4">
        <v>1</v>
      </c>
      <c r="I386" s="4">
        <v>1</v>
      </c>
      <c r="J386" s="4">
        <v>1</v>
      </c>
      <c r="K386" s="4" t="s">
        <v>30</v>
      </c>
      <c r="L386" s="4">
        <v>592.77</v>
      </c>
      <c r="M386" s="4">
        <v>592.77</v>
      </c>
      <c r="N386" s="4" t="s">
        <v>1778</v>
      </c>
      <c r="O386" s="4" t="s">
        <v>32</v>
      </c>
      <c r="P386" s="4" t="s">
        <v>33</v>
      </c>
      <c r="Q386" s="4">
        <v>0</v>
      </c>
      <c r="R386" s="7">
        <v>45246</v>
      </c>
      <c r="S386" s="6">
        <v>45251</v>
      </c>
      <c r="T386" s="4" t="s">
        <v>34</v>
      </c>
      <c r="U386" s="4">
        <v>592.77</v>
      </c>
      <c r="V386" s="4">
        <v>0</v>
      </c>
      <c r="W386" s="4">
        <v>0</v>
      </c>
      <c r="X386" s="4" t="s">
        <v>1779</v>
      </c>
      <c r="Y386" s="4" t="s">
        <v>1780</v>
      </c>
    </row>
    <row r="387" s="4" customFormat="1" spans="1:25">
      <c r="A387" s="4" t="s">
        <v>1781</v>
      </c>
      <c r="B387" s="4" t="s">
        <v>26</v>
      </c>
      <c r="C387" s="4" t="s">
        <v>27</v>
      </c>
      <c r="D387" s="4" t="s">
        <v>1782</v>
      </c>
      <c r="E387" s="4" t="s">
        <v>605</v>
      </c>
      <c r="F387" s="6">
        <v>45247</v>
      </c>
      <c r="G387" s="6">
        <v>45248</v>
      </c>
      <c r="H387" s="4">
        <v>1</v>
      </c>
      <c r="I387" s="4">
        <v>1</v>
      </c>
      <c r="J387" s="4">
        <v>1</v>
      </c>
      <c r="K387" s="4" t="s">
        <v>30</v>
      </c>
      <c r="L387" s="4">
        <v>465.03</v>
      </c>
      <c r="M387" s="4">
        <v>465.03</v>
      </c>
      <c r="N387" s="4" t="s">
        <v>1783</v>
      </c>
      <c r="O387" s="4" t="s">
        <v>32</v>
      </c>
      <c r="P387" s="4" t="s">
        <v>33</v>
      </c>
      <c r="Q387" s="4">
        <v>0</v>
      </c>
      <c r="R387" s="7">
        <v>45246.0000115741</v>
      </c>
      <c r="S387" s="6">
        <v>45251</v>
      </c>
      <c r="T387" s="4" t="s">
        <v>34</v>
      </c>
      <c r="U387" s="4">
        <v>465.03</v>
      </c>
      <c r="V387" s="4">
        <v>0</v>
      </c>
      <c r="W387" s="4">
        <v>0</v>
      </c>
      <c r="X387" s="4" t="s">
        <v>1784</v>
      </c>
      <c r="Y387" s="4" t="s">
        <v>36</v>
      </c>
    </row>
    <row r="388" s="4" customFormat="1" spans="1:25">
      <c r="A388" s="4" t="s">
        <v>1785</v>
      </c>
      <c r="B388" s="4" t="s">
        <v>26</v>
      </c>
      <c r="C388" s="4" t="s">
        <v>27</v>
      </c>
      <c r="D388" s="4" t="s">
        <v>1786</v>
      </c>
      <c r="E388" s="4" t="s">
        <v>1787</v>
      </c>
      <c r="F388" s="6">
        <v>45247</v>
      </c>
      <c r="G388" s="6">
        <v>45248</v>
      </c>
      <c r="H388" s="4">
        <v>1</v>
      </c>
      <c r="I388" s="4">
        <v>1</v>
      </c>
      <c r="J388" s="4">
        <v>1</v>
      </c>
      <c r="K388" s="4" t="s">
        <v>30</v>
      </c>
      <c r="L388" s="4">
        <v>441.74</v>
      </c>
      <c r="M388" s="4">
        <v>441.74</v>
      </c>
      <c r="N388" s="4" t="s">
        <v>1788</v>
      </c>
      <c r="O388" s="4" t="s">
        <v>32</v>
      </c>
      <c r="P388" s="4" t="s">
        <v>33</v>
      </c>
      <c r="Q388" s="4">
        <v>0</v>
      </c>
      <c r="R388" s="7">
        <v>45246</v>
      </c>
      <c r="S388" s="6">
        <v>45251</v>
      </c>
      <c r="T388" s="4" t="s">
        <v>34</v>
      </c>
      <c r="U388" s="4">
        <v>441.74</v>
      </c>
      <c r="V388" s="4">
        <v>0</v>
      </c>
      <c r="W388" s="4">
        <v>0</v>
      </c>
      <c r="X388" s="4" t="s">
        <v>1789</v>
      </c>
      <c r="Y388" s="4" t="s">
        <v>1790</v>
      </c>
    </row>
    <row r="389" s="4" customFormat="1" spans="1:25">
      <c r="A389" s="4" t="s">
        <v>1534</v>
      </c>
      <c r="B389" s="4" t="s">
        <v>26</v>
      </c>
      <c r="C389" s="4" t="s">
        <v>42</v>
      </c>
      <c r="D389" s="4" t="s">
        <v>1535</v>
      </c>
      <c r="E389" s="4" t="s">
        <v>340</v>
      </c>
      <c r="F389" s="6">
        <v>45247</v>
      </c>
      <c r="G389" s="6">
        <v>45248</v>
      </c>
      <c r="H389" s="4">
        <v>1</v>
      </c>
      <c r="I389" s="4">
        <v>1</v>
      </c>
      <c r="J389" s="4">
        <v>1</v>
      </c>
      <c r="K389" s="4" t="s">
        <v>30</v>
      </c>
      <c r="L389" s="4">
        <v>-141.54</v>
      </c>
      <c r="M389" s="4">
        <v>-141.54</v>
      </c>
      <c r="N389" s="4" t="s">
        <v>1536</v>
      </c>
      <c r="O389" s="4" t="s">
        <v>32</v>
      </c>
      <c r="P389" s="4" t="s">
        <v>33</v>
      </c>
      <c r="Q389" s="4">
        <v>0</v>
      </c>
      <c r="R389" s="7">
        <v>45246.0000115741</v>
      </c>
      <c r="S389" s="6">
        <v>45251</v>
      </c>
      <c r="T389" s="4" t="s">
        <v>34</v>
      </c>
      <c r="U389" s="4">
        <v>-141.54</v>
      </c>
      <c r="V389" s="4">
        <v>0</v>
      </c>
      <c r="W389" s="4">
        <v>0</v>
      </c>
      <c r="X389" s="4" t="s">
        <v>1537</v>
      </c>
      <c r="Y389" s="4" t="s">
        <v>36</v>
      </c>
    </row>
    <row r="390" s="4" customFormat="1" spans="1:25">
      <c r="A390" s="4" t="s">
        <v>1791</v>
      </c>
      <c r="B390" s="4" t="s">
        <v>26</v>
      </c>
      <c r="C390" s="4" t="s">
        <v>27</v>
      </c>
      <c r="D390" s="4" t="s">
        <v>1792</v>
      </c>
      <c r="E390" s="4" t="s">
        <v>1793</v>
      </c>
      <c r="F390" s="6">
        <v>45247</v>
      </c>
      <c r="G390" s="6">
        <v>45248</v>
      </c>
      <c r="H390" s="4">
        <v>1</v>
      </c>
      <c r="I390" s="4">
        <v>1</v>
      </c>
      <c r="J390" s="4">
        <v>1</v>
      </c>
      <c r="K390" s="4" t="s">
        <v>30</v>
      </c>
      <c r="L390" s="4">
        <v>383.79</v>
      </c>
      <c r="M390" s="4">
        <v>383.79</v>
      </c>
      <c r="N390" s="4" t="s">
        <v>1794</v>
      </c>
      <c r="O390" s="4" t="s">
        <v>32</v>
      </c>
      <c r="P390" s="4" t="s">
        <v>33</v>
      </c>
      <c r="Q390" s="4">
        <v>0</v>
      </c>
      <c r="R390" s="7">
        <v>45246</v>
      </c>
      <c r="S390" s="6">
        <v>45251</v>
      </c>
      <c r="T390" s="4" t="s">
        <v>34</v>
      </c>
      <c r="U390" s="4">
        <v>383.79</v>
      </c>
      <c r="V390" s="4">
        <v>0</v>
      </c>
      <c r="W390" s="4">
        <v>0</v>
      </c>
      <c r="X390" s="4" t="s">
        <v>1795</v>
      </c>
      <c r="Y390" s="4" t="s">
        <v>1796</v>
      </c>
    </row>
    <row r="391" s="4" customFormat="1" spans="1:25">
      <c r="A391" s="4" t="s">
        <v>1797</v>
      </c>
      <c r="B391" s="4" t="s">
        <v>26</v>
      </c>
      <c r="C391" s="4" t="s">
        <v>27</v>
      </c>
      <c r="D391" s="4" t="s">
        <v>1755</v>
      </c>
      <c r="E391" s="4" t="s">
        <v>1756</v>
      </c>
      <c r="F391" s="6">
        <v>45247</v>
      </c>
      <c r="G391" s="6">
        <v>45248</v>
      </c>
      <c r="H391" s="4">
        <v>2</v>
      </c>
      <c r="I391" s="4">
        <v>1</v>
      </c>
      <c r="J391" s="4">
        <v>2</v>
      </c>
      <c r="K391" s="4" t="s">
        <v>30</v>
      </c>
      <c r="L391" s="4">
        <v>785.7</v>
      </c>
      <c r="M391" s="4">
        <v>785.7</v>
      </c>
      <c r="N391" s="4" t="s">
        <v>1798</v>
      </c>
      <c r="O391" s="4" t="s">
        <v>32</v>
      </c>
      <c r="P391" s="4" t="s">
        <v>33</v>
      </c>
      <c r="Q391" s="4">
        <v>0</v>
      </c>
      <c r="R391" s="7">
        <v>45246</v>
      </c>
      <c r="S391" s="6">
        <v>45251</v>
      </c>
      <c r="T391" s="4" t="s">
        <v>34</v>
      </c>
      <c r="U391" s="4">
        <v>785.7</v>
      </c>
      <c r="V391" s="4">
        <v>0</v>
      </c>
      <c r="W391" s="4">
        <v>0</v>
      </c>
      <c r="X391" s="4" t="s">
        <v>1799</v>
      </c>
      <c r="Y391" s="4" t="s">
        <v>36</v>
      </c>
    </row>
    <row r="392" s="4" customFormat="1" spans="1:25">
      <c r="A392" s="4" t="s">
        <v>1800</v>
      </c>
      <c r="B392" s="4" t="s">
        <v>26</v>
      </c>
      <c r="C392" s="4" t="s">
        <v>27</v>
      </c>
      <c r="D392" s="4" t="s">
        <v>1801</v>
      </c>
      <c r="E392" s="4" t="s">
        <v>440</v>
      </c>
      <c r="F392" s="6">
        <v>45247</v>
      </c>
      <c r="G392" s="6">
        <v>45248</v>
      </c>
      <c r="H392" s="4">
        <v>1</v>
      </c>
      <c r="I392" s="4">
        <v>1</v>
      </c>
      <c r="J392" s="4">
        <v>1</v>
      </c>
      <c r="K392" s="4" t="s">
        <v>30</v>
      </c>
      <c r="L392" s="4">
        <v>151.72</v>
      </c>
      <c r="M392" s="4">
        <v>151.72</v>
      </c>
      <c r="N392" s="4" t="s">
        <v>1802</v>
      </c>
      <c r="O392" s="4" t="s">
        <v>32</v>
      </c>
      <c r="P392" s="4" t="s">
        <v>33</v>
      </c>
      <c r="Q392" s="4">
        <v>0</v>
      </c>
      <c r="R392" s="7">
        <v>45246</v>
      </c>
      <c r="S392" s="6">
        <v>45251</v>
      </c>
      <c r="T392" s="4" t="s">
        <v>34</v>
      </c>
      <c r="U392" s="4">
        <v>151.72</v>
      </c>
      <c r="V392" s="4">
        <v>0</v>
      </c>
      <c r="W392" s="4">
        <v>0</v>
      </c>
      <c r="X392" s="4" t="s">
        <v>1803</v>
      </c>
      <c r="Y392" s="4" t="s">
        <v>1804</v>
      </c>
    </row>
    <row r="393" s="4" customFormat="1" spans="1:25">
      <c r="A393" s="4" t="s">
        <v>1805</v>
      </c>
      <c r="B393" s="4" t="s">
        <v>26</v>
      </c>
      <c r="C393" s="4" t="s">
        <v>27</v>
      </c>
      <c r="D393" s="4" t="s">
        <v>1806</v>
      </c>
      <c r="E393" s="4" t="s">
        <v>1807</v>
      </c>
      <c r="F393" s="6">
        <v>45247</v>
      </c>
      <c r="G393" s="6">
        <v>45248</v>
      </c>
      <c r="H393" s="4">
        <v>1</v>
      </c>
      <c r="I393" s="4">
        <v>1</v>
      </c>
      <c r="J393" s="4">
        <v>1</v>
      </c>
      <c r="K393" s="4" t="s">
        <v>30</v>
      </c>
      <c r="L393" s="4">
        <v>292.7</v>
      </c>
      <c r="M393" s="4">
        <v>292.7</v>
      </c>
      <c r="N393" s="4" t="s">
        <v>1808</v>
      </c>
      <c r="O393" s="4" t="s">
        <v>32</v>
      </c>
      <c r="P393" s="4" t="s">
        <v>33</v>
      </c>
      <c r="Q393" s="4">
        <v>0</v>
      </c>
      <c r="R393" s="7">
        <v>45247.0000115741</v>
      </c>
      <c r="S393" s="6">
        <v>45251</v>
      </c>
      <c r="T393" s="4" t="s">
        <v>34</v>
      </c>
      <c r="U393" s="4">
        <v>292.7</v>
      </c>
      <c r="V393" s="4">
        <v>0</v>
      </c>
      <c r="W393" s="4">
        <v>0</v>
      </c>
      <c r="X393" s="4" t="s">
        <v>1809</v>
      </c>
      <c r="Y393" s="4" t="s">
        <v>1810</v>
      </c>
    </row>
    <row r="394" s="4" customFormat="1" spans="1:25">
      <c r="A394" s="4" t="s">
        <v>1811</v>
      </c>
      <c r="B394" s="4" t="s">
        <v>26</v>
      </c>
      <c r="C394" s="4" t="s">
        <v>27</v>
      </c>
      <c r="D394" s="4" t="s">
        <v>1812</v>
      </c>
      <c r="E394" s="4" t="s">
        <v>1813</v>
      </c>
      <c r="F394" s="6">
        <v>45247</v>
      </c>
      <c r="G394" s="6">
        <v>45248</v>
      </c>
      <c r="H394" s="4">
        <v>1</v>
      </c>
      <c r="I394" s="4">
        <v>1</v>
      </c>
      <c r="J394" s="4">
        <v>1</v>
      </c>
      <c r="K394" s="4" t="s">
        <v>30</v>
      </c>
      <c r="L394" s="4">
        <v>1771.49</v>
      </c>
      <c r="M394" s="4">
        <v>1771.49</v>
      </c>
      <c r="N394" s="4" t="s">
        <v>1814</v>
      </c>
      <c r="O394" s="4" t="s">
        <v>32</v>
      </c>
      <c r="P394" s="4" t="s">
        <v>33</v>
      </c>
      <c r="Q394" s="4">
        <v>0</v>
      </c>
      <c r="R394" s="7">
        <v>45247.0000115741</v>
      </c>
      <c r="S394" s="6">
        <v>45251</v>
      </c>
      <c r="T394" s="4" t="s">
        <v>34</v>
      </c>
      <c r="U394" s="4">
        <v>1771.49</v>
      </c>
      <c r="V394" s="4">
        <v>0</v>
      </c>
      <c r="W394" s="4">
        <v>0</v>
      </c>
      <c r="X394" s="4" t="s">
        <v>1815</v>
      </c>
      <c r="Y394" s="4" t="s">
        <v>1816</v>
      </c>
    </row>
    <row r="395" s="4" customFormat="1" spans="1:25">
      <c r="A395" s="4" t="s">
        <v>1817</v>
      </c>
      <c r="B395" s="4" t="s">
        <v>26</v>
      </c>
      <c r="C395" s="4" t="s">
        <v>27</v>
      </c>
      <c r="D395" s="4" t="s">
        <v>1818</v>
      </c>
      <c r="E395" s="4" t="s">
        <v>1819</v>
      </c>
      <c r="F395" s="6">
        <v>45247</v>
      </c>
      <c r="G395" s="6">
        <v>45248</v>
      </c>
      <c r="H395" s="4">
        <v>1</v>
      </c>
      <c r="I395" s="4">
        <v>1</v>
      </c>
      <c r="J395" s="4">
        <v>1</v>
      </c>
      <c r="K395" s="4" t="s">
        <v>30</v>
      </c>
      <c r="L395" s="4">
        <v>1359.12</v>
      </c>
      <c r="M395" s="4">
        <v>1359.12</v>
      </c>
      <c r="N395" s="4" t="s">
        <v>1820</v>
      </c>
      <c r="O395" s="4" t="s">
        <v>32</v>
      </c>
      <c r="P395" s="4" t="s">
        <v>33</v>
      </c>
      <c r="Q395" s="4">
        <v>0</v>
      </c>
      <c r="R395" s="7">
        <v>45247.0000115741</v>
      </c>
      <c r="S395" s="6">
        <v>45251</v>
      </c>
      <c r="T395" s="4" t="s">
        <v>34</v>
      </c>
      <c r="U395" s="4">
        <v>1359.12</v>
      </c>
      <c r="V395" s="4">
        <v>0</v>
      </c>
      <c r="W395" s="4">
        <v>0</v>
      </c>
      <c r="X395" s="4" t="s">
        <v>1821</v>
      </c>
      <c r="Y395" s="4" t="s">
        <v>1822</v>
      </c>
    </row>
    <row r="396" s="4" customFormat="1" spans="1:25">
      <c r="A396" s="4" t="s">
        <v>1823</v>
      </c>
      <c r="B396" s="4" t="s">
        <v>26</v>
      </c>
      <c r="C396" s="4" t="s">
        <v>27</v>
      </c>
      <c r="D396" s="4" t="s">
        <v>1824</v>
      </c>
      <c r="E396" s="4" t="s">
        <v>1825</v>
      </c>
      <c r="F396" s="6">
        <v>45247</v>
      </c>
      <c r="G396" s="6">
        <v>45248</v>
      </c>
      <c r="H396" s="4">
        <v>1</v>
      </c>
      <c r="I396" s="4">
        <v>1</v>
      </c>
      <c r="J396" s="4">
        <v>1</v>
      </c>
      <c r="K396" s="4" t="s">
        <v>30</v>
      </c>
      <c r="L396" s="4">
        <v>401.16</v>
      </c>
      <c r="M396" s="4">
        <v>401.16</v>
      </c>
      <c r="N396" s="4" t="s">
        <v>1826</v>
      </c>
      <c r="O396" s="4" t="s">
        <v>32</v>
      </c>
      <c r="P396" s="4" t="s">
        <v>33</v>
      </c>
      <c r="Q396" s="4">
        <v>0</v>
      </c>
      <c r="R396" s="7">
        <v>45247</v>
      </c>
      <c r="S396" s="6">
        <v>45251</v>
      </c>
      <c r="T396" s="4" t="s">
        <v>34</v>
      </c>
      <c r="U396" s="4">
        <v>401.16</v>
      </c>
      <c r="V396" s="4">
        <v>0</v>
      </c>
      <c r="W396" s="4">
        <v>0</v>
      </c>
      <c r="X396" s="4" t="s">
        <v>1827</v>
      </c>
      <c r="Y396" s="4" t="s">
        <v>1828</v>
      </c>
    </row>
    <row r="397" s="4" customFormat="1" spans="1:25">
      <c r="A397" s="4" t="s">
        <v>1829</v>
      </c>
      <c r="B397" s="4" t="s">
        <v>26</v>
      </c>
      <c r="C397" s="4" t="s">
        <v>27</v>
      </c>
      <c r="D397" s="4" t="s">
        <v>1830</v>
      </c>
      <c r="E397" s="4" t="s">
        <v>1831</v>
      </c>
      <c r="F397" s="6">
        <v>45247</v>
      </c>
      <c r="G397" s="6">
        <v>45248</v>
      </c>
      <c r="H397" s="4">
        <v>1</v>
      </c>
      <c r="I397" s="4">
        <v>1</v>
      </c>
      <c r="J397" s="4">
        <v>1</v>
      </c>
      <c r="K397" s="4" t="s">
        <v>30</v>
      </c>
      <c r="L397" s="4">
        <v>939.36</v>
      </c>
      <c r="M397" s="4">
        <v>939.36</v>
      </c>
      <c r="N397" s="4" t="s">
        <v>1832</v>
      </c>
      <c r="O397" s="4" t="s">
        <v>32</v>
      </c>
      <c r="P397" s="4" t="s">
        <v>33</v>
      </c>
      <c r="Q397" s="4">
        <v>0</v>
      </c>
      <c r="R397" s="7">
        <v>45247.0000115741</v>
      </c>
      <c r="S397" s="6">
        <v>45251</v>
      </c>
      <c r="T397" s="4" t="s">
        <v>34</v>
      </c>
      <c r="U397" s="4">
        <v>939.36</v>
      </c>
      <c r="V397" s="4">
        <v>0</v>
      </c>
      <c r="W397" s="4">
        <v>0</v>
      </c>
      <c r="X397" s="4" t="s">
        <v>1833</v>
      </c>
      <c r="Y397" s="4" t="s">
        <v>1834</v>
      </c>
    </row>
    <row r="398" s="4" customFormat="1" spans="1:25">
      <c r="A398" s="4" t="s">
        <v>1835</v>
      </c>
      <c r="B398" s="4" t="s">
        <v>26</v>
      </c>
      <c r="C398" s="4" t="s">
        <v>27</v>
      </c>
      <c r="D398" s="4" t="s">
        <v>1836</v>
      </c>
      <c r="E398" s="4" t="s">
        <v>1837</v>
      </c>
      <c r="F398" s="6">
        <v>45247</v>
      </c>
      <c r="G398" s="6">
        <v>45248</v>
      </c>
      <c r="H398" s="4">
        <v>1</v>
      </c>
      <c r="I398" s="4">
        <v>1</v>
      </c>
      <c r="J398" s="4">
        <v>1</v>
      </c>
      <c r="K398" s="4" t="s">
        <v>30</v>
      </c>
      <c r="L398" s="4">
        <v>982.95</v>
      </c>
      <c r="M398" s="4">
        <v>982.95</v>
      </c>
      <c r="N398" s="4" t="s">
        <v>1838</v>
      </c>
      <c r="O398" s="4" t="s">
        <v>32</v>
      </c>
      <c r="P398" s="4" t="s">
        <v>33</v>
      </c>
      <c r="Q398" s="4">
        <v>0</v>
      </c>
      <c r="R398" s="7">
        <v>45247</v>
      </c>
      <c r="S398" s="6">
        <v>45251</v>
      </c>
      <c r="T398" s="4" t="s">
        <v>34</v>
      </c>
      <c r="U398" s="4">
        <v>982.95</v>
      </c>
      <c r="V398" s="4">
        <v>0</v>
      </c>
      <c r="W398" s="4">
        <v>0</v>
      </c>
      <c r="X398" s="4" t="s">
        <v>1839</v>
      </c>
      <c r="Y398" s="4" t="s">
        <v>1840</v>
      </c>
    </row>
    <row r="399" s="4" customFormat="1" spans="1:25">
      <c r="A399" s="4" t="s">
        <v>1841</v>
      </c>
      <c r="B399" s="4" t="s">
        <v>26</v>
      </c>
      <c r="C399" s="4" t="s">
        <v>27</v>
      </c>
      <c r="D399" s="4" t="s">
        <v>1842</v>
      </c>
      <c r="E399" s="4" t="s">
        <v>1843</v>
      </c>
      <c r="F399" s="6">
        <v>45247</v>
      </c>
      <c r="G399" s="6">
        <v>45248</v>
      </c>
      <c r="H399" s="4">
        <v>1</v>
      </c>
      <c r="I399" s="4">
        <v>1</v>
      </c>
      <c r="J399" s="4">
        <v>1</v>
      </c>
      <c r="K399" s="4" t="s">
        <v>30</v>
      </c>
      <c r="L399" s="4">
        <v>523.46</v>
      </c>
      <c r="M399" s="4">
        <v>523.46</v>
      </c>
      <c r="N399" s="4" t="s">
        <v>1844</v>
      </c>
      <c r="O399" s="4" t="s">
        <v>32</v>
      </c>
      <c r="P399" s="4" t="s">
        <v>33</v>
      </c>
      <c r="Q399" s="4">
        <v>0</v>
      </c>
      <c r="R399" s="7">
        <v>45247</v>
      </c>
      <c r="S399" s="6">
        <v>45251</v>
      </c>
      <c r="T399" s="4" t="s">
        <v>34</v>
      </c>
      <c r="U399" s="4">
        <v>523.46</v>
      </c>
      <c r="V399" s="4">
        <v>0</v>
      </c>
      <c r="W399" s="4">
        <v>0</v>
      </c>
      <c r="X399" s="4" t="s">
        <v>1845</v>
      </c>
      <c r="Y399" s="4" t="s">
        <v>1846</v>
      </c>
    </row>
    <row r="400" s="4" customFormat="1" spans="1:25">
      <c r="A400" s="4" t="s">
        <v>1847</v>
      </c>
      <c r="B400" s="4" t="s">
        <v>26</v>
      </c>
      <c r="C400" s="4" t="s">
        <v>27</v>
      </c>
      <c r="D400" s="4" t="s">
        <v>1848</v>
      </c>
      <c r="E400" s="4" t="s">
        <v>1849</v>
      </c>
      <c r="F400" s="6">
        <v>45247</v>
      </c>
      <c r="G400" s="6">
        <v>45248</v>
      </c>
      <c r="H400" s="4">
        <v>1</v>
      </c>
      <c r="I400" s="4">
        <v>1</v>
      </c>
      <c r="J400" s="4">
        <v>1</v>
      </c>
      <c r="K400" s="4" t="s">
        <v>30</v>
      </c>
      <c r="L400" s="4">
        <v>614.73</v>
      </c>
      <c r="M400" s="4">
        <v>614.73</v>
      </c>
      <c r="N400" s="4" t="s">
        <v>1850</v>
      </c>
      <c r="O400" s="4" t="s">
        <v>32</v>
      </c>
      <c r="P400" s="4" t="s">
        <v>33</v>
      </c>
      <c r="Q400" s="4">
        <v>0</v>
      </c>
      <c r="R400" s="7">
        <v>45247</v>
      </c>
      <c r="S400" s="6">
        <v>45251</v>
      </c>
      <c r="T400" s="4" t="s">
        <v>34</v>
      </c>
      <c r="U400" s="4">
        <v>614.73</v>
      </c>
      <c r="V400" s="4">
        <v>0</v>
      </c>
      <c r="W400" s="4">
        <v>0</v>
      </c>
      <c r="X400" s="4" t="s">
        <v>1851</v>
      </c>
      <c r="Y400" s="4" t="s">
        <v>1852</v>
      </c>
    </row>
    <row r="401" s="4" customFormat="1" spans="1:25">
      <c r="A401" s="4" t="s">
        <v>1853</v>
      </c>
      <c r="B401" s="4" t="s">
        <v>26</v>
      </c>
      <c r="C401" s="4" t="s">
        <v>27</v>
      </c>
      <c r="D401" s="4" t="s">
        <v>1854</v>
      </c>
      <c r="E401" s="4" t="s">
        <v>235</v>
      </c>
      <c r="F401" s="6">
        <v>45247</v>
      </c>
      <c r="G401" s="6">
        <v>45248</v>
      </c>
      <c r="H401" s="4">
        <v>3</v>
      </c>
      <c r="I401" s="4">
        <v>1</v>
      </c>
      <c r="J401" s="4">
        <v>3</v>
      </c>
      <c r="K401" s="4" t="s">
        <v>30</v>
      </c>
      <c r="L401" s="4">
        <v>2888.88</v>
      </c>
      <c r="M401" s="4">
        <v>2888.88</v>
      </c>
      <c r="N401" s="4" t="s">
        <v>1855</v>
      </c>
      <c r="O401" s="4" t="s">
        <v>32</v>
      </c>
      <c r="P401" s="4" t="s">
        <v>33</v>
      </c>
      <c r="Q401" s="4">
        <v>0</v>
      </c>
      <c r="R401" s="7">
        <v>45247</v>
      </c>
      <c r="S401" s="6">
        <v>45251</v>
      </c>
      <c r="T401" s="4" t="s">
        <v>34</v>
      </c>
      <c r="U401" s="4">
        <v>2888.88</v>
      </c>
      <c r="V401" s="4">
        <v>0</v>
      </c>
      <c r="W401" s="4">
        <v>0</v>
      </c>
      <c r="X401" s="4" t="s">
        <v>1856</v>
      </c>
      <c r="Y401" s="4" t="s">
        <v>36</v>
      </c>
    </row>
    <row r="402" s="4" customFormat="1" spans="1:25">
      <c r="A402" s="4" t="s">
        <v>1857</v>
      </c>
      <c r="B402" s="4" t="s">
        <v>26</v>
      </c>
      <c r="C402" s="4" t="s">
        <v>27</v>
      </c>
      <c r="D402" s="4" t="s">
        <v>1858</v>
      </c>
      <c r="E402" s="4" t="s">
        <v>1859</v>
      </c>
      <c r="F402" s="6">
        <v>45247</v>
      </c>
      <c r="G402" s="6">
        <v>45248</v>
      </c>
      <c r="H402" s="4">
        <v>1</v>
      </c>
      <c r="I402" s="4">
        <v>1</v>
      </c>
      <c r="J402" s="4">
        <v>1</v>
      </c>
      <c r="K402" s="4" t="s">
        <v>30</v>
      </c>
      <c r="L402" s="4">
        <v>515.07</v>
      </c>
      <c r="M402" s="4">
        <v>515.07</v>
      </c>
      <c r="N402" s="4" t="s">
        <v>1860</v>
      </c>
      <c r="O402" s="4" t="s">
        <v>32</v>
      </c>
      <c r="P402" s="4" t="s">
        <v>33</v>
      </c>
      <c r="Q402" s="4">
        <v>0</v>
      </c>
      <c r="R402" s="7">
        <v>45247.0000115741</v>
      </c>
      <c r="S402" s="6">
        <v>45251</v>
      </c>
      <c r="T402" s="4" t="s">
        <v>34</v>
      </c>
      <c r="U402" s="4">
        <v>515.07</v>
      </c>
      <c r="V402" s="4">
        <v>0</v>
      </c>
      <c r="W402" s="4">
        <v>0</v>
      </c>
      <c r="X402" s="4" t="s">
        <v>1861</v>
      </c>
      <c r="Y402" s="4" t="s">
        <v>1862</v>
      </c>
    </row>
    <row r="403" s="4" customFormat="1" spans="1:25">
      <c r="A403" s="4" t="s">
        <v>1863</v>
      </c>
      <c r="B403" s="4" t="s">
        <v>26</v>
      </c>
      <c r="C403" s="4" t="s">
        <v>27</v>
      </c>
      <c r="D403" s="4" t="s">
        <v>768</v>
      </c>
      <c r="E403" s="4" t="s">
        <v>1864</v>
      </c>
      <c r="F403" s="6">
        <v>45247</v>
      </c>
      <c r="G403" s="6">
        <v>45248</v>
      </c>
      <c r="H403" s="4">
        <v>1</v>
      </c>
      <c r="I403" s="4">
        <v>1</v>
      </c>
      <c r="J403" s="4">
        <v>1</v>
      </c>
      <c r="K403" s="4" t="s">
        <v>30</v>
      </c>
      <c r="L403" s="4">
        <v>1457.42</v>
      </c>
      <c r="M403" s="4">
        <v>1457.42</v>
      </c>
      <c r="N403" s="4" t="s">
        <v>1865</v>
      </c>
      <c r="O403" s="4" t="s">
        <v>32</v>
      </c>
      <c r="P403" s="4" t="s">
        <v>33</v>
      </c>
      <c r="Q403" s="4">
        <v>0</v>
      </c>
      <c r="R403" s="7">
        <v>45247.0000115741</v>
      </c>
      <c r="S403" s="6">
        <v>45251</v>
      </c>
      <c r="T403" s="4" t="s">
        <v>34</v>
      </c>
      <c r="U403" s="4">
        <v>1457.42</v>
      </c>
      <c r="V403" s="4">
        <v>0</v>
      </c>
      <c r="W403" s="4">
        <v>0</v>
      </c>
      <c r="X403" s="4" t="s">
        <v>1866</v>
      </c>
      <c r="Y403" s="4" t="s">
        <v>36</v>
      </c>
    </row>
    <row r="404" s="4" customFormat="1" spans="1:25">
      <c r="A404" s="4" t="s">
        <v>1867</v>
      </c>
      <c r="B404" s="4" t="s">
        <v>26</v>
      </c>
      <c r="C404" s="4" t="s">
        <v>27</v>
      </c>
      <c r="D404" s="4" t="s">
        <v>1868</v>
      </c>
      <c r="E404" s="4" t="s">
        <v>440</v>
      </c>
      <c r="F404" s="6">
        <v>45247</v>
      </c>
      <c r="G404" s="6">
        <v>45248</v>
      </c>
      <c r="H404" s="4">
        <v>1</v>
      </c>
      <c r="I404" s="4">
        <v>1</v>
      </c>
      <c r="J404" s="4">
        <v>1</v>
      </c>
      <c r="K404" s="4" t="s">
        <v>30</v>
      </c>
      <c r="L404" s="4">
        <v>261.62</v>
      </c>
      <c r="M404" s="4">
        <v>261.62</v>
      </c>
      <c r="N404" s="4" t="s">
        <v>1869</v>
      </c>
      <c r="O404" s="4" t="s">
        <v>32</v>
      </c>
      <c r="P404" s="4" t="s">
        <v>33</v>
      </c>
      <c r="Q404" s="4">
        <v>0</v>
      </c>
      <c r="R404" s="7">
        <v>45247</v>
      </c>
      <c r="S404" s="6">
        <v>45251</v>
      </c>
      <c r="T404" s="4" t="s">
        <v>34</v>
      </c>
      <c r="U404" s="4">
        <v>261.62</v>
      </c>
      <c r="V404" s="4">
        <v>0</v>
      </c>
      <c r="W404" s="4">
        <v>0</v>
      </c>
      <c r="X404" s="4" t="s">
        <v>1870</v>
      </c>
      <c r="Y404" s="4" t="s">
        <v>36</v>
      </c>
    </row>
    <row r="405" s="4" customFormat="1" spans="1:25">
      <c r="A405" s="4" t="s">
        <v>1871</v>
      </c>
      <c r="B405" s="4" t="s">
        <v>26</v>
      </c>
      <c r="C405" s="4" t="s">
        <v>27</v>
      </c>
      <c r="D405" s="4" t="s">
        <v>1872</v>
      </c>
      <c r="E405" s="4" t="s">
        <v>78</v>
      </c>
      <c r="F405" s="6">
        <v>45247</v>
      </c>
      <c r="G405" s="6">
        <v>45248</v>
      </c>
      <c r="H405" s="4">
        <v>2</v>
      </c>
      <c r="I405" s="4">
        <v>1</v>
      </c>
      <c r="J405" s="4">
        <v>2</v>
      </c>
      <c r="K405" s="4" t="s">
        <v>30</v>
      </c>
      <c r="L405" s="4">
        <v>583.86</v>
      </c>
      <c r="M405" s="4">
        <v>583.86</v>
      </c>
      <c r="N405" s="4" t="s">
        <v>1873</v>
      </c>
      <c r="O405" s="4" t="s">
        <v>32</v>
      </c>
      <c r="P405" s="4" t="s">
        <v>33</v>
      </c>
      <c r="Q405" s="4">
        <v>0</v>
      </c>
      <c r="R405" s="7">
        <v>45247.0000115741</v>
      </c>
      <c r="S405" s="6">
        <v>45251</v>
      </c>
      <c r="T405" s="4" t="s">
        <v>34</v>
      </c>
      <c r="U405" s="4">
        <v>583.86</v>
      </c>
      <c r="V405" s="4">
        <v>0</v>
      </c>
      <c r="W405" s="4">
        <v>0</v>
      </c>
      <c r="X405" s="4" t="s">
        <v>1874</v>
      </c>
      <c r="Y405" s="4" t="s">
        <v>36</v>
      </c>
    </row>
    <row r="406" s="4" customFormat="1" spans="1:25">
      <c r="A406" s="4" t="s">
        <v>1875</v>
      </c>
      <c r="B406" s="4" t="s">
        <v>26</v>
      </c>
      <c r="C406" s="4" t="s">
        <v>27</v>
      </c>
      <c r="D406" s="4" t="s">
        <v>1876</v>
      </c>
      <c r="E406" s="4" t="s">
        <v>1877</v>
      </c>
      <c r="F406" s="6">
        <v>45247</v>
      </c>
      <c r="G406" s="6">
        <v>45248</v>
      </c>
      <c r="H406" s="4">
        <v>1</v>
      </c>
      <c r="I406" s="4">
        <v>1</v>
      </c>
      <c r="J406" s="4">
        <v>1</v>
      </c>
      <c r="K406" s="4" t="s">
        <v>30</v>
      </c>
      <c r="L406" s="4">
        <v>190.58</v>
      </c>
      <c r="M406" s="4">
        <v>190.58</v>
      </c>
      <c r="N406" s="4" t="s">
        <v>1878</v>
      </c>
      <c r="O406" s="4" t="s">
        <v>32</v>
      </c>
      <c r="P406" s="4" t="s">
        <v>33</v>
      </c>
      <c r="Q406" s="4">
        <v>0</v>
      </c>
      <c r="R406" s="7">
        <v>45247.0000115741</v>
      </c>
      <c r="S406" s="6">
        <v>45251</v>
      </c>
      <c r="T406" s="4" t="s">
        <v>34</v>
      </c>
      <c r="U406" s="4">
        <v>190.58</v>
      </c>
      <c r="V406" s="4">
        <v>0</v>
      </c>
      <c r="W406" s="4">
        <v>0</v>
      </c>
      <c r="X406" s="4" t="s">
        <v>1879</v>
      </c>
      <c r="Y406" s="4" t="s">
        <v>1880</v>
      </c>
    </row>
    <row r="407" s="4" customFormat="1" spans="1:25">
      <c r="A407" s="4" t="s">
        <v>1881</v>
      </c>
      <c r="B407" s="4" t="s">
        <v>26</v>
      </c>
      <c r="C407" s="4" t="s">
        <v>27</v>
      </c>
      <c r="D407" s="4" t="s">
        <v>1882</v>
      </c>
      <c r="E407" s="4" t="s">
        <v>1883</v>
      </c>
      <c r="F407" s="6">
        <v>45247</v>
      </c>
      <c r="G407" s="6">
        <v>45248</v>
      </c>
      <c r="H407" s="4">
        <v>1</v>
      </c>
      <c r="I407" s="4">
        <v>1</v>
      </c>
      <c r="J407" s="4">
        <v>1</v>
      </c>
      <c r="K407" s="4" t="s">
        <v>30</v>
      </c>
      <c r="L407" s="4">
        <v>299.3</v>
      </c>
      <c r="M407" s="4">
        <v>299.3</v>
      </c>
      <c r="N407" s="4" t="s">
        <v>1884</v>
      </c>
      <c r="O407" s="4" t="s">
        <v>32</v>
      </c>
      <c r="P407" s="4" t="s">
        <v>33</v>
      </c>
      <c r="Q407" s="4">
        <v>0</v>
      </c>
      <c r="R407" s="7">
        <v>45247.0000115741</v>
      </c>
      <c r="S407" s="6">
        <v>45251</v>
      </c>
      <c r="T407" s="4" t="s">
        <v>34</v>
      </c>
      <c r="U407" s="4">
        <v>299.3</v>
      </c>
      <c r="V407" s="4">
        <v>0</v>
      </c>
      <c r="W407" s="4">
        <v>0</v>
      </c>
      <c r="X407" s="4" t="s">
        <v>1885</v>
      </c>
      <c r="Y407" s="4" t="s">
        <v>1886</v>
      </c>
    </row>
    <row r="408" s="4" customFormat="1" spans="1:25">
      <c r="A408" s="4" t="s">
        <v>1887</v>
      </c>
      <c r="B408" s="4" t="s">
        <v>26</v>
      </c>
      <c r="C408" s="4" t="s">
        <v>27</v>
      </c>
      <c r="D408" s="4" t="s">
        <v>1888</v>
      </c>
      <c r="E408" s="4" t="s">
        <v>1889</v>
      </c>
      <c r="F408" s="6">
        <v>45247</v>
      </c>
      <c r="G408" s="6">
        <v>45248</v>
      </c>
      <c r="H408" s="4">
        <v>1</v>
      </c>
      <c r="I408" s="4">
        <v>1</v>
      </c>
      <c r="J408" s="4">
        <v>1</v>
      </c>
      <c r="K408" s="4" t="s">
        <v>30</v>
      </c>
      <c r="L408" s="4">
        <v>157.52</v>
      </c>
      <c r="M408" s="4">
        <v>157.52</v>
      </c>
      <c r="N408" s="4" t="s">
        <v>1890</v>
      </c>
      <c r="O408" s="4" t="s">
        <v>32</v>
      </c>
      <c r="P408" s="4" t="s">
        <v>33</v>
      </c>
      <c r="Q408" s="4">
        <v>0</v>
      </c>
      <c r="R408" s="7">
        <v>45247.0000115741</v>
      </c>
      <c r="S408" s="6">
        <v>45251</v>
      </c>
      <c r="T408" s="4" t="s">
        <v>34</v>
      </c>
      <c r="U408" s="4">
        <v>157.52</v>
      </c>
      <c r="V408" s="4">
        <v>0</v>
      </c>
      <c r="W408" s="4">
        <v>0</v>
      </c>
      <c r="X408" s="4" t="s">
        <v>1891</v>
      </c>
      <c r="Y408" s="4" t="s">
        <v>1892</v>
      </c>
    </row>
    <row r="409" s="4" customFormat="1" spans="1:25">
      <c r="A409" s="4" t="s">
        <v>1893</v>
      </c>
      <c r="B409" s="4" t="s">
        <v>26</v>
      </c>
      <c r="C409" s="4" t="s">
        <v>27</v>
      </c>
      <c r="D409" s="4" t="s">
        <v>1872</v>
      </c>
      <c r="E409" s="4" t="s">
        <v>78</v>
      </c>
      <c r="F409" s="6">
        <v>45247</v>
      </c>
      <c r="G409" s="6">
        <v>45248</v>
      </c>
      <c r="H409" s="4">
        <v>1</v>
      </c>
      <c r="I409" s="4">
        <v>1</v>
      </c>
      <c r="J409" s="4">
        <v>1</v>
      </c>
      <c r="K409" s="4" t="s">
        <v>30</v>
      </c>
      <c r="L409" s="4">
        <v>287.51</v>
      </c>
      <c r="M409" s="4">
        <v>287.51</v>
      </c>
      <c r="N409" s="4" t="s">
        <v>1894</v>
      </c>
      <c r="O409" s="4" t="s">
        <v>32</v>
      </c>
      <c r="P409" s="4" t="s">
        <v>33</v>
      </c>
      <c r="Q409" s="4">
        <v>0</v>
      </c>
      <c r="R409" s="7">
        <v>45247</v>
      </c>
      <c r="S409" s="6">
        <v>45251</v>
      </c>
      <c r="T409" s="4" t="s">
        <v>34</v>
      </c>
      <c r="U409" s="4">
        <v>287.51</v>
      </c>
      <c r="V409" s="4">
        <v>0</v>
      </c>
      <c r="W409" s="4">
        <v>0</v>
      </c>
      <c r="X409" s="4" t="s">
        <v>1895</v>
      </c>
      <c r="Y409" s="4" t="s">
        <v>36</v>
      </c>
    </row>
    <row r="410" s="4" customFormat="1" spans="1:25">
      <c r="A410" s="4" t="s">
        <v>1896</v>
      </c>
      <c r="B410" s="4" t="s">
        <v>26</v>
      </c>
      <c r="C410" s="4" t="s">
        <v>27</v>
      </c>
      <c r="D410" s="4" t="s">
        <v>1301</v>
      </c>
      <c r="E410" s="4" t="s">
        <v>1897</v>
      </c>
      <c r="F410" s="6">
        <v>45247</v>
      </c>
      <c r="G410" s="6">
        <v>45248</v>
      </c>
      <c r="H410" s="4">
        <v>1</v>
      </c>
      <c r="I410" s="4">
        <v>1</v>
      </c>
      <c r="J410" s="4">
        <v>1</v>
      </c>
      <c r="K410" s="4" t="s">
        <v>30</v>
      </c>
      <c r="L410" s="4">
        <v>2194.12</v>
      </c>
      <c r="M410" s="4">
        <v>2194.12</v>
      </c>
      <c r="N410" s="4" t="s">
        <v>1898</v>
      </c>
      <c r="O410" s="4" t="s">
        <v>32</v>
      </c>
      <c r="P410" s="4" t="s">
        <v>33</v>
      </c>
      <c r="Q410" s="4">
        <v>0</v>
      </c>
      <c r="R410" s="7">
        <v>45247.0000115741</v>
      </c>
      <c r="S410" s="6">
        <v>45251</v>
      </c>
      <c r="T410" s="4" t="s">
        <v>34</v>
      </c>
      <c r="U410" s="4">
        <v>2194.12</v>
      </c>
      <c r="V410" s="4">
        <v>0</v>
      </c>
      <c r="W410" s="4">
        <v>0</v>
      </c>
      <c r="X410" s="4" t="s">
        <v>1899</v>
      </c>
      <c r="Y410" s="4" t="s">
        <v>36</v>
      </c>
    </row>
    <row r="411" s="4" customFormat="1" spans="1:25">
      <c r="A411" s="4" t="s">
        <v>1900</v>
      </c>
      <c r="B411" s="4" t="s">
        <v>26</v>
      </c>
      <c r="C411" s="4" t="s">
        <v>27</v>
      </c>
      <c r="D411" s="4" t="s">
        <v>1901</v>
      </c>
      <c r="E411" s="4" t="s">
        <v>508</v>
      </c>
      <c r="F411" s="6">
        <v>45247</v>
      </c>
      <c r="G411" s="6">
        <v>45248</v>
      </c>
      <c r="H411" s="4">
        <v>1</v>
      </c>
      <c r="I411" s="4">
        <v>1</v>
      </c>
      <c r="J411" s="4">
        <v>1</v>
      </c>
      <c r="K411" s="4" t="s">
        <v>30</v>
      </c>
      <c r="L411" s="4">
        <v>107.52</v>
      </c>
      <c r="M411" s="4">
        <v>107.52</v>
      </c>
      <c r="N411" s="4" t="s">
        <v>1902</v>
      </c>
      <c r="O411" s="4" t="s">
        <v>32</v>
      </c>
      <c r="P411" s="4" t="s">
        <v>33</v>
      </c>
      <c r="Q411" s="4">
        <v>0</v>
      </c>
      <c r="R411" s="7">
        <v>45247</v>
      </c>
      <c r="S411" s="6">
        <v>45251</v>
      </c>
      <c r="T411" s="4" t="s">
        <v>34</v>
      </c>
      <c r="U411" s="4">
        <v>107.52</v>
      </c>
      <c r="V411" s="4">
        <v>0</v>
      </c>
      <c r="W411" s="4">
        <v>0</v>
      </c>
      <c r="X411" s="4" t="s">
        <v>1903</v>
      </c>
      <c r="Y411" s="4" t="s">
        <v>1904</v>
      </c>
    </row>
    <row r="412" s="4" customFormat="1" spans="1:25">
      <c r="A412" s="4" t="s">
        <v>1905</v>
      </c>
      <c r="B412" s="4" t="s">
        <v>26</v>
      </c>
      <c r="C412" s="4" t="s">
        <v>27</v>
      </c>
      <c r="D412" s="4" t="s">
        <v>592</v>
      </c>
      <c r="E412" s="4" t="s">
        <v>1906</v>
      </c>
      <c r="F412" s="6">
        <v>45247</v>
      </c>
      <c r="G412" s="6">
        <v>45248</v>
      </c>
      <c r="H412" s="4">
        <v>1</v>
      </c>
      <c r="I412" s="4">
        <v>1</v>
      </c>
      <c r="J412" s="4">
        <v>1</v>
      </c>
      <c r="K412" s="4" t="s">
        <v>30</v>
      </c>
      <c r="L412" s="4">
        <v>566.35</v>
      </c>
      <c r="M412" s="4">
        <v>566.35</v>
      </c>
      <c r="N412" s="4" t="s">
        <v>1907</v>
      </c>
      <c r="O412" s="4" t="s">
        <v>32</v>
      </c>
      <c r="P412" s="4" t="s">
        <v>33</v>
      </c>
      <c r="Q412" s="4">
        <v>0</v>
      </c>
      <c r="R412" s="7">
        <v>45247.0000115741</v>
      </c>
      <c r="S412" s="6">
        <v>45251</v>
      </c>
      <c r="T412" s="4" t="s">
        <v>34</v>
      </c>
      <c r="U412" s="4">
        <v>566.35</v>
      </c>
      <c r="V412" s="4">
        <v>0</v>
      </c>
      <c r="W412" s="4">
        <v>0</v>
      </c>
      <c r="X412" s="4" t="s">
        <v>1908</v>
      </c>
      <c r="Y412" s="4" t="s">
        <v>1909</v>
      </c>
    </row>
    <row r="413" s="4" customFormat="1" spans="1:25">
      <c r="A413" s="4" t="s">
        <v>1910</v>
      </c>
      <c r="B413" s="4" t="s">
        <v>26</v>
      </c>
      <c r="C413" s="4" t="s">
        <v>27</v>
      </c>
      <c r="D413" s="4" t="s">
        <v>1911</v>
      </c>
      <c r="E413" s="4" t="s">
        <v>1912</v>
      </c>
      <c r="F413" s="6">
        <v>45247</v>
      </c>
      <c r="G413" s="6">
        <v>45248</v>
      </c>
      <c r="H413" s="4">
        <v>1</v>
      </c>
      <c r="I413" s="4">
        <v>1</v>
      </c>
      <c r="J413" s="4">
        <v>1</v>
      </c>
      <c r="K413" s="4" t="s">
        <v>30</v>
      </c>
      <c r="L413" s="4">
        <v>452.23</v>
      </c>
      <c r="M413" s="4">
        <v>452.23</v>
      </c>
      <c r="N413" s="4" t="s">
        <v>1913</v>
      </c>
      <c r="O413" s="4" t="s">
        <v>32</v>
      </c>
      <c r="P413" s="4" t="s">
        <v>33</v>
      </c>
      <c r="Q413" s="4">
        <v>0</v>
      </c>
      <c r="R413" s="7">
        <v>45247.0000115741</v>
      </c>
      <c r="S413" s="6">
        <v>45251</v>
      </c>
      <c r="T413" s="4" t="s">
        <v>34</v>
      </c>
      <c r="U413" s="4">
        <v>452.23</v>
      </c>
      <c r="V413" s="4">
        <v>0</v>
      </c>
      <c r="W413" s="4">
        <v>0</v>
      </c>
      <c r="X413" s="4" t="s">
        <v>1914</v>
      </c>
      <c r="Y413" s="4" t="s">
        <v>1915</v>
      </c>
    </row>
    <row r="414" s="4" customFormat="1" spans="1:25">
      <c r="A414" s="4" t="s">
        <v>1916</v>
      </c>
      <c r="B414" s="4" t="s">
        <v>26</v>
      </c>
      <c r="C414" s="4" t="s">
        <v>27</v>
      </c>
      <c r="D414" s="4" t="s">
        <v>1917</v>
      </c>
      <c r="E414" s="4" t="s">
        <v>1918</v>
      </c>
      <c r="F414" s="6">
        <v>45247</v>
      </c>
      <c r="G414" s="6">
        <v>45248</v>
      </c>
      <c r="H414" s="4">
        <v>1</v>
      </c>
      <c r="I414" s="4">
        <v>1</v>
      </c>
      <c r="J414" s="4">
        <v>1</v>
      </c>
      <c r="K414" s="4" t="s">
        <v>30</v>
      </c>
      <c r="L414" s="4">
        <v>395.22</v>
      </c>
      <c r="M414" s="4">
        <v>395.22</v>
      </c>
      <c r="N414" s="4" t="s">
        <v>1919</v>
      </c>
      <c r="O414" s="4" t="s">
        <v>32</v>
      </c>
      <c r="P414" s="4" t="s">
        <v>33</v>
      </c>
      <c r="Q414" s="4">
        <v>0</v>
      </c>
      <c r="R414" s="7">
        <v>45247.0000115741</v>
      </c>
      <c r="S414" s="6">
        <v>45251</v>
      </c>
      <c r="T414" s="4" t="s">
        <v>34</v>
      </c>
      <c r="U414" s="4">
        <v>395.22</v>
      </c>
      <c r="V414" s="4">
        <v>0</v>
      </c>
      <c r="W414" s="4">
        <v>0</v>
      </c>
      <c r="X414" s="4" t="s">
        <v>1920</v>
      </c>
      <c r="Y414" s="4" t="s">
        <v>36</v>
      </c>
    </row>
    <row r="415" s="4" customFormat="1" spans="1:25">
      <c r="A415" s="4" t="s">
        <v>1921</v>
      </c>
      <c r="B415" s="4" t="s">
        <v>26</v>
      </c>
      <c r="C415" s="4" t="s">
        <v>27</v>
      </c>
      <c r="D415" s="4" t="s">
        <v>1922</v>
      </c>
      <c r="E415" s="4" t="s">
        <v>1923</v>
      </c>
      <c r="F415" s="6">
        <v>45247</v>
      </c>
      <c r="G415" s="6">
        <v>45248</v>
      </c>
      <c r="H415" s="4">
        <v>1</v>
      </c>
      <c r="I415" s="4">
        <v>1</v>
      </c>
      <c r="J415" s="4">
        <v>1</v>
      </c>
      <c r="K415" s="4" t="s">
        <v>30</v>
      </c>
      <c r="L415" s="4">
        <v>178.15</v>
      </c>
      <c r="M415" s="4">
        <v>178.15</v>
      </c>
      <c r="N415" s="4" t="s">
        <v>1924</v>
      </c>
      <c r="O415" s="4" t="s">
        <v>32</v>
      </c>
      <c r="P415" s="4" t="s">
        <v>33</v>
      </c>
      <c r="Q415" s="4">
        <v>0</v>
      </c>
      <c r="R415" s="7">
        <v>45247</v>
      </c>
      <c r="S415" s="6">
        <v>45251</v>
      </c>
      <c r="T415" s="4" t="s">
        <v>34</v>
      </c>
      <c r="U415" s="4">
        <v>178.15</v>
      </c>
      <c r="V415" s="4">
        <v>0</v>
      </c>
      <c r="W415" s="4">
        <v>0</v>
      </c>
      <c r="X415" s="4" t="s">
        <v>1925</v>
      </c>
      <c r="Y415" s="4" t="s">
        <v>1926</v>
      </c>
    </row>
    <row r="416" s="4" customFormat="1" spans="1:25">
      <c r="A416" s="4" t="s">
        <v>1927</v>
      </c>
      <c r="B416" s="4" t="s">
        <v>26</v>
      </c>
      <c r="C416" s="4" t="s">
        <v>27</v>
      </c>
      <c r="D416" s="4" t="s">
        <v>1928</v>
      </c>
      <c r="E416" s="4" t="s">
        <v>78</v>
      </c>
      <c r="F416" s="6">
        <v>45247</v>
      </c>
      <c r="G416" s="6">
        <v>45248</v>
      </c>
      <c r="H416" s="4">
        <v>1</v>
      </c>
      <c r="I416" s="4">
        <v>1</v>
      </c>
      <c r="J416" s="4">
        <v>1</v>
      </c>
      <c r="K416" s="4" t="s">
        <v>30</v>
      </c>
      <c r="L416" s="4">
        <v>159.73</v>
      </c>
      <c r="M416" s="4">
        <v>159.73</v>
      </c>
      <c r="N416" s="4" t="s">
        <v>1929</v>
      </c>
      <c r="O416" s="4" t="s">
        <v>32</v>
      </c>
      <c r="P416" s="4" t="s">
        <v>33</v>
      </c>
      <c r="Q416" s="4">
        <v>0</v>
      </c>
      <c r="R416" s="7">
        <v>45247</v>
      </c>
      <c r="S416" s="6">
        <v>45251</v>
      </c>
      <c r="T416" s="4" t="s">
        <v>34</v>
      </c>
      <c r="U416" s="4">
        <v>159.73</v>
      </c>
      <c r="V416" s="4">
        <v>0</v>
      </c>
      <c r="W416" s="4">
        <v>0</v>
      </c>
      <c r="X416" s="4" t="s">
        <v>1930</v>
      </c>
      <c r="Y416" s="4" t="s">
        <v>36</v>
      </c>
    </row>
    <row r="417" s="4" customFormat="1" spans="1:25">
      <c r="A417" s="4" t="s">
        <v>1931</v>
      </c>
      <c r="B417" s="4" t="s">
        <v>26</v>
      </c>
      <c r="C417" s="4" t="s">
        <v>27</v>
      </c>
      <c r="D417" s="4" t="s">
        <v>1932</v>
      </c>
      <c r="E417" s="4" t="s">
        <v>346</v>
      </c>
      <c r="F417" s="6">
        <v>45247</v>
      </c>
      <c r="G417" s="6">
        <v>45248</v>
      </c>
      <c r="H417" s="4">
        <v>1</v>
      </c>
      <c r="I417" s="4">
        <v>1</v>
      </c>
      <c r="J417" s="4">
        <v>1</v>
      </c>
      <c r="K417" s="4" t="s">
        <v>30</v>
      </c>
      <c r="L417" s="4">
        <v>411.9</v>
      </c>
      <c r="M417" s="4">
        <v>411.9</v>
      </c>
      <c r="N417" s="4" t="s">
        <v>1933</v>
      </c>
      <c r="O417" s="4" t="s">
        <v>32</v>
      </c>
      <c r="P417" s="4" t="s">
        <v>33</v>
      </c>
      <c r="Q417" s="4">
        <v>0</v>
      </c>
      <c r="R417" s="7">
        <v>45247.0000115741</v>
      </c>
      <c r="S417" s="6">
        <v>45251</v>
      </c>
      <c r="T417" s="4" t="s">
        <v>34</v>
      </c>
      <c r="U417" s="4">
        <v>411.9</v>
      </c>
      <c r="V417" s="4">
        <v>0</v>
      </c>
      <c r="W417" s="4">
        <v>0</v>
      </c>
      <c r="X417" s="4" t="s">
        <v>1934</v>
      </c>
      <c r="Y417" s="4" t="s">
        <v>1935</v>
      </c>
    </row>
    <row r="418" s="4" customFormat="1" spans="1:25">
      <c r="A418" s="4" t="s">
        <v>1936</v>
      </c>
      <c r="B418" s="4" t="s">
        <v>26</v>
      </c>
      <c r="C418" s="4" t="s">
        <v>27</v>
      </c>
      <c r="D418" s="4" t="s">
        <v>1937</v>
      </c>
      <c r="E418" s="4" t="s">
        <v>1938</v>
      </c>
      <c r="F418" s="6">
        <v>45247</v>
      </c>
      <c r="G418" s="6">
        <v>45248</v>
      </c>
      <c r="H418" s="4">
        <v>1</v>
      </c>
      <c r="I418" s="4">
        <v>1</v>
      </c>
      <c r="J418" s="4">
        <v>1</v>
      </c>
      <c r="K418" s="4" t="s">
        <v>30</v>
      </c>
      <c r="L418" s="4">
        <v>1024.5</v>
      </c>
      <c r="M418" s="4">
        <v>1024.5</v>
      </c>
      <c r="N418" s="4" t="s">
        <v>1939</v>
      </c>
      <c r="O418" s="4" t="s">
        <v>32</v>
      </c>
      <c r="P418" s="4" t="s">
        <v>33</v>
      </c>
      <c r="Q418" s="4">
        <v>0</v>
      </c>
      <c r="R418" s="7">
        <v>45247</v>
      </c>
      <c r="S418" s="6">
        <v>45251</v>
      </c>
      <c r="T418" s="4" t="s">
        <v>34</v>
      </c>
      <c r="U418" s="4">
        <v>1024.5</v>
      </c>
      <c r="V418" s="4">
        <v>0</v>
      </c>
      <c r="W418" s="4">
        <v>0</v>
      </c>
      <c r="X418" s="4" t="s">
        <v>1940</v>
      </c>
      <c r="Y418" s="4" t="s">
        <v>1941</v>
      </c>
    </row>
    <row r="419" s="4" customFormat="1" spans="1:25">
      <c r="A419" s="4" t="s">
        <v>1942</v>
      </c>
      <c r="B419" s="4" t="s">
        <v>26</v>
      </c>
      <c r="C419" s="4" t="s">
        <v>27</v>
      </c>
      <c r="D419" s="4" t="s">
        <v>1943</v>
      </c>
      <c r="E419" s="4" t="s">
        <v>1944</v>
      </c>
      <c r="F419" s="6">
        <v>45247</v>
      </c>
      <c r="G419" s="6">
        <v>45248</v>
      </c>
      <c r="H419" s="4">
        <v>1</v>
      </c>
      <c r="I419" s="4">
        <v>1</v>
      </c>
      <c r="J419" s="4">
        <v>1</v>
      </c>
      <c r="K419" s="4" t="s">
        <v>30</v>
      </c>
      <c r="L419" s="4">
        <v>2376.3</v>
      </c>
      <c r="M419" s="4">
        <v>2376.3</v>
      </c>
      <c r="N419" s="4" t="s">
        <v>1945</v>
      </c>
      <c r="O419" s="4" t="s">
        <v>32</v>
      </c>
      <c r="P419" s="4" t="s">
        <v>33</v>
      </c>
      <c r="Q419" s="4">
        <v>0</v>
      </c>
      <c r="R419" s="7">
        <v>45247</v>
      </c>
      <c r="S419" s="6">
        <v>45251</v>
      </c>
      <c r="T419" s="4" t="s">
        <v>34</v>
      </c>
      <c r="U419" s="4">
        <v>2376.3</v>
      </c>
      <c r="V419" s="4">
        <v>0</v>
      </c>
      <c r="W419" s="4">
        <v>0</v>
      </c>
      <c r="X419" s="4" t="s">
        <v>1946</v>
      </c>
      <c r="Y419" s="4" t="s">
        <v>1947</v>
      </c>
    </row>
    <row r="420" s="4" customFormat="1" spans="1:25">
      <c r="A420" s="4" t="s">
        <v>1948</v>
      </c>
      <c r="B420" s="4" t="s">
        <v>26</v>
      </c>
      <c r="C420" s="4" t="s">
        <v>27</v>
      </c>
      <c r="D420" s="4" t="s">
        <v>1949</v>
      </c>
      <c r="E420" s="4" t="s">
        <v>1950</v>
      </c>
      <c r="F420" s="6">
        <v>45247</v>
      </c>
      <c r="G420" s="6">
        <v>45248</v>
      </c>
      <c r="H420" s="4">
        <v>1</v>
      </c>
      <c r="I420" s="4">
        <v>1</v>
      </c>
      <c r="J420" s="4">
        <v>1</v>
      </c>
      <c r="K420" s="4" t="s">
        <v>30</v>
      </c>
      <c r="L420" s="4">
        <v>178.67</v>
      </c>
      <c r="M420" s="4">
        <v>178.67</v>
      </c>
      <c r="N420" s="4" t="s">
        <v>1951</v>
      </c>
      <c r="O420" s="4" t="s">
        <v>32</v>
      </c>
      <c r="P420" s="4" t="s">
        <v>33</v>
      </c>
      <c r="Q420" s="4">
        <v>0</v>
      </c>
      <c r="R420" s="7">
        <v>45247</v>
      </c>
      <c r="S420" s="6">
        <v>45251</v>
      </c>
      <c r="T420" s="4" t="s">
        <v>34</v>
      </c>
      <c r="U420" s="4">
        <v>178.67</v>
      </c>
      <c r="V420" s="4">
        <v>0</v>
      </c>
      <c r="W420" s="4">
        <v>0</v>
      </c>
      <c r="X420" s="4" t="s">
        <v>1952</v>
      </c>
      <c r="Y420" s="4" t="s">
        <v>1953</v>
      </c>
    </row>
    <row r="421" s="4" customFormat="1" spans="1:25">
      <c r="A421" s="4" t="s">
        <v>1954</v>
      </c>
      <c r="B421" s="4" t="s">
        <v>26</v>
      </c>
      <c r="C421" s="4" t="s">
        <v>27</v>
      </c>
      <c r="D421" s="4" t="s">
        <v>1955</v>
      </c>
      <c r="E421" s="4" t="s">
        <v>78</v>
      </c>
      <c r="F421" s="6">
        <v>45247</v>
      </c>
      <c r="G421" s="6">
        <v>45248</v>
      </c>
      <c r="H421" s="4">
        <v>1</v>
      </c>
      <c r="I421" s="4">
        <v>1</v>
      </c>
      <c r="J421" s="4">
        <v>1</v>
      </c>
      <c r="K421" s="4" t="s">
        <v>30</v>
      </c>
      <c r="L421" s="4">
        <v>134.78</v>
      </c>
      <c r="M421" s="4">
        <v>134.78</v>
      </c>
      <c r="N421" s="4" t="s">
        <v>1956</v>
      </c>
      <c r="O421" s="4" t="s">
        <v>32</v>
      </c>
      <c r="P421" s="4" t="s">
        <v>33</v>
      </c>
      <c r="Q421" s="4">
        <v>0</v>
      </c>
      <c r="R421" s="7">
        <v>45247</v>
      </c>
      <c r="S421" s="6">
        <v>45251</v>
      </c>
      <c r="T421" s="4" t="s">
        <v>34</v>
      </c>
      <c r="U421" s="4">
        <v>134.78</v>
      </c>
      <c r="V421" s="4">
        <v>0</v>
      </c>
      <c r="W421" s="4">
        <v>0</v>
      </c>
      <c r="X421" s="4" t="s">
        <v>1957</v>
      </c>
      <c r="Y421" s="4" t="s">
        <v>1958</v>
      </c>
    </row>
    <row r="422" s="4" customFormat="1" spans="1:25">
      <c r="A422" s="4" t="s">
        <v>1959</v>
      </c>
      <c r="B422" s="4" t="s">
        <v>26</v>
      </c>
      <c r="C422" s="4" t="s">
        <v>27</v>
      </c>
      <c r="D422" s="4" t="s">
        <v>1960</v>
      </c>
      <c r="E422" s="4" t="s">
        <v>1961</v>
      </c>
      <c r="F422" s="6">
        <v>45247</v>
      </c>
      <c r="G422" s="6">
        <v>45248</v>
      </c>
      <c r="H422" s="4">
        <v>1</v>
      </c>
      <c r="I422" s="4">
        <v>1</v>
      </c>
      <c r="J422" s="4">
        <v>1</v>
      </c>
      <c r="K422" s="4" t="s">
        <v>30</v>
      </c>
      <c r="L422" s="4">
        <v>138.43</v>
      </c>
      <c r="M422" s="4">
        <v>138.43</v>
      </c>
      <c r="N422" s="4" t="s">
        <v>1962</v>
      </c>
      <c r="O422" s="4" t="s">
        <v>32</v>
      </c>
      <c r="P422" s="4" t="s">
        <v>33</v>
      </c>
      <c r="Q422" s="4">
        <v>0</v>
      </c>
      <c r="R422" s="7">
        <v>45247</v>
      </c>
      <c r="S422" s="6">
        <v>45251</v>
      </c>
      <c r="T422" s="4" t="s">
        <v>34</v>
      </c>
      <c r="U422" s="4">
        <v>138.43</v>
      </c>
      <c r="V422" s="4">
        <v>0</v>
      </c>
      <c r="W422" s="4">
        <v>0</v>
      </c>
      <c r="X422" s="4" t="s">
        <v>1963</v>
      </c>
      <c r="Y422" s="4" t="s">
        <v>1964</v>
      </c>
    </row>
    <row r="423" s="4" customFormat="1" spans="1:25">
      <c r="A423" s="4" t="s">
        <v>1965</v>
      </c>
      <c r="B423" s="4" t="s">
        <v>26</v>
      </c>
      <c r="C423" s="4" t="s">
        <v>27</v>
      </c>
      <c r="D423" s="4" t="s">
        <v>592</v>
      </c>
      <c r="E423" s="4" t="s">
        <v>1966</v>
      </c>
      <c r="F423" s="6">
        <v>45247</v>
      </c>
      <c r="G423" s="6">
        <v>45248</v>
      </c>
      <c r="H423" s="4">
        <v>1</v>
      </c>
      <c r="I423" s="4">
        <v>1</v>
      </c>
      <c r="J423" s="4">
        <v>1</v>
      </c>
      <c r="K423" s="4" t="s">
        <v>30</v>
      </c>
      <c r="L423" s="4">
        <v>506.42</v>
      </c>
      <c r="M423" s="4">
        <v>506.42</v>
      </c>
      <c r="N423" s="4" t="s">
        <v>1967</v>
      </c>
      <c r="O423" s="4" t="s">
        <v>32</v>
      </c>
      <c r="P423" s="4" t="s">
        <v>33</v>
      </c>
      <c r="Q423" s="4">
        <v>0</v>
      </c>
      <c r="R423" s="7">
        <v>45247</v>
      </c>
      <c r="S423" s="6">
        <v>45251</v>
      </c>
      <c r="T423" s="4" t="s">
        <v>34</v>
      </c>
      <c r="U423" s="4">
        <v>506.42</v>
      </c>
      <c r="V423" s="4">
        <v>0</v>
      </c>
      <c r="W423" s="4">
        <v>0</v>
      </c>
      <c r="X423" s="4" t="s">
        <v>1968</v>
      </c>
      <c r="Y423" s="4" t="s">
        <v>36</v>
      </c>
    </row>
    <row r="424" s="4" customFormat="1" spans="1:25">
      <c r="A424" s="4" t="s">
        <v>1969</v>
      </c>
      <c r="B424" s="4" t="s">
        <v>26</v>
      </c>
      <c r="C424" s="4" t="s">
        <v>27</v>
      </c>
      <c r="D424" s="4" t="s">
        <v>592</v>
      </c>
      <c r="E424" s="4" t="s">
        <v>1793</v>
      </c>
      <c r="F424" s="6">
        <v>45247</v>
      </c>
      <c r="G424" s="6">
        <v>45248</v>
      </c>
      <c r="H424" s="4">
        <v>1</v>
      </c>
      <c r="I424" s="4">
        <v>1</v>
      </c>
      <c r="J424" s="4">
        <v>1</v>
      </c>
      <c r="K424" s="4" t="s">
        <v>30</v>
      </c>
      <c r="L424" s="4">
        <v>519.53</v>
      </c>
      <c r="M424" s="4">
        <v>519.53</v>
      </c>
      <c r="N424" s="4" t="s">
        <v>1970</v>
      </c>
      <c r="O424" s="4" t="s">
        <v>32</v>
      </c>
      <c r="P424" s="4" t="s">
        <v>33</v>
      </c>
      <c r="Q424" s="4">
        <v>0</v>
      </c>
      <c r="R424" s="7">
        <v>45247.0000115741</v>
      </c>
      <c r="S424" s="6">
        <v>45251</v>
      </c>
      <c r="T424" s="4" t="s">
        <v>34</v>
      </c>
      <c r="U424" s="4">
        <v>519.53</v>
      </c>
      <c r="V424" s="4">
        <v>0</v>
      </c>
      <c r="W424" s="4">
        <v>0</v>
      </c>
      <c r="X424" s="4" t="s">
        <v>1971</v>
      </c>
      <c r="Y424" s="4" t="s">
        <v>1972</v>
      </c>
    </row>
    <row r="425" s="4" customFormat="1" spans="1:25">
      <c r="A425" s="4" t="s">
        <v>1973</v>
      </c>
      <c r="B425" s="4" t="s">
        <v>26</v>
      </c>
      <c r="C425" s="4" t="s">
        <v>27</v>
      </c>
      <c r="D425" s="4" t="s">
        <v>1487</v>
      </c>
      <c r="E425" s="4" t="s">
        <v>711</v>
      </c>
      <c r="F425" s="6">
        <v>45247</v>
      </c>
      <c r="G425" s="6">
        <v>45248</v>
      </c>
      <c r="H425" s="4">
        <v>1</v>
      </c>
      <c r="I425" s="4">
        <v>1</v>
      </c>
      <c r="J425" s="4">
        <v>1</v>
      </c>
      <c r="K425" s="4" t="s">
        <v>30</v>
      </c>
      <c r="L425" s="4">
        <v>103.31</v>
      </c>
      <c r="M425" s="4">
        <v>103.31</v>
      </c>
      <c r="N425" s="4" t="s">
        <v>1974</v>
      </c>
      <c r="O425" s="4" t="s">
        <v>32</v>
      </c>
      <c r="P425" s="4" t="s">
        <v>33</v>
      </c>
      <c r="Q425" s="4">
        <v>0</v>
      </c>
      <c r="R425" s="7">
        <v>45247</v>
      </c>
      <c r="S425" s="6">
        <v>45251</v>
      </c>
      <c r="T425" s="4" t="s">
        <v>34</v>
      </c>
      <c r="U425" s="4">
        <v>103.31</v>
      </c>
      <c r="V425" s="4">
        <v>0</v>
      </c>
      <c r="W425" s="4">
        <v>0</v>
      </c>
      <c r="X425" s="4" t="s">
        <v>1975</v>
      </c>
      <c r="Y425" s="4" t="s">
        <v>1976</v>
      </c>
    </row>
    <row r="426" s="4" customFormat="1" spans="1:25">
      <c r="A426" s="4" t="s">
        <v>1977</v>
      </c>
      <c r="B426" s="4" t="s">
        <v>26</v>
      </c>
      <c r="C426" s="4" t="s">
        <v>27</v>
      </c>
      <c r="D426" s="4" t="s">
        <v>1978</v>
      </c>
      <c r="E426" s="4" t="s">
        <v>508</v>
      </c>
      <c r="F426" s="6">
        <v>45247</v>
      </c>
      <c r="G426" s="6">
        <v>45248</v>
      </c>
      <c r="H426" s="4">
        <v>3</v>
      </c>
      <c r="I426" s="4">
        <v>1</v>
      </c>
      <c r="J426" s="4">
        <v>3</v>
      </c>
      <c r="K426" s="4" t="s">
        <v>30</v>
      </c>
      <c r="L426" s="4">
        <v>408.48</v>
      </c>
      <c r="M426" s="4">
        <v>408.48</v>
      </c>
      <c r="N426" s="4" t="s">
        <v>1979</v>
      </c>
      <c r="O426" s="4" t="s">
        <v>32</v>
      </c>
      <c r="P426" s="4" t="s">
        <v>33</v>
      </c>
      <c r="Q426" s="4">
        <v>0</v>
      </c>
      <c r="R426" s="7">
        <v>45247.0000115741</v>
      </c>
      <c r="S426" s="6">
        <v>45251</v>
      </c>
      <c r="T426" s="4" t="s">
        <v>34</v>
      </c>
      <c r="U426" s="4">
        <v>408.48</v>
      </c>
      <c r="V426" s="4">
        <v>0</v>
      </c>
      <c r="W426" s="4">
        <v>0</v>
      </c>
      <c r="X426" s="4" t="s">
        <v>1980</v>
      </c>
      <c r="Y426" s="4" t="s">
        <v>1981</v>
      </c>
    </row>
    <row r="427" s="4" customFormat="1" spans="1:25">
      <c r="A427" s="4" t="s">
        <v>1982</v>
      </c>
      <c r="B427" s="4" t="s">
        <v>26</v>
      </c>
      <c r="C427" s="4" t="s">
        <v>27</v>
      </c>
      <c r="D427" s="4" t="s">
        <v>768</v>
      </c>
      <c r="E427" s="4" t="s">
        <v>1983</v>
      </c>
      <c r="F427" s="6">
        <v>45247</v>
      </c>
      <c r="G427" s="6">
        <v>45248</v>
      </c>
      <c r="H427" s="4">
        <v>1</v>
      </c>
      <c r="I427" s="4">
        <v>1</v>
      </c>
      <c r="J427" s="4">
        <v>1</v>
      </c>
      <c r="K427" s="4" t="s">
        <v>30</v>
      </c>
      <c r="L427" s="4">
        <v>1470.79</v>
      </c>
      <c r="M427" s="4">
        <v>1470.79</v>
      </c>
      <c r="N427" s="4" t="s">
        <v>1984</v>
      </c>
      <c r="O427" s="4" t="s">
        <v>32</v>
      </c>
      <c r="P427" s="4" t="s">
        <v>33</v>
      </c>
      <c r="Q427" s="4">
        <v>0</v>
      </c>
      <c r="R427" s="7">
        <v>45247.0000115741</v>
      </c>
      <c r="S427" s="6">
        <v>45251</v>
      </c>
      <c r="T427" s="4" t="s">
        <v>34</v>
      </c>
      <c r="U427" s="4">
        <v>1470.79</v>
      </c>
      <c r="V427" s="4">
        <v>0</v>
      </c>
      <c r="W427" s="4">
        <v>0</v>
      </c>
      <c r="X427" s="4" t="s">
        <v>1985</v>
      </c>
      <c r="Y427" s="4" t="s">
        <v>36</v>
      </c>
    </row>
    <row r="428" s="4" customFormat="1" spans="1:25">
      <c r="A428" s="4" t="s">
        <v>1986</v>
      </c>
      <c r="B428" s="4" t="s">
        <v>26</v>
      </c>
      <c r="C428" s="4" t="s">
        <v>27</v>
      </c>
      <c r="D428" s="4" t="s">
        <v>1987</v>
      </c>
      <c r="E428" s="4" t="s">
        <v>1988</v>
      </c>
      <c r="F428" s="6">
        <v>45247</v>
      </c>
      <c r="G428" s="6">
        <v>45248</v>
      </c>
      <c r="H428" s="4">
        <v>1</v>
      </c>
      <c r="I428" s="4">
        <v>1</v>
      </c>
      <c r="J428" s="4">
        <v>1</v>
      </c>
      <c r="K428" s="4" t="s">
        <v>30</v>
      </c>
      <c r="L428" s="4">
        <v>380.76</v>
      </c>
      <c r="M428" s="4">
        <v>380.76</v>
      </c>
      <c r="N428" s="4" t="s">
        <v>1989</v>
      </c>
      <c r="O428" s="4" t="s">
        <v>32</v>
      </c>
      <c r="P428" s="4" t="s">
        <v>33</v>
      </c>
      <c r="Q428" s="4">
        <v>0</v>
      </c>
      <c r="R428" s="7">
        <v>45247</v>
      </c>
      <c r="S428" s="6">
        <v>45251</v>
      </c>
      <c r="T428" s="4" t="s">
        <v>34</v>
      </c>
      <c r="U428" s="4">
        <v>380.76</v>
      </c>
      <c r="V428" s="4">
        <v>0</v>
      </c>
      <c r="W428" s="4">
        <v>0</v>
      </c>
      <c r="X428" s="4" t="s">
        <v>1990</v>
      </c>
      <c r="Y428" s="4" t="s">
        <v>1991</v>
      </c>
    </row>
    <row r="429" s="4" customFormat="1" spans="1:25">
      <c r="A429" s="4" t="s">
        <v>1992</v>
      </c>
      <c r="B429" s="4" t="s">
        <v>26</v>
      </c>
      <c r="C429" s="4" t="s">
        <v>27</v>
      </c>
      <c r="D429" s="4" t="s">
        <v>1993</v>
      </c>
      <c r="E429" s="4" t="s">
        <v>1994</v>
      </c>
      <c r="F429" s="6">
        <v>45247</v>
      </c>
      <c r="G429" s="6">
        <v>45248</v>
      </c>
      <c r="H429" s="4">
        <v>1</v>
      </c>
      <c r="I429" s="4">
        <v>1</v>
      </c>
      <c r="J429" s="4">
        <v>1</v>
      </c>
      <c r="K429" s="4" t="s">
        <v>30</v>
      </c>
      <c r="L429" s="4">
        <v>215.96</v>
      </c>
      <c r="M429" s="4">
        <v>215.96</v>
      </c>
      <c r="N429" s="4" t="s">
        <v>1995</v>
      </c>
      <c r="O429" s="4" t="s">
        <v>32</v>
      </c>
      <c r="P429" s="4" t="s">
        <v>33</v>
      </c>
      <c r="Q429" s="4">
        <v>0</v>
      </c>
      <c r="R429" s="7">
        <v>45247.0000115741</v>
      </c>
      <c r="S429" s="6">
        <v>45251</v>
      </c>
      <c r="T429" s="4" t="s">
        <v>34</v>
      </c>
      <c r="U429" s="4">
        <v>215.96</v>
      </c>
      <c r="V429" s="4">
        <v>0</v>
      </c>
      <c r="W429" s="4">
        <v>0</v>
      </c>
      <c r="X429" s="4" t="s">
        <v>1996</v>
      </c>
      <c r="Y429" s="4" t="s">
        <v>36</v>
      </c>
    </row>
    <row r="430" s="4" customFormat="1" spans="1:25">
      <c r="A430" s="4" t="s">
        <v>1997</v>
      </c>
      <c r="B430" s="4" t="s">
        <v>26</v>
      </c>
      <c r="C430" s="4" t="s">
        <v>27</v>
      </c>
      <c r="D430" s="4" t="s">
        <v>1998</v>
      </c>
      <c r="E430" s="4" t="s">
        <v>1999</v>
      </c>
      <c r="F430" s="6">
        <v>45247</v>
      </c>
      <c r="G430" s="6">
        <v>45248</v>
      </c>
      <c r="H430" s="4">
        <v>1</v>
      </c>
      <c r="I430" s="4">
        <v>1</v>
      </c>
      <c r="J430" s="4">
        <v>1</v>
      </c>
      <c r="K430" s="4" t="s">
        <v>30</v>
      </c>
      <c r="L430" s="4">
        <v>642.14</v>
      </c>
      <c r="M430" s="4">
        <v>642.14</v>
      </c>
      <c r="N430" s="4" t="s">
        <v>2000</v>
      </c>
      <c r="O430" s="4" t="s">
        <v>32</v>
      </c>
      <c r="P430" s="4" t="s">
        <v>33</v>
      </c>
      <c r="Q430" s="4">
        <v>0</v>
      </c>
      <c r="R430" s="7">
        <v>45247</v>
      </c>
      <c r="S430" s="6">
        <v>45251</v>
      </c>
      <c r="T430" s="4" t="s">
        <v>34</v>
      </c>
      <c r="U430" s="4">
        <v>642.14</v>
      </c>
      <c r="V430" s="4">
        <v>0</v>
      </c>
      <c r="W430" s="4">
        <v>0</v>
      </c>
      <c r="X430" s="4" t="s">
        <v>2001</v>
      </c>
      <c r="Y430" s="4" t="s">
        <v>2002</v>
      </c>
    </row>
    <row r="431" s="4" customFormat="1" spans="1:25">
      <c r="A431" s="4" t="s">
        <v>2003</v>
      </c>
      <c r="B431" s="4" t="s">
        <v>26</v>
      </c>
      <c r="C431" s="4" t="s">
        <v>27</v>
      </c>
      <c r="D431" s="4" t="s">
        <v>2004</v>
      </c>
      <c r="E431" s="4" t="s">
        <v>2005</v>
      </c>
      <c r="F431" s="6">
        <v>45247</v>
      </c>
      <c r="G431" s="6">
        <v>45248</v>
      </c>
      <c r="H431" s="4">
        <v>1</v>
      </c>
      <c r="I431" s="4">
        <v>1</v>
      </c>
      <c r="J431" s="4">
        <v>1</v>
      </c>
      <c r="K431" s="4" t="s">
        <v>30</v>
      </c>
      <c r="L431" s="4">
        <v>646.35</v>
      </c>
      <c r="M431" s="4">
        <v>646.35</v>
      </c>
      <c r="N431" s="4" t="s">
        <v>2006</v>
      </c>
      <c r="O431" s="4" t="s">
        <v>32</v>
      </c>
      <c r="P431" s="4" t="s">
        <v>33</v>
      </c>
      <c r="Q431" s="4">
        <v>0</v>
      </c>
      <c r="R431" s="7">
        <v>45247</v>
      </c>
      <c r="S431" s="6">
        <v>45251</v>
      </c>
      <c r="T431" s="4" t="s">
        <v>34</v>
      </c>
      <c r="U431" s="4">
        <v>646.35</v>
      </c>
      <c r="V431" s="4">
        <v>0</v>
      </c>
      <c r="W431" s="4">
        <v>0</v>
      </c>
      <c r="X431" s="4" t="s">
        <v>2007</v>
      </c>
      <c r="Y431" s="4" t="s">
        <v>2008</v>
      </c>
    </row>
    <row r="432" s="4" customFormat="1" spans="1:25">
      <c r="A432" s="4" t="s">
        <v>2009</v>
      </c>
      <c r="B432" s="4" t="s">
        <v>26</v>
      </c>
      <c r="C432" s="4" t="s">
        <v>27</v>
      </c>
      <c r="D432" s="4" t="s">
        <v>2010</v>
      </c>
      <c r="E432" s="4" t="s">
        <v>2011</v>
      </c>
      <c r="F432" s="6">
        <v>45247</v>
      </c>
      <c r="G432" s="6">
        <v>45248</v>
      </c>
      <c r="H432" s="4">
        <v>1</v>
      </c>
      <c r="I432" s="4">
        <v>1</v>
      </c>
      <c r="J432" s="4">
        <v>1</v>
      </c>
      <c r="K432" s="4" t="s">
        <v>30</v>
      </c>
      <c r="L432" s="4">
        <v>382.39</v>
      </c>
      <c r="M432" s="4">
        <v>382.39</v>
      </c>
      <c r="N432" s="4" t="s">
        <v>2012</v>
      </c>
      <c r="O432" s="4" t="s">
        <v>32</v>
      </c>
      <c r="P432" s="4" t="s">
        <v>33</v>
      </c>
      <c r="Q432" s="4">
        <v>0</v>
      </c>
      <c r="R432" s="7">
        <v>45247.0000115741</v>
      </c>
      <c r="S432" s="6">
        <v>45251</v>
      </c>
      <c r="T432" s="4" t="s">
        <v>34</v>
      </c>
      <c r="U432" s="4">
        <v>382.39</v>
      </c>
      <c r="V432" s="4">
        <v>0</v>
      </c>
      <c r="W432" s="4">
        <v>0</v>
      </c>
      <c r="X432" s="4" t="s">
        <v>2013</v>
      </c>
      <c r="Y432" s="4" t="s">
        <v>2014</v>
      </c>
    </row>
    <row r="433" s="4" customFormat="1" spans="1:25">
      <c r="A433" s="4" t="s">
        <v>2015</v>
      </c>
      <c r="B433" s="4" t="s">
        <v>26</v>
      </c>
      <c r="C433" s="4" t="s">
        <v>27</v>
      </c>
      <c r="D433" s="4" t="s">
        <v>2016</v>
      </c>
      <c r="E433" s="4" t="s">
        <v>1138</v>
      </c>
      <c r="F433" s="6">
        <v>45247</v>
      </c>
      <c r="G433" s="6">
        <v>45248</v>
      </c>
      <c r="H433" s="4">
        <v>1</v>
      </c>
      <c r="I433" s="4">
        <v>1</v>
      </c>
      <c r="J433" s="4">
        <v>1</v>
      </c>
      <c r="K433" s="4" t="s">
        <v>30</v>
      </c>
      <c r="L433" s="4">
        <v>579.04</v>
      </c>
      <c r="M433" s="4">
        <v>579.04</v>
      </c>
      <c r="N433" s="4" t="s">
        <v>2017</v>
      </c>
      <c r="O433" s="4" t="s">
        <v>32</v>
      </c>
      <c r="P433" s="4" t="s">
        <v>33</v>
      </c>
      <c r="Q433" s="4">
        <v>0</v>
      </c>
      <c r="R433" s="7">
        <v>45247</v>
      </c>
      <c r="S433" s="6">
        <v>45251</v>
      </c>
      <c r="T433" s="4" t="s">
        <v>34</v>
      </c>
      <c r="U433" s="4">
        <v>579.04</v>
      </c>
      <c r="V433" s="4">
        <v>0</v>
      </c>
      <c r="W433" s="4">
        <v>0</v>
      </c>
      <c r="X433" s="4" t="s">
        <v>2018</v>
      </c>
      <c r="Y433" s="4" t="s">
        <v>2019</v>
      </c>
    </row>
    <row r="434" s="4" customFormat="1" spans="1:25">
      <c r="A434" s="4" t="s">
        <v>2020</v>
      </c>
      <c r="B434" s="4" t="s">
        <v>26</v>
      </c>
      <c r="C434" s="4" t="s">
        <v>27</v>
      </c>
      <c r="D434" s="4" t="s">
        <v>2021</v>
      </c>
      <c r="E434" s="4" t="s">
        <v>1128</v>
      </c>
      <c r="F434" s="6">
        <v>45247</v>
      </c>
      <c r="G434" s="6">
        <v>45248</v>
      </c>
      <c r="H434" s="4">
        <v>1</v>
      </c>
      <c r="I434" s="4">
        <v>1</v>
      </c>
      <c r="J434" s="4">
        <v>1</v>
      </c>
      <c r="K434" s="4" t="s">
        <v>30</v>
      </c>
      <c r="L434" s="4">
        <v>1254.82</v>
      </c>
      <c r="M434" s="4">
        <v>1254.82</v>
      </c>
      <c r="N434" s="4" t="s">
        <v>2022</v>
      </c>
      <c r="O434" s="4" t="s">
        <v>32</v>
      </c>
      <c r="P434" s="4" t="s">
        <v>33</v>
      </c>
      <c r="Q434" s="4">
        <v>0</v>
      </c>
      <c r="R434" s="7">
        <v>45247</v>
      </c>
      <c r="S434" s="6">
        <v>45251</v>
      </c>
      <c r="T434" s="4" t="s">
        <v>34</v>
      </c>
      <c r="U434" s="4">
        <v>1254.82</v>
      </c>
      <c r="V434" s="4">
        <v>0</v>
      </c>
      <c r="W434" s="4">
        <v>0</v>
      </c>
      <c r="X434" s="4" t="s">
        <v>2023</v>
      </c>
      <c r="Y434" s="4" t="s">
        <v>2024</v>
      </c>
    </row>
    <row r="435" s="4" customFormat="1" spans="1:25">
      <c r="A435" s="4" t="s">
        <v>2025</v>
      </c>
      <c r="B435" s="4" t="s">
        <v>26</v>
      </c>
      <c r="C435" s="4" t="s">
        <v>27</v>
      </c>
      <c r="D435" s="4" t="s">
        <v>2026</v>
      </c>
      <c r="E435" s="4" t="s">
        <v>1983</v>
      </c>
      <c r="F435" s="6">
        <v>45247</v>
      </c>
      <c r="G435" s="6">
        <v>45248</v>
      </c>
      <c r="H435" s="4">
        <v>1</v>
      </c>
      <c r="I435" s="4">
        <v>1</v>
      </c>
      <c r="J435" s="4">
        <v>1</v>
      </c>
      <c r="K435" s="4" t="s">
        <v>30</v>
      </c>
      <c r="L435" s="4">
        <v>509.95</v>
      </c>
      <c r="M435" s="4">
        <v>509.95</v>
      </c>
      <c r="N435" s="4" t="s">
        <v>2027</v>
      </c>
      <c r="O435" s="4" t="s">
        <v>32</v>
      </c>
      <c r="P435" s="4" t="s">
        <v>33</v>
      </c>
      <c r="Q435" s="4">
        <v>0</v>
      </c>
      <c r="R435" s="7">
        <v>45247</v>
      </c>
      <c r="S435" s="6">
        <v>45251</v>
      </c>
      <c r="T435" s="4" t="s">
        <v>34</v>
      </c>
      <c r="U435" s="4">
        <v>509.95</v>
      </c>
      <c r="V435" s="4">
        <v>0</v>
      </c>
      <c r="W435" s="4">
        <v>0</v>
      </c>
      <c r="X435" s="4" t="s">
        <v>2028</v>
      </c>
      <c r="Y435" s="4" t="s">
        <v>2029</v>
      </c>
    </row>
    <row r="436" s="4" customFormat="1" spans="1:25">
      <c r="A436" s="4" t="s">
        <v>2030</v>
      </c>
      <c r="B436" s="4" t="s">
        <v>26</v>
      </c>
      <c r="C436" s="4" t="s">
        <v>27</v>
      </c>
      <c r="D436" s="4" t="s">
        <v>2031</v>
      </c>
      <c r="E436" s="4" t="s">
        <v>2032</v>
      </c>
      <c r="F436" s="6">
        <v>45247</v>
      </c>
      <c r="G436" s="6">
        <v>45248</v>
      </c>
      <c r="H436" s="4">
        <v>1</v>
      </c>
      <c r="I436" s="4">
        <v>1</v>
      </c>
      <c r="J436" s="4">
        <v>1</v>
      </c>
      <c r="K436" s="4" t="s">
        <v>30</v>
      </c>
      <c r="L436" s="4">
        <v>625.94</v>
      </c>
      <c r="M436" s="4">
        <v>625.94</v>
      </c>
      <c r="N436" s="4" t="s">
        <v>2033</v>
      </c>
      <c r="O436" s="4" t="s">
        <v>32</v>
      </c>
      <c r="P436" s="4" t="s">
        <v>33</v>
      </c>
      <c r="Q436" s="4">
        <v>0</v>
      </c>
      <c r="R436" s="7">
        <v>45247.0000115741</v>
      </c>
      <c r="S436" s="6">
        <v>45251</v>
      </c>
      <c r="T436" s="4" t="s">
        <v>34</v>
      </c>
      <c r="U436" s="4">
        <v>625.94</v>
      </c>
      <c r="V436" s="4">
        <v>0</v>
      </c>
      <c r="W436" s="4">
        <v>0</v>
      </c>
      <c r="X436" s="4" t="s">
        <v>2034</v>
      </c>
      <c r="Y436" s="4" t="s">
        <v>2035</v>
      </c>
    </row>
    <row r="437" s="4" customFormat="1" spans="1:25">
      <c r="A437" s="4" t="s">
        <v>1997</v>
      </c>
      <c r="B437" s="4" t="s">
        <v>26</v>
      </c>
      <c r="C437" s="4" t="s">
        <v>42</v>
      </c>
      <c r="D437" s="4" t="s">
        <v>1998</v>
      </c>
      <c r="E437" s="4" t="s">
        <v>1999</v>
      </c>
      <c r="F437" s="6">
        <v>45247</v>
      </c>
      <c r="G437" s="6">
        <v>45248</v>
      </c>
      <c r="H437" s="4">
        <v>1</v>
      </c>
      <c r="I437" s="4">
        <v>1</v>
      </c>
      <c r="J437" s="4">
        <v>1</v>
      </c>
      <c r="K437" s="4" t="s">
        <v>30</v>
      </c>
      <c r="L437" s="4">
        <v>-642.14</v>
      </c>
      <c r="M437" s="4">
        <v>-642.14</v>
      </c>
      <c r="N437" s="4" t="s">
        <v>2000</v>
      </c>
      <c r="O437" s="4" t="s">
        <v>32</v>
      </c>
      <c r="P437" s="4" t="s">
        <v>33</v>
      </c>
      <c r="Q437" s="4">
        <v>0</v>
      </c>
      <c r="R437" s="7">
        <v>45247</v>
      </c>
      <c r="S437" s="6">
        <v>45251</v>
      </c>
      <c r="T437" s="4" t="s">
        <v>34</v>
      </c>
      <c r="U437" s="4">
        <v>-642.14</v>
      </c>
      <c r="V437" s="4">
        <v>0</v>
      </c>
      <c r="W437" s="4">
        <v>0</v>
      </c>
      <c r="X437" s="4" t="s">
        <v>2001</v>
      </c>
      <c r="Y437" s="4" t="s">
        <v>2002</v>
      </c>
    </row>
    <row r="438" s="4" customFormat="1" spans="1:25">
      <c r="A438" s="4" t="s">
        <v>2036</v>
      </c>
      <c r="B438" s="4" t="s">
        <v>26</v>
      </c>
      <c r="C438" s="4" t="s">
        <v>27</v>
      </c>
      <c r="D438" s="4" t="s">
        <v>2037</v>
      </c>
      <c r="E438" s="4" t="s">
        <v>2038</v>
      </c>
      <c r="F438" s="6">
        <v>45247</v>
      </c>
      <c r="G438" s="6">
        <v>45248</v>
      </c>
      <c r="H438" s="4">
        <v>1</v>
      </c>
      <c r="I438" s="4">
        <v>1</v>
      </c>
      <c r="J438" s="4">
        <v>1</v>
      </c>
      <c r="K438" s="4" t="s">
        <v>30</v>
      </c>
      <c r="L438" s="4">
        <v>445.56</v>
      </c>
      <c r="M438" s="4">
        <v>445.56</v>
      </c>
      <c r="N438" s="4" t="s">
        <v>2039</v>
      </c>
      <c r="O438" s="4" t="s">
        <v>32</v>
      </c>
      <c r="P438" s="4" t="s">
        <v>33</v>
      </c>
      <c r="Q438" s="4">
        <v>0</v>
      </c>
      <c r="R438" s="7">
        <v>45247.0000115741</v>
      </c>
      <c r="S438" s="6">
        <v>45251</v>
      </c>
      <c r="T438" s="4" t="s">
        <v>34</v>
      </c>
      <c r="U438" s="4">
        <v>445.56</v>
      </c>
      <c r="V438" s="4">
        <v>0</v>
      </c>
      <c r="W438" s="4">
        <v>0</v>
      </c>
      <c r="X438" s="4" t="s">
        <v>2040</v>
      </c>
      <c r="Y438" s="4" t="s">
        <v>2041</v>
      </c>
    </row>
    <row r="439" s="4" customFormat="1" spans="1:25">
      <c r="A439" s="4" t="s">
        <v>2042</v>
      </c>
      <c r="B439" s="4" t="s">
        <v>26</v>
      </c>
      <c r="C439" s="4" t="s">
        <v>27</v>
      </c>
      <c r="D439" s="4" t="s">
        <v>2043</v>
      </c>
      <c r="E439" s="4" t="s">
        <v>508</v>
      </c>
      <c r="F439" s="6">
        <v>45247</v>
      </c>
      <c r="G439" s="6">
        <v>45248</v>
      </c>
      <c r="H439" s="4">
        <v>1</v>
      </c>
      <c r="I439" s="4">
        <v>1</v>
      </c>
      <c r="J439" s="4">
        <v>1</v>
      </c>
      <c r="K439" s="4" t="s">
        <v>30</v>
      </c>
      <c r="L439" s="4">
        <v>117.18</v>
      </c>
      <c r="M439" s="4">
        <v>117.18</v>
      </c>
      <c r="N439" s="4" t="s">
        <v>2044</v>
      </c>
      <c r="O439" s="4" t="s">
        <v>32</v>
      </c>
      <c r="P439" s="4" t="s">
        <v>33</v>
      </c>
      <c r="Q439" s="4">
        <v>0</v>
      </c>
      <c r="R439" s="7">
        <v>45247.0000115741</v>
      </c>
      <c r="S439" s="6">
        <v>45251</v>
      </c>
      <c r="T439" s="4" t="s">
        <v>34</v>
      </c>
      <c r="U439" s="4">
        <v>117.18</v>
      </c>
      <c r="V439" s="4">
        <v>0</v>
      </c>
      <c r="W439" s="4">
        <v>0</v>
      </c>
      <c r="X439" s="4" t="s">
        <v>2045</v>
      </c>
      <c r="Y439" s="4" t="s">
        <v>2046</v>
      </c>
    </row>
    <row r="440" s="4" customFormat="1" spans="1:25">
      <c r="A440" s="4" t="s">
        <v>2047</v>
      </c>
      <c r="B440" s="4" t="s">
        <v>26</v>
      </c>
      <c r="C440" s="4" t="s">
        <v>27</v>
      </c>
      <c r="D440" s="4" t="s">
        <v>2048</v>
      </c>
      <c r="E440" s="4" t="s">
        <v>2049</v>
      </c>
      <c r="F440" s="6">
        <v>45247</v>
      </c>
      <c r="G440" s="6">
        <v>45248</v>
      </c>
      <c r="H440" s="4">
        <v>1</v>
      </c>
      <c r="I440" s="4">
        <v>1</v>
      </c>
      <c r="J440" s="4">
        <v>1</v>
      </c>
      <c r="K440" s="4" t="s">
        <v>30</v>
      </c>
      <c r="L440" s="4">
        <v>269.5</v>
      </c>
      <c r="M440" s="4">
        <v>269.5</v>
      </c>
      <c r="N440" s="4" t="s">
        <v>2050</v>
      </c>
      <c r="O440" s="4" t="s">
        <v>32</v>
      </c>
      <c r="P440" s="4" t="s">
        <v>33</v>
      </c>
      <c r="Q440" s="4">
        <v>0</v>
      </c>
      <c r="R440" s="7">
        <v>45247</v>
      </c>
      <c r="S440" s="6">
        <v>45251</v>
      </c>
      <c r="T440" s="4" t="s">
        <v>34</v>
      </c>
      <c r="U440" s="4">
        <v>269.5</v>
      </c>
      <c r="V440" s="4">
        <v>0</v>
      </c>
      <c r="W440" s="4">
        <v>0</v>
      </c>
      <c r="X440" s="4" t="s">
        <v>2051</v>
      </c>
      <c r="Y440" s="4" t="s">
        <v>2052</v>
      </c>
    </row>
    <row r="441" s="4" customFormat="1" spans="1:25">
      <c r="A441" s="4" t="s">
        <v>2053</v>
      </c>
      <c r="B441" s="4" t="s">
        <v>26</v>
      </c>
      <c r="C441" s="4" t="s">
        <v>27</v>
      </c>
      <c r="D441" s="4" t="s">
        <v>2054</v>
      </c>
      <c r="E441" s="4" t="s">
        <v>2055</v>
      </c>
      <c r="F441" s="6">
        <v>45247</v>
      </c>
      <c r="G441" s="6">
        <v>45248</v>
      </c>
      <c r="H441" s="4">
        <v>1</v>
      </c>
      <c r="I441" s="4">
        <v>1</v>
      </c>
      <c r="J441" s="4">
        <v>1</v>
      </c>
      <c r="K441" s="4" t="s">
        <v>30</v>
      </c>
      <c r="L441" s="4">
        <v>281.8</v>
      </c>
      <c r="M441" s="4">
        <v>281.8</v>
      </c>
      <c r="N441" s="4" t="s">
        <v>2056</v>
      </c>
      <c r="O441" s="4" t="s">
        <v>32</v>
      </c>
      <c r="P441" s="4" t="s">
        <v>33</v>
      </c>
      <c r="Q441" s="4">
        <v>0</v>
      </c>
      <c r="R441" s="7">
        <v>45247.0000115741</v>
      </c>
      <c r="S441" s="6">
        <v>45251</v>
      </c>
      <c r="T441" s="4" t="s">
        <v>34</v>
      </c>
      <c r="U441" s="4">
        <v>281.8</v>
      </c>
      <c r="V441" s="4">
        <v>0</v>
      </c>
      <c r="W441" s="4">
        <v>0</v>
      </c>
      <c r="X441" s="4" t="s">
        <v>2057</v>
      </c>
      <c r="Y441" s="4" t="s">
        <v>2058</v>
      </c>
    </row>
    <row r="442" s="4" customFormat="1" spans="1:25">
      <c r="A442" s="4" t="s">
        <v>2059</v>
      </c>
      <c r="B442" s="4" t="s">
        <v>26</v>
      </c>
      <c r="C442" s="4" t="s">
        <v>27</v>
      </c>
      <c r="D442" s="4" t="s">
        <v>1854</v>
      </c>
      <c r="E442" s="4" t="s">
        <v>235</v>
      </c>
      <c r="F442" s="6">
        <v>45247</v>
      </c>
      <c r="G442" s="6">
        <v>45248</v>
      </c>
      <c r="H442" s="4">
        <v>1</v>
      </c>
      <c r="I442" s="4">
        <v>1</v>
      </c>
      <c r="J442" s="4">
        <v>1</v>
      </c>
      <c r="K442" s="4" t="s">
        <v>30</v>
      </c>
      <c r="L442" s="4">
        <v>976.44</v>
      </c>
      <c r="M442" s="4">
        <v>976.44</v>
      </c>
      <c r="N442" s="4" t="s">
        <v>2060</v>
      </c>
      <c r="O442" s="4" t="s">
        <v>32</v>
      </c>
      <c r="P442" s="4" t="s">
        <v>33</v>
      </c>
      <c r="Q442" s="4">
        <v>0</v>
      </c>
      <c r="R442" s="7">
        <v>45247</v>
      </c>
      <c r="S442" s="6">
        <v>45251</v>
      </c>
      <c r="T442" s="4" t="s">
        <v>34</v>
      </c>
      <c r="U442" s="4">
        <v>976.44</v>
      </c>
      <c r="V442" s="4">
        <v>0</v>
      </c>
      <c r="W442" s="4">
        <v>0</v>
      </c>
      <c r="X442" s="4" t="s">
        <v>2061</v>
      </c>
      <c r="Y442" s="4" t="s">
        <v>36</v>
      </c>
    </row>
    <row r="443" s="4" customFormat="1" spans="1:25">
      <c r="A443" s="4" t="s">
        <v>2062</v>
      </c>
      <c r="B443" s="4" t="s">
        <v>26</v>
      </c>
      <c r="C443" s="4" t="s">
        <v>27</v>
      </c>
      <c r="D443" s="4" t="s">
        <v>2063</v>
      </c>
      <c r="E443" s="4" t="s">
        <v>2064</v>
      </c>
      <c r="F443" s="6">
        <v>45247</v>
      </c>
      <c r="G443" s="6">
        <v>45248</v>
      </c>
      <c r="H443" s="4">
        <v>1</v>
      </c>
      <c r="I443" s="4">
        <v>1</v>
      </c>
      <c r="J443" s="4">
        <v>1</v>
      </c>
      <c r="K443" s="4" t="s">
        <v>30</v>
      </c>
      <c r="L443" s="4">
        <v>821.36</v>
      </c>
      <c r="M443" s="4">
        <v>821.36</v>
      </c>
      <c r="N443" s="4" t="s">
        <v>2065</v>
      </c>
      <c r="O443" s="4" t="s">
        <v>32</v>
      </c>
      <c r="P443" s="4" t="s">
        <v>33</v>
      </c>
      <c r="Q443" s="4">
        <v>0</v>
      </c>
      <c r="R443" s="7">
        <v>45247</v>
      </c>
      <c r="S443" s="6">
        <v>45251</v>
      </c>
      <c r="T443" s="4" t="s">
        <v>34</v>
      </c>
      <c r="U443" s="4">
        <v>821.36</v>
      </c>
      <c r="V443" s="4">
        <v>0</v>
      </c>
      <c r="W443" s="4">
        <v>0</v>
      </c>
      <c r="X443" s="4" t="s">
        <v>2066</v>
      </c>
      <c r="Y443" s="4" t="s">
        <v>2067</v>
      </c>
    </row>
    <row r="444" s="4" customFormat="1" spans="1:25">
      <c r="A444" s="4" t="s">
        <v>2068</v>
      </c>
      <c r="B444" s="4" t="s">
        <v>26</v>
      </c>
      <c r="C444" s="4" t="s">
        <v>27</v>
      </c>
      <c r="D444" s="4" t="s">
        <v>2069</v>
      </c>
      <c r="E444" s="4" t="s">
        <v>1983</v>
      </c>
      <c r="F444" s="6">
        <v>45247</v>
      </c>
      <c r="G444" s="6">
        <v>45248</v>
      </c>
      <c r="H444" s="4">
        <v>1</v>
      </c>
      <c r="I444" s="4">
        <v>1</v>
      </c>
      <c r="J444" s="4">
        <v>1</v>
      </c>
      <c r="K444" s="4" t="s">
        <v>30</v>
      </c>
      <c r="L444" s="4">
        <v>424.9</v>
      </c>
      <c r="M444" s="4">
        <v>424.9</v>
      </c>
      <c r="N444" s="4" t="s">
        <v>2070</v>
      </c>
      <c r="O444" s="4" t="s">
        <v>32</v>
      </c>
      <c r="P444" s="4" t="s">
        <v>33</v>
      </c>
      <c r="Q444" s="4">
        <v>0</v>
      </c>
      <c r="R444" s="7">
        <v>45247</v>
      </c>
      <c r="S444" s="6">
        <v>45251</v>
      </c>
      <c r="T444" s="4" t="s">
        <v>34</v>
      </c>
      <c r="U444" s="4">
        <v>424.9</v>
      </c>
      <c r="V444" s="4">
        <v>0</v>
      </c>
      <c r="W444" s="4">
        <v>0</v>
      </c>
      <c r="X444" s="4" t="s">
        <v>2071</v>
      </c>
      <c r="Y444" s="4" t="s">
        <v>2072</v>
      </c>
    </row>
    <row r="445" s="4" customFormat="1" spans="1:25">
      <c r="A445" s="4" t="s">
        <v>2073</v>
      </c>
      <c r="B445" s="4" t="s">
        <v>26</v>
      </c>
      <c r="C445" s="4" t="s">
        <v>27</v>
      </c>
      <c r="D445" s="4" t="s">
        <v>598</v>
      </c>
      <c r="E445" s="4" t="s">
        <v>1593</v>
      </c>
      <c r="F445" s="6">
        <v>45247</v>
      </c>
      <c r="G445" s="6">
        <v>45248</v>
      </c>
      <c r="H445" s="4">
        <v>1</v>
      </c>
      <c r="I445" s="4">
        <v>1</v>
      </c>
      <c r="J445" s="4">
        <v>1</v>
      </c>
      <c r="K445" s="4" t="s">
        <v>30</v>
      </c>
      <c r="L445" s="4">
        <v>289.71</v>
      </c>
      <c r="M445" s="4">
        <v>289.71</v>
      </c>
      <c r="N445" s="4" t="s">
        <v>2074</v>
      </c>
      <c r="O445" s="4" t="s">
        <v>32</v>
      </c>
      <c r="P445" s="4" t="s">
        <v>33</v>
      </c>
      <c r="Q445" s="4">
        <v>0</v>
      </c>
      <c r="R445" s="7">
        <v>45247</v>
      </c>
      <c r="S445" s="6">
        <v>45251</v>
      </c>
      <c r="T445" s="4" t="s">
        <v>34</v>
      </c>
      <c r="U445" s="4">
        <v>289.71</v>
      </c>
      <c r="V445" s="4">
        <v>0</v>
      </c>
      <c r="W445" s="4">
        <v>0</v>
      </c>
      <c r="X445" s="4" t="s">
        <v>2075</v>
      </c>
      <c r="Y445" s="4" t="s">
        <v>36</v>
      </c>
    </row>
    <row r="446" s="4" customFormat="1" spans="1:25">
      <c r="A446" s="4" t="s">
        <v>2076</v>
      </c>
      <c r="B446" s="4" t="s">
        <v>26</v>
      </c>
      <c r="C446" s="4" t="s">
        <v>27</v>
      </c>
      <c r="D446" s="4" t="s">
        <v>2077</v>
      </c>
      <c r="E446" s="4" t="s">
        <v>739</v>
      </c>
      <c r="F446" s="6">
        <v>45247</v>
      </c>
      <c r="G446" s="6">
        <v>45248</v>
      </c>
      <c r="H446" s="4">
        <v>1</v>
      </c>
      <c r="I446" s="4">
        <v>1</v>
      </c>
      <c r="J446" s="4">
        <v>1</v>
      </c>
      <c r="K446" s="4" t="s">
        <v>30</v>
      </c>
      <c r="L446" s="4">
        <v>118.96</v>
      </c>
      <c r="M446" s="4">
        <v>118.96</v>
      </c>
      <c r="N446" s="4" t="s">
        <v>2078</v>
      </c>
      <c r="O446" s="4" t="s">
        <v>32</v>
      </c>
      <c r="P446" s="4" t="s">
        <v>33</v>
      </c>
      <c r="Q446" s="4">
        <v>0</v>
      </c>
      <c r="R446" s="7">
        <v>45247</v>
      </c>
      <c r="S446" s="6">
        <v>45251</v>
      </c>
      <c r="T446" s="4" t="s">
        <v>34</v>
      </c>
      <c r="U446" s="4">
        <v>118.96</v>
      </c>
      <c r="V446" s="4">
        <v>0</v>
      </c>
      <c r="W446" s="4">
        <v>0</v>
      </c>
      <c r="X446" s="4" t="s">
        <v>2079</v>
      </c>
      <c r="Y446" s="4" t="s">
        <v>2080</v>
      </c>
    </row>
    <row r="447" s="4" customFormat="1" spans="1:25">
      <c r="A447" s="4" t="s">
        <v>2081</v>
      </c>
      <c r="B447" s="4" t="s">
        <v>26</v>
      </c>
      <c r="C447" s="4" t="s">
        <v>27</v>
      </c>
      <c r="D447" s="4" t="s">
        <v>1824</v>
      </c>
      <c r="E447" s="4" t="s">
        <v>1825</v>
      </c>
      <c r="F447" s="6">
        <v>45247</v>
      </c>
      <c r="G447" s="6">
        <v>45248</v>
      </c>
      <c r="H447" s="4">
        <v>1</v>
      </c>
      <c r="I447" s="4">
        <v>1</v>
      </c>
      <c r="J447" s="4">
        <v>1</v>
      </c>
      <c r="K447" s="4" t="s">
        <v>30</v>
      </c>
      <c r="L447" s="4">
        <v>424.37</v>
      </c>
      <c r="M447" s="4">
        <v>424.37</v>
      </c>
      <c r="N447" s="4" t="s">
        <v>2082</v>
      </c>
      <c r="O447" s="4" t="s">
        <v>32</v>
      </c>
      <c r="P447" s="4" t="s">
        <v>33</v>
      </c>
      <c r="Q447" s="4">
        <v>0</v>
      </c>
      <c r="R447" s="7">
        <v>45247.0000115741</v>
      </c>
      <c r="S447" s="6">
        <v>45251</v>
      </c>
      <c r="T447" s="4" t="s">
        <v>34</v>
      </c>
      <c r="U447" s="4">
        <v>424.37</v>
      </c>
      <c r="V447" s="4">
        <v>0</v>
      </c>
      <c r="W447" s="4">
        <v>0</v>
      </c>
      <c r="X447" s="4" t="s">
        <v>2083</v>
      </c>
      <c r="Y447" s="4" t="s">
        <v>2084</v>
      </c>
    </row>
    <row r="448" s="4" customFormat="1" spans="1:25">
      <c r="A448" s="4" t="s">
        <v>2085</v>
      </c>
      <c r="B448" s="4" t="s">
        <v>26</v>
      </c>
      <c r="C448" s="4" t="s">
        <v>27</v>
      </c>
      <c r="D448" s="4" t="s">
        <v>1824</v>
      </c>
      <c r="E448" s="4" t="s">
        <v>1825</v>
      </c>
      <c r="F448" s="6">
        <v>45247</v>
      </c>
      <c r="G448" s="6">
        <v>45248</v>
      </c>
      <c r="H448" s="4">
        <v>1</v>
      </c>
      <c r="I448" s="4">
        <v>1</v>
      </c>
      <c r="J448" s="4">
        <v>1</v>
      </c>
      <c r="K448" s="4" t="s">
        <v>30</v>
      </c>
      <c r="L448" s="4">
        <v>424.37</v>
      </c>
      <c r="M448" s="4">
        <v>424.37</v>
      </c>
      <c r="N448" s="4" t="s">
        <v>2086</v>
      </c>
      <c r="O448" s="4" t="s">
        <v>32</v>
      </c>
      <c r="P448" s="4" t="s">
        <v>33</v>
      </c>
      <c r="Q448" s="4">
        <v>0</v>
      </c>
      <c r="R448" s="7">
        <v>45247</v>
      </c>
      <c r="S448" s="6">
        <v>45251</v>
      </c>
      <c r="T448" s="4" t="s">
        <v>34</v>
      </c>
      <c r="U448" s="4">
        <v>424.37</v>
      </c>
      <c r="V448" s="4">
        <v>0</v>
      </c>
      <c r="W448" s="4">
        <v>0</v>
      </c>
      <c r="X448" s="4" t="s">
        <v>2087</v>
      </c>
      <c r="Y448" s="4" t="s">
        <v>2088</v>
      </c>
    </row>
    <row r="449" s="4" customFormat="1" spans="1:25">
      <c r="A449" s="4" t="s">
        <v>2089</v>
      </c>
      <c r="B449" s="4" t="s">
        <v>26</v>
      </c>
      <c r="C449" s="4" t="s">
        <v>27</v>
      </c>
      <c r="D449" s="4" t="s">
        <v>2090</v>
      </c>
      <c r="E449" s="4" t="s">
        <v>2091</v>
      </c>
      <c r="F449" s="6">
        <v>45247</v>
      </c>
      <c r="G449" s="6">
        <v>45248</v>
      </c>
      <c r="H449" s="4">
        <v>2</v>
      </c>
      <c r="I449" s="4">
        <v>1</v>
      </c>
      <c r="J449" s="4">
        <v>2</v>
      </c>
      <c r="K449" s="4" t="s">
        <v>30</v>
      </c>
      <c r="L449" s="4">
        <v>414.5</v>
      </c>
      <c r="M449" s="4">
        <v>414.5</v>
      </c>
      <c r="N449" s="4" t="s">
        <v>2092</v>
      </c>
      <c r="O449" s="4" t="s">
        <v>32</v>
      </c>
      <c r="P449" s="4" t="s">
        <v>33</v>
      </c>
      <c r="Q449" s="4">
        <v>0</v>
      </c>
      <c r="R449" s="7">
        <v>45247.0000115741</v>
      </c>
      <c r="S449" s="6">
        <v>45251</v>
      </c>
      <c r="T449" s="4" t="s">
        <v>34</v>
      </c>
      <c r="U449" s="4">
        <v>414.5</v>
      </c>
      <c r="V449" s="4">
        <v>0</v>
      </c>
      <c r="W449" s="4">
        <v>0</v>
      </c>
      <c r="X449" s="4" t="s">
        <v>2093</v>
      </c>
      <c r="Y449" s="4" t="s">
        <v>2094</v>
      </c>
    </row>
    <row r="450" s="4" customFormat="1" spans="1:25">
      <c r="A450" s="4" t="s">
        <v>2095</v>
      </c>
      <c r="B450" s="4" t="s">
        <v>26</v>
      </c>
      <c r="C450" s="4" t="s">
        <v>27</v>
      </c>
      <c r="D450" s="4" t="s">
        <v>2096</v>
      </c>
      <c r="E450" s="4" t="s">
        <v>263</v>
      </c>
      <c r="F450" s="6">
        <v>45247</v>
      </c>
      <c r="G450" s="6">
        <v>45248</v>
      </c>
      <c r="H450" s="4">
        <v>1</v>
      </c>
      <c r="I450" s="4">
        <v>1</v>
      </c>
      <c r="J450" s="4">
        <v>1</v>
      </c>
      <c r="K450" s="4" t="s">
        <v>30</v>
      </c>
      <c r="L450" s="4">
        <v>485.59</v>
      </c>
      <c r="M450" s="4">
        <v>485.59</v>
      </c>
      <c r="N450" s="4" t="s">
        <v>2097</v>
      </c>
      <c r="O450" s="4" t="s">
        <v>32</v>
      </c>
      <c r="P450" s="4" t="s">
        <v>33</v>
      </c>
      <c r="Q450" s="4">
        <v>0</v>
      </c>
      <c r="R450" s="7">
        <v>45247.0000115741</v>
      </c>
      <c r="S450" s="6">
        <v>45251</v>
      </c>
      <c r="T450" s="4" t="s">
        <v>34</v>
      </c>
      <c r="U450" s="4">
        <v>485.59</v>
      </c>
      <c r="V450" s="4">
        <v>0</v>
      </c>
      <c r="W450" s="4">
        <v>0</v>
      </c>
      <c r="X450" s="4" t="s">
        <v>2098</v>
      </c>
      <c r="Y450" s="4" t="s">
        <v>2099</v>
      </c>
    </row>
    <row r="451" s="4" customFormat="1" spans="1:25">
      <c r="A451" s="4" t="s">
        <v>2100</v>
      </c>
      <c r="B451" s="4" t="s">
        <v>26</v>
      </c>
      <c r="C451" s="4" t="s">
        <v>27</v>
      </c>
      <c r="D451" s="4" t="s">
        <v>2101</v>
      </c>
      <c r="E451" s="4" t="s">
        <v>2102</v>
      </c>
      <c r="F451" s="6">
        <v>45247</v>
      </c>
      <c r="G451" s="6">
        <v>45248</v>
      </c>
      <c r="H451" s="4">
        <v>1</v>
      </c>
      <c r="I451" s="4">
        <v>1</v>
      </c>
      <c r="J451" s="4">
        <v>1</v>
      </c>
      <c r="K451" s="4" t="s">
        <v>30</v>
      </c>
      <c r="L451" s="4">
        <v>73.79</v>
      </c>
      <c r="M451" s="4">
        <v>73.79</v>
      </c>
      <c r="N451" s="4" t="s">
        <v>2103</v>
      </c>
      <c r="O451" s="4" t="s">
        <v>32</v>
      </c>
      <c r="P451" s="4" t="s">
        <v>33</v>
      </c>
      <c r="Q451" s="4">
        <v>0</v>
      </c>
      <c r="R451" s="7">
        <v>45247</v>
      </c>
      <c r="S451" s="6">
        <v>45251</v>
      </c>
      <c r="T451" s="4" t="s">
        <v>34</v>
      </c>
      <c r="U451" s="4">
        <v>73.79</v>
      </c>
      <c r="V451" s="4">
        <v>0</v>
      </c>
      <c r="W451" s="4">
        <v>0</v>
      </c>
      <c r="X451" s="4" t="s">
        <v>2104</v>
      </c>
      <c r="Y451" s="4" t="s">
        <v>2105</v>
      </c>
    </row>
    <row r="452" s="4" customFormat="1" spans="1:25">
      <c r="A452" s="4" t="s">
        <v>2106</v>
      </c>
      <c r="B452" s="4" t="s">
        <v>26</v>
      </c>
      <c r="C452" s="4" t="s">
        <v>27</v>
      </c>
      <c r="D452" s="4" t="s">
        <v>951</v>
      </c>
      <c r="E452" s="4" t="s">
        <v>1198</v>
      </c>
      <c r="F452" s="6">
        <v>45247</v>
      </c>
      <c r="G452" s="6">
        <v>45248</v>
      </c>
      <c r="H452" s="4">
        <v>1</v>
      </c>
      <c r="I452" s="4">
        <v>1</v>
      </c>
      <c r="J452" s="4">
        <v>1</v>
      </c>
      <c r="K452" s="4" t="s">
        <v>30</v>
      </c>
      <c r="L452" s="4">
        <v>684.9</v>
      </c>
      <c r="M452" s="4">
        <v>684.9</v>
      </c>
      <c r="N452" s="4" t="s">
        <v>2107</v>
      </c>
      <c r="O452" s="4" t="s">
        <v>32</v>
      </c>
      <c r="P452" s="4" t="s">
        <v>33</v>
      </c>
      <c r="Q452" s="4">
        <v>0</v>
      </c>
      <c r="R452" s="7">
        <v>45247</v>
      </c>
      <c r="S452" s="6">
        <v>45251</v>
      </c>
      <c r="T452" s="4" t="s">
        <v>34</v>
      </c>
      <c r="U452" s="4">
        <v>684.9</v>
      </c>
      <c r="V452" s="4">
        <v>0</v>
      </c>
      <c r="W452" s="4">
        <v>0</v>
      </c>
      <c r="X452" s="4" t="s">
        <v>2108</v>
      </c>
      <c r="Y452" s="4" t="s">
        <v>2109</v>
      </c>
    </row>
    <row r="453" s="4" customFormat="1" spans="1:25">
      <c r="A453" s="4" t="s">
        <v>2110</v>
      </c>
      <c r="B453" s="4" t="s">
        <v>26</v>
      </c>
      <c r="C453" s="4" t="s">
        <v>27</v>
      </c>
      <c r="D453" s="4" t="s">
        <v>1854</v>
      </c>
      <c r="E453" s="4" t="s">
        <v>1983</v>
      </c>
      <c r="F453" s="6">
        <v>45247</v>
      </c>
      <c r="G453" s="6">
        <v>45248</v>
      </c>
      <c r="H453" s="4">
        <v>1</v>
      </c>
      <c r="I453" s="4">
        <v>1</v>
      </c>
      <c r="J453" s="4">
        <v>1</v>
      </c>
      <c r="K453" s="4" t="s">
        <v>30</v>
      </c>
      <c r="L453" s="4">
        <v>976.44</v>
      </c>
      <c r="M453" s="4">
        <v>976.44</v>
      </c>
      <c r="N453" s="4" t="s">
        <v>2111</v>
      </c>
      <c r="O453" s="4" t="s">
        <v>32</v>
      </c>
      <c r="P453" s="4" t="s">
        <v>33</v>
      </c>
      <c r="Q453" s="4">
        <v>0</v>
      </c>
      <c r="R453" s="7">
        <v>45247.0000115741</v>
      </c>
      <c r="S453" s="6">
        <v>45251</v>
      </c>
      <c r="T453" s="4" t="s">
        <v>34</v>
      </c>
      <c r="U453" s="4">
        <v>976.44</v>
      </c>
      <c r="V453" s="4">
        <v>0</v>
      </c>
      <c r="W453" s="4">
        <v>0</v>
      </c>
      <c r="X453" s="4" t="s">
        <v>2112</v>
      </c>
      <c r="Y453" s="4" t="s">
        <v>36</v>
      </c>
    </row>
    <row r="454" s="4" customFormat="1" spans="1:25">
      <c r="A454" s="4" t="s">
        <v>2113</v>
      </c>
      <c r="B454" s="4" t="s">
        <v>26</v>
      </c>
      <c r="C454" s="4" t="s">
        <v>27</v>
      </c>
      <c r="D454" s="4" t="s">
        <v>2114</v>
      </c>
      <c r="E454" s="4" t="s">
        <v>340</v>
      </c>
      <c r="F454" s="6">
        <v>45247</v>
      </c>
      <c r="G454" s="6">
        <v>45248</v>
      </c>
      <c r="H454" s="4">
        <v>1</v>
      </c>
      <c r="I454" s="4">
        <v>1</v>
      </c>
      <c r="J454" s="4">
        <v>1</v>
      </c>
      <c r="K454" s="4" t="s">
        <v>30</v>
      </c>
      <c r="L454" s="4">
        <v>182.88</v>
      </c>
      <c r="M454" s="4">
        <v>182.88</v>
      </c>
      <c r="N454" s="4" t="s">
        <v>2115</v>
      </c>
      <c r="O454" s="4" t="s">
        <v>32</v>
      </c>
      <c r="P454" s="4" t="s">
        <v>33</v>
      </c>
      <c r="Q454" s="4">
        <v>0</v>
      </c>
      <c r="R454" s="7">
        <v>45247</v>
      </c>
      <c r="S454" s="6">
        <v>45251</v>
      </c>
      <c r="T454" s="4" t="s">
        <v>34</v>
      </c>
      <c r="U454" s="4">
        <v>182.88</v>
      </c>
      <c r="V454" s="4">
        <v>0</v>
      </c>
      <c r="W454" s="4">
        <v>0</v>
      </c>
      <c r="X454" s="4" t="s">
        <v>2116</v>
      </c>
      <c r="Y454" s="4" t="s">
        <v>36</v>
      </c>
    </row>
    <row r="455" s="4" customFormat="1" spans="1:25">
      <c r="A455" s="4" t="s">
        <v>2117</v>
      </c>
      <c r="B455" s="4" t="s">
        <v>26</v>
      </c>
      <c r="C455" s="4" t="s">
        <v>27</v>
      </c>
      <c r="D455" s="4" t="s">
        <v>2118</v>
      </c>
      <c r="E455" s="4" t="s">
        <v>739</v>
      </c>
      <c r="F455" s="6">
        <v>45247</v>
      </c>
      <c r="G455" s="6">
        <v>45248</v>
      </c>
      <c r="H455" s="4">
        <v>1</v>
      </c>
      <c r="I455" s="4">
        <v>1</v>
      </c>
      <c r="J455" s="4">
        <v>1</v>
      </c>
      <c r="K455" s="4" t="s">
        <v>30</v>
      </c>
      <c r="L455" s="4">
        <v>1445.82</v>
      </c>
      <c r="M455" s="4">
        <v>1445.82</v>
      </c>
      <c r="N455" s="4" t="s">
        <v>2119</v>
      </c>
      <c r="O455" s="4" t="s">
        <v>32</v>
      </c>
      <c r="P455" s="4" t="s">
        <v>33</v>
      </c>
      <c r="Q455" s="4">
        <v>0</v>
      </c>
      <c r="R455" s="7">
        <v>45247</v>
      </c>
      <c r="S455" s="6">
        <v>45251</v>
      </c>
      <c r="T455" s="4" t="s">
        <v>34</v>
      </c>
      <c r="U455" s="4">
        <v>1445.82</v>
      </c>
      <c r="V455" s="4">
        <v>0</v>
      </c>
      <c r="W455" s="4">
        <v>0</v>
      </c>
      <c r="X455" s="4" t="s">
        <v>2120</v>
      </c>
      <c r="Y455" s="4" t="s">
        <v>2121</v>
      </c>
    </row>
    <row r="456" s="4" customFormat="1" spans="1:25">
      <c r="A456" s="4" t="s">
        <v>2113</v>
      </c>
      <c r="B456" s="4" t="s">
        <v>26</v>
      </c>
      <c r="C456" s="4" t="s">
        <v>42</v>
      </c>
      <c r="D456" s="4" t="s">
        <v>2114</v>
      </c>
      <c r="E456" s="4" t="s">
        <v>340</v>
      </c>
      <c r="F456" s="6">
        <v>45247</v>
      </c>
      <c r="G456" s="6">
        <v>45248</v>
      </c>
      <c r="H456" s="4">
        <v>1</v>
      </c>
      <c r="I456" s="4">
        <v>1</v>
      </c>
      <c r="J456" s="4">
        <v>1</v>
      </c>
      <c r="K456" s="4" t="s">
        <v>30</v>
      </c>
      <c r="L456" s="4">
        <v>-182.88</v>
      </c>
      <c r="M456" s="4">
        <v>-182.88</v>
      </c>
      <c r="N456" s="4" t="s">
        <v>2115</v>
      </c>
      <c r="O456" s="4" t="s">
        <v>32</v>
      </c>
      <c r="P456" s="4" t="s">
        <v>33</v>
      </c>
      <c r="Q456" s="4">
        <v>0</v>
      </c>
      <c r="R456" s="7">
        <v>45247</v>
      </c>
      <c r="S456" s="6">
        <v>45251</v>
      </c>
      <c r="T456" s="4" t="s">
        <v>34</v>
      </c>
      <c r="U456" s="4">
        <v>-182.88</v>
      </c>
      <c r="V456" s="4">
        <v>0</v>
      </c>
      <c r="W456" s="4">
        <v>0</v>
      </c>
      <c r="X456" s="4" t="s">
        <v>2116</v>
      </c>
      <c r="Y456" s="4" t="s">
        <v>36</v>
      </c>
    </row>
    <row r="457" s="4" customFormat="1" spans="1:25">
      <c r="A457" s="4" t="s">
        <v>2122</v>
      </c>
      <c r="B457" s="4" t="s">
        <v>26</v>
      </c>
      <c r="C457" s="4" t="s">
        <v>27</v>
      </c>
      <c r="D457" s="4" t="s">
        <v>2123</v>
      </c>
      <c r="E457" s="4" t="s">
        <v>346</v>
      </c>
      <c r="F457" s="6">
        <v>45247</v>
      </c>
      <c r="G457" s="6">
        <v>45248</v>
      </c>
      <c r="H457" s="4">
        <v>1</v>
      </c>
      <c r="I457" s="4">
        <v>1</v>
      </c>
      <c r="J457" s="4">
        <v>1</v>
      </c>
      <c r="K457" s="4" t="s">
        <v>30</v>
      </c>
      <c r="L457" s="4">
        <v>107.33</v>
      </c>
      <c r="M457" s="4">
        <v>107.33</v>
      </c>
      <c r="N457" s="4" t="s">
        <v>2124</v>
      </c>
      <c r="O457" s="4" t="s">
        <v>32</v>
      </c>
      <c r="P457" s="4" t="s">
        <v>33</v>
      </c>
      <c r="Q457" s="4">
        <v>0</v>
      </c>
      <c r="R457" s="7">
        <v>45247</v>
      </c>
      <c r="S457" s="6">
        <v>45251</v>
      </c>
      <c r="T457" s="4" t="s">
        <v>34</v>
      </c>
      <c r="U457" s="4">
        <v>107.33</v>
      </c>
      <c r="V457" s="4">
        <v>0</v>
      </c>
      <c r="W457" s="4">
        <v>0</v>
      </c>
      <c r="X457" s="4" t="s">
        <v>2125</v>
      </c>
      <c r="Y457" s="4" t="s">
        <v>36</v>
      </c>
    </row>
    <row r="458" s="4" customFormat="1" spans="1:25">
      <c r="A458" s="4" t="s">
        <v>2126</v>
      </c>
      <c r="B458" s="4" t="s">
        <v>26</v>
      </c>
      <c r="C458" s="4" t="s">
        <v>27</v>
      </c>
      <c r="D458" s="4" t="s">
        <v>1854</v>
      </c>
      <c r="E458" s="4" t="s">
        <v>2127</v>
      </c>
      <c r="F458" s="6">
        <v>45247</v>
      </c>
      <c r="G458" s="6">
        <v>45248</v>
      </c>
      <c r="H458" s="4">
        <v>1</v>
      </c>
      <c r="I458" s="4">
        <v>1</v>
      </c>
      <c r="J458" s="4">
        <v>1</v>
      </c>
      <c r="K458" s="4" t="s">
        <v>30</v>
      </c>
      <c r="L458" s="4">
        <v>1288.82</v>
      </c>
      <c r="M458" s="4">
        <v>1288.82</v>
      </c>
      <c r="N458" s="4" t="s">
        <v>2128</v>
      </c>
      <c r="O458" s="4" t="s">
        <v>32</v>
      </c>
      <c r="P458" s="4" t="s">
        <v>33</v>
      </c>
      <c r="Q458" s="4">
        <v>0</v>
      </c>
      <c r="R458" s="7">
        <v>45247.0000115741</v>
      </c>
      <c r="S458" s="6">
        <v>45251</v>
      </c>
      <c r="T458" s="4" t="s">
        <v>34</v>
      </c>
      <c r="U458" s="4">
        <v>1288.82</v>
      </c>
      <c r="V458" s="4">
        <v>0</v>
      </c>
      <c r="W458" s="4">
        <v>0</v>
      </c>
      <c r="X458" s="4" t="s">
        <v>2129</v>
      </c>
      <c r="Y458" s="4" t="s">
        <v>36</v>
      </c>
    </row>
    <row r="459" s="4" customFormat="1" spans="1:25">
      <c r="A459" s="4" t="s">
        <v>2130</v>
      </c>
      <c r="B459" s="4" t="s">
        <v>26</v>
      </c>
      <c r="C459" s="4" t="s">
        <v>27</v>
      </c>
      <c r="D459" s="4" t="s">
        <v>1854</v>
      </c>
      <c r="E459" s="4" t="s">
        <v>235</v>
      </c>
      <c r="F459" s="6">
        <v>45247</v>
      </c>
      <c r="G459" s="6">
        <v>45248</v>
      </c>
      <c r="H459" s="4">
        <v>1</v>
      </c>
      <c r="I459" s="4">
        <v>1</v>
      </c>
      <c r="J459" s="4">
        <v>1</v>
      </c>
      <c r="K459" s="4" t="s">
        <v>30</v>
      </c>
      <c r="L459" s="4">
        <v>976.44</v>
      </c>
      <c r="M459" s="4">
        <v>976.44</v>
      </c>
      <c r="N459" s="4" t="s">
        <v>2131</v>
      </c>
      <c r="O459" s="4" t="s">
        <v>32</v>
      </c>
      <c r="P459" s="4" t="s">
        <v>33</v>
      </c>
      <c r="Q459" s="4">
        <v>0</v>
      </c>
      <c r="R459" s="7">
        <v>45247</v>
      </c>
      <c r="S459" s="6">
        <v>45251</v>
      </c>
      <c r="T459" s="4" t="s">
        <v>34</v>
      </c>
      <c r="U459" s="4">
        <v>976.44</v>
      </c>
      <c r="V459" s="4">
        <v>0</v>
      </c>
      <c r="W459" s="4">
        <v>0</v>
      </c>
      <c r="X459" s="4" t="s">
        <v>2132</v>
      </c>
      <c r="Y459" s="4" t="s">
        <v>36</v>
      </c>
    </row>
    <row r="460" s="4" customFormat="1" spans="1:25">
      <c r="A460" s="4" t="s">
        <v>2133</v>
      </c>
      <c r="B460" s="4" t="s">
        <v>26</v>
      </c>
      <c r="C460" s="4" t="s">
        <v>27</v>
      </c>
      <c r="D460" s="4" t="s">
        <v>2134</v>
      </c>
      <c r="E460" s="4" t="s">
        <v>180</v>
      </c>
      <c r="F460" s="6">
        <v>45247</v>
      </c>
      <c r="G460" s="6">
        <v>45248</v>
      </c>
      <c r="H460" s="4">
        <v>1</v>
      </c>
      <c r="I460" s="4">
        <v>1</v>
      </c>
      <c r="J460" s="4">
        <v>1</v>
      </c>
      <c r="K460" s="4" t="s">
        <v>30</v>
      </c>
      <c r="L460" s="4">
        <v>448.63</v>
      </c>
      <c r="M460" s="4">
        <v>448.63</v>
      </c>
      <c r="N460" s="4" t="s">
        <v>2135</v>
      </c>
      <c r="O460" s="4" t="s">
        <v>32</v>
      </c>
      <c r="P460" s="4" t="s">
        <v>33</v>
      </c>
      <c r="Q460" s="4">
        <v>0</v>
      </c>
      <c r="R460" s="7">
        <v>45247</v>
      </c>
      <c r="S460" s="6">
        <v>45251</v>
      </c>
      <c r="T460" s="4" t="s">
        <v>34</v>
      </c>
      <c r="U460" s="4">
        <v>448.63</v>
      </c>
      <c r="V460" s="4">
        <v>0</v>
      </c>
      <c r="W460" s="4">
        <v>0</v>
      </c>
      <c r="X460" s="4" t="s">
        <v>2136</v>
      </c>
      <c r="Y460" s="4" t="s">
        <v>36</v>
      </c>
    </row>
    <row r="461" s="4" customFormat="1" spans="1:25">
      <c r="A461" s="4" t="s">
        <v>2137</v>
      </c>
      <c r="B461" s="4" t="s">
        <v>26</v>
      </c>
      <c r="C461" s="4" t="s">
        <v>27</v>
      </c>
      <c r="D461" s="4" t="s">
        <v>2134</v>
      </c>
      <c r="E461" s="4" t="s">
        <v>346</v>
      </c>
      <c r="F461" s="6">
        <v>45247</v>
      </c>
      <c r="G461" s="6">
        <v>45248</v>
      </c>
      <c r="H461" s="4">
        <v>1</v>
      </c>
      <c r="I461" s="4">
        <v>1</v>
      </c>
      <c r="J461" s="4">
        <v>1</v>
      </c>
      <c r="K461" s="4" t="s">
        <v>30</v>
      </c>
      <c r="L461" s="4">
        <v>519.46</v>
      </c>
      <c r="M461" s="4">
        <v>519.46</v>
      </c>
      <c r="N461" s="4" t="s">
        <v>2138</v>
      </c>
      <c r="O461" s="4" t="s">
        <v>32</v>
      </c>
      <c r="P461" s="4" t="s">
        <v>33</v>
      </c>
      <c r="Q461" s="4">
        <v>0</v>
      </c>
      <c r="R461" s="7">
        <v>45247</v>
      </c>
      <c r="S461" s="6">
        <v>45251</v>
      </c>
      <c r="T461" s="4" t="s">
        <v>34</v>
      </c>
      <c r="U461" s="4">
        <v>519.46</v>
      </c>
      <c r="V461" s="4">
        <v>0</v>
      </c>
      <c r="W461" s="4">
        <v>0</v>
      </c>
      <c r="X461" s="4" t="s">
        <v>2139</v>
      </c>
      <c r="Y461" s="4" t="s">
        <v>36</v>
      </c>
    </row>
    <row r="462" s="4" customFormat="1" spans="1:25">
      <c r="A462" s="4" t="s">
        <v>2140</v>
      </c>
      <c r="B462" s="4" t="s">
        <v>26</v>
      </c>
      <c r="C462" s="4" t="s">
        <v>27</v>
      </c>
      <c r="D462" s="4" t="s">
        <v>2141</v>
      </c>
      <c r="E462" s="4" t="s">
        <v>745</v>
      </c>
      <c r="F462" s="6">
        <v>45247</v>
      </c>
      <c r="G462" s="6">
        <v>45248</v>
      </c>
      <c r="H462" s="4">
        <v>1</v>
      </c>
      <c r="I462" s="4">
        <v>1</v>
      </c>
      <c r="J462" s="4">
        <v>1</v>
      </c>
      <c r="K462" s="4" t="s">
        <v>30</v>
      </c>
      <c r="L462" s="4">
        <v>608.01</v>
      </c>
      <c r="M462" s="4">
        <v>608.01</v>
      </c>
      <c r="N462" s="4" t="s">
        <v>2142</v>
      </c>
      <c r="O462" s="4" t="s">
        <v>32</v>
      </c>
      <c r="P462" s="4" t="s">
        <v>33</v>
      </c>
      <c r="Q462" s="4">
        <v>0</v>
      </c>
      <c r="R462" s="7">
        <v>45247.0000115741</v>
      </c>
      <c r="S462" s="6">
        <v>45251</v>
      </c>
      <c r="T462" s="4" t="s">
        <v>34</v>
      </c>
      <c r="U462" s="4">
        <v>608.01</v>
      </c>
      <c r="V462" s="4">
        <v>0</v>
      </c>
      <c r="W462" s="4">
        <v>0</v>
      </c>
      <c r="X462" s="4" t="s">
        <v>2143</v>
      </c>
      <c r="Y462" s="4" t="s">
        <v>2144</v>
      </c>
    </row>
    <row r="463" s="4" customFormat="1" spans="1:25">
      <c r="A463" s="4" t="s">
        <v>1553</v>
      </c>
      <c r="B463" s="4" t="s">
        <v>26</v>
      </c>
      <c r="C463" s="4" t="s">
        <v>42</v>
      </c>
      <c r="D463" s="4" t="s">
        <v>1554</v>
      </c>
      <c r="E463" s="4" t="s">
        <v>1555</v>
      </c>
      <c r="F463" s="6">
        <v>45246</v>
      </c>
      <c r="G463" s="6">
        <v>45248</v>
      </c>
      <c r="H463" s="4">
        <v>1</v>
      </c>
      <c r="I463" s="4">
        <v>2</v>
      </c>
      <c r="J463" s="4">
        <v>2</v>
      </c>
      <c r="K463" s="4" t="s">
        <v>30</v>
      </c>
      <c r="L463" s="4">
        <v>-581.14</v>
      </c>
      <c r="M463" s="4">
        <v>-581.14</v>
      </c>
      <c r="N463" s="4" t="s">
        <v>1556</v>
      </c>
      <c r="O463" s="4" t="s">
        <v>32</v>
      </c>
      <c r="P463" s="4" t="s">
        <v>33</v>
      </c>
      <c r="Q463" s="4">
        <v>0</v>
      </c>
      <c r="R463" s="7">
        <v>45246</v>
      </c>
      <c r="S463" s="6">
        <v>45251</v>
      </c>
      <c r="T463" s="4" t="s">
        <v>34</v>
      </c>
      <c r="U463" s="4">
        <v>-581.14</v>
      </c>
      <c r="V463" s="4">
        <v>0</v>
      </c>
      <c r="W463" s="4">
        <v>0</v>
      </c>
      <c r="X463" s="4" t="s">
        <v>1557</v>
      </c>
      <c r="Y463" s="4" t="s">
        <v>1558</v>
      </c>
    </row>
    <row r="464" s="4" customFormat="1" spans="1:25">
      <c r="A464" s="4" t="s">
        <v>2145</v>
      </c>
      <c r="B464" s="4" t="s">
        <v>26</v>
      </c>
      <c r="C464" s="4" t="s">
        <v>27</v>
      </c>
      <c r="D464" s="4" t="s">
        <v>2146</v>
      </c>
      <c r="E464" s="4" t="s">
        <v>235</v>
      </c>
      <c r="F464" s="6">
        <v>45247</v>
      </c>
      <c r="G464" s="6">
        <v>45248</v>
      </c>
      <c r="H464" s="4">
        <v>1</v>
      </c>
      <c r="I464" s="4">
        <v>1</v>
      </c>
      <c r="J464" s="4">
        <v>1</v>
      </c>
      <c r="K464" s="4" t="s">
        <v>30</v>
      </c>
      <c r="L464" s="4">
        <v>150.44</v>
      </c>
      <c r="M464" s="4">
        <v>150.44</v>
      </c>
      <c r="N464" s="4" t="s">
        <v>2147</v>
      </c>
      <c r="O464" s="4" t="s">
        <v>32</v>
      </c>
      <c r="P464" s="4" t="s">
        <v>33</v>
      </c>
      <c r="Q464" s="4">
        <v>0</v>
      </c>
      <c r="R464" s="7">
        <v>45247.0000115741</v>
      </c>
      <c r="S464" s="6">
        <v>45251</v>
      </c>
      <c r="T464" s="4" t="s">
        <v>34</v>
      </c>
      <c r="U464" s="4">
        <v>150.44</v>
      </c>
      <c r="V464" s="4">
        <v>0</v>
      </c>
      <c r="W464" s="4">
        <v>0</v>
      </c>
      <c r="X464" s="4" t="s">
        <v>2148</v>
      </c>
      <c r="Y464" s="4" t="s">
        <v>2149</v>
      </c>
    </row>
    <row r="465" s="4" customFormat="1" spans="1:25">
      <c r="A465" s="4" t="s">
        <v>2150</v>
      </c>
      <c r="B465" s="4" t="s">
        <v>26</v>
      </c>
      <c r="C465" s="4" t="s">
        <v>27</v>
      </c>
      <c r="D465" s="4" t="s">
        <v>2151</v>
      </c>
      <c r="E465" s="4" t="s">
        <v>2152</v>
      </c>
      <c r="F465" s="6">
        <v>45247</v>
      </c>
      <c r="G465" s="6">
        <v>45248</v>
      </c>
      <c r="H465" s="4">
        <v>1</v>
      </c>
      <c r="I465" s="4">
        <v>1</v>
      </c>
      <c r="J465" s="4">
        <v>1</v>
      </c>
      <c r="K465" s="4" t="s">
        <v>30</v>
      </c>
      <c r="L465" s="4">
        <v>911.55</v>
      </c>
      <c r="M465" s="4">
        <v>911.55</v>
      </c>
      <c r="N465" s="4" t="s">
        <v>2153</v>
      </c>
      <c r="O465" s="4" t="s">
        <v>32</v>
      </c>
      <c r="P465" s="4" t="s">
        <v>33</v>
      </c>
      <c r="Q465" s="4">
        <v>0</v>
      </c>
      <c r="R465" s="7">
        <v>45247</v>
      </c>
      <c r="S465" s="6">
        <v>45251</v>
      </c>
      <c r="T465" s="4" t="s">
        <v>34</v>
      </c>
      <c r="U465" s="4">
        <v>911.55</v>
      </c>
      <c r="V465" s="4">
        <v>0</v>
      </c>
      <c r="W465" s="4">
        <v>0</v>
      </c>
      <c r="X465" s="4" t="s">
        <v>2154</v>
      </c>
      <c r="Y465" s="4" t="s">
        <v>2155</v>
      </c>
    </row>
    <row r="466" s="4" customFormat="1" spans="1:25">
      <c r="A466" s="4" t="s">
        <v>2156</v>
      </c>
      <c r="B466" s="4" t="s">
        <v>26</v>
      </c>
      <c r="C466" s="4" t="s">
        <v>27</v>
      </c>
      <c r="D466" s="4" t="s">
        <v>2157</v>
      </c>
      <c r="E466" s="4" t="s">
        <v>1051</v>
      </c>
      <c r="F466" s="6">
        <v>45247</v>
      </c>
      <c r="G466" s="6">
        <v>45248</v>
      </c>
      <c r="H466" s="4">
        <v>1</v>
      </c>
      <c r="I466" s="4">
        <v>1</v>
      </c>
      <c r="J466" s="4">
        <v>1</v>
      </c>
      <c r="K466" s="4" t="s">
        <v>30</v>
      </c>
      <c r="L466" s="4">
        <v>456.5</v>
      </c>
      <c r="M466" s="4">
        <v>456.5</v>
      </c>
      <c r="N466" s="4" t="s">
        <v>2158</v>
      </c>
      <c r="O466" s="4" t="s">
        <v>32</v>
      </c>
      <c r="P466" s="4" t="s">
        <v>33</v>
      </c>
      <c r="Q466" s="4">
        <v>0</v>
      </c>
      <c r="R466" s="7">
        <v>45247.0000115741</v>
      </c>
      <c r="S466" s="6">
        <v>45251</v>
      </c>
      <c r="T466" s="4" t="s">
        <v>34</v>
      </c>
      <c r="U466" s="4">
        <v>456.5</v>
      </c>
      <c r="V466" s="4">
        <v>0</v>
      </c>
      <c r="W466" s="4">
        <v>0</v>
      </c>
      <c r="X466" s="4" t="s">
        <v>2159</v>
      </c>
      <c r="Y466" s="4" t="s">
        <v>36</v>
      </c>
    </row>
    <row r="467" s="4" customFormat="1" spans="1:25">
      <c r="A467" s="4" t="s">
        <v>2160</v>
      </c>
      <c r="B467" s="4" t="s">
        <v>26</v>
      </c>
      <c r="C467" s="4" t="s">
        <v>27</v>
      </c>
      <c r="D467" s="4" t="s">
        <v>2161</v>
      </c>
      <c r="E467" s="4" t="s">
        <v>1128</v>
      </c>
      <c r="F467" s="6">
        <v>45247</v>
      </c>
      <c r="G467" s="6">
        <v>45248</v>
      </c>
      <c r="H467" s="4">
        <v>1</v>
      </c>
      <c r="I467" s="4">
        <v>1</v>
      </c>
      <c r="J467" s="4">
        <v>1</v>
      </c>
      <c r="K467" s="4" t="s">
        <v>30</v>
      </c>
      <c r="L467" s="4">
        <v>274.59</v>
      </c>
      <c r="M467" s="4">
        <v>274.59</v>
      </c>
      <c r="N467" s="4" t="s">
        <v>2162</v>
      </c>
      <c r="O467" s="4" t="s">
        <v>32</v>
      </c>
      <c r="P467" s="4" t="s">
        <v>33</v>
      </c>
      <c r="Q467" s="4">
        <v>0</v>
      </c>
      <c r="R467" s="7">
        <v>45247</v>
      </c>
      <c r="S467" s="6">
        <v>45251</v>
      </c>
      <c r="T467" s="4" t="s">
        <v>34</v>
      </c>
      <c r="U467" s="4">
        <v>274.59</v>
      </c>
      <c r="V467" s="4">
        <v>0</v>
      </c>
      <c r="W467" s="4">
        <v>0</v>
      </c>
      <c r="X467" s="4" t="s">
        <v>2163</v>
      </c>
      <c r="Y467" s="4" t="s">
        <v>2164</v>
      </c>
    </row>
    <row r="468" s="4" customFormat="1" spans="1:25">
      <c r="A468" s="4" t="s">
        <v>2165</v>
      </c>
      <c r="B468" s="4" t="s">
        <v>26</v>
      </c>
      <c r="C468" s="4" t="s">
        <v>27</v>
      </c>
      <c r="D468" s="4" t="s">
        <v>2166</v>
      </c>
      <c r="E468" s="4" t="s">
        <v>2167</v>
      </c>
      <c r="F468" s="6">
        <v>45247</v>
      </c>
      <c r="G468" s="6">
        <v>45248</v>
      </c>
      <c r="H468" s="4">
        <v>1</v>
      </c>
      <c r="I468" s="4">
        <v>1</v>
      </c>
      <c r="J468" s="4">
        <v>1</v>
      </c>
      <c r="K468" s="4" t="s">
        <v>30</v>
      </c>
      <c r="L468" s="4">
        <v>585.14</v>
      </c>
      <c r="M468" s="4">
        <v>585.14</v>
      </c>
      <c r="N468" s="4" t="s">
        <v>2168</v>
      </c>
      <c r="O468" s="4" t="s">
        <v>32</v>
      </c>
      <c r="P468" s="4" t="s">
        <v>33</v>
      </c>
      <c r="Q468" s="4">
        <v>0</v>
      </c>
      <c r="R468" s="7">
        <v>45247</v>
      </c>
      <c r="S468" s="6">
        <v>45251</v>
      </c>
      <c r="T468" s="4" t="s">
        <v>34</v>
      </c>
      <c r="U468" s="4">
        <v>585.14</v>
      </c>
      <c r="V468" s="4">
        <v>0</v>
      </c>
      <c r="W468" s="4">
        <v>0</v>
      </c>
      <c r="X468" s="4" t="s">
        <v>2169</v>
      </c>
      <c r="Y468" s="4" t="s">
        <v>2170</v>
      </c>
    </row>
    <row r="469" s="4" customFormat="1" spans="1:25">
      <c r="A469" s="4" t="s">
        <v>2095</v>
      </c>
      <c r="B469" s="4" t="s">
        <v>26</v>
      </c>
      <c r="C469" s="4" t="s">
        <v>42</v>
      </c>
      <c r="D469" s="4" t="s">
        <v>2096</v>
      </c>
      <c r="E469" s="4" t="s">
        <v>263</v>
      </c>
      <c r="F469" s="6">
        <v>45247</v>
      </c>
      <c r="G469" s="6">
        <v>45248</v>
      </c>
      <c r="H469" s="4">
        <v>1</v>
      </c>
      <c r="I469" s="4">
        <v>1</v>
      </c>
      <c r="J469" s="4">
        <v>1</v>
      </c>
      <c r="K469" s="4" t="s">
        <v>30</v>
      </c>
      <c r="L469" s="4">
        <v>-485.59</v>
      </c>
      <c r="M469" s="4">
        <v>-485.59</v>
      </c>
      <c r="N469" s="4" t="s">
        <v>2097</v>
      </c>
      <c r="O469" s="4" t="s">
        <v>32</v>
      </c>
      <c r="P469" s="4" t="s">
        <v>33</v>
      </c>
      <c r="Q469" s="4">
        <v>0</v>
      </c>
      <c r="R469" s="7">
        <v>45247.0000115741</v>
      </c>
      <c r="S469" s="6">
        <v>45251</v>
      </c>
      <c r="T469" s="4" t="s">
        <v>34</v>
      </c>
      <c r="U469" s="4">
        <v>-485.59</v>
      </c>
      <c r="V469" s="4">
        <v>0</v>
      </c>
      <c r="W469" s="4">
        <v>0</v>
      </c>
      <c r="X469" s="4" t="s">
        <v>2098</v>
      </c>
      <c r="Y469" s="4" t="s">
        <v>2099</v>
      </c>
    </row>
    <row r="470" s="4" customFormat="1" spans="1:25">
      <c r="A470" s="4" t="s">
        <v>2156</v>
      </c>
      <c r="B470" s="4" t="s">
        <v>26</v>
      </c>
      <c r="C470" s="4" t="s">
        <v>42</v>
      </c>
      <c r="D470" s="4" t="s">
        <v>2157</v>
      </c>
      <c r="E470" s="4" t="s">
        <v>1051</v>
      </c>
      <c r="F470" s="6">
        <v>45247</v>
      </c>
      <c r="G470" s="6">
        <v>45248</v>
      </c>
      <c r="H470" s="4">
        <v>1</v>
      </c>
      <c r="I470" s="4">
        <v>1</v>
      </c>
      <c r="J470" s="4">
        <v>1</v>
      </c>
      <c r="K470" s="4" t="s">
        <v>30</v>
      </c>
      <c r="L470" s="4">
        <v>-456.5</v>
      </c>
      <c r="M470" s="4">
        <v>-456.5</v>
      </c>
      <c r="N470" s="4" t="s">
        <v>2158</v>
      </c>
      <c r="O470" s="4" t="s">
        <v>32</v>
      </c>
      <c r="P470" s="4" t="s">
        <v>33</v>
      </c>
      <c r="Q470" s="4">
        <v>0</v>
      </c>
      <c r="R470" s="7">
        <v>45247.0000115741</v>
      </c>
      <c r="S470" s="6">
        <v>45251</v>
      </c>
      <c r="T470" s="4" t="s">
        <v>34</v>
      </c>
      <c r="U470" s="4">
        <v>-456.5</v>
      </c>
      <c r="V470" s="4">
        <v>0</v>
      </c>
      <c r="W470" s="4">
        <v>0</v>
      </c>
      <c r="X470" s="4" t="s">
        <v>2159</v>
      </c>
      <c r="Y47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3"/>
  <sheetViews>
    <sheetView tabSelected="1" topLeftCell="A64" workbookViewId="0">
      <selection activeCell="A430" sqref="A430:C43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2171</v>
      </c>
    </row>
    <row r="2" s="4" customFormat="1" hidden="1" spans="1:9">
      <c r="A2" s="5">
        <v>999224465274205</v>
      </c>
      <c r="B2" s="6">
        <v>45247</v>
      </c>
      <c r="C2" s="6">
        <v>45248</v>
      </c>
      <c r="D2" s="4">
        <v>480</v>
      </c>
      <c r="E2" s="4" t="str">
        <f>VLOOKUP(A2,HOP!A:L,12,0)</f>
        <v>480.00</v>
      </c>
      <c r="F2" s="4" t="str">
        <f>VLOOKUP(A2,HOP!A:C,3,0)</f>
        <v>3433884</v>
      </c>
      <c r="G2" s="4">
        <f>D2-E2</f>
        <v>0</v>
      </c>
      <c r="H2" s="4" t="str">
        <f>$H$1&amp;F2</f>
        <v>，3433884</v>
      </c>
      <c r="I2" s="4" t="str">
        <f>VLOOKUP(A2,HOP!A:U,21,0)</f>
        <v>直连</v>
      </c>
    </row>
    <row r="3" s="4" customFormat="1" hidden="1" spans="1:9">
      <c r="A3" s="5">
        <v>999224901627702</v>
      </c>
      <c r="B3" s="6">
        <v>45245</v>
      </c>
      <c r="C3" s="6">
        <v>45248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999225055651334</v>
      </c>
      <c r="B4" s="6">
        <v>45245</v>
      </c>
      <c r="C4" s="6">
        <v>45248</v>
      </c>
      <c r="D4" s="4">
        <v>6016.41</v>
      </c>
      <c r="E4" s="4" t="str">
        <f>VLOOKUP(A4,HOP!A:L,12,0)</f>
        <v>6016.41</v>
      </c>
      <c r="F4" s="4" t="str">
        <f>VLOOKUP(A4,HOP!A:C,3,0)</f>
        <v>3575951</v>
      </c>
      <c r="G4" s="4">
        <f t="shared" si="0"/>
        <v>0</v>
      </c>
      <c r="H4" s="4" t="str">
        <f t="shared" si="1"/>
        <v>，3575951</v>
      </c>
      <c r="I4" s="4" t="str">
        <f>VLOOKUP(A4,HOP!A:U,21,0)</f>
        <v>直连</v>
      </c>
    </row>
    <row r="5" s="4" customFormat="1" hidden="1" spans="1:9">
      <c r="A5" s="5">
        <v>999225426939959</v>
      </c>
      <c r="B5" s="6">
        <v>45241</v>
      </c>
      <c r="C5" s="6">
        <v>45248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999225539962605</v>
      </c>
      <c r="B6" s="6">
        <v>45247</v>
      </c>
      <c r="C6" s="6">
        <v>45248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999225916653772</v>
      </c>
      <c r="B7" s="6">
        <v>45245</v>
      </c>
      <c r="C7" s="6">
        <v>45248</v>
      </c>
      <c r="D7" s="4">
        <v>9038.12</v>
      </c>
      <c r="E7" s="4" t="str">
        <f>VLOOKUP(A7,HOP!A:L,12,0)</f>
        <v>9038.12</v>
      </c>
      <c r="F7" s="4" t="str">
        <f>VLOOKUP(A7,HOP!A:C,3,0)</f>
        <v>3754238</v>
      </c>
      <c r="G7" s="4">
        <f t="shared" si="0"/>
        <v>0</v>
      </c>
      <c r="H7" s="4" t="str">
        <f t="shared" si="1"/>
        <v>，3754238</v>
      </c>
      <c r="I7" s="4" t="str">
        <f>VLOOKUP(A7,HOP!A:U,21,0)</f>
        <v>直连</v>
      </c>
    </row>
    <row r="8" s="4" customFormat="1" hidden="1" spans="1:9">
      <c r="A8" s="5">
        <v>999226053519949</v>
      </c>
      <c r="B8" s="6">
        <v>45245</v>
      </c>
      <c r="C8" s="6">
        <v>45248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999226142200271</v>
      </c>
      <c r="B9" s="6">
        <v>45241</v>
      </c>
      <c r="C9" s="6">
        <v>45248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999226340736234</v>
      </c>
      <c r="B10" s="6">
        <v>45246</v>
      </c>
      <c r="C10" s="6">
        <v>45248</v>
      </c>
      <c r="D10" s="4">
        <v>1510.56</v>
      </c>
      <c r="E10" s="4" t="str">
        <f>VLOOKUP(A10,HOP!A:L,12,0)</f>
        <v>1510.56</v>
      </c>
      <c r="F10" s="4" t="str">
        <f>VLOOKUP(A10,HOP!A:C,3,0)</f>
        <v>3831920</v>
      </c>
      <c r="G10" s="4">
        <f t="shared" si="0"/>
        <v>0</v>
      </c>
      <c r="H10" s="4" t="str">
        <f t="shared" si="1"/>
        <v>，3831920</v>
      </c>
      <c r="I10" s="4" t="str">
        <f>VLOOKUP(A10,HOP!A:U,21,0)</f>
        <v>直连</v>
      </c>
    </row>
    <row r="11" s="4" customFormat="1" hidden="1" spans="1:9">
      <c r="A11" s="5">
        <v>999226343426460</v>
      </c>
      <c r="B11" s="6">
        <v>45243</v>
      </c>
      <c r="C11" s="6">
        <v>45248</v>
      </c>
      <c r="D11" s="4">
        <v>1495.09</v>
      </c>
      <c r="E11" s="4" t="str">
        <f>VLOOKUP(A11,HOP!A:L,12,0)</f>
        <v>1495.09</v>
      </c>
      <c r="F11" s="4" t="str">
        <f>VLOOKUP(A11,HOP!A:C,3,0)</f>
        <v>3833362</v>
      </c>
      <c r="G11" s="4">
        <f t="shared" si="0"/>
        <v>0</v>
      </c>
      <c r="H11" s="4" t="str">
        <f t="shared" si="1"/>
        <v>，3833362</v>
      </c>
      <c r="I11" s="4" t="str">
        <f>VLOOKUP(A11,HOP!A:U,21,0)</f>
        <v>直连</v>
      </c>
    </row>
    <row r="12" s="4" customFormat="1" hidden="1" spans="1:9">
      <c r="A12" s="5">
        <v>999226480224582</v>
      </c>
      <c r="B12" s="6">
        <v>45245</v>
      </c>
      <c r="C12" s="6">
        <v>45248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999226498107614</v>
      </c>
      <c r="B13" s="6">
        <v>45247</v>
      </c>
      <c r="C13" s="6">
        <v>45248</v>
      </c>
      <c r="D13" s="4">
        <v>2078.56</v>
      </c>
      <c r="E13" s="4" t="str">
        <f>VLOOKUP(A13,HOP!A:L,12,0)</f>
        <v>2078.56</v>
      </c>
      <c r="F13" s="4" t="str">
        <f>VLOOKUP(A13,HOP!A:C,3,0)</f>
        <v>3861060</v>
      </c>
      <c r="G13" s="4">
        <f t="shared" si="0"/>
        <v>0</v>
      </c>
      <c r="H13" s="4" t="str">
        <f t="shared" si="1"/>
        <v>，3861060</v>
      </c>
      <c r="I13" s="4" t="str">
        <f>VLOOKUP(A13,HOP!A:U,21,0)</f>
        <v>直连</v>
      </c>
    </row>
    <row r="14" s="4" customFormat="1" hidden="1" spans="1:9">
      <c r="A14" s="5">
        <v>999226660631196</v>
      </c>
      <c r="B14" s="6">
        <v>45245</v>
      </c>
      <c r="C14" s="6">
        <v>45248</v>
      </c>
      <c r="D14" s="4">
        <v>2462.07</v>
      </c>
      <c r="E14" s="4" t="str">
        <f>VLOOKUP(A14,HOP!A:L,12,0)</f>
        <v>2462.07</v>
      </c>
      <c r="F14" s="4" t="str">
        <f>VLOOKUP(A14,HOP!A:C,3,0)</f>
        <v>3893941</v>
      </c>
      <c r="G14" s="4">
        <f t="shared" si="0"/>
        <v>0</v>
      </c>
      <c r="H14" s="4" t="str">
        <f t="shared" si="1"/>
        <v>，3893941</v>
      </c>
      <c r="I14" s="4" t="str">
        <f>VLOOKUP(A14,HOP!A:U,21,0)</f>
        <v>直连</v>
      </c>
    </row>
    <row r="15" s="4" customFormat="1" hidden="1" spans="1:9">
      <c r="A15" s="5">
        <v>999226662480377</v>
      </c>
      <c r="B15" s="6">
        <v>45247</v>
      </c>
      <c r="C15" s="6">
        <v>45248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999226732286089</v>
      </c>
      <c r="B16" s="6">
        <v>45247</v>
      </c>
      <c r="C16" s="6">
        <v>45248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999226733568919</v>
      </c>
      <c r="B17" s="6">
        <v>45245</v>
      </c>
      <c r="C17" s="6">
        <v>45248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999226846477808</v>
      </c>
      <c r="B18" s="6">
        <v>45243</v>
      </c>
      <c r="C18" s="6">
        <v>45248</v>
      </c>
      <c r="D18" s="4">
        <v>4750.55</v>
      </c>
      <c r="E18" s="4" t="str">
        <f>VLOOKUP(A18,HOP!A:L,12,0)</f>
        <v>4750.55</v>
      </c>
      <c r="F18" s="4" t="str">
        <f>VLOOKUP(A18,HOP!A:C,3,0)</f>
        <v>3953639</v>
      </c>
      <c r="G18" s="4">
        <f t="shared" si="0"/>
        <v>0</v>
      </c>
      <c r="H18" s="4" t="str">
        <f t="shared" si="1"/>
        <v>，3953639</v>
      </c>
      <c r="I18" s="4" t="str">
        <f>VLOOKUP(A18,HOP!A:U,21,0)</f>
        <v>直连</v>
      </c>
    </row>
    <row r="19" s="4" customFormat="1" hidden="1" spans="1:9">
      <c r="A19" s="5">
        <v>999226850829441</v>
      </c>
      <c r="B19" s="6">
        <v>45245</v>
      </c>
      <c r="C19" s="6">
        <v>45248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999226853908604</v>
      </c>
      <c r="B20" s="6">
        <v>45246</v>
      </c>
      <c r="C20" s="6">
        <v>45248</v>
      </c>
      <c r="D20" s="4">
        <v>2510.36</v>
      </c>
      <c r="E20" s="4" t="str">
        <f>VLOOKUP(A20,HOP!A:L,12,0)</f>
        <v>2510.36</v>
      </c>
      <c r="F20" s="4" t="str">
        <f>VLOOKUP(A20,HOP!A:C,3,0)</f>
        <v>3962121</v>
      </c>
      <c r="G20" s="4">
        <f t="shared" si="0"/>
        <v>0</v>
      </c>
      <c r="H20" s="4" t="str">
        <f t="shared" si="1"/>
        <v>，3962121</v>
      </c>
      <c r="I20" s="4" t="str">
        <f>VLOOKUP(A20,HOP!A:U,21,0)</f>
        <v>直连</v>
      </c>
    </row>
    <row r="21" s="4" customFormat="1" hidden="1" spans="1:9">
      <c r="A21" s="5">
        <v>999226908806887</v>
      </c>
      <c r="B21" s="6">
        <v>45245</v>
      </c>
      <c r="C21" s="6">
        <v>45248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999226917142773</v>
      </c>
      <c r="B22" s="6">
        <v>45245</v>
      </c>
      <c r="C22" s="6">
        <v>45248</v>
      </c>
      <c r="D22" s="4">
        <v>1869.36</v>
      </c>
      <c r="E22" s="4" t="str">
        <f>VLOOKUP(A22,HOP!A:L,12,0)</f>
        <v>1869.36</v>
      </c>
      <c r="F22" s="4" t="str">
        <f>VLOOKUP(A22,HOP!A:C,3,0)</f>
        <v>3971566</v>
      </c>
      <c r="G22" s="4">
        <f t="shared" si="0"/>
        <v>0</v>
      </c>
      <c r="H22" s="4" t="str">
        <f t="shared" si="1"/>
        <v>，3971566</v>
      </c>
      <c r="I22" s="4" t="str">
        <f>VLOOKUP(A22,HOP!A:U,21,0)</f>
        <v>直连</v>
      </c>
    </row>
    <row r="23" s="4" customFormat="1" hidden="1" spans="1:9">
      <c r="A23" s="5">
        <v>999226927742570</v>
      </c>
      <c r="B23" s="6">
        <v>45246</v>
      </c>
      <c r="C23" s="6">
        <v>45248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999227097143718</v>
      </c>
      <c r="B24" s="6">
        <v>45245</v>
      </c>
      <c r="C24" s="6">
        <v>45248</v>
      </c>
      <c r="D24" s="4">
        <v>3269.52</v>
      </c>
      <c r="E24" s="4" t="str">
        <f>VLOOKUP(A24,HOP!A:L,12,0)</f>
        <v>3269.52</v>
      </c>
      <c r="F24" s="4" t="str">
        <f>VLOOKUP(A24,HOP!A:C,3,0)</f>
        <v>3999798</v>
      </c>
      <c r="G24" s="4">
        <f t="shared" si="0"/>
        <v>0</v>
      </c>
      <c r="H24" s="4" t="str">
        <f t="shared" si="1"/>
        <v>，3999798</v>
      </c>
      <c r="I24" s="4" t="str">
        <f>VLOOKUP(A24,HOP!A:U,21,0)</f>
        <v>直连</v>
      </c>
    </row>
    <row r="25" s="4" customFormat="1" hidden="1" spans="1:9">
      <c r="A25" s="5">
        <v>999227107364416</v>
      </c>
      <c r="B25" s="6">
        <v>45245</v>
      </c>
      <c r="C25" s="6">
        <v>45248</v>
      </c>
      <c r="D25" s="4">
        <v>5015.82</v>
      </c>
      <c r="E25" s="4" t="str">
        <f>VLOOKUP(A25,HOP!A:L,12,0)</f>
        <v>5015.82</v>
      </c>
      <c r="F25" s="4" t="str">
        <f>VLOOKUP(A25,HOP!A:C,3,0)</f>
        <v>4006611</v>
      </c>
      <c r="G25" s="4">
        <f t="shared" si="0"/>
        <v>0</v>
      </c>
      <c r="H25" s="4" t="str">
        <f t="shared" si="1"/>
        <v>，4006611</v>
      </c>
      <c r="I25" s="4" t="str">
        <f>VLOOKUP(A25,HOP!A:U,21,0)</f>
        <v>直连</v>
      </c>
    </row>
    <row r="26" s="4" customFormat="1" hidden="1" spans="1:9">
      <c r="A26" s="5">
        <v>999227176229799</v>
      </c>
      <c r="B26" s="6">
        <v>45244</v>
      </c>
      <c r="C26" s="6">
        <v>45248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999227184094237</v>
      </c>
      <c r="B27" s="6">
        <v>45245</v>
      </c>
      <c r="C27" s="6">
        <v>45248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999227184104138</v>
      </c>
      <c r="B28" s="6">
        <v>45245</v>
      </c>
      <c r="C28" s="6">
        <v>45248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999227184220422</v>
      </c>
      <c r="B29" s="6">
        <v>45247</v>
      </c>
      <c r="C29" s="6">
        <v>45248</v>
      </c>
      <c r="D29" s="4">
        <v>1753.61</v>
      </c>
      <c r="E29" s="4" t="str">
        <f>VLOOKUP(A29,HOP!A:L,12,0)</f>
        <v>1753.61</v>
      </c>
      <c r="F29" s="4" t="str">
        <f>VLOOKUP(A29,HOP!A:C,3,0)</f>
        <v>4016558</v>
      </c>
      <c r="G29" s="4">
        <f t="shared" si="0"/>
        <v>0</v>
      </c>
      <c r="H29" s="4" t="str">
        <f t="shared" si="1"/>
        <v>，4016558</v>
      </c>
      <c r="I29" s="4" t="str">
        <f>VLOOKUP(A29,HOP!A:U,21,0)</f>
        <v>直连</v>
      </c>
    </row>
    <row r="30" s="4" customFormat="1" hidden="1" spans="1:9">
      <c r="A30" s="5">
        <v>999227263727318</v>
      </c>
      <c r="B30" s="6">
        <v>45247</v>
      </c>
      <c r="C30" s="6">
        <v>45248</v>
      </c>
      <c r="D30" s="4">
        <v>316.5</v>
      </c>
      <c r="E30" s="4" t="str">
        <f>VLOOKUP(A30,HOP!A:L,12,0)</f>
        <v>316.50</v>
      </c>
      <c r="F30" s="4" t="str">
        <f>VLOOKUP(A30,HOP!A:C,3,0)</f>
        <v>4031333</v>
      </c>
      <c r="G30" s="4">
        <f t="shared" si="0"/>
        <v>0</v>
      </c>
      <c r="H30" s="4" t="str">
        <f t="shared" si="1"/>
        <v>，4031333</v>
      </c>
      <c r="I30" s="4" t="str">
        <f>VLOOKUP(A30,HOP!A:U,21,0)</f>
        <v>直连</v>
      </c>
    </row>
    <row r="31" s="4" customFormat="1" hidden="1" spans="1:9">
      <c r="A31" s="5">
        <v>999227320138156</v>
      </c>
      <c r="B31" s="6">
        <v>45245</v>
      </c>
      <c r="C31" s="6">
        <v>45248</v>
      </c>
      <c r="D31" s="4">
        <v>1472.78</v>
      </c>
      <c r="E31" s="4" t="str">
        <f>VLOOKUP(A31,HOP!A:L,12,0)</f>
        <v>1472.78</v>
      </c>
      <c r="F31" s="4" t="str">
        <f>VLOOKUP(A31,HOP!A:C,3,0)</f>
        <v>4047147</v>
      </c>
      <c r="G31" s="4">
        <f t="shared" si="0"/>
        <v>0</v>
      </c>
      <c r="H31" s="4" t="str">
        <f t="shared" si="1"/>
        <v>，4047147</v>
      </c>
      <c r="I31" s="4" t="str">
        <f>VLOOKUP(A31,HOP!A:U,21,0)</f>
        <v>直连</v>
      </c>
    </row>
    <row r="32" s="4" customFormat="1" hidden="1" spans="1:9">
      <c r="A32" s="5">
        <v>999227342531289</v>
      </c>
      <c r="B32" s="6">
        <v>45242</v>
      </c>
      <c r="C32" s="6">
        <v>45248</v>
      </c>
      <c r="D32" s="4">
        <v>4868.46</v>
      </c>
      <c r="E32" s="4" t="str">
        <f>VLOOKUP(A32,HOP!A:L,12,0)</f>
        <v>4868.46</v>
      </c>
      <c r="F32" s="4" t="str">
        <f>VLOOKUP(A32,HOP!A:C,3,0)</f>
        <v>4056821</v>
      </c>
      <c r="G32" s="4">
        <f t="shared" si="0"/>
        <v>0</v>
      </c>
      <c r="H32" s="4" t="str">
        <f t="shared" si="1"/>
        <v>，4056821</v>
      </c>
      <c r="I32" s="4" t="str">
        <f>VLOOKUP(A32,HOP!A:U,21,0)</f>
        <v>直连</v>
      </c>
    </row>
    <row r="33" s="4" customFormat="1" hidden="1" spans="1:9">
      <c r="A33" s="5">
        <v>999227342593219</v>
      </c>
      <c r="B33" s="6">
        <v>45242</v>
      </c>
      <c r="C33" s="6">
        <v>45248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999227355524160</v>
      </c>
      <c r="B34" s="6">
        <v>45245</v>
      </c>
      <c r="C34" s="6">
        <v>45248</v>
      </c>
      <c r="D34" s="4">
        <v>1346.43</v>
      </c>
      <c r="E34" s="4" t="str">
        <f>VLOOKUP(A34,HOP!A:L,12,0)</f>
        <v>1346.43</v>
      </c>
      <c r="F34" s="4" t="str">
        <f>VLOOKUP(A34,HOP!A:C,3,0)</f>
        <v>4061746</v>
      </c>
      <c r="G34" s="4">
        <f t="shared" si="0"/>
        <v>0</v>
      </c>
      <c r="H34" s="4" t="str">
        <f t="shared" si="1"/>
        <v>，4061746</v>
      </c>
      <c r="I34" s="4" t="str">
        <f>VLOOKUP(A34,HOP!A:U,21,0)</f>
        <v>直采</v>
      </c>
    </row>
    <row r="35" s="4" customFormat="1" hidden="1" spans="1:9">
      <c r="A35" s="5">
        <v>999227384263788</v>
      </c>
      <c r="B35" s="6">
        <v>45247</v>
      </c>
      <c r="C35" s="6">
        <v>45248</v>
      </c>
      <c r="D35" s="4">
        <v>638.31</v>
      </c>
      <c r="E35" s="4" t="str">
        <f>VLOOKUP(A35,HOP!A:L,12,0)</f>
        <v>638.31</v>
      </c>
      <c r="F35" s="4" t="str">
        <f>VLOOKUP(A35,HOP!A:C,3,0)</f>
        <v>4066897</v>
      </c>
      <c r="G35" s="4">
        <f t="shared" si="0"/>
        <v>0</v>
      </c>
      <c r="H35" s="4" t="str">
        <f t="shared" si="1"/>
        <v>，4066897</v>
      </c>
      <c r="I35" s="4" t="str">
        <f>VLOOKUP(A35,HOP!A:U,21,0)</f>
        <v>直连</v>
      </c>
    </row>
    <row r="36" s="4" customFormat="1" hidden="1" spans="1:9">
      <c r="A36" s="5">
        <v>999227384306776</v>
      </c>
      <c r="B36" s="6">
        <v>45247</v>
      </c>
      <c r="C36" s="6">
        <v>45248</v>
      </c>
      <c r="D36" s="4">
        <v>638.31</v>
      </c>
      <c r="E36" s="4" t="str">
        <f>VLOOKUP(A36,HOP!A:L,12,0)</f>
        <v>638.31</v>
      </c>
      <c r="F36" s="4" t="str">
        <f>VLOOKUP(A36,HOP!A:C,3,0)</f>
        <v>4066904</v>
      </c>
      <c r="G36" s="4">
        <f t="shared" si="0"/>
        <v>0</v>
      </c>
      <c r="H36" s="4" t="str">
        <f t="shared" si="1"/>
        <v>，4066904</v>
      </c>
      <c r="I36" s="4" t="str">
        <f>VLOOKUP(A36,HOP!A:U,21,0)</f>
        <v>直连</v>
      </c>
    </row>
    <row r="37" s="4" customFormat="1" hidden="1" spans="1:9">
      <c r="A37" s="5">
        <v>999227384808331</v>
      </c>
      <c r="B37" s="6">
        <v>45245</v>
      </c>
      <c r="C37" s="6">
        <v>45248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spans="1:9">
      <c r="A38" s="5">
        <v>999227406001778</v>
      </c>
      <c r="B38" s="6">
        <v>45247</v>
      </c>
      <c r="C38" s="6">
        <v>45248</v>
      </c>
      <c r="D38" s="4">
        <v>1807.9</v>
      </c>
      <c r="E38" s="4" t="str">
        <f>VLOOKUP(A38,HOP!A:L,12,0)</f>
        <v>1807.93</v>
      </c>
      <c r="F38" s="4" t="str">
        <f>VLOOKUP(A38,HOP!A:C,3,0)</f>
        <v>4070953</v>
      </c>
      <c r="G38" s="4">
        <f t="shared" si="0"/>
        <v>-0.0299999999999727</v>
      </c>
      <c r="H38" s="4" t="str">
        <f t="shared" si="1"/>
        <v>，4070953</v>
      </c>
      <c r="I38" s="4" t="str">
        <f>VLOOKUP(A38,HOP!A:U,21,0)</f>
        <v>直连</v>
      </c>
    </row>
    <row r="39" s="4" customFormat="1" hidden="1" spans="1:9">
      <c r="A39" s="5">
        <v>999227412004309</v>
      </c>
      <c r="B39" s="6">
        <v>45245</v>
      </c>
      <c r="C39" s="6">
        <v>45248</v>
      </c>
      <c r="D39" s="4">
        <v>6286.29</v>
      </c>
      <c r="E39" s="4" t="str">
        <f>VLOOKUP(A39,HOP!A:L,12,0)</f>
        <v>6286.29</v>
      </c>
      <c r="F39" s="4" t="str">
        <f>VLOOKUP(A39,HOP!A:C,3,0)</f>
        <v>4073432</v>
      </c>
      <c r="G39" s="4">
        <f t="shared" si="0"/>
        <v>0</v>
      </c>
      <c r="H39" s="4" t="str">
        <f t="shared" si="1"/>
        <v>，4073432</v>
      </c>
      <c r="I39" s="4" t="str">
        <f>VLOOKUP(A39,HOP!A:U,21,0)</f>
        <v>直连</v>
      </c>
    </row>
    <row r="40" s="4" customFormat="1" hidden="1" spans="1:9">
      <c r="A40" s="5">
        <v>999227412501637</v>
      </c>
      <c r="B40" s="6">
        <v>45246</v>
      </c>
      <c r="C40" s="6">
        <v>45248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999227440846741</v>
      </c>
      <c r="B41" s="6">
        <v>45246</v>
      </c>
      <c r="C41" s="6">
        <v>45248</v>
      </c>
      <c r="D41" s="4">
        <v>906.1</v>
      </c>
      <c r="E41" s="4" t="str">
        <f>VLOOKUP(A41,HOP!A:L,12,0)</f>
        <v>906.10</v>
      </c>
      <c r="F41" s="4" t="str">
        <f>VLOOKUP(A41,HOP!A:C,3,0)</f>
        <v>4076826</v>
      </c>
      <c r="G41" s="4">
        <f t="shared" si="0"/>
        <v>0</v>
      </c>
      <c r="H41" s="4" t="str">
        <f t="shared" si="1"/>
        <v>，4076826</v>
      </c>
      <c r="I41" s="4" t="str">
        <f>VLOOKUP(A41,HOP!A:U,21,0)</f>
        <v>直连</v>
      </c>
    </row>
    <row r="42" s="4" customFormat="1" hidden="1" spans="1:9">
      <c r="A42" s="5">
        <v>999227961135129</v>
      </c>
      <c r="B42" s="6">
        <v>45244</v>
      </c>
      <c r="C42" s="6">
        <v>45248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999227966865954</v>
      </c>
      <c r="B43" s="6">
        <v>45244</v>
      </c>
      <c r="C43" s="6">
        <v>45248</v>
      </c>
      <c r="D43" s="4">
        <v>7945.78</v>
      </c>
      <c r="E43" s="4" t="str">
        <f>VLOOKUP(A43,HOP!A:L,12,0)</f>
        <v>7945.78</v>
      </c>
      <c r="F43" s="4" t="str">
        <f>VLOOKUP(A43,HOP!A:C,3,0)</f>
        <v>4089609</v>
      </c>
      <c r="G43" s="4">
        <f t="shared" si="0"/>
        <v>0</v>
      </c>
      <c r="H43" s="4" t="str">
        <f t="shared" si="1"/>
        <v>，4089609</v>
      </c>
      <c r="I43" s="4" t="str">
        <f>VLOOKUP(A43,HOP!A:U,21,0)</f>
        <v>直采</v>
      </c>
    </row>
    <row r="44" s="4" customFormat="1" hidden="1" spans="1:9">
      <c r="A44" s="5">
        <v>999227972848766</v>
      </c>
      <c r="B44" s="6">
        <v>45244</v>
      </c>
      <c r="C44" s="6">
        <v>45248</v>
      </c>
      <c r="D44" s="4">
        <v>924.99</v>
      </c>
      <c r="E44" s="4" t="str">
        <f>VLOOKUP(A44,HOP!A:L,12,0)</f>
        <v>924.99</v>
      </c>
      <c r="F44" s="4" t="str">
        <f>VLOOKUP(A44,HOP!A:C,3,0)</f>
        <v>4091996</v>
      </c>
      <c r="G44" s="4">
        <f t="shared" si="0"/>
        <v>0</v>
      </c>
      <c r="H44" s="4" t="str">
        <f t="shared" si="1"/>
        <v>，4091996</v>
      </c>
      <c r="I44" s="4" t="str">
        <f>VLOOKUP(A44,HOP!A:U,21,0)</f>
        <v>直连</v>
      </c>
    </row>
    <row r="45" s="4" customFormat="1" spans="1:9">
      <c r="A45" s="5">
        <v>999227988157735</v>
      </c>
      <c r="B45" s="6">
        <v>45242</v>
      </c>
      <c r="C45" s="6">
        <v>45248</v>
      </c>
      <c r="D45" s="4">
        <v>8406.98</v>
      </c>
      <c r="E45" s="4" t="str">
        <f>VLOOKUP(A45,HOP!A:L,12,0)</f>
        <v>8406.96</v>
      </c>
      <c r="F45" s="4" t="str">
        <f>VLOOKUP(A45,HOP!A:C,3,0)</f>
        <v>4096736</v>
      </c>
      <c r="G45" s="4">
        <f t="shared" si="0"/>
        <v>0.0200000000004366</v>
      </c>
      <c r="H45" s="4" t="str">
        <f t="shared" si="1"/>
        <v>，4096736</v>
      </c>
      <c r="I45" s="4" t="str">
        <f>VLOOKUP(A45,HOP!A:U,21,0)</f>
        <v>直连</v>
      </c>
    </row>
    <row r="46" s="4" customFormat="1" spans="1:9">
      <c r="A46" s="5">
        <v>999228000325450</v>
      </c>
      <c r="B46" s="6">
        <v>45247</v>
      </c>
      <c r="C46" s="6">
        <v>45248</v>
      </c>
      <c r="D46" s="4">
        <v>1042.04</v>
      </c>
      <c r="E46" s="4" t="str">
        <f>VLOOKUP(A46,HOP!A:L,12,0)</f>
        <v>1042.05</v>
      </c>
      <c r="F46" s="4" t="str">
        <f>VLOOKUP(A46,HOP!A:C,3,0)</f>
        <v>4099748</v>
      </c>
      <c r="G46" s="4">
        <f t="shared" si="0"/>
        <v>-0.00999999999999091</v>
      </c>
      <c r="H46" s="4" t="str">
        <f t="shared" si="1"/>
        <v>，4099748</v>
      </c>
      <c r="I46" s="4" t="str">
        <f>VLOOKUP(A46,HOP!A:U,21,0)</f>
        <v>直连</v>
      </c>
    </row>
    <row r="47" s="4" customFormat="1" hidden="1" spans="1:9">
      <c r="A47" s="5">
        <v>999228007584616</v>
      </c>
      <c r="B47" s="6">
        <v>45247</v>
      </c>
      <c r="C47" s="6">
        <v>45248</v>
      </c>
      <c r="D47" s="4">
        <v>808.64</v>
      </c>
      <c r="E47" s="4" t="str">
        <f>VLOOKUP(A47,HOP!A:L,12,0)</f>
        <v>808.64</v>
      </c>
      <c r="F47" s="4" t="str">
        <f>VLOOKUP(A47,HOP!A:C,3,0)</f>
        <v>4102012</v>
      </c>
      <c r="G47" s="4">
        <f t="shared" si="0"/>
        <v>0</v>
      </c>
      <c r="H47" s="4" t="str">
        <f t="shared" si="1"/>
        <v>，4102012</v>
      </c>
      <c r="I47" s="4" t="str">
        <f>VLOOKUP(A47,HOP!A:U,21,0)</f>
        <v>直连</v>
      </c>
    </row>
    <row r="48" s="4" customFormat="1" hidden="1" spans="1:9">
      <c r="A48" s="5">
        <v>999228028256990</v>
      </c>
      <c r="B48" s="6">
        <v>45247</v>
      </c>
      <c r="C48" s="6">
        <v>45248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999228037121349</v>
      </c>
      <c r="B49" s="6">
        <v>45245</v>
      </c>
      <c r="C49" s="6">
        <v>45248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999228064664244</v>
      </c>
      <c r="B50" s="6">
        <v>45247</v>
      </c>
      <c r="C50" s="6">
        <v>45248</v>
      </c>
      <c r="D50" s="4">
        <v>440.72</v>
      </c>
      <c r="E50" s="4" t="str">
        <f>VLOOKUP(A50,HOP!A:L,12,0)</f>
        <v>440.72</v>
      </c>
      <c r="F50" s="4" t="str">
        <f>VLOOKUP(A50,HOP!A:C,3,0)</f>
        <v>4115213</v>
      </c>
      <c r="G50" s="4">
        <f t="shared" si="0"/>
        <v>0</v>
      </c>
      <c r="H50" s="4" t="str">
        <f t="shared" si="1"/>
        <v>，4115213</v>
      </c>
      <c r="I50" s="4" t="str">
        <f>VLOOKUP(A50,HOP!A:U,21,0)</f>
        <v>直采</v>
      </c>
    </row>
    <row r="51" s="4" customFormat="1" spans="1:9">
      <c r="A51" s="5">
        <v>999228075137124</v>
      </c>
      <c r="B51" s="6">
        <v>45247</v>
      </c>
      <c r="C51" s="6">
        <v>45248</v>
      </c>
      <c r="D51" s="4">
        <v>378.29</v>
      </c>
      <c r="E51" s="4" t="str">
        <f>VLOOKUP(A51,HOP!A:L,12,0)</f>
        <v>378.30</v>
      </c>
      <c r="F51" s="4" t="str">
        <f>VLOOKUP(A51,HOP!A:C,3,0)</f>
        <v>4120484</v>
      </c>
      <c r="G51" s="4">
        <f t="shared" si="0"/>
        <v>-0.00999999999999091</v>
      </c>
      <c r="H51" s="4" t="str">
        <f t="shared" si="1"/>
        <v>，4120484</v>
      </c>
      <c r="I51" s="4" t="str">
        <f>VLOOKUP(A51,HOP!A:U,21,0)</f>
        <v>直连</v>
      </c>
    </row>
    <row r="52" s="4" customFormat="1" hidden="1" spans="1:9">
      <c r="A52" s="5">
        <v>999228092255030</v>
      </c>
      <c r="B52" s="6">
        <v>45246</v>
      </c>
      <c r="C52" s="6">
        <v>45248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999228102721228</v>
      </c>
      <c r="B53" s="6">
        <v>45244</v>
      </c>
      <c r="C53" s="6">
        <v>45248</v>
      </c>
      <c r="D53" s="4">
        <v>7224.52</v>
      </c>
      <c r="E53" s="4" t="str">
        <f>VLOOKUP(A53,HOP!A:L,12,0)</f>
        <v>7224.52</v>
      </c>
      <c r="F53" s="4" t="str">
        <f>VLOOKUP(A53,HOP!A:C,3,0)</f>
        <v>4127761</v>
      </c>
      <c r="G53" s="4">
        <f t="shared" si="0"/>
        <v>0</v>
      </c>
      <c r="H53" s="4" t="str">
        <f t="shared" si="1"/>
        <v>，4127761</v>
      </c>
      <c r="I53" s="4" t="str">
        <f>VLOOKUP(A53,HOP!A:U,21,0)</f>
        <v>直连</v>
      </c>
    </row>
    <row r="54" s="4" customFormat="1" spans="1:9">
      <c r="A54" s="5">
        <v>999228111568083</v>
      </c>
      <c r="B54" s="6">
        <v>45246</v>
      </c>
      <c r="C54" s="6">
        <v>45248</v>
      </c>
      <c r="D54" s="4">
        <v>392.44</v>
      </c>
      <c r="E54" s="4" t="str">
        <f>VLOOKUP(A54,HOP!A:L,12,0)</f>
        <v>392.88</v>
      </c>
      <c r="F54" s="4" t="str">
        <f>VLOOKUP(A54,HOP!A:C,3,0)</f>
        <v>4128275</v>
      </c>
      <c r="G54" s="4">
        <f t="shared" si="0"/>
        <v>-0.439999999999998</v>
      </c>
      <c r="H54" s="4" t="str">
        <f t="shared" si="1"/>
        <v>，4128275</v>
      </c>
      <c r="I54" s="4" t="str">
        <f>VLOOKUP(A54,HOP!A:U,21,0)</f>
        <v>直连</v>
      </c>
    </row>
    <row r="55" s="4" customFormat="1" hidden="1" spans="1:9">
      <c r="A55" s="5">
        <v>999228118677833</v>
      </c>
      <c r="B55" s="6">
        <v>45247</v>
      </c>
      <c r="C55" s="6">
        <v>45248</v>
      </c>
      <c r="D55" s="4">
        <v>666.1</v>
      </c>
      <c r="E55" s="4" t="str">
        <f>VLOOKUP(A55,HOP!A:L,12,0)</f>
        <v>666.10</v>
      </c>
      <c r="F55" s="4" t="str">
        <f>VLOOKUP(A55,HOP!A:C,3,0)</f>
        <v>4130935</v>
      </c>
      <c r="G55" s="4">
        <f t="shared" si="0"/>
        <v>0</v>
      </c>
      <c r="H55" s="4" t="str">
        <f t="shared" si="1"/>
        <v>，4130935</v>
      </c>
      <c r="I55" s="4" t="str">
        <f>VLOOKUP(A55,HOP!A:U,21,0)</f>
        <v>直连</v>
      </c>
    </row>
    <row r="56" s="4" customFormat="1" hidden="1" spans="1:9">
      <c r="A56" s="5">
        <v>999228122661451</v>
      </c>
      <c r="B56" s="6">
        <v>45243</v>
      </c>
      <c r="C56" s="6">
        <v>45248</v>
      </c>
      <c r="D56" s="4">
        <v>10639.45</v>
      </c>
      <c r="E56" s="4" t="str">
        <f>VLOOKUP(A56,HOP!A:L,12,0)</f>
        <v>10639.45</v>
      </c>
      <c r="F56" s="4" t="str">
        <f>VLOOKUP(A56,HOP!A:C,3,0)</f>
        <v>4132707</v>
      </c>
      <c r="G56" s="4">
        <f t="shared" si="0"/>
        <v>0</v>
      </c>
      <c r="H56" s="4" t="str">
        <f t="shared" si="1"/>
        <v>，4132707</v>
      </c>
      <c r="I56" s="4" t="str">
        <f>VLOOKUP(A56,HOP!A:U,21,0)</f>
        <v>直连</v>
      </c>
    </row>
    <row r="57" s="4" customFormat="1" hidden="1" spans="1:9">
      <c r="A57" s="5">
        <v>999228124808982</v>
      </c>
      <c r="B57" s="6">
        <v>45246</v>
      </c>
      <c r="C57" s="6">
        <v>45248</v>
      </c>
      <c r="D57" s="4">
        <v>2468.14</v>
      </c>
      <c r="E57" s="4" t="str">
        <f>VLOOKUP(A57,HOP!A:L,12,0)</f>
        <v>2468.14</v>
      </c>
      <c r="F57" s="4" t="str">
        <f>VLOOKUP(A57,HOP!A:C,3,0)</f>
        <v>4133521</v>
      </c>
      <c r="G57" s="4">
        <f t="shared" si="0"/>
        <v>0</v>
      </c>
      <c r="H57" s="4" t="str">
        <f t="shared" si="1"/>
        <v>，4133521</v>
      </c>
      <c r="I57" s="4" t="str">
        <f>VLOOKUP(A57,HOP!A:U,21,0)</f>
        <v>直连</v>
      </c>
    </row>
    <row r="58" s="4" customFormat="1" hidden="1" spans="1:9">
      <c r="A58" s="5">
        <v>999228141211052</v>
      </c>
      <c r="B58" s="6">
        <v>45244</v>
      </c>
      <c r="C58" s="6">
        <v>45248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999228143073776</v>
      </c>
      <c r="B59" s="6">
        <v>45246</v>
      </c>
      <c r="C59" s="6">
        <v>45248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999228158360660</v>
      </c>
      <c r="B60" s="6">
        <v>45247</v>
      </c>
      <c r="C60" s="6">
        <v>45248</v>
      </c>
      <c r="D60" s="4">
        <v>1286.12</v>
      </c>
      <c r="E60" s="4" t="str">
        <f>VLOOKUP(A60,HOP!A:L,12,0)</f>
        <v>1286.12</v>
      </c>
      <c r="F60" s="4" t="str">
        <f>VLOOKUP(A60,HOP!A:C,3,0)</f>
        <v>4141654</v>
      </c>
      <c r="G60" s="4">
        <f t="shared" si="0"/>
        <v>0</v>
      </c>
      <c r="H60" s="4" t="str">
        <f t="shared" si="1"/>
        <v>，4141654</v>
      </c>
      <c r="I60" s="4" t="str">
        <f>VLOOKUP(A60,HOP!A:U,21,0)</f>
        <v>直连</v>
      </c>
    </row>
    <row r="61" s="4" customFormat="1" hidden="1" spans="1:9">
      <c r="A61" s="5">
        <v>999228161083474</v>
      </c>
      <c r="B61" s="6">
        <v>45245</v>
      </c>
      <c r="C61" s="6">
        <v>45248</v>
      </c>
      <c r="D61" s="4">
        <v>5261.65</v>
      </c>
      <c r="E61" s="4" t="str">
        <f>VLOOKUP(A61,HOP!A:L,12,0)</f>
        <v>5261.65</v>
      </c>
      <c r="F61" s="4" t="str">
        <f>VLOOKUP(A61,HOP!A:C,3,0)</f>
        <v>4142852</v>
      </c>
      <c r="G61" s="4">
        <f t="shared" si="0"/>
        <v>0</v>
      </c>
      <c r="H61" s="4" t="str">
        <f t="shared" si="1"/>
        <v>，4142852</v>
      </c>
      <c r="I61" s="4" t="str">
        <f>VLOOKUP(A61,HOP!A:U,21,0)</f>
        <v>直连</v>
      </c>
    </row>
    <row r="62" s="4" customFormat="1" hidden="1" spans="1:9">
      <c r="A62" s="5">
        <v>999228173153056</v>
      </c>
      <c r="B62" s="6">
        <v>45247</v>
      </c>
      <c r="C62" s="6">
        <v>45248</v>
      </c>
      <c r="D62" s="4">
        <v>380.08</v>
      </c>
      <c r="E62" s="4" t="str">
        <f>VLOOKUP(A62,HOP!A:L,12,0)</f>
        <v>380.08</v>
      </c>
      <c r="F62" s="4" t="str">
        <f>VLOOKUP(A62,HOP!A:C,3,0)</f>
        <v>4147076</v>
      </c>
      <c r="G62" s="4">
        <f t="shared" si="0"/>
        <v>0</v>
      </c>
      <c r="H62" s="4" t="str">
        <f t="shared" si="1"/>
        <v>，4147076</v>
      </c>
      <c r="I62" s="4" t="str">
        <f>VLOOKUP(A62,HOP!A:U,21,0)</f>
        <v>直连</v>
      </c>
    </row>
    <row r="63" s="4" customFormat="1" hidden="1" spans="1:9">
      <c r="A63" s="5">
        <v>999228209141579</v>
      </c>
      <c r="B63" s="6">
        <v>45244</v>
      </c>
      <c r="C63" s="6">
        <v>45248</v>
      </c>
      <c r="D63" s="4">
        <v>27734</v>
      </c>
      <c r="E63" s="4" t="str">
        <f>VLOOKUP(A63,HOP!A:L,12,0)</f>
        <v>27734.00</v>
      </c>
      <c r="F63" s="4" t="str">
        <f>VLOOKUP(A63,HOP!A:C,3,0)</f>
        <v>4149430</v>
      </c>
      <c r="G63" s="4">
        <f t="shared" si="0"/>
        <v>0</v>
      </c>
      <c r="H63" s="4" t="str">
        <f t="shared" si="1"/>
        <v>，4149430</v>
      </c>
      <c r="I63" s="4" t="str">
        <f>VLOOKUP(A63,HOP!A:U,21,0)</f>
        <v>直连</v>
      </c>
    </row>
    <row r="64" s="4" customFormat="1" spans="1:9">
      <c r="A64" s="5">
        <v>999228212229154</v>
      </c>
      <c r="B64" s="6">
        <v>45243</v>
      </c>
      <c r="C64" s="6">
        <v>45248</v>
      </c>
      <c r="D64" s="4">
        <v>6747.6</v>
      </c>
      <c r="E64" s="4" t="str">
        <f>VLOOKUP(A64,HOP!A:L,12,0)</f>
        <v>6747.70</v>
      </c>
      <c r="F64" s="4" t="str">
        <f>VLOOKUP(A64,HOP!A:C,3,0)</f>
        <v>4151047</v>
      </c>
      <c r="G64" s="4">
        <f t="shared" si="0"/>
        <v>-0.0999999999994543</v>
      </c>
      <c r="H64" s="4" t="str">
        <f t="shared" si="1"/>
        <v>，4151047</v>
      </c>
      <c r="I64" s="4" t="str">
        <f>VLOOKUP(A64,HOP!A:U,21,0)</f>
        <v>直连</v>
      </c>
    </row>
    <row r="65" s="4" customFormat="1" hidden="1" spans="1:9">
      <c r="A65" s="5">
        <v>999228214638374</v>
      </c>
      <c r="B65" s="6">
        <v>45247</v>
      </c>
      <c r="C65" s="6">
        <v>45248</v>
      </c>
      <c r="D65" s="4">
        <v>586.21</v>
      </c>
      <c r="E65" s="4" t="str">
        <f>VLOOKUP(A65,HOP!A:L,12,0)</f>
        <v>586.21</v>
      </c>
      <c r="F65" s="4" t="str">
        <f>VLOOKUP(A65,HOP!A:C,3,0)</f>
        <v>4152571</v>
      </c>
      <c r="G65" s="4">
        <f t="shared" si="0"/>
        <v>0</v>
      </c>
      <c r="H65" s="4" t="str">
        <f t="shared" si="1"/>
        <v>，4152571</v>
      </c>
      <c r="I65" s="4" t="str">
        <f>VLOOKUP(A65,HOP!A:U,21,0)</f>
        <v>直连</v>
      </c>
    </row>
    <row r="66" s="4" customFormat="1" hidden="1" spans="1:9">
      <c r="A66" s="5">
        <v>999228215298587</v>
      </c>
      <c r="B66" s="6">
        <v>45246</v>
      </c>
      <c r="C66" s="6">
        <v>45248</v>
      </c>
      <c r="D66" s="4">
        <v>1798.14</v>
      </c>
      <c r="E66" s="4" t="str">
        <f>VLOOKUP(A66,HOP!A:L,12,0)</f>
        <v>1798.14</v>
      </c>
      <c r="F66" s="4" t="str">
        <f>VLOOKUP(A66,HOP!A:C,3,0)</f>
        <v>4152939</v>
      </c>
      <c r="G66" s="4">
        <f t="shared" si="0"/>
        <v>0</v>
      </c>
      <c r="H66" s="4" t="str">
        <f t="shared" si="1"/>
        <v>，4152939</v>
      </c>
      <c r="I66" s="4" t="str">
        <f>VLOOKUP(A66,HOP!A:U,21,0)</f>
        <v>直连</v>
      </c>
    </row>
    <row r="67" s="4" customFormat="1" hidden="1" spans="1:9">
      <c r="A67" s="5">
        <v>999228228483708</v>
      </c>
      <c r="B67" s="6">
        <v>45242</v>
      </c>
      <c r="C67" s="6">
        <v>45248</v>
      </c>
      <c r="D67" s="4">
        <v>4129.05</v>
      </c>
      <c r="E67" s="4" t="str">
        <f>VLOOKUP(A67,HOP!A:L,12,0)</f>
        <v>4129.05</v>
      </c>
      <c r="F67" s="4" t="str">
        <f>VLOOKUP(A67,HOP!A:C,3,0)</f>
        <v>4155835</v>
      </c>
      <c r="G67" s="4">
        <f t="shared" ref="G67:G130" si="2">D67-E67</f>
        <v>0</v>
      </c>
      <c r="H67" s="4" t="str">
        <f t="shared" ref="H67:H130" si="3">$H$1&amp;F67</f>
        <v>，4155835</v>
      </c>
      <c r="I67" s="4" t="str">
        <f>VLOOKUP(A67,HOP!A:U,21,0)</f>
        <v>直连</v>
      </c>
    </row>
    <row r="68" s="4" customFormat="1" hidden="1" spans="1:9">
      <c r="A68" s="5">
        <v>999228235215400</v>
      </c>
      <c r="B68" s="6">
        <v>45240</v>
      </c>
      <c r="C68" s="6">
        <v>45248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999228235597599</v>
      </c>
      <c r="B69" s="6">
        <v>45246</v>
      </c>
      <c r="C69" s="6">
        <v>45248</v>
      </c>
      <c r="D69" s="4">
        <v>1623.72</v>
      </c>
      <c r="E69" s="4" t="str">
        <f>VLOOKUP(A69,HOP!A:L,12,0)</f>
        <v>1623.72</v>
      </c>
      <c r="F69" s="4" t="str">
        <f>VLOOKUP(A69,HOP!A:C,3,0)</f>
        <v>4159465</v>
      </c>
      <c r="G69" s="4">
        <f t="shared" si="2"/>
        <v>0</v>
      </c>
      <c r="H69" s="4" t="str">
        <f t="shared" si="3"/>
        <v>，4159465</v>
      </c>
      <c r="I69" s="4" t="str">
        <f>VLOOKUP(A69,HOP!A:U,21,0)</f>
        <v>直连</v>
      </c>
    </row>
    <row r="70" s="4" customFormat="1" hidden="1" spans="1:9">
      <c r="A70" s="5">
        <v>999228235657894</v>
      </c>
      <c r="B70" s="6">
        <v>45247</v>
      </c>
      <c r="C70" s="6">
        <v>45248</v>
      </c>
      <c r="D70" s="4">
        <v>1501.52</v>
      </c>
      <c r="E70" s="4" t="str">
        <f>VLOOKUP(A70,HOP!A:L,12,0)</f>
        <v>1501.52</v>
      </c>
      <c r="F70" s="4" t="str">
        <f>VLOOKUP(A70,HOP!A:C,3,0)</f>
        <v>4159487</v>
      </c>
      <c r="G70" s="4">
        <f t="shared" si="2"/>
        <v>0</v>
      </c>
      <c r="H70" s="4" t="str">
        <f t="shared" si="3"/>
        <v>，4159487</v>
      </c>
      <c r="I70" s="4" t="str">
        <f>VLOOKUP(A70,HOP!A:U,21,0)</f>
        <v>直连</v>
      </c>
    </row>
    <row r="71" s="4" customFormat="1" hidden="1" spans="1:9">
      <c r="A71" s="5">
        <v>999228238734936</v>
      </c>
      <c r="B71" s="6">
        <v>45246</v>
      </c>
      <c r="C71" s="6">
        <v>45248</v>
      </c>
      <c r="D71" s="4">
        <v>1780.58</v>
      </c>
      <c r="E71" s="4" t="str">
        <f>VLOOKUP(A71,HOP!A:L,12,0)</f>
        <v>1780.58</v>
      </c>
      <c r="F71" s="4" t="str">
        <f>VLOOKUP(A71,HOP!A:C,3,0)</f>
        <v>4161415</v>
      </c>
      <c r="G71" s="4">
        <f t="shared" si="2"/>
        <v>0</v>
      </c>
      <c r="H71" s="4" t="str">
        <f t="shared" si="3"/>
        <v>，4161415</v>
      </c>
      <c r="I71" s="4" t="str">
        <f>VLOOKUP(A71,HOP!A:U,21,0)</f>
        <v>直连</v>
      </c>
    </row>
    <row r="72" s="4" customFormat="1" hidden="1" spans="1:9">
      <c r="A72" s="5">
        <v>999228239591303</v>
      </c>
      <c r="B72" s="6">
        <v>45245</v>
      </c>
      <c r="C72" s="6">
        <v>45248</v>
      </c>
      <c r="D72" s="4">
        <v>7101.38</v>
      </c>
      <c r="E72" s="4" t="str">
        <f>VLOOKUP(A72,HOP!A:L,12,0)</f>
        <v>7101.38</v>
      </c>
      <c r="F72" s="4" t="str">
        <f>VLOOKUP(A72,HOP!A:C,3,0)</f>
        <v>4161964</v>
      </c>
      <c r="G72" s="4">
        <f t="shared" si="2"/>
        <v>0</v>
      </c>
      <c r="H72" s="4" t="str">
        <f t="shared" si="3"/>
        <v>，4161964</v>
      </c>
      <c r="I72" s="4" t="str">
        <f>VLOOKUP(A72,HOP!A:U,21,0)</f>
        <v>直连</v>
      </c>
    </row>
    <row r="73" s="4" customFormat="1" hidden="1" spans="1:9">
      <c r="A73" s="5">
        <v>999228254450131</v>
      </c>
      <c r="B73" s="6">
        <v>45247</v>
      </c>
      <c r="C73" s="6">
        <v>45248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2"/>
        <v>#N/A</v>
      </c>
      <c r="H73" s="4" t="e">
        <f t="shared" si="3"/>
        <v>#N/A</v>
      </c>
      <c r="I73" s="4" t="e">
        <f>VLOOKUP(A73,HOP!A:U,21,0)</f>
        <v>#N/A</v>
      </c>
    </row>
    <row r="74" s="4" customFormat="1" hidden="1" spans="1:9">
      <c r="A74" s="5">
        <v>999228257946873</v>
      </c>
      <c r="B74" s="6">
        <v>45245</v>
      </c>
      <c r="C74" s="6">
        <v>45248</v>
      </c>
      <c r="D74" s="4">
        <v>960.52</v>
      </c>
      <c r="E74" s="4" t="str">
        <f>VLOOKUP(A74,HOP!A:L,12,0)</f>
        <v>960.52</v>
      </c>
      <c r="F74" s="4" t="str">
        <f>VLOOKUP(A74,HOP!A:C,3,0)</f>
        <v>4164229</v>
      </c>
      <c r="G74" s="4">
        <f t="shared" si="2"/>
        <v>0</v>
      </c>
      <c r="H74" s="4" t="str">
        <f t="shared" si="3"/>
        <v>，4164229</v>
      </c>
      <c r="I74" s="4" t="str">
        <f>VLOOKUP(A74,HOP!A:U,21,0)</f>
        <v>直连</v>
      </c>
    </row>
    <row r="75" s="4" customFormat="1" hidden="1" spans="1:9">
      <c r="A75" s="5">
        <v>999228258388104</v>
      </c>
      <c r="B75" s="6">
        <v>45245</v>
      </c>
      <c r="C75" s="6">
        <v>45248</v>
      </c>
      <c r="D75" s="4">
        <v>1402.65</v>
      </c>
      <c r="E75" s="4" t="str">
        <f>VLOOKUP(A75,HOP!A:L,12,0)</f>
        <v>1402.65</v>
      </c>
      <c r="F75" s="4" t="str">
        <f>VLOOKUP(A75,HOP!A:C,3,0)</f>
        <v>4164480</v>
      </c>
      <c r="G75" s="4">
        <f t="shared" si="2"/>
        <v>0</v>
      </c>
      <c r="H75" s="4" t="str">
        <f t="shared" si="3"/>
        <v>，4164480</v>
      </c>
      <c r="I75" s="4" t="str">
        <f>VLOOKUP(A75,HOP!A:U,21,0)</f>
        <v>直采</v>
      </c>
    </row>
    <row r="76" s="4" customFormat="1" hidden="1" spans="1:9">
      <c r="A76" s="5">
        <v>999228259193605</v>
      </c>
      <c r="B76" s="6">
        <v>45245</v>
      </c>
      <c r="C76" s="6">
        <v>45248</v>
      </c>
      <c r="D76" s="4">
        <v>16155.18</v>
      </c>
      <c r="E76" s="4" t="str">
        <f>VLOOKUP(A76,HOP!A:L,12,0)</f>
        <v>16155.18</v>
      </c>
      <c r="F76" s="4" t="str">
        <f>VLOOKUP(A76,HOP!A:C,3,0)</f>
        <v>4164878</v>
      </c>
      <c r="G76" s="4">
        <f t="shared" si="2"/>
        <v>0</v>
      </c>
      <c r="H76" s="4" t="str">
        <f t="shared" si="3"/>
        <v>，4164878</v>
      </c>
      <c r="I76" s="4" t="str">
        <f>VLOOKUP(A76,HOP!A:U,21,0)</f>
        <v>直连</v>
      </c>
    </row>
    <row r="77" s="4" customFormat="1" hidden="1" spans="1:9">
      <c r="A77" s="5">
        <v>999228259383729</v>
      </c>
      <c r="B77" s="6">
        <v>45247</v>
      </c>
      <c r="C77" s="6">
        <v>45248</v>
      </c>
      <c r="D77" s="4">
        <v>758.48</v>
      </c>
      <c r="E77" s="4" t="str">
        <f>VLOOKUP(A77,HOP!A:L,12,0)</f>
        <v>758.48</v>
      </c>
      <c r="F77" s="4" t="str">
        <f>VLOOKUP(A77,HOP!A:C,3,0)</f>
        <v>4164918</v>
      </c>
      <c r="G77" s="4">
        <f t="shared" si="2"/>
        <v>0</v>
      </c>
      <c r="H77" s="4" t="str">
        <f t="shared" si="3"/>
        <v>，4164918</v>
      </c>
      <c r="I77" s="4" t="str">
        <f>VLOOKUP(A77,HOP!A:U,21,0)</f>
        <v>直连</v>
      </c>
    </row>
    <row r="78" s="4" customFormat="1" hidden="1" spans="1:9">
      <c r="A78" s="5">
        <v>999228259664245</v>
      </c>
      <c r="B78" s="6">
        <v>45244</v>
      </c>
      <c r="C78" s="6">
        <v>45248</v>
      </c>
      <c r="D78" s="4">
        <v>2229.68</v>
      </c>
      <c r="E78" s="4" t="str">
        <f>VLOOKUP(A78,HOP!A:L,12,0)</f>
        <v>2229.68</v>
      </c>
      <c r="F78" s="4" t="str">
        <f>VLOOKUP(A78,HOP!A:C,3,0)</f>
        <v>4164982</v>
      </c>
      <c r="G78" s="4">
        <f t="shared" si="2"/>
        <v>0</v>
      </c>
      <c r="H78" s="4" t="str">
        <f t="shared" si="3"/>
        <v>，4164982</v>
      </c>
      <c r="I78" s="4" t="str">
        <f>VLOOKUP(A78,HOP!A:U,21,0)</f>
        <v>直连</v>
      </c>
    </row>
    <row r="79" s="4" customFormat="1" hidden="1" spans="1:9">
      <c r="A79" s="5">
        <v>999228263748353</v>
      </c>
      <c r="B79" s="6">
        <v>45247</v>
      </c>
      <c r="C79" s="6">
        <v>45248</v>
      </c>
      <c r="D79" s="4">
        <v>652.22</v>
      </c>
      <c r="E79" s="4" t="str">
        <f>VLOOKUP(A79,HOP!A:L,12,0)</f>
        <v>652.22</v>
      </c>
      <c r="F79" s="4" t="str">
        <f>VLOOKUP(A79,HOP!A:C,3,0)</f>
        <v>4167011</v>
      </c>
      <c r="G79" s="4">
        <f t="shared" si="2"/>
        <v>0</v>
      </c>
      <c r="H79" s="4" t="str">
        <f t="shared" si="3"/>
        <v>，4167011</v>
      </c>
      <c r="I79" s="4" t="str">
        <f>VLOOKUP(A79,HOP!A:U,21,0)</f>
        <v>直连</v>
      </c>
    </row>
    <row r="80" s="4" customFormat="1" hidden="1" spans="1:9">
      <c r="A80" s="5">
        <v>999228264617012</v>
      </c>
      <c r="B80" s="6">
        <v>45242</v>
      </c>
      <c r="C80" s="6">
        <v>45248</v>
      </c>
      <c r="D80" s="4">
        <v>5011.84</v>
      </c>
      <c r="E80" s="4" t="str">
        <f>VLOOKUP(A80,HOP!A:L,12,0)</f>
        <v>5011.84</v>
      </c>
      <c r="F80" s="4" t="str">
        <f>VLOOKUP(A80,HOP!A:C,3,0)</f>
        <v>4167638</v>
      </c>
      <c r="G80" s="4">
        <f t="shared" si="2"/>
        <v>0</v>
      </c>
      <c r="H80" s="4" t="str">
        <f t="shared" si="3"/>
        <v>，4167638</v>
      </c>
      <c r="I80" s="4" t="str">
        <f>VLOOKUP(A80,HOP!A:U,21,0)</f>
        <v>直连</v>
      </c>
    </row>
    <row r="81" s="4" customFormat="1" hidden="1" spans="1:9">
      <c r="A81" s="5">
        <v>999228266024762</v>
      </c>
      <c r="B81" s="6">
        <v>45247</v>
      </c>
      <c r="C81" s="6">
        <v>45248</v>
      </c>
      <c r="D81" s="4">
        <v>1216.87</v>
      </c>
      <c r="E81" s="4" t="str">
        <f>VLOOKUP(A81,HOP!A:L,12,0)</f>
        <v>1216.87</v>
      </c>
      <c r="F81" s="4" t="str">
        <f>VLOOKUP(A81,HOP!A:C,3,0)</f>
        <v>4168406</v>
      </c>
      <c r="G81" s="4">
        <f t="shared" si="2"/>
        <v>0</v>
      </c>
      <c r="H81" s="4" t="str">
        <f t="shared" si="3"/>
        <v>，4168406</v>
      </c>
      <c r="I81" s="4" t="str">
        <f>VLOOKUP(A81,HOP!A:U,21,0)</f>
        <v>直连</v>
      </c>
    </row>
    <row r="82" s="4" customFormat="1" spans="1:9">
      <c r="A82" s="5">
        <v>28268206175</v>
      </c>
      <c r="B82" s="6">
        <v>45247</v>
      </c>
      <c r="C82" s="6">
        <v>45248</v>
      </c>
      <c r="D82" s="4">
        <v>909.74</v>
      </c>
      <c r="E82" s="4" t="str">
        <f>VLOOKUP(A82,HOP!A:L,12,0)</f>
        <v>909.77</v>
      </c>
      <c r="F82" s="4" t="str">
        <f>VLOOKUP(A82,HOP!A:C,3,0)</f>
        <v>4169610</v>
      </c>
      <c r="G82" s="4">
        <f t="shared" si="2"/>
        <v>-0.0299999999999727</v>
      </c>
      <c r="H82" s="4" t="str">
        <f t="shared" si="3"/>
        <v>，4169610</v>
      </c>
      <c r="I82" s="4" t="str">
        <f>VLOOKUP(A82,HOP!A:U,21,0)</f>
        <v>直连</v>
      </c>
    </row>
    <row r="83" s="4" customFormat="1" hidden="1" spans="1:9">
      <c r="A83" s="5">
        <v>999228268323681</v>
      </c>
      <c r="B83" s="6">
        <v>45247</v>
      </c>
      <c r="C83" s="6">
        <v>45248</v>
      </c>
      <c r="D83" s="4">
        <v>919.32</v>
      </c>
      <c r="E83" s="4" t="str">
        <f>VLOOKUP(A83,HOP!A:L,12,0)</f>
        <v>919.32</v>
      </c>
      <c r="F83" s="4" t="str">
        <f>VLOOKUP(A83,HOP!A:C,3,0)</f>
        <v>4169776</v>
      </c>
      <c r="G83" s="4">
        <f t="shared" si="2"/>
        <v>0</v>
      </c>
      <c r="H83" s="4" t="str">
        <f t="shared" si="3"/>
        <v>，4169776</v>
      </c>
      <c r="I83" s="4" t="str">
        <f>VLOOKUP(A83,HOP!A:U,21,0)</f>
        <v>直连</v>
      </c>
    </row>
    <row r="84" s="4" customFormat="1" hidden="1" spans="1:9">
      <c r="A84" s="5">
        <v>999228271578940</v>
      </c>
      <c r="B84" s="6">
        <v>45243</v>
      </c>
      <c r="C84" s="6">
        <v>45248</v>
      </c>
      <c r="D84" s="4">
        <v>1521.31</v>
      </c>
      <c r="E84" s="4" t="str">
        <f>VLOOKUP(A84,HOP!A:L,12,0)</f>
        <v>1521.31</v>
      </c>
      <c r="F84" s="4" t="str">
        <f>VLOOKUP(A84,HOP!A:C,3,0)</f>
        <v>4171792</v>
      </c>
      <c r="G84" s="4">
        <f t="shared" si="2"/>
        <v>0</v>
      </c>
      <c r="H84" s="4" t="str">
        <f t="shared" si="3"/>
        <v>，4171792</v>
      </c>
      <c r="I84" s="4" t="str">
        <f>VLOOKUP(A84,HOP!A:U,21,0)</f>
        <v>直连</v>
      </c>
    </row>
    <row r="85" s="4" customFormat="1" hidden="1" spans="1:9">
      <c r="A85" s="5">
        <v>999228271764145</v>
      </c>
      <c r="B85" s="6">
        <v>45247</v>
      </c>
      <c r="C85" s="6">
        <v>45248</v>
      </c>
      <c r="D85" s="4">
        <v>232.37</v>
      </c>
      <c r="E85" s="4" t="str">
        <f>VLOOKUP(A85,HOP!A:L,12,0)</f>
        <v>232.37</v>
      </c>
      <c r="F85" s="4" t="str">
        <f>VLOOKUP(A85,HOP!A:C,3,0)</f>
        <v>4171846</v>
      </c>
      <c r="G85" s="4">
        <f t="shared" si="2"/>
        <v>0</v>
      </c>
      <c r="H85" s="4" t="str">
        <f t="shared" si="3"/>
        <v>，4171846</v>
      </c>
      <c r="I85" s="4" t="str">
        <f>VLOOKUP(A85,HOP!A:U,21,0)</f>
        <v>直连</v>
      </c>
    </row>
    <row r="86" s="4" customFormat="1" spans="1:9">
      <c r="A86" s="5">
        <v>999228272249852</v>
      </c>
      <c r="B86" s="6">
        <v>45243</v>
      </c>
      <c r="C86" s="6">
        <v>45248</v>
      </c>
      <c r="D86" s="4">
        <v>3042.62</v>
      </c>
      <c r="E86" s="4" t="str">
        <f>VLOOKUP(A86,HOP!A:L,12,0)</f>
        <v>3042.60</v>
      </c>
      <c r="F86" s="4" t="str">
        <f>VLOOKUP(A86,HOP!A:C,3,0)</f>
        <v>4172244</v>
      </c>
      <c r="G86" s="4">
        <f t="shared" si="2"/>
        <v>0.0199999999999818</v>
      </c>
      <c r="H86" s="4" t="str">
        <f t="shared" si="3"/>
        <v>，4172244</v>
      </c>
      <c r="I86" s="4" t="str">
        <f>VLOOKUP(A86,HOP!A:U,21,0)</f>
        <v>直连</v>
      </c>
    </row>
    <row r="87" s="4" customFormat="1" hidden="1" spans="1:9">
      <c r="A87" s="5">
        <v>999228272453020</v>
      </c>
      <c r="B87" s="6">
        <v>45245</v>
      </c>
      <c r="C87" s="6">
        <v>45248</v>
      </c>
      <c r="D87" s="4">
        <v>3230.76</v>
      </c>
      <c r="E87" s="4" t="str">
        <f>VLOOKUP(A87,HOP!A:L,12,0)</f>
        <v>3230.76</v>
      </c>
      <c r="F87" s="4" t="str">
        <f>VLOOKUP(A87,HOP!A:C,3,0)</f>
        <v>4172316</v>
      </c>
      <c r="G87" s="4">
        <f t="shared" si="2"/>
        <v>0</v>
      </c>
      <c r="H87" s="4" t="str">
        <f t="shared" si="3"/>
        <v>，4172316</v>
      </c>
      <c r="I87" s="4" t="str">
        <f>VLOOKUP(A87,HOP!A:U,21,0)</f>
        <v>直连</v>
      </c>
    </row>
    <row r="88" s="4" customFormat="1" hidden="1" spans="1:9">
      <c r="A88" s="5">
        <v>999228272816945</v>
      </c>
      <c r="B88" s="6">
        <v>45247</v>
      </c>
      <c r="C88" s="6">
        <v>45248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2"/>
        <v>#N/A</v>
      </c>
      <c r="H88" s="4" t="e">
        <f t="shared" si="3"/>
        <v>#N/A</v>
      </c>
      <c r="I88" s="4" t="e">
        <f>VLOOKUP(A88,HOP!A:U,21,0)</f>
        <v>#N/A</v>
      </c>
    </row>
    <row r="89" s="4" customFormat="1" hidden="1" spans="1:9">
      <c r="A89" s="5">
        <v>999228274167406</v>
      </c>
      <c r="B89" s="6">
        <v>45246</v>
      </c>
      <c r="C89" s="6">
        <v>45248</v>
      </c>
      <c r="D89" s="4">
        <v>2003.92</v>
      </c>
      <c r="E89" s="4" t="str">
        <f>VLOOKUP(A89,HOP!A:L,12,0)</f>
        <v>2003.92</v>
      </c>
      <c r="F89" s="4" t="str">
        <f>VLOOKUP(A89,HOP!A:C,3,0)</f>
        <v>4173569</v>
      </c>
      <c r="G89" s="4">
        <f t="shared" si="2"/>
        <v>0</v>
      </c>
      <c r="H89" s="4" t="str">
        <f t="shared" si="3"/>
        <v>，4173569</v>
      </c>
      <c r="I89" s="4" t="str">
        <f>VLOOKUP(A89,HOP!A:U,21,0)</f>
        <v>直连</v>
      </c>
    </row>
    <row r="90" s="4" customFormat="1" hidden="1" spans="1:9">
      <c r="A90" s="5">
        <v>999228274309252</v>
      </c>
      <c r="B90" s="6">
        <v>45247</v>
      </c>
      <c r="C90" s="6">
        <v>45248</v>
      </c>
      <c r="D90" s="4">
        <v>289.58</v>
      </c>
      <c r="E90" s="4" t="str">
        <f>VLOOKUP(A90,HOP!A:L,12,0)</f>
        <v>289.58</v>
      </c>
      <c r="F90" s="4" t="str">
        <f>VLOOKUP(A90,HOP!A:C,3,0)</f>
        <v>4173678</v>
      </c>
      <c r="G90" s="4">
        <f t="shared" si="2"/>
        <v>0</v>
      </c>
      <c r="H90" s="4" t="str">
        <f t="shared" si="3"/>
        <v>，4173678</v>
      </c>
      <c r="I90" s="4" t="str">
        <f>VLOOKUP(A90,HOP!A:U,21,0)</f>
        <v>直连</v>
      </c>
    </row>
    <row r="91" s="4" customFormat="1" hidden="1" spans="1:9">
      <c r="A91" s="5">
        <v>999228274487824</v>
      </c>
      <c r="B91" s="6">
        <v>45246</v>
      </c>
      <c r="C91" s="6">
        <v>45248</v>
      </c>
      <c r="D91" s="4">
        <v>935.3</v>
      </c>
      <c r="E91" s="4" t="str">
        <f>VLOOKUP(A91,HOP!A:L,12,0)</f>
        <v>935.30</v>
      </c>
      <c r="F91" s="4" t="str">
        <f>VLOOKUP(A91,HOP!A:C,3,0)</f>
        <v>4173835</v>
      </c>
      <c r="G91" s="4">
        <f t="shared" si="2"/>
        <v>0</v>
      </c>
      <c r="H91" s="4" t="str">
        <f t="shared" si="3"/>
        <v>，4173835</v>
      </c>
      <c r="I91" s="4" t="str">
        <f>VLOOKUP(A91,HOP!A:U,21,0)</f>
        <v>直连</v>
      </c>
    </row>
    <row r="92" s="4" customFormat="1" hidden="1" spans="1:9">
      <c r="A92" s="5">
        <v>999228280642786</v>
      </c>
      <c r="B92" s="6">
        <v>45246</v>
      </c>
      <c r="C92" s="6">
        <v>45248</v>
      </c>
      <c r="D92" s="4">
        <v>2723.34</v>
      </c>
      <c r="E92" s="4" t="str">
        <f>VLOOKUP(A92,HOP!A:L,12,0)</f>
        <v>2723.34</v>
      </c>
      <c r="F92" s="4" t="str">
        <f>VLOOKUP(A92,HOP!A:C,3,0)</f>
        <v>4175100</v>
      </c>
      <c r="G92" s="4">
        <f t="shared" si="2"/>
        <v>0</v>
      </c>
      <c r="H92" s="4" t="str">
        <f t="shared" si="3"/>
        <v>，4175100</v>
      </c>
      <c r="I92" s="4" t="str">
        <f>VLOOKUP(A92,HOP!A:U,21,0)</f>
        <v>直连</v>
      </c>
    </row>
    <row r="93" s="4" customFormat="1" hidden="1" spans="1:9">
      <c r="A93" s="5">
        <v>999228287376414</v>
      </c>
      <c r="B93" s="6">
        <v>45246</v>
      </c>
      <c r="C93" s="6">
        <v>45248</v>
      </c>
      <c r="D93" s="4">
        <v>2604.38</v>
      </c>
      <c r="E93" s="4" t="str">
        <f>VLOOKUP(A93,HOP!A:L,12,0)</f>
        <v>2604.38</v>
      </c>
      <c r="F93" s="4" t="str">
        <f>VLOOKUP(A93,HOP!A:C,3,0)</f>
        <v>4177970</v>
      </c>
      <c r="G93" s="4">
        <f t="shared" si="2"/>
        <v>0</v>
      </c>
      <c r="H93" s="4" t="str">
        <f t="shared" si="3"/>
        <v>，4177970</v>
      </c>
      <c r="I93" s="4" t="str">
        <f>VLOOKUP(A93,HOP!A:U,21,0)</f>
        <v>直连</v>
      </c>
    </row>
    <row r="94" s="4" customFormat="1" hidden="1" spans="1:9">
      <c r="A94" s="5">
        <v>999228290004963</v>
      </c>
      <c r="B94" s="6">
        <v>45247</v>
      </c>
      <c r="C94" s="6">
        <v>45248</v>
      </c>
      <c r="D94" s="4">
        <v>295.55</v>
      </c>
      <c r="E94" s="4" t="str">
        <f>VLOOKUP(A94,HOP!A:L,12,0)</f>
        <v>295.55</v>
      </c>
      <c r="F94" s="4" t="str">
        <f>VLOOKUP(A94,HOP!A:C,3,0)</f>
        <v>4179442</v>
      </c>
      <c r="G94" s="4">
        <f t="shared" si="2"/>
        <v>0</v>
      </c>
      <c r="H94" s="4" t="str">
        <f t="shared" si="3"/>
        <v>，4179442</v>
      </c>
      <c r="I94" s="4" t="str">
        <f>VLOOKUP(A94,HOP!A:U,21,0)</f>
        <v>直连</v>
      </c>
    </row>
    <row r="95" s="4" customFormat="1" hidden="1" spans="1:9">
      <c r="A95" s="5">
        <v>999228290762019</v>
      </c>
      <c r="B95" s="6">
        <v>45247</v>
      </c>
      <c r="C95" s="6">
        <v>45248</v>
      </c>
      <c r="D95" s="4">
        <v>1004.58</v>
      </c>
      <c r="E95" s="4" t="str">
        <f>VLOOKUP(A95,HOP!A:L,12,0)</f>
        <v>1004.58</v>
      </c>
      <c r="F95" s="4" t="str">
        <f>VLOOKUP(A95,HOP!A:C,3,0)</f>
        <v>4179729</v>
      </c>
      <c r="G95" s="4">
        <f t="shared" si="2"/>
        <v>0</v>
      </c>
      <c r="H95" s="4" t="str">
        <f t="shared" si="3"/>
        <v>，4179729</v>
      </c>
      <c r="I95" s="4" t="str">
        <f>VLOOKUP(A95,HOP!A:U,21,0)</f>
        <v>直连</v>
      </c>
    </row>
    <row r="96" s="4" customFormat="1" hidden="1" spans="1:9">
      <c r="A96" s="5">
        <v>999228296347301</v>
      </c>
      <c r="B96" s="6">
        <v>45246</v>
      </c>
      <c r="C96" s="6">
        <v>45248</v>
      </c>
      <c r="D96" s="4">
        <v>668.08</v>
      </c>
      <c r="E96" s="4" t="str">
        <f>VLOOKUP(A96,HOP!A:L,12,0)</f>
        <v>668.08</v>
      </c>
      <c r="F96" s="4" t="str">
        <f>VLOOKUP(A96,HOP!A:C,3,0)</f>
        <v>4183260</v>
      </c>
      <c r="G96" s="4">
        <f t="shared" si="2"/>
        <v>0</v>
      </c>
      <c r="H96" s="4" t="str">
        <f t="shared" si="3"/>
        <v>，4183260</v>
      </c>
      <c r="I96" s="4" t="str">
        <f>VLOOKUP(A96,HOP!A:U,21,0)</f>
        <v>直连</v>
      </c>
    </row>
    <row r="97" s="4" customFormat="1" hidden="1" spans="1:9">
      <c r="A97" s="5">
        <v>999228306671282</v>
      </c>
      <c r="B97" s="6">
        <v>45246</v>
      </c>
      <c r="C97" s="6">
        <v>45248</v>
      </c>
      <c r="D97" s="4">
        <v>1706.82</v>
      </c>
      <c r="E97" s="4" t="str">
        <f>VLOOKUP(A97,HOP!A:L,12,0)</f>
        <v>1706.82</v>
      </c>
      <c r="F97" s="4" t="str">
        <f>VLOOKUP(A97,HOP!A:C,3,0)</f>
        <v>4184630</v>
      </c>
      <c r="G97" s="4">
        <f t="shared" si="2"/>
        <v>0</v>
      </c>
      <c r="H97" s="4" t="str">
        <f t="shared" si="3"/>
        <v>，4184630</v>
      </c>
      <c r="I97" s="4" t="str">
        <f>VLOOKUP(A97,HOP!A:U,21,0)</f>
        <v>直连</v>
      </c>
    </row>
    <row r="98" s="4" customFormat="1" hidden="1" spans="1:9">
      <c r="A98" s="5">
        <v>999228307740741</v>
      </c>
      <c r="B98" s="6">
        <v>45245</v>
      </c>
      <c r="C98" s="6">
        <v>45248</v>
      </c>
      <c r="D98" s="4">
        <v>3622.23</v>
      </c>
      <c r="E98" s="4" t="str">
        <f>VLOOKUP(A98,HOP!A:L,12,0)</f>
        <v>3622.23</v>
      </c>
      <c r="F98" s="4" t="str">
        <f>VLOOKUP(A98,HOP!A:C,3,0)</f>
        <v>4185020</v>
      </c>
      <c r="G98" s="4">
        <f t="shared" si="2"/>
        <v>0</v>
      </c>
      <c r="H98" s="4" t="str">
        <f t="shared" si="3"/>
        <v>，4185020</v>
      </c>
      <c r="I98" s="4" t="str">
        <f>VLOOKUP(A98,HOP!A:U,21,0)</f>
        <v>直连</v>
      </c>
    </row>
    <row r="99" s="4" customFormat="1" hidden="1" spans="1:9">
      <c r="A99" s="5">
        <v>999228312635840</v>
      </c>
      <c r="B99" s="6">
        <v>45245</v>
      </c>
      <c r="C99" s="6">
        <v>45248</v>
      </c>
      <c r="D99" s="4">
        <v>1321.2</v>
      </c>
      <c r="E99" s="4" t="str">
        <f>VLOOKUP(A99,HOP!A:L,12,0)</f>
        <v>1321.20</v>
      </c>
      <c r="F99" s="4" t="str">
        <f>VLOOKUP(A99,HOP!A:C,3,0)</f>
        <v>4187293</v>
      </c>
      <c r="G99" s="4">
        <f t="shared" si="2"/>
        <v>0</v>
      </c>
      <c r="H99" s="4" t="str">
        <f t="shared" si="3"/>
        <v>，4187293</v>
      </c>
      <c r="I99" s="4" t="str">
        <f>VLOOKUP(A99,HOP!A:U,21,0)</f>
        <v>直连</v>
      </c>
    </row>
    <row r="100" s="4" customFormat="1" hidden="1" spans="1:9">
      <c r="A100" s="5">
        <v>999228312647142</v>
      </c>
      <c r="B100" s="6">
        <v>45245</v>
      </c>
      <c r="C100" s="6">
        <v>45248</v>
      </c>
      <c r="D100" s="4">
        <v>1321.2</v>
      </c>
      <c r="E100" s="4" t="str">
        <f>VLOOKUP(A100,HOP!A:L,12,0)</f>
        <v>1321.20</v>
      </c>
      <c r="F100" s="4" t="str">
        <f>VLOOKUP(A100,HOP!A:C,3,0)</f>
        <v>4187295</v>
      </c>
      <c r="G100" s="4">
        <f t="shared" si="2"/>
        <v>0</v>
      </c>
      <c r="H100" s="4" t="str">
        <f t="shared" si="3"/>
        <v>，4187295</v>
      </c>
      <c r="I100" s="4" t="str">
        <f>VLOOKUP(A100,HOP!A:U,21,0)</f>
        <v>直连</v>
      </c>
    </row>
    <row r="101" s="4" customFormat="1" hidden="1" spans="1:9">
      <c r="A101" s="5">
        <v>999228312663576</v>
      </c>
      <c r="B101" s="6">
        <v>45245</v>
      </c>
      <c r="C101" s="6">
        <v>45248</v>
      </c>
      <c r="D101" s="4">
        <v>1689.39</v>
      </c>
      <c r="E101" s="4" t="str">
        <f>VLOOKUP(A101,HOP!A:L,12,0)</f>
        <v>1689.39</v>
      </c>
      <c r="F101" s="4" t="str">
        <f>VLOOKUP(A101,HOP!A:C,3,0)</f>
        <v>4187313</v>
      </c>
      <c r="G101" s="4">
        <f t="shared" si="2"/>
        <v>0</v>
      </c>
      <c r="H101" s="4" t="str">
        <f t="shared" si="3"/>
        <v>，4187313</v>
      </c>
      <c r="I101" s="4" t="str">
        <f>VLOOKUP(A101,HOP!A:U,21,0)</f>
        <v>直连</v>
      </c>
    </row>
    <row r="102" s="4" customFormat="1" hidden="1" spans="1:9">
      <c r="A102" s="5">
        <v>999228313205647</v>
      </c>
      <c r="B102" s="6">
        <v>45247</v>
      </c>
      <c r="C102" s="6">
        <v>45248</v>
      </c>
      <c r="D102" s="4">
        <v>337.11</v>
      </c>
      <c r="E102" s="4" t="str">
        <f>VLOOKUP(A102,HOP!A:L,12,0)</f>
        <v>337.11</v>
      </c>
      <c r="F102" s="4" t="str">
        <f>VLOOKUP(A102,HOP!A:C,3,0)</f>
        <v>4187511</v>
      </c>
      <c r="G102" s="4">
        <f t="shared" si="2"/>
        <v>0</v>
      </c>
      <c r="H102" s="4" t="str">
        <f t="shared" si="3"/>
        <v>，4187511</v>
      </c>
      <c r="I102" s="4" t="str">
        <f>VLOOKUP(A102,HOP!A:U,21,0)</f>
        <v>直连</v>
      </c>
    </row>
    <row r="103" s="4" customFormat="1" hidden="1" spans="1:9">
      <c r="A103" s="5">
        <v>999228314316487</v>
      </c>
      <c r="B103" s="6">
        <v>45247</v>
      </c>
      <c r="C103" s="6">
        <v>45248</v>
      </c>
      <c r="D103" s="4">
        <v>1457.82</v>
      </c>
      <c r="E103" s="4" t="str">
        <f>VLOOKUP(A103,HOP!A:L,12,0)</f>
        <v>1457.82</v>
      </c>
      <c r="F103" s="4" t="str">
        <f>VLOOKUP(A103,HOP!A:C,3,0)</f>
        <v>4188283</v>
      </c>
      <c r="G103" s="4">
        <f t="shared" si="2"/>
        <v>0</v>
      </c>
      <c r="H103" s="4" t="str">
        <f t="shared" si="3"/>
        <v>，4188283</v>
      </c>
      <c r="I103" s="4" t="str">
        <f>VLOOKUP(A103,HOP!A:U,21,0)</f>
        <v>直连</v>
      </c>
    </row>
    <row r="104" s="4" customFormat="1" hidden="1" spans="1:9">
      <c r="A104" s="5">
        <v>999228314372862</v>
      </c>
      <c r="B104" s="6">
        <v>45246</v>
      </c>
      <c r="C104" s="6">
        <v>45248</v>
      </c>
      <c r="D104" s="4">
        <v>2367.7</v>
      </c>
      <c r="E104" s="4" t="str">
        <f>VLOOKUP(A104,HOP!A:L,12,0)</f>
        <v>2367.70</v>
      </c>
      <c r="F104" s="4" t="str">
        <f>VLOOKUP(A104,HOP!A:C,3,0)</f>
        <v>4188360</v>
      </c>
      <c r="G104" s="4">
        <f t="shared" si="2"/>
        <v>0</v>
      </c>
      <c r="H104" s="4" t="str">
        <f t="shared" si="3"/>
        <v>，4188360</v>
      </c>
      <c r="I104" s="4" t="str">
        <f>VLOOKUP(A104,HOP!A:U,21,0)</f>
        <v>直连</v>
      </c>
    </row>
    <row r="105" s="4" customFormat="1" hidden="1" spans="1:9">
      <c r="A105" s="5">
        <v>999228314580305</v>
      </c>
      <c r="B105" s="6">
        <v>45247</v>
      </c>
      <c r="C105" s="6">
        <v>45248</v>
      </c>
      <c r="D105" s="4">
        <v>1046.29</v>
      </c>
      <c r="E105" s="4" t="str">
        <f>VLOOKUP(A105,HOP!A:L,12,0)</f>
        <v>1046.29</v>
      </c>
      <c r="F105" s="4" t="str">
        <f>VLOOKUP(A105,HOP!A:C,3,0)</f>
        <v>4188536</v>
      </c>
      <c r="G105" s="4">
        <f t="shared" si="2"/>
        <v>0</v>
      </c>
      <c r="H105" s="4" t="str">
        <f t="shared" si="3"/>
        <v>，4188536</v>
      </c>
      <c r="I105" s="4" t="str">
        <f>VLOOKUP(A105,HOP!A:U,21,0)</f>
        <v>直连</v>
      </c>
    </row>
    <row r="106" s="4" customFormat="1" hidden="1" spans="1:9">
      <c r="A106" s="5">
        <v>999228314587688</v>
      </c>
      <c r="B106" s="6">
        <v>45247</v>
      </c>
      <c r="C106" s="6">
        <v>45248</v>
      </c>
      <c r="D106" s="4">
        <v>1046.29</v>
      </c>
      <c r="E106" s="4" t="str">
        <f>VLOOKUP(A106,HOP!A:L,12,0)</f>
        <v>1046.29</v>
      </c>
      <c r="F106" s="4" t="str">
        <f>VLOOKUP(A106,HOP!A:C,3,0)</f>
        <v>4188547</v>
      </c>
      <c r="G106" s="4">
        <f t="shared" si="2"/>
        <v>0</v>
      </c>
      <c r="H106" s="4" t="str">
        <f t="shared" si="3"/>
        <v>，4188547</v>
      </c>
      <c r="I106" s="4" t="str">
        <f>VLOOKUP(A106,HOP!A:U,21,0)</f>
        <v>直连</v>
      </c>
    </row>
    <row r="107" s="4" customFormat="1" hidden="1" spans="1:9">
      <c r="A107" s="5">
        <v>999223980321013</v>
      </c>
      <c r="B107" s="6">
        <v>45241</v>
      </c>
      <c r="C107" s="6">
        <v>45248</v>
      </c>
      <c r="D107" s="4">
        <v>4164</v>
      </c>
      <c r="E107" s="4" t="str">
        <f>VLOOKUP(A107,HOP!A:L,12,0)</f>
        <v>4164.00</v>
      </c>
      <c r="F107" s="4" t="str">
        <f>VLOOKUP(A107,HOP!A:C,3,0)</f>
        <v>3318599</v>
      </c>
      <c r="G107" s="4">
        <f t="shared" si="2"/>
        <v>0</v>
      </c>
      <c r="H107" s="4" t="str">
        <f t="shared" si="3"/>
        <v>，3318599</v>
      </c>
      <c r="I107" s="4" t="str">
        <f>VLOOKUP(A107,HOP!A:U,21,0)</f>
        <v>直连</v>
      </c>
    </row>
    <row r="108" s="4" customFormat="1" hidden="1" spans="1:9">
      <c r="A108" s="5">
        <v>999228315708298</v>
      </c>
      <c r="B108" s="6">
        <v>45244</v>
      </c>
      <c r="C108" s="6">
        <v>45248</v>
      </c>
      <c r="D108" s="4">
        <v>1206.71</v>
      </c>
      <c r="E108" s="4" t="str">
        <f>VLOOKUP(A108,HOP!A:L,12,0)</f>
        <v>1206.71</v>
      </c>
      <c r="F108" s="4" t="str">
        <f>VLOOKUP(A108,HOP!A:C,3,0)</f>
        <v>4189256</v>
      </c>
      <c r="G108" s="4">
        <f t="shared" si="2"/>
        <v>0</v>
      </c>
      <c r="H108" s="4" t="str">
        <f t="shared" si="3"/>
        <v>，4189256</v>
      </c>
      <c r="I108" s="4" t="str">
        <f>VLOOKUP(A108,HOP!A:U,21,0)</f>
        <v>直采</v>
      </c>
    </row>
    <row r="109" s="4" customFormat="1" hidden="1" spans="1:9">
      <c r="A109" s="5">
        <v>999228316267872</v>
      </c>
      <c r="B109" s="6">
        <v>45246</v>
      </c>
      <c r="C109" s="6">
        <v>45248</v>
      </c>
      <c r="D109" s="4">
        <v>832.36</v>
      </c>
      <c r="E109" s="4" t="str">
        <f>VLOOKUP(A109,HOP!A:L,12,0)</f>
        <v>832.36</v>
      </c>
      <c r="F109" s="4" t="str">
        <f>VLOOKUP(A109,HOP!A:C,3,0)</f>
        <v>4189464</v>
      </c>
      <c r="G109" s="4">
        <f t="shared" si="2"/>
        <v>0</v>
      </c>
      <c r="H109" s="4" t="str">
        <f t="shared" si="3"/>
        <v>，4189464</v>
      </c>
      <c r="I109" s="4" t="str">
        <f>VLOOKUP(A109,HOP!A:U,21,0)</f>
        <v>直连</v>
      </c>
    </row>
    <row r="110" s="4" customFormat="1" hidden="1" spans="1:9">
      <c r="A110" s="5">
        <v>999228317802628</v>
      </c>
      <c r="B110" s="6">
        <v>45247</v>
      </c>
      <c r="C110" s="6">
        <v>45248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999228319935966</v>
      </c>
      <c r="B111" s="6">
        <v>45247</v>
      </c>
      <c r="C111" s="6">
        <v>45248</v>
      </c>
      <c r="D111" s="4">
        <v>517.18</v>
      </c>
      <c r="E111" s="4" t="str">
        <f>VLOOKUP(A111,HOP!A:L,12,0)</f>
        <v>517.18</v>
      </c>
      <c r="F111" s="4" t="str">
        <f>VLOOKUP(A111,HOP!A:C,3,0)</f>
        <v>4193118</v>
      </c>
      <c r="G111" s="4">
        <f t="shared" si="2"/>
        <v>0</v>
      </c>
      <c r="H111" s="4" t="str">
        <f t="shared" si="3"/>
        <v>，4193118</v>
      </c>
      <c r="I111" s="4" t="str">
        <f>VLOOKUP(A111,HOP!A:U,21,0)</f>
        <v>直连</v>
      </c>
    </row>
    <row r="112" s="4" customFormat="1" hidden="1" spans="1:9">
      <c r="A112" s="5">
        <v>999228320101152</v>
      </c>
      <c r="B112" s="6">
        <v>45245</v>
      </c>
      <c r="C112" s="6">
        <v>45248</v>
      </c>
      <c r="D112" s="4">
        <v>950.88</v>
      </c>
      <c r="E112" s="4" t="str">
        <f>VLOOKUP(A112,HOP!A:L,12,0)</f>
        <v>950.88</v>
      </c>
      <c r="F112" s="4" t="str">
        <f>VLOOKUP(A112,HOP!A:C,3,0)</f>
        <v>4193159</v>
      </c>
      <c r="G112" s="4">
        <f t="shared" si="2"/>
        <v>0</v>
      </c>
      <c r="H112" s="4" t="str">
        <f t="shared" si="3"/>
        <v>，4193159</v>
      </c>
      <c r="I112" s="4" t="str">
        <f>VLOOKUP(A112,HOP!A:U,21,0)</f>
        <v>直连</v>
      </c>
    </row>
    <row r="113" s="4" customFormat="1" hidden="1" spans="1:9">
      <c r="A113" s="5">
        <v>999228320723117</v>
      </c>
      <c r="B113" s="6">
        <v>45244</v>
      </c>
      <c r="C113" s="6">
        <v>45248</v>
      </c>
      <c r="D113" s="4">
        <v>3750.87</v>
      </c>
      <c r="E113" s="4" t="str">
        <f>VLOOKUP(A113,HOP!A:L,12,0)</f>
        <v>3750.87</v>
      </c>
      <c r="F113" s="4" t="str">
        <f>VLOOKUP(A113,HOP!A:C,3,0)</f>
        <v>4193848</v>
      </c>
      <c r="G113" s="4">
        <f t="shared" si="2"/>
        <v>0</v>
      </c>
      <c r="H113" s="4" t="str">
        <f t="shared" si="3"/>
        <v>，4193848</v>
      </c>
      <c r="I113" s="4" t="str">
        <f>VLOOKUP(A113,HOP!A:U,21,0)</f>
        <v>直连</v>
      </c>
    </row>
    <row r="114" s="4" customFormat="1" hidden="1" spans="1:9">
      <c r="A114" s="5">
        <v>999228320730824</v>
      </c>
      <c r="B114" s="6">
        <v>45244</v>
      </c>
      <c r="C114" s="6">
        <v>45248</v>
      </c>
      <c r="D114" s="4">
        <v>4421.71</v>
      </c>
      <c r="E114" s="4" t="str">
        <f>VLOOKUP(A114,HOP!A:L,12,0)</f>
        <v>4421.71</v>
      </c>
      <c r="F114" s="4" t="str">
        <f>VLOOKUP(A114,HOP!A:C,3,0)</f>
        <v>4193861</v>
      </c>
      <c r="G114" s="4">
        <f t="shared" si="2"/>
        <v>0</v>
      </c>
      <c r="H114" s="4" t="str">
        <f t="shared" si="3"/>
        <v>，4193861</v>
      </c>
      <c r="I114" s="4" t="str">
        <f>VLOOKUP(A114,HOP!A:U,21,0)</f>
        <v>直连</v>
      </c>
    </row>
    <row r="115" s="4" customFormat="1" hidden="1" spans="1:9">
      <c r="A115" s="5">
        <v>999228321846823</v>
      </c>
      <c r="B115" s="6">
        <v>45246</v>
      </c>
      <c r="C115" s="6">
        <v>45248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s="4" customFormat="1" hidden="1" spans="1:9">
      <c r="A116" s="5">
        <v>999228322878091</v>
      </c>
      <c r="B116" s="6">
        <v>45246</v>
      </c>
      <c r="C116" s="6">
        <v>45248</v>
      </c>
      <c r="D116" s="4">
        <v>603.72</v>
      </c>
      <c r="E116" s="4" t="str">
        <f>VLOOKUP(A116,HOP!A:L,12,0)</f>
        <v>603.72</v>
      </c>
      <c r="F116" s="4" t="str">
        <f>VLOOKUP(A116,HOP!A:C,3,0)</f>
        <v>4194887</v>
      </c>
      <c r="G116" s="4">
        <f t="shared" si="2"/>
        <v>0</v>
      </c>
      <c r="H116" s="4" t="str">
        <f t="shared" si="3"/>
        <v>，4194887</v>
      </c>
      <c r="I116" s="4" t="str">
        <f>VLOOKUP(A116,HOP!A:U,21,0)</f>
        <v>直采</v>
      </c>
    </row>
    <row r="117" s="4" customFormat="1" hidden="1" spans="1:9">
      <c r="A117" s="5">
        <v>999228325333083</v>
      </c>
      <c r="B117" s="6">
        <v>45247</v>
      </c>
      <c r="C117" s="6">
        <v>45248</v>
      </c>
      <c r="D117" s="4">
        <v>298.65</v>
      </c>
      <c r="E117" s="4" t="str">
        <f>VLOOKUP(A117,HOP!A:L,12,0)</f>
        <v>298.65</v>
      </c>
      <c r="F117" s="4" t="str">
        <f>VLOOKUP(A117,HOP!A:C,3,0)</f>
        <v>4195538</v>
      </c>
      <c r="G117" s="4">
        <f t="shared" si="2"/>
        <v>0</v>
      </c>
      <c r="H117" s="4" t="str">
        <f t="shared" si="3"/>
        <v>，4195538</v>
      </c>
      <c r="I117" s="4" t="str">
        <f>VLOOKUP(A117,HOP!A:U,21,0)</f>
        <v>直采</v>
      </c>
    </row>
    <row r="118" s="4" customFormat="1" hidden="1" spans="1:9">
      <c r="A118" s="5">
        <v>999228325864307</v>
      </c>
      <c r="B118" s="6">
        <v>45247</v>
      </c>
      <c r="C118" s="6">
        <v>45248</v>
      </c>
      <c r="D118" s="4">
        <v>1028.91</v>
      </c>
      <c r="E118" s="4" t="str">
        <f>VLOOKUP(A118,HOP!A:L,12,0)</f>
        <v>1028.91</v>
      </c>
      <c r="F118" s="4" t="str">
        <f>VLOOKUP(A118,HOP!A:C,3,0)</f>
        <v>4195798</v>
      </c>
      <c r="G118" s="4">
        <f t="shared" si="2"/>
        <v>0</v>
      </c>
      <c r="H118" s="4" t="str">
        <f t="shared" si="3"/>
        <v>，4195798</v>
      </c>
      <c r="I118" s="4" t="str">
        <f>VLOOKUP(A118,HOP!A:U,21,0)</f>
        <v>直连</v>
      </c>
    </row>
    <row r="119" s="4" customFormat="1" hidden="1" spans="1:9">
      <c r="A119" s="5">
        <v>28329830509</v>
      </c>
      <c r="B119" s="6">
        <v>45245</v>
      </c>
      <c r="C119" s="6">
        <v>45248</v>
      </c>
      <c r="D119" s="4">
        <v>6386.01</v>
      </c>
      <c r="E119" s="4" t="str">
        <f>VLOOKUP(A119,HOP!A:L,12,0)</f>
        <v>6386.01</v>
      </c>
      <c r="F119" s="4" t="str">
        <f>VLOOKUP(A119,HOP!A:C,3,0)</f>
        <v>4197188</v>
      </c>
      <c r="G119" s="4">
        <f t="shared" si="2"/>
        <v>0</v>
      </c>
      <c r="H119" s="4" t="str">
        <f t="shared" si="3"/>
        <v>，4197188</v>
      </c>
      <c r="I119" s="4" t="str">
        <f>VLOOKUP(A119,HOP!A:U,21,0)</f>
        <v>直连</v>
      </c>
    </row>
    <row r="120" s="4" customFormat="1" hidden="1" spans="1:9">
      <c r="A120" s="5">
        <v>28329881259</v>
      </c>
      <c r="B120" s="6">
        <v>45245</v>
      </c>
      <c r="C120" s="6">
        <v>45248</v>
      </c>
      <c r="D120" s="4">
        <v>6386.01</v>
      </c>
      <c r="E120" s="4" t="str">
        <f>VLOOKUP(A120,HOP!A:L,12,0)</f>
        <v>6386.01</v>
      </c>
      <c r="F120" s="4" t="str">
        <f>VLOOKUP(A120,HOP!A:C,3,0)</f>
        <v>4197201</v>
      </c>
      <c r="G120" s="4">
        <f t="shared" si="2"/>
        <v>0</v>
      </c>
      <c r="H120" s="4" t="str">
        <f t="shared" si="3"/>
        <v>，4197201</v>
      </c>
      <c r="I120" s="4" t="str">
        <f>VLOOKUP(A120,HOP!A:U,21,0)</f>
        <v>直连</v>
      </c>
    </row>
    <row r="121" s="4" customFormat="1" hidden="1" spans="1:9">
      <c r="A121" s="5">
        <v>28329896685</v>
      </c>
      <c r="B121" s="6">
        <v>45245</v>
      </c>
      <c r="C121" s="6">
        <v>45248</v>
      </c>
      <c r="D121" s="4">
        <v>6386.01</v>
      </c>
      <c r="E121" s="4" t="str">
        <f>VLOOKUP(A121,HOP!A:L,12,0)</f>
        <v>6386.01</v>
      </c>
      <c r="F121" s="4" t="str">
        <f>VLOOKUP(A121,HOP!A:C,3,0)</f>
        <v>4197204</v>
      </c>
      <c r="G121" s="4">
        <f t="shared" si="2"/>
        <v>0</v>
      </c>
      <c r="H121" s="4" t="str">
        <f t="shared" si="3"/>
        <v>，4197204</v>
      </c>
      <c r="I121" s="4" t="str">
        <f>VLOOKUP(A121,HOP!A:U,21,0)</f>
        <v>直连</v>
      </c>
    </row>
    <row r="122" s="4" customFormat="1" hidden="1" spans="1:9">
      <c r="A122" s="5">
        <v>28329911619</v>
      </c>
      <c r="B122" s="6">
        <v>45245</v>
      </c>
      <c r="C122" s="6">
        <v>45248</v>
      </c>
      <c r="D122" s="4">
        <v>7117</v>
      </c>
      <c r="E122" s="4" t="str">
        <f>VLOOKUP(A122,HOP!A:L,12,0)</f>
        <v>7117.00</v>
      </c>
      <c r="F122" s="4" t="str">
        <f>VLOOKUP(A122,HOP!A:C,3,0)</f>
        <v>4197208</v>
      </c>
      <c r="G122" s="4">
        <f t="shared" si="2"/>
        <v>0</v>
      </c>
      <c r="H122" s="4" t="str">
        <f t="shared" si="3"/>
        <v>，4197208</v>
      </c>
      <c r="I122" s="4" t="str">
        <f>VLOOKUP(A122,HOP!A:U,21,0)</f>
        <v>直连</v>
      </c>
    </row>
    <row r="123" s="4" customFormat="1" hidden="1" spans="1:9">
      <c r="A123" s="5">
        <v>999228330585973</v>
      </c>
      <c r="B123" s="6">
        <v>45240</v>
      </c>
      <c r="C123" s="6">
        <v>45248</v>
      </c>
      <c r="D123" s="4">
        <v>5079.95</v>
      </c>
      <c r="E123" s="4" t="str">
        <f>VLOOKUP(A123,HOP!A:L,12,0)</f>
        <v>5079.95</v>
      </c>
      <c r="F123" s="4" t="str">
        <f>VLOOKUP(A123,HOP!A:C,3,0)</f>
        <v>4197516</v>
      </c>
      <c r="G123" s="4">
        <f t="shared" si="2"/>
        <v>0</v>
      </c>
      <c r="H123" s="4" t="str">
        <f t="shared" si="3"/>
        <v>，4197516</v>
      </c>
      <c r="I123" s="4" t="str">
        <f>VLOOKUP(A123,HOP!A:U,21,0)</f>
        <v>直连</v>
      </c>
    </row>
    <row r="124" s="4" customFormat="1" hidden="1" spans="1:9">
      <c r="A124" s="5">
        <v>999228332077559</v>
      </c>
      <c r="B124" s="6">
        <v>45247</v>
      </c>
      <c r="C124" s="6">
        <v>45248</v>
      </c>
      <c r="D124" s="4">
        <v>586.6</v>
      </c>
      <c r="E124" s="4" t="str">
        <f>VLOOKUP(A124,HOP!A:L,12,0)</f>
        <v>586.60</v>
      </c>
      <c r="F124" s="4" t="str">
        <f>VLOOKUP(A124,HOP!A:C,3,0)</f>
        <v>4198345</v>
      </c>
      <c r="G124" s="4">
        <f t="shared" si="2"/>
        <v>0</v>
      </c>
      <c r="H124" s="4" t="str">
        <f t="shared" si="3"/>
        <v>，4198345</v>
      </c>
      <c r="I124" s="4" t="str">
        <f>VLOOKUP(A124,HOP!A:U,21,0)</f>
        <v>直采</v>
      </c>
    </row>
    <row r="125" s="4" customFormat="1" hidden="1" spans="1:9">
      <c r="A125" s="5">
        <v>999228333938414</v>
      </c>
      <c r="B125" s="6">
        <v>45247</v>
      </c>
      <c r="C125" s="6">
        <v>45248</v>
      </c>
      <c r="D125" s="4">
        <v>406.84</v>
      </c>
      <c r="E125" s="4" t="str">
        <f>VLOOKUP(A125,HOP!A:L,12,0)</f>
        <v>406.84</v>
      </c>
      <c r="F125" s="4" t="str">
        <f>VLOOKUP(A125,HOP!A:C,3,0)</f>
        <v>4199491</v>
      </c>
      <c r="G125" s="4">
        <f t="shared" si="2"/>
        <v>0</v>
      </c>
      <c r="H125" s="4" t="str">
        <f t="shared" si="3"/>
        <v>，4199491</v>
      </c>
      <c r="I125" s="4" t="str">
        <f>VLOOKUP(A125,HOP!A:U,21,0)</f>
        <v>直连</v>
      </c>
    </row>
    <row r="126" s="4" customFormat="1" hidden="1" spans="1:9">
      <c r="A126" s="5">
        <v>28334099562</v>
      </c>
      <c r="B126" s="6">
        <v>45246</v>
      </c>
      <c r="C126" s="6">
        <v>45248</v>
      </c>
      <c r="D126" s="4">
        <v>863.04</v>
      </c>
      <c r="E126" s="4" t="str">
        <f>VLOOKUP(A126,HOP!A:L,12,0)</f>
        <v>863.04</v>
      </c>
      <c r="F126" s="4" t="str">
        <f>VLOOKUP(A126,HOP!A:C,3,0)</f>
        <v>4199548</v>
      </c>
      <c r="G126" s="4">
        <f t="shared" si="2"/>
        <v>0</v>
      </c>
      <c r="H126" s="4" t="str">
        <f t="shared" si="3"/>
        <v>，4199548</v>
      </c>
      <c r="I126" s="4" t="str">
        <f>VLOOKUP(A126,HOP!A:U,21,0)</f>
        <v>直连</v>
      </c>
    </row>
    <row r="127" s="4" customFormat="1" hidden="1" spans="1:9">
      <c r="A127" s="5">
        <v>999228334161977</v>
      </c>
      <c r="B127" s="6">
        <v>45246</v>
      </c>
      <c r="C127" s="6">
        <v>45248</v>
      </c>
      <c r="D127" s="4">
        <v>521.75</v>
      </c>
      <c r="E127" s="4" t="str">
        <f>VLOOKUP(A127,HOP!A:L,12,0)</f>
        <v>521.75</v>
      </c>
      <c r="F127" s="4" t="str">
        <f>VLOOKUP(A127,HOP!A:C,3,0)</f>
        <v>4199560</v>
      </c>
      <c r="G127" s="4">
        <f t="shared" si="2"/>
        <v>0</v>
      </c>
      <c r="H127" s="4" t="str">
        <f t="shared" si="3"/>
        <v>，4199560</v>
      </c>
      <c r="I127" s="4" t="str">
        <f>VLOOKUP(A127,HOP!A:U,21,0)</f>
        <v>直连</v>
      </c>
    </row>
    <row r="128" s="4" customFormat="1" hidden="1" spans="1:9">
      <c r="A128" s="5">
        <v>999228335264639</v>
      </c>
      <c r="B128" s="6">
        <v>45247</v>
      </c>
      <c r="C128" s="6">
        <v>45248</v>
      </c>
      <c r="D128" s="4">
        <v>739.64</v>
      </c>
      <c r="E128" s="4" t="str">
        <f>VLOOKUP(A128,HOP!A:L,12,0)</f>
        <v>739.64</v>
      </c>
      <c r="F128" s="4" t="str">
        <f>VLOOKUP(A128,HOP!A:C,3,0)</f>
        <v>4199968</v>
      </c>
      <c r="G128" s="4">
        <f t="shared" si="2"/>
        <v>0</v>
      </c>
      <c r="H128" s="4" t="str">
        <f t="shared" si="3"/>
        <v>，4199968</v>
      </c>
      <c r="I128" s="4" t="str">
        <f>VLOOKUP(A128,HOP!A:U,21,0)</f>
        <v>直连</v>
      </c>
    </row>
    <row r="129" s="4" customFormat="1" hidden="1" spans="1:9">
      <c r="A129" s="5">
        <v>999228336137439</v>
      </c>
      <c r="B129" s="6">
        <v>45247</v>
      </c>
      <c r="C129" s="6">
        <v>45248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999228336551590</v>
      </c>
      <c r="B130" s="6">
        <v>45247</v>
      </c>
      <c r="C130" s="6">
        <v>45248</v>
      </c>
      <c r="D130" s="4">
        <v>1344.9</v>
      </c>
      <c r="E130" s="4" t="str">
        <f>VLOOKUP(A130,HOP!A:L,12,0)</f>
        <v>1344.90</v>
      </c>
      <c r="F130" s="4" t="str">
        <f>VLOOKUP(A130,HOP!A:C,3,0)</f>
        <v>4200683</v>
      </c>
      <c r="G130" s="4">
        <f t="shared" si="2"/>
        <v>0</v>
      </c>
      <c r="H130" s="4" t="str">
        <f t="shared" si="3"/>
        <v>，4200683</v>
      </c>
      <c r="I130" s="4" t="str">
        <f>VLOOKUP(A130,HOP!A:U,21,0)</f>
        <v>直连</v>
      </c>
    </row>
    <row r="131" s="4" customFormat="1" hidden="1" spans="1:9">
      <c r="A131" s="5">
        <v>999228337728293</v>
      </c>
      <c r="B131" s="6">
        <v>45245</v>
      </c>
      <c r="C131" s="6">
        <v>45248</v>
      </c>
      <c r="D131" s="4">
        <v>2569.23</v>
      </c>
      <c r="E131" s="4" t="str">
        <f>VLOOKUP(A131,HOP!A:L,12,0)</f>
        <v>2569.23</v>
      </c>
      <c r="F131" s="4" t="str">
        <f>VLOOKUP(A131,HOP!A:C,3,0)</f>
        <v>4201414</v>
      </c>
      <c r="G131" s="4">
        <f t="shared" ref="G131:G194" si="4">D131-E131</f>
        <v>0</v>
      </c>
      <c r="H131" s="4" t="str">
        <f t="shared" ref="H131:H194" si="5">$H$1&amp;F131</f>
        <v>，4201414</v>
      </c>
      <c r="I131" s="4" t="str">
        <f>VLOOKUP(A131,HOP!A:U,21,0)</f>
        <v>直连</v>
      </c>
    </row>
    <row r="132" s="4" customFormat="1" hidden="1" spans="1:9">
      <c r="A132" s="5">
        <v>999228337742045</v>
      </c>
      <c r="B132" s="6">
        <v>45247</v>
      </c>
      <c r="C132" s="6">
        <v>45248</v>
      </c>
      <c r="D132" s="4">
        <v>803.34</v>
      </c>
      <c r="E132" s="4" t="str">
        <f>VLOOKUP(A132,HOP!A:L,12,0)</f>
        <v>803.34</v>
      </c>
      <c r="F132" s="4" t="str">
        <f>VLOOKUP(A132,HOP!A:C,3,0)</f>
        <v>4201422</v>
      </c>
      <c r="G132" s="4">
        <f t="shared" si="4"/>
        <v>0</v>
      </c>
      <c r="H132" s="4" t="str">
        <f t="shared" si="5"/>
        <v>，4201422</v>
      </c>
      <c r="I132" s="4" t="str">
        <f>VLOOKUP(A132,HOP!A:U,21,0)</f>
        <v>直连</v>
      </c>
    </row>
    <row r="133" s="4" customFormat="1" hidden="1" spans="1:9">
      <c r="A133" s="5">
        <v>999228338299846</v>
      </c>
      <c r="B133" s="6">
        <v>45247</v>
      </c>
      <c r="C133" s="6">
        <v>45248</v>
      </c>
      <c r="D133" s="4">
        <v>270.3</v>
      </c>
      <c r="E133" s="4" t="str">
        <f>VLOOKUP(A133,HOP!A:L,12,0)</f>
        <v>270.30</v>
      </c>
      <c r="F133" s="4" t="str">
        <f>VLOOKUP(A133,HOP!A:C,3,0)</f>
        <v>4201869</v>
      </c>
      <c r="G133" s="4">
        <f t="shared" si="4"/>
        <v>0</v>
      </c>
      <c r="H133" s="4" t="str">
        <f t="shared" si="5"/>
        <v>，4201869</v>
      </c>
      <c r="I133" s="4" t="str">
        <f>VLOOKUP(A133,HOP!A:U,21,0)</f>
        <v>直连</v>
      </c>
    </row>
    <row r="134" s="4" customFormat="1" hidden="1" spans="1:9">
      <c r="A134" s="5">
        <v>999228338961469</v>
      </c>
      <c r="B134" s="6">
        <v>45246</v>
      </c>
      <c r="C134" s="6">
        <v>45248</v>
      </c>
      <c r="D134" s="4">
        <v>1649.5</v>
      </c>
      <c r="E134" s="4" t="str">
        <f>VLOOKUP(A134,HOP!A:L,12,0)</f>
        <v>1649.50</v>
      </c>
      <c r="F134" s="4" t="str">
        <f>VLOOKUP(A134,HOP!A:C,3,0)</f>
        <v>4202501</v>
      </c>
      <c r="G134" s="4">
        <f t="shared" si="4"/>
        <v>0</v>
      </c>
      <c r="H134" s="4" t="str">
        <f t="shared" si="5"/>
        <v>，4202501</v>
      </c>
      <c r="I134" s="4" t="str">
        <f>VLOOKUP(A134,HOP!A:U,21,0)</f>
        <v>直连</v>
      </c>
    </row>
    <row r="135" s="4" customFormat="1" hidden="1" spans="1:9">
      <c r="A135" s="5">
        <v>999228340435408</v>
      </c>
      <c r="B135" s="6">
        <v>45247</v>
      </c>
      <c r="C135" s="6">
        <v>45248</v>
      </c>
      <c r="D135" s="4">
        <v>1629.38</v>
      </c>
      <c r="E135" s="4" t="str">
        <f>VLOOKUP(A135,HOP!A:L,12,0)</f>
        <v>1629.38</v>
      </c>
      <c r="F135" s="4" t="str">
        <f>VLOOKUP(A135,HOP!A:C,3,0)</f>
        <v>4203634</v>
      </c>
      <c r="G135" s="4">
        <f t="shared" si="4"/>
        <v>0</v>
      </c>
      <c r="H135" s="4" t="str">
        <f t="shared" si="5"/>
        <v>，4203634</v>
      </c>
      <c r="I135" s="4" t="str">
        <f>VLOOKUP(A135,HOP!A:U,21,0)</f>
        <v>直连</v>
      </c>
    </row>
    <row r="136" s="4" customFormat="1" hidden="1" spans="1:9">
      <c r="A136" s="5">
        <v>999228340456306</v>
      </c>
      <c r="B136" s="6">
        <v>45247</v>
      </c>
      <c r="C136" s="6">
        <v>45248</v>
      </c>
      <c r="D136" s="4">
        <v>814.28</v>
      </c>
      <c r="E136" s="4" t="str">
        <f>VLOOKUP(A136,HOP!A:L,12,0)</f>
        <v>814.28</v>
      </c>
      <c r="F136" s="4" t="str">
        <f>VLOOKUP(A136,HOP!A:C,3,0)</f>
        <v>4203644</v>
      </c>
      <c r="G136" s="4">
        <f t="shared" si="4"/>
        <v>0</v>
      </c>
      <c r="H136" s="4" t="str">
        <f t="shared" si="5"/>
        <v>，4203644</v>
      </c>
      <c r="I136" s="4" t="str">
        <f>VLOOKUP(A136,HOP!A:U,21,0)</f>
        <v>直连</v>
      </c>
    </row>
    <row r="137" s="4" customFormat="1" hidden="1" spans="1:9">
      <c r="A137" s="5">
        <v>999228340476521</v>
      </c>
      <c r="B137" s="6">
        <v>45247</v>
      </c>
      <c r="C137" s="6">
        <v>45248</v>
      </c>
      <c r="D137" s="4">
        <v>814.28</v>
      </c>
      <c r="E137" s="4" t="str">
        <f>VLOOKUP(A137,HOP!A:L,12,0)</f>
        <v>814.28</v>
      </c>
      <c r="F137" s="4" t="str">
        <f>VLOOKUP(A137,HOP!A:C,3,0)</f>
        <v>4203813</v>
      </c>
      <c r="G137" s="4">
        <f t="shared" si="4"/>
        <v>0</v>
      </c>
      <c r="H137" s="4" t="str">
        <f t="shared" si="5"/>
        <v>，4203813</v>
      </c>
      <c r="I137" s="4" t="str">
        <f>VLOOKUP(A137,HOP!A:U,21,0)</f>
        <v>直连</v>
      </c>
    </row>
    <row r="138" s="4" customFormat="1" hidden="1" spans="1:9">
      <c r="A138" s="5">
        <v>999228340485319</v>
      </c>
      <c r="B138" s="6">
        <v>45246</v>
      </c>
      <c r="C138" s="6">
        <v>45248</v>
      </c>
      <c r="D138" s="4">
        <v>3076.22</v>
      </c>
      <c r="E138" s="4" t="str">
        <f>VLOOKUP(A138,HOP!A:L,12,0)</f>
        <v>3076.22</v>
      </c>
      <c r="F138" s="4" t="str">
        <f>VLOOKUP(A138,HOP!A:C,3,0)</f>
        <v>4203910</v>
      </c>
      <c r="G138" s="4">
        <f t="shared" si="4"/>
        <v>0</v>
      </c>
      <c r="H138" s="4" t="str">
        <f t="shared" si="5"/>
        <v>，4203910</v>
      </c>
      <c r="I138" s="4" t="str">
        <f>VLOOKUP(A138,HOP!A:U,21,0)</f>
        <v>直连</v>
      </c>
    </row>
    <row r="139" s="4" customFormat="1" hidden="1" spans="1:9">
      <c r="A139" s="5">
        <v>999228345261368</v>
      </c>
      <c r="B139" s="6">
        <v>45246</v>
      </c>
      <c r="C139" s="6">
        <v>45248</v>
      </c>
      <c r="D139" s="4">
        <v>670.1</v>
      </c>
      <c r="E139" s="4" t="str">
        <f>VLOOKUP(A139,HOP!A:L,12,0)</f>
        <v>670.10</v>
      </c>
      <c r="F139" s="4" t="str">
        <f>VLOOKUP(A139,HOP!A:C,3,0)</f>
        <v>4206343</v>
      </c>
      <c r="G139" s="4">
        <f t="shared" si="4"/>
        <v>0</v>
      </c>
      <c r="H139" s="4" t="str">
        <f t="shared" si="5"/>
        <v>，4206343</v>
      </c>
      <c r="I139" s="4" t="str">
        <f>VLOOKUP(A139,HOP!A:U,21,0)</f>
        <v>直采</v>
      </c>
    </row>
    <row r="140" s="4" customFormat="1" hidden="1" spans="1:9">
      <c r="A140" s="5">
        <v>999228348598856</v>
      </c>
      <c r="B140" s="6">
        <v>45247</v>
      </c>
      <c r="C140" s="6">
        <v>45248</v>
      </c>
      <c r="D140" s="4">
        <v>561.15</v>
      </c>
      <c r="E140" s="4" t="str">
        <f>VLOOKUP(A140,HOP!A:L,12,0)</f>
        <v>561.15</v>
      </c>
      <c r="F140" s="4" t="str">
        <f>VLOOKUP(A140,HOP!A:C,3,0)</f>
        <v>4207769</v>
      </c>
      <c r="G140" s="4">
        <f t="shared" si="4"/>
        <v>0</v>
      </c>
      <c r="H140" s="4" t="str">
        <f t="shared" si="5"/>
        <v>，4207769</v>
      </c>
      <c r="I140" s="4" t="str">
        <f>VLOOKUP(A140,HOP!A:U,21,0)</f>
        <v>直连</v>
      </c>
    </row>
    <row r="141" s="4" customFormat="1" hidden="1" spans="1:9">
      <c r="A141" s="5">
        <v>999228349685487</v>
      </c>
      <c r="B141" s="6">
        <v>45241</v>
      </c>
      <c r="C141" s="6">
        <v>45248</v>
      </c>
      <c r="D141" s="4">
        <v>11804.74</v>
      </c>
      <c r="E141" s="4" t="str">
        <f>VLOOKUP(A141,HOP!A:L,12,0)</f>
        <v>11804.74</v>
      </c>
      <c r="F141" s="4" t="str">
        <f>VLOOKUP(A141,HOP!A:C,3,0)</f>
        <v>4208173</v>
      </c>
      <c r="G141" s="4">
        <f t="shared" si="4"/>
        <v>0</v>
      </c>
      <c r="H141" s="4" t="str">
        <f t="shared" si="5"/>
        <v>，4208173</v>
      </c>
      <c r="I141" s="4" t="str">
        <f>VLOOKUP(A141,HOP!A:U,21,0)</f>
        <v>直连</v>
      </c>
    </row>
    <row r="142" s="4" customFormat="1" hidden="1" spans="1:9">
      <c r="A142" s="5">
        <v>999228350763026</v>
      </c>
      <c r="B142" s="6">
        <v>45247</v>
      </c>
      <c r="C142" s="6">
        <v>45248</v>
      </c>
      <c r="D142" s="4">
        <v>632.91</v>
      </c>
      <c r="E142" s="4" t="str">
        <f>VLOOKUP(A142,HOP!A:L,12,0)</f>
        <v>632.91</v>
      </c>
      <c r="F142" s="4" t="str">
        <f>VLOOKUP(A142,HOP!A:C,3,0)</f>
        <v>4208638</v>
      </c>
      <c r="G142" s="4">
        <f t="shared" si="4"/>
        <v>0</v>
      </c>
      <c r="H142" s="4" t="str">
        <f t="shared" si="5"/>
        <v>，4208638</v>
      </c>
      <c r="I142" s="4" t="str">
        <f>VLOOKUP(A142,HOP!A:U,21,0)</f>
        <v>直连</v>
      </c>
    </row>
    <row r="143" s="4" customFormat="1" hidden="1" spans="1:9">
      <c r="A143" s="5">
        <v>999228350995570</v>
      </c>
      <c r="B143" s="6">
        <v>45245</v>
      </c>
      <c r="C143" s="6">
        <v>45248</v>
      </c>
      <c r="D143" s="4">
        <v>4076.46</v>
      </c>
      <c r="E143" s="4" t="str">
        <f>VLOOKUP(A143,HOP!A:L,12,0)</f>
        <v>4076.46</v>
      </c>
      <c r="F143" s="4" t="str">
        <f>VLOOKUP(A143,HOP!A:C,3,0)</f>
        <v>4208712</v>
      </c>
      <c r="G143" s="4">
        <f t="shared" si="4"/>
        <v>0</v>
      </c>
      <c r="H143" s="4" t="str">
        <f t="shared" si="5"/>
        <v>，4208712</v>
      </c>
      <c r="I143" s="4" t="str">
        <f>VLOOKUP(A143,HOP!A:U,21,0)</f>
        <v>直连</v>
      </c>
    </row>
    <row r="144" s="4" customFormat="1" hidden="1" spans="1:9">
      <c r="A144" s="5">
        <v>999228356669643</v>
      </c>
      <c r="B144" s="6">
        <v>45244</v>
      </c>
      <c r="C144" s="6">
        <v>45248</v>
      </c>
      <c r="D144" s="4">
        <v>1452.64</v>
      </c>
      <c r="E144" s="4" t="str">
        <f>VLOOKUP(A144,HOP!A:L,12,0)</f>
        <v>1452.64</v>
      </c>
      <c r="F144" s="4" t="str">
        <f>VLOOKUP(A144,HOP!A:C,3,0)</f>
        <v>4211513</v>
      </c>
      <c r="G144" s="4">
        <f t="shared" si="4"/>
        <v>0</v>
      </c>
      <c r="H144" s="4" t="str">
        <f t="shared" si="5"/>
        <v>，4211513</v>
      </c>
      <c r="I144" s="4" t="str">
        <f>VLOOKUP(A144,HOP!A:U,21,0)</f>
        <v>直连</v>
      </c>
    </row>
    <row r="145" s="4" customFormat="1" hidden="1" spans="1:9">
      <c r="A145" s="5">
        <v>999228357474118</v>
      </c>
      <c r="B145" s="6">
        <v>45247</v>
      </c>
      <c r="C145" s="6">
        <v>45248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spans="1:9">
      <c r="A146" s="5">
        <v>999228359097550</v>
      </c>
      <c r="B146" s="6">
        <v>45247</v>
      </c>
      <c r="C146" s="6">
        <v>45248</v>
      </c>
      <c r="D146" s="4">
        <v>391.1</v>
      </c>
      <c r="E146" s="4" t="str">
        <f>VLOOKUP(A146,HOP!A:L,12,0)</f>
        <v>391.20</v>
      </c>
      <c r="F146" s="4" t="str">
        <f>VLOOKUP(A146,HOP!A:C,3,0)</f>
        <v>4212664</v>
      </c>
      <c r="G146" s="4">
        <f t="shared" si="4"/>
        <v>-0.0999999999999659</v>
      </c>
      <c r="H146" s="4" t="str">
        <f t="shared" si="5"/>
        <v>，4212664</v>
      </c>
      <c r="I146" s="4" t="str">
        <f>VLOOKUP(A146,HOP!A:U,21,0)</f>
        <v>直连</v>
      </c>
    </row>
    <row r="147" s="4" customFormat="1" hidden="1" spans="1:9">
      <c r="A147" s="5">
        <v>999228359130827</v>
      </c>
      <c r="B147" s="6">
        <v>45247</v>
      </c>
      <c r="C147" s="6">
        <v>45248</v>
      </c>
      <c r="D147" s="4">
        <v>753.47</v>
      </c>
      <c r="E147" s="4" t="str">
        <f>VLOOKUP(A147,HOP!A:L,12,0)</f>
        <v>753.47</v>
      </c>
      <c r="F147" s="4" t="str">
        <f>VLOOKUP(A147,HOP!A:C,3,0)</f>
        <v>4212676</v>
      </c>
      <c r="G147" s="4">
        <f t="shared" si="4"/>
        <v>0</v>
      </c>
      <c r="H147" s="4" t="str">
        <f t="shared" si="5"/>
        <v>，4212676</v>
      </c>
      <c r="I147" s="4" t="str">
        <f>VLOOKUP(A147,HOP!A:U,21,0)</f>
        <v>直连</v>
      </c>
    </row>
    <row r="148" s="4" customFormat="1" hidden="1" spans="1:9">
      <c r="A148" s="5">
        <v>999228361697941</v>
      </c>
      <c r="B148" s="6">
        <v>45247</v>
      </c>
      <c r="C148" s="6">
        <v>45248</v>
      </c>
      <c r="D148" s="4">
        <v>1067.35</v>
      </c>
      <c r="E148" s="4" t="str">
        <f>VLOOKUP(A148,HOP!A:L,12,0)</f>
        <v>1067.35</v>
      </c>
      <c r="F148" s="4" t="str">
        <f>VLOOKUP(A148,HOP!A:C,3,0)</f>
        <v>4214261</v>
      </c>
      <c r="G148" s="4">
        <f t="shared" si="4"/>
        <v>0</v>
      </c>
      <c r="H148" s="4" t="str">
        <f t="shared" si="5"/>
        <v>，4214261</v>
      </c>
      <c r="I148" s="4" t="str">
        <f>VLOOKUP(A148,HOP!A:U,21,0)</f>
        <v>直连</v>
      </c>
    </row>
    <row r="149" s="4" customFormat="1" hidden="1" spans="1:9">
      <c r="A149" s="5">
        <v>999228364937815</v>
      </c>
      <c r="B149" s="6">
        <v>45247</v>
      </c>
      <c r="C149" s="6">
        <v>45248</v>
      </c>
      <c r="D149" s="4">
        <v>300.08</v>
      </c>
      <c r="E149" s="4" t="str">
        <f>VLOOKUP(A149,HOP!A:L,12,0)</f>
        <v>300.08</v>
      </c>
      <c r="F149" s="4" t="str">
        <f>VLOOKUP(A149,HOP!A:C,3,0)</f>
        <v>4216132</v>
      </c>
      <c r="G149" s="4">
        <f t="shared" si="4"/>
        <v>0</v>
      </c>
      <c r="H149" s="4" t="str">
        <f t="shared" si="5"/>
        <v>，4216132</v>
      </c>
      <c r="I149" s="4" t="str">
        <f>VLOOKUP(A149,HOP!A:U,21,0)</f>
        <v>直连</v>
      </c>
    </row>
    <row r="150" s="4" customFormat="1" hidden="1" spans="1:9">
      <c r="A150" s="5">
        <v>999228209863463</v>
      </c>
      <c r="B150" s="6">
        <v>45245</v>
      </c>
      <c r="C150" s="6">
        <v>45248</v>
      </c>
      <c r="D150" s="4">
        <v>2964.18</v>
      </c>
      <c r="E150" s="4" t="str">
        <f>VLOOKUP(A150,HOP!A:L,12,0)</f>
        <v>2964.18</v>
      </c>
      <c r="F150" s="4" t="str">
        <f>VLOOKUP(A150,HOP!A:C,3,0)</f>
        <v>4149691</v>
      </c>
      <c r="G150" s="4">
        <f t="shared" si="4"/>
        <v>0</v>
      </c>
      <c r="H150" s="4" t="str">
        <f t="shared" si="5"/>
        <v>，4149691</v>
      </c>
      <c r="I150" s="4" t="str">
        <f>VLOOKUP(A150,HOP!A:U,21,0)</f>
        <v>直连</v>
      </c>
    </row>
    <row r="151" s="4" customFormat="1" hidden="1" spans="1:9">
      <c r="A151" s="5">
        <v>999228366589664</v>
      </c>
      <c r="B151" s="6">
        <v>45246</v>
      </c>
      <c r="C151" s="6">
        <v>45248</v>
      </c>
      <c r="D151" s="4">
        <v>835.28</v>
      </c>
      <c r="E151" s="4" t="str">
        <f>VLOOKUP(A151,HOP!A:L,12,0)</f>
        <v>835.28</v>
      </c>
      <c r="F151" s="4" t="str">
        <f>VLOOKUP(A151,HOP!A:C,3,0)</f>
        <v>4217276</v>
      </c>
      <c r="G151" s="4">
        <f t="shared" si="4"/>
        <v>0</v>
      </c>
      <c r="H151" s="4" t="str">
        <f t="shared" si="5"/>
        <v>，4217276</v>
      </c>
      <c r="I151" s="4" t="str">
        <f>VLOOKUP(A151,HOP!A:U,21,0)</f>
        <v>直连</v>
      </c>
    </row>
    <row r="152" s="4" customFormat="1" hidden="1" spans="1:9">
      <c r="A152" s="5">
        <v>999228366949562</v>
      </c>
      <c r="B152" s="6">
        <v>45247</v>
      </c>
      <c r="C152" s="6">
        <v>45248</v>
      </c>
      <c r="D152" s="4">
        <v>771.78</v>
      </c>
      <c r="E152" s="4" t="str">
        <f>VLOOKUP(A152,HOP!A:L,12,0)</f>
        <v>771.78</v>
      </c>
      <c r="F152" s="4" t="str">
        <f>VLOOKUP(A152,HOP!A:C,3,0)</f>
        <v>4217430</v>
      </c>
      <c r="G152" s="4">
        <f t="shared" si="4"/>
        <v>0</v>
      </c>
      <c r="H152" s="4" t="str">
        <f t="shared" si="5"/>
        <v>，4217430</v>
      </c>
      <c r="I152" s="4" t="str">
        <f>VLOOKUP(A152,HOP!A:U,21,0)</f>
        <v>直采</v>
      </c>
    </row>
    <row r="153" s="4" customFormat="1" hidden="1" spans="1:9">
      <c r="A153" s="5">
        <v>999228367608957</v>
      </c>
      <c r="B153" s="6">
        <v>45247</v>
      </c>
      <c r="C153" s="6">
        <v>45248</v>
      </c>
      <c r="D153" s="4">
        <v>1919.75</v>
      </c>
      <c r="E153" s="4" t="str">
        <f>VLOOKUP(A153,HOP!A:L,12,0)</f>
        <v>1919.75</v>
      </c>
      <c r="F153" s="4" t="str">
        <f>VLOOKUP(A153,HOP!A:C,3,0)</f>
        <v>4218844</v>
      </c>
      <c r="G153" s="4">
        <f t="shared" si="4"/>
        <v>0</v>
      </c>
      <c r="H153" s="4" t="str">
        <f t="shared" si="5"/>
        <v>，4218844</v>
      </c>
      <c r="I153" s="4" t="str">
        <f>VLOOKUP(A153,HOP!A:U,21,0)</f>
        <v>直连</v>
      </c>
    </row>
    <row r="154" s="4" customFormat="1" hidden="1" spans="1:9">
      <c r="A154" s="5">
        <v>999228367770874</v>
      </c>
      <c r="B154" s="6">
        <v>45247</v>
      </c>
      <c r="C154" s="6">
        <v>45248</v>
      </c>
      <c r="D154" s="4">
        <v>516.66</v>
      </c>
      <c r="E154" s="4" t="str">
        <f>VLOOKUP(A154,HOP!A:L,12,0)</f>
        <v>516.66</v>
      </c>
      <c r="F154" s="4" t="str">
        <f>VLOOKUP(A154,HOP!A:C,3,0)</f>
        <v>4219176</v>
      </c>
      <c r="G154" s="4">
        <f t="shared" si="4"/>
        <v>0</v>
      </c>
      <c r="H154" s="4" t="str">
        <f t="shared" si="5"/>
        <v>，4219176</v>
      </c>
      <c r="I154" s="4" t="str">
        <f>VLOOKUP(A154,HOP!A:U,21,0)</f>
        <v>直采</v>
      </c>
    </row>
    <row r="155" s="4" customFormat="1" hidden="1" spans="1:9">
      <c r="A155" s="5">
        <v>999228367788201</v>
      </c>
      <c r="B155" s="6">
        <v>45245</v>
      </c>
      <c r="C155" s="6">
        <v>45248</v>
      </c>
      <c r="D155" s="4">
        <v>1212.36</v>
      </c>
      <c r="E155" s="4" t="str">
        <f>VLOOKUP(A155,HOP!A:L,12,0)</f>
        <v>1212.36</v>
      </c>
      <c r="F155" s="4" t="str">
        <f>VLOOKUP(A155,HOP!A:C,3,0)</f>
        <v>4219193</v>
      </c>
      <c r="G155" s="4">
        <f t="shared" si="4"/>
        <v>0</v>
      </c>
      <c r="H155" s="4" t="str">
        <f t="shared" si="5"/>
        <v>，4219193</v>
      </c>
      <c r="I155" s="4" t="str">
        <f>VLOOKUP(A155,HOP!A:U,21,0)</f>
        <v>直采</v>
      </c>
    </row>
    <row r="156" s="4" customFormat="1" hidden="1" spans="1:9">
      <c r="A156" s="5">
        <v>999228369289148</v>
      </c>
      <c r="B156" s="6">
        <v>45245</v>
      </c>
      <c r="C156" s="6">
        <v>45248</v>
      </c>
      <c r="D156" s="4">
        <v>4246.35</v>
      </c>
      <c r="E156" s="4" t="str">
        <f>VLOOKUP(A156,HOP!A:L,12,0)</f>
        <v>4246.35</v>
      </c>
      <c r="F156" s="4" t="str">
        <f>VLOOKUP(A156,HOP!A:C,3,0)</f>
        <v>4221817</v>
      </c>
      <c r="G156" s="4">
        <f t="shared" si="4"/>
        <v>0</v>
      </c>
      <c r="H156" s="4" t="str">
        <f t="shared" si="5"/>
        <v>，4221817</v>
      </c>
      <c r="I156" s="4" t="str">
        <f>VLOOKUP(A156,HOP!A:U,21,0)</f>
        <v>直连</v>
      </c>
    </row>
    <row r="157" s="4" customFormat="1" hidden="1" spans="1:9">
      <c r="A157" s="5">
        <v>999228369333309</v>
      </c>
      <c r="B157" s="6">
        <v>45246</v>
      </c>
      <c r="C157" s="6">
        <v>45248</v>
      </c>
      <c r="D157" s="4">
        <v>0</v>
      </c>
      <c r="E157" s="4" t="str">
        <f>VLOOKUP(A157,HOP!A:L,12,0)</f>
        <v>0.00</v>
      </c>
      <c r="F157" s="4" t="str">
        <f>VLOOKUP(A157,HOP!A:C,3,0)</f>
        <v>4221857</v>
      </c>
      <c r="G157" s="4">
        <f t="shared" si="4"/>
        <v>0</v>
      </c>
      <c r="H157" s="4" t="str">
        <f t="shared" si="5"/>
        <v>，4221857</v>
      </c>
      <c r="I157" s="4" t="str">
        <f>VLOOKUP(A157,HOP!A:U,21,0)</f>
        <v>直连</v>
      </c>
    </row>
    <row r="158" s="4" customFormat="1" hidden="1" spans="1:9">
      <c r="A158" s="5">
        <v>999228369635397</v>
      </c>
      <c r="B158" s="6">
        <v>45247</v>
      </c>
      <c r="C158" s="6">
        <v>45248</v>
      </c>
      <c r="D158" s="4">
        <v>145.65</v>
      </c>
      <c r="E158" s="4" t="str">
        <f>VLOOKUP(A158,HOP!A:L,12,0)</f>
        <v>145.65</v>
      </c>
      <c r="F158" s="4" t="str">
        <f>VLOOKUP(A158,HOP!A:C,3,0)</f>
        <v>4222365</v>
      </c>
      <c r="G158" s="4">
        <f t="shared" si="4"/>
        <v>0</v>
      </c>
      <c r="H158" s="4" t="str">
        <f t="shared" si="5"/>
        <v>，4222365</v>
      </c>
      <c r="I158" s="4" t="str">
        <f>VLOOKUP(A158,HOP!A:U,21,0)</f>
        <v>直连</v>
      </c>
    </row>
    <row r="159" s="4" customFormat="1" hidden="1" spans="1:9">
      <c r="A159" s="5">
        <v>999228369640340</v>
      </c>
      <c r="B159" s="6">
        <v>45242</v>
      </c>
      <c r="C159" s="6">
        <v>45248</v>
      </c>
      <c r="D159" s="4">
        <v>5625.06</v>
      </c>
      <c r="E159" s="4" t="str">
        <f>VLOOKUP(A159,HOP!A:L,12,0)</f>
        <v>5625.06</v>
      </c>
      <c r="F159" s="4" t="str">
        <f>VLOOKUP(A159,HOP!A:C,3,0)</f>
        <v>4222374</v>
      </c>
      <c r="G159" s="4">
        <f t="shared" si="4"/>
        <v>0</v>
      </c>
      <c r="H159" s="4" t="str">
        <f t="shared" si="5"/>
        <v>，4222374</v>
      </c>
      <c r="I159" s="4" t="str">
        <f>VLOOKUP(A159,HOP!A:U,21,0)</f>
        <v>直连</v>
      </c>
    </row>
    <row r="160" s="4" customFormat="1" hidden="1" spans="1:9">
      <c r="A160" s="5">
        <v>999228370089859</v>
      </c>
      <c r="B160" s="6">
        <v>45245</v>
      </c>
      <c r="C160" s="6">
        <v>45248</v>
      </c>
      <c r="D160" s="4">
        <v>900.77</v>
      </c>
      <c r="E160" s="4" t="str">
        <f>VLOOKUP(A160,HOP!A:L,12,0)</f>
        <v>900.77</v>
      </c>
      <c r="F160" s="4" t="str">
        <f>VLOOKUP(A160,HOP!A:C,3,0)</f>
        <v>4223135</v>
      </c>
      <c r="G160" s="4">
        <f t="shared" si="4"/>
        <v>0</v>
      </c>
      <c r="H160" s="4" t="str">
        <f t="shared" si="5"/>
        <v>，4223135</v>
      </c>
      <c r="I160" s="4" t="str">
        <f>VLOOKUP(A160,HOP!A:U,21,0)</f>
        <v>直连</v>
      </c>
    </row>
    <row r="161" s="4" customFormat="1" hidden="1" spans="1:9">
      <c r="A161" s="5">
        <v>999228332289366</v>
      </c>
      <c r="B161" s="6">
        <v>45246</v>
      </c>
      <c r="C161" s="6">
        <v>45248</v>
      </c>
      <c r="D161" s="4">
        <v>480.7</v>
      </c>
      <c r="E161" s="4" t="str">
        <f>VLOOKUP(A161,HOP!A:L,12,0)</f>
        <v>480.70</v>
      </c>
      <c r="F161" s="4" t="str">
        <f>VLOOKUP(A161,HOP!A:C,3,0)</f>
        <v>4198406</v>
      </c>
      <c r="G161" s="4">
        <f t="shared" si="4"/>
        <v>0</v>
      </c>
      <c r="H161" s="4" t="str">
        <f t="shared" si="5"/>
        <v>，4198406</v>
      </c>
      <c r="I161" s="4" t="str">
        <f>VLOOKUP(A161,HOP!A:U,21,0)</f>
        <v>直连</v>
      </c>
    </row>
    <row r="162" s="4" customFormat="1" hidden="1" spans="1:9">
      <c r="A162" s="5">
        <v>999228373561397</v>
      </c>
      <c r="B162" s="6">
        <v>45247</v>
      </c>
      <c r="C162" s="6">
        <v>45248</v>
      </c>
      <c r="D162" s="4">
        <v>673.45</v>
      </c>
      <c r="E162" s="4" t="str">
        <f>VLOOKUP(A162,HOP!A:L,12,0)</f>
        <v>673.45</v>
      </c>
      <c r="F162" s="4" t="str">
        <f>VLOOKUP(A162,HOP!A:C,3,0)</f>
        <v>4224475</v>
      </c>
      <c r="G162" s="4">
        <f t="shared" si="4"/>
        <v>0</v>
      </c>
      <c r="H162" s="4" t="str">
        <f t="shared" si="5"/>
        <v>，4224475</v>
      </c>
      <c r="I162" s="4" t="str">
        <f>VLOOKUP(A162,HOP!A:U,21,0)</f>
        <v>直连</v>
      </c>
    </row>
    <row r="163" s="4" customFormat="1" hidden="1" spans="1:9">
      <c r="A163" s="5">
        <v>999228389748388</v>
      </c>
      <c r="B163" s="6">
        <v>45246</v>
      </c>
      <c r="C163" s="6">
        <v>45248</v>
      </c>
      <c r="D163" s="4">
        <v>2648.72</v>
      </c>
      <c r="E163" s="4" t="str">
        <f>VLOOKUP(A163,HOP!A:L,12,0)</f>
        <v>2648.72</v>
      </c>
      <c r="F163" s="4" t="str">
        <f>VLOOKUP(A163,HOP!A:C,3,0)</f>
        <v>4225200</v>
      </c>
      <c r="G163" s="4">
        <f t="shared" si="4"/>
        <v>0</v>
      </c>
      <c r="H163" s="4" t="str">
        <f t="shared" si="5"/>
        <v>，4225200</v>
      </c>
      <c r="I163" s="4" t="str">
        <f>VLOOKUP(A163,HOP!A:U,21,0)</f>
        <v>直连</v>
      </c>
    </row>
    <row r="164" s="4" customFormat="1" hidden="1" spans="1:9">
      <c r="A164" s="5">
        <v>999228391472988</v>
      </c>
      <c r="B164" s="6">
        <v>45247</v>
      </c>
      <c r="C164" s="6">
        <v>45248</v>
      </c>
      <c r="D164" s="4">
        <v>291.56</v>
      </c>
      <c r="E164" s="4" t="str">
        <f>VLOOKUP(A164,HOP!A:L,12,0)</f>
        <v>291.56</v>
      </c>
      <c r="F164" s="4" t="str">
        <f>VLOOKUP(A164,HOP!A:C,3,0)</f>
        <v>4225715</v>
      </c>
      <c r="G164" s="4">
        <f t="shared" si="4"/>
        <v>0</v>
      </c>
      <c r="H164" s="4" t="str">
        <f t="shared" si="5"/>
        <v>，4225715</v>
      </c>
      <c r="I164" s="4" t="str">
        <f>VLOOKUP(A164,HOP!A:U,21,0)</f>
        <v>直连</v>
      </c>
    </row>
    <row r="165" s="4" customFormat="1" hidden="1" spans="1:9">
      <c r="A165" s="5">
        <v>999228392839132</v>
      </c>
      <c r="B165" s="6">
        <v>45246</v>
      </c>
      <c r="C165" s="6">
        <v>45248</v>
      </c>
      <c r="D165" s="4">
        <v>947.11</v>
      </c>
      <c r="E165" s="4" t="str">
        <f>VLOOKUP(A165,HOP!A:L,12,0)</f>
        <v>947.11</v>
      </c>
      <c r="F165" s="4" t="str">
        <f>VLOOKUP(A165,HOP!A:C,3,0)</f>
        <v>4226009</v>
      </c>
      <c r="G165" s="4">
        <f t="shared" si="4"/>
        <v>0</v>
      </c>
      <c r="H165" s="4" t="str">
        <f t="shared" si="5"/>
        <v>，4226009</v>
      </c>
      <c r="I165" s="4" t="str">
        <f>VLOOKUP(A165,HOP!A:U,21,0)</f>
        <v>直连</v>
      </c>
    </row>
    <row r="166" s="4" customFormat="1" hidden="1" spans="1:9">
      <c r="A166" s="5">
        <v>999228393321007</v>
      </c>
      <c r="B166" s="6">
        <v>45245</v>
      </c>
      <c r="C166" s="6">
        <v>45248</v>
      </c>
      <c r="D166" s="4">
        <v>2872.69</v>
      </c>
      <c r="E166" s="4" t="str">
        <f>VLOOKUP(A166,HOP!A:L,12,0)</f>
        <v>2872.69</v>
      </c>
      <c r="F166" s="4" t="str">
        <f>VLOOKUP(A166,HOP!A:C,3,0)</f>
        <v>4226345</v>
      </c>
      <c r="G166" s="4">
        <f t="shared" si="4"/>
        <v>0</v>
      </c>
      <c r="H166" s="4" t="str">
        <f t="shared" si="5"/>
        <v>，4226345</v>
      </c>
      <c r="I166" s="4" t="str">
        <f>VLOOKUP(A166,HOP!A:U,21,0)</f>
        <v>直连</v>
      </c>
    </row>
    <row r="167" s="4" customFormat="1" spans="1:9">
      <c r="A167" s="5">
        <v>999228393731211</v>
      </c>
      <c r="B167" s="6">
        <v>45246</v>
      </c>
      <c r="C167" s="6">
        <v>45248</v>
      </c>
      <c r="D167" s="4">
        <v>1365.1</v>
      </c>
      <c r="E167" s="4" t="str">
        <f>VLOOKUP(A167,HOP!A:L,12,0)</f>
        <v>1365.12</v>
      </c>
      <c r="F167" s="4" t="str">
        <f>VLOOKUP(A167,HOP!A:C,3,0)</f>
        <v>4226535</v>
      </c>
      <c r="G167" s="4">
        <f t="shared" si="4"/>
        <v>-0.0199999999999818</v>
      </c>
      <c r="H167" s="4" t="str">
        <f t="shared" si="5"/>
        <v>，4226535</v>
      </c>
      <c r="I167" s="4" t="str">
        <f>VLOOKUP(A167,HOP!A:U,21,0)</f>
        <v>直连</v>
      </c>
    </row>
    <row r="168" s="4" customFormat="1" hidden="1" spans="1:9">
      <c r="A168" s="5">
        <v>999228393810391</v>
      </c>
      <c r="B168" s="6">
        <v>45246</v>
      </c>
      <c r="C168" s="6">
        <v>45248</v>
      </c>
      <c r="D168" s="4">
        <v>1218.93</v>
      </c>
      <c r="E168" s="4" t="str">
        <f>VLOOKUP(A168,HOP!A:L,12,0)</f>
        <v>1218.93</v>
      </c>
      <c r="F168" s="4" t="str">
        <f>VLOOKUP(A168,HOP!A:C,3,0)</f>
        <v>4226607</v>
      </c>
      <c r="G168" s="4">
        <f t="shared" si="4"/>
        <v>0</v>
      </c>
      <c r="H168" s="4" t="str">
        <f t="shared" si="5"/>
        <v>，4226607</v>
      </c>
      <c r="I168" s="4" t="str">
        <f>VLOOKUP(A168,HOP!A:U,21,0)</f>
        <v>直连</v>
      </c>
    </row>
    <row r="169" s="4" customFormat="1" hidden="1" spans="1:9">
      <c r="A169" s="5">
        <v>999228396136957</v>
      </c>
      <c r="B169" s="6">
        <v>45244</v>
      </c>
      <c r="C169" s="6">
        <v>45248</v>
      </c>
      <c r="D169" s="4">
        <v>4153.08</v>
      </c>
      <c r="E169" s="4" t="str">
        <f>VLOOKUP(A169,HOP!A:L,12,0)</f>
        <v>4153.08</v>
      </c>
      <c r="F169" s="4" t="str">
        <f>VLOOKUP(A169,HOP!A:C,3,0)</f>
        <v>4227798</v>
      </c>
      <c r="G169" s="4">
        <f t="shared" si="4"/>
        <v>0</v>
      </c>
      <c r="H169" s="4" t="str">
        <f t="shared" si="5"/>
        <v>，4227798</v>
      </c>
      <c r="I169" s="4" t="str">
        <f>VLOOKUP(A169,HOP!A:U,21,0)</f>
        <v>直连</v>
      </c>
    </row>
    <row r="170" s="4" customFormat="1" hidden="1" spans="1:9">
      <c r="A170" s="5">
        <v>999228396868460</v>
      </c>
      <c r="B170" s="6">
        <v>45245</v>
      </c>
      <c r="C170" s="6">
        <v>45248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s="4" customFormat="1" hidden="1" spans="1:9">
      <c r="A171" s="5">
        <v>999228397561097</v>
      </c>
      <c r="B171" s="6">
        <v>45245</v>
      </c>
      <c r="C171" s="6">
        <v>45248</v>
      </c>
      <c r="D171" s="4">
        <v>5896.5</v>
      </c>
      <c r="E171" s="4" t="str">
        <f>VLOOKUP(A171,HOP!A:L,12,0)</f>
        <v>5896.50</v>
      </c>
      <c r="F171" s="4" t="str">
        <f>VLOOKUP(A171,HOP!A:C,3,0)</f>
        <v>4228310</v>
      </c>
      <c r="G171" s="4">
        <f t="shared" si="4"/>
        <v>0</v>
      </c>
      <c r="H171" s="4" t="str">
        <f t="shared" si="5"/>
        <v>，4228310</v>
      </c>
      <c r="I171" s="4" t="str">
        <f>VLOOKUP(A171,HOP!A:U,21,0)</f>
        <v>直连</v>
      </c>
    </row>
    <row r="172" s="4" customFormat="1" hidden="1" spans="1:9">
      <c r="A172" s="5">
        <v>999228399560929</v>
      </c>
      <c r="B172" s="6">
        <v>45247</v>
      </c>
      <c r="C172" s="6">
        <v>45248</v>
      </c>
      <c r="D172" s="4">
        <v>279.02</v>
      </c>
      <c r="E172" s="4" t="str">
        <f>VLOOKUP(A172,HOP!A:L,12,0)</f>
        <v>279.02</v>
      </c>
      <c r="F172" s="4" t="str">
        <f>VLOOKUP(A172,HOP!A:C,3,0)</f>
        <v>4229160</v>
      </c>
      <c r="G172" s="4">
        <f t="shared" si="4"/>
        <v>0</v>
      </c>
      <c r="H172" s="4" t="str">
        <f t="shared" si="5"/>
        <v>，4229160</v>
      </c>
      <c r="I172" s="4" t="str">
        <f>VLOOKUP(A172,HOP!A:U,21,0)</f>
        <v>直连</v>
      </c>
    </row>
    <row r="173" s="4" customFormat="1" hidden="1" spans="1:9">
      <c r="A173" s="5">
        <v>999228400244697</v>
      </c>
      <c r="B173" s="6">
        <v>45247</v>
      </c>
      <c r="C173" s="6">
        <v>45248</v>
      </c>
      <c r="D173" s="4">
        <v>1857.31</v>
      </c>
      <c r="E173" s="4" t="str">
        <f>VLOOKUP(A173,HOP!A:L,12,0)</f>
        <v>1857.31</v>
      </c>
      <c r="F173" s="4" t="str">
        <f>VLOOKUP(A173,HOP!A:C,3,0)</f>
        <v>4229527</v>
      </c>
      <c r="G173" s="4">
        <f t="shared" si="4"/>
        <v>0</v>
      </c>
      <c r="H173" s="4" t="str">
        <f t="shared" si="5"/>
        <v>，4229527</v>
      </c>
      <c r="I173" s="4" t="str">
        <f>VLOOKUP(A173,HOP!A:U,21,0)</f>
        <v>直连</v>
      </c>
    </row>
    <row r="174" s="4" customFormat="1" hidden="1" spans="1:9">
      <c r="A174" s="5">
        <v>999228404493233</v>
      </c>
      <c r="B174" s="6">
        <v>45247</v>
      </c>
      <c r="C174" s="6">
        <v>45248</v>
      </c>
      <c r="D174" s="4">
        <v>1091.3</v>
      </c>
      <c r="E174" s="4" t="str">
        <f>VLOOKUP(A174,HOP!A:L,12,0)</f>
        <v>1091.30</v>
      </c>
      <c r="F174" s="4" t="str">
        <f>VLOOKUP(A174,HOP!A:C,3,0)</f>
        <v>4231450</v>
      </c>
      <c r="G174" s="4">
        <f t="shared" si="4"/>
        <v>0</v>
      </c>
      <c r="H174" s="4" t="str">
        <f t="shared" si="5"/>
        <v>，4231450</v>
      </c>
      <c r="I174" s="4" t="str">
        <f>VLOOKUP(A174,HOP!A:U,21,0)</f>
        <v>直连</v>
      </c>
    </row>
    <row r="175" s="4" customFormat="1" hidden="1" spans="1:9">
      <c r="A175" s="5">
        <v>999228405269436</v>
      </c>
      <c r="B175" s="6">
        <v>45247</v>
      </c>
      <c r="C175" s="6">
        <v>45248</v>
      </c>
      <c r="D175" s="4">
        <v>205.27</v>
      </c>
      <c r="E175" s="4" t="str">
        <f>VLOOKUP(A175,HOP!A:L,12,0)</f>
        <v>205.27</v>
      </c>
      <c r="F175" s="4" t="str">
        <f>VLOOKUP(A175,HOP!A:C,3,0)</f>
        <v>4231760</v>
      </c>
      <c r="G175" s="4">
        <f t="shared" si="4"/>
        <v>0</v>
      </c>
      <c r="H175" s="4" t="str">
        <f t="shared" si="5"/>
        <v>，4231760</v>
      </c>
      <c r="I175" s="4" t="str">
        <f>VLOOKUP(A175,HOP!A:U,21,0)</f>
        <v>直连</v>
      </c>
    </row>
    <row r="176" s="4" customFormat="1" hidden="1" spans="1:9">
      <c r="A176" s="5">
        <v>999228410623611</v>
      </c>
      <c r="B176" s="6">
        <v>45246</v>
      </c>
      <c r="C176" s="6">
        <v>45248</v>
      </c>
      <c r="D176" s="4">
        <v>1552.82</v>
      </c>
      <c r="E176" s="4" t="str">
        <f>VLOOKUP(A176,HOP!A:L,12,0)</f>
        <v>1552.82</v>
      </c>
      <c r="F176" s="4" t="str">
        <f>VLOOKUP(A176,HOP!A:C,3,0)</f>
        <v>4231866</v>
      </c>
      <c r="G176" s="4">
        <f t="shared" si="4"/>
        <v>0</v>
      </c>
      <c r="H176" s="4" t="str">
        <f t="shared" si="5"/>
        <v>，4231866</v>
      </c>
      <c r="I176" s="4" t="str">
        <f>VLOOKUP(A176,HOP!A:U,21,0)</f>
        <v>直连</v>
      </c>
    </row>
    <row r="177" s="4" customFormat="1" hidden="1" spans="1:9">
      <c r="A177" s="5">
        <v>999228411290223</v>
      </c>
      <c r="B177" s="6">
        <v>45246</v>
      </c>
      <c r="C177" s="6">
        <v>45248</v>
      </c>
      <c r="D177" s="4">
        <v>917.65</v>
      </c>
      <c r="E177" s="4" t="str">
        <f>VLOOKUP(A177,HOP!A:L,12,0)</f>
        <v>917.65</v>
      </c>
      <c r="F177" s="4" t="str">
        <f>VLOOKUP(A177,HOP!A:C,3,0)</f>
        <v>4231946</v>
      </c>
      <c r="G177" s="4">
        <f t="shared" si="4"/>
        <v>0</v>
      </c>
      <c r="H177" s="4" t="str">
        <f t="shared" si="5"/>
        <v>，4231946</v>
      </c>
      <c r="I177" s="4" t="str">
        <f>VLOOKUP(A177,HOP!A:U,21,0)</f>
        <v>直连</v>
      </c>
    </row>
    <row r="178" s="4" customFormat="1" hidden="1" spans="1:9">
      <c r="A178" s="5">
        <v>999228414391070</v>
      </c>
      <c r="B178" s="6">
        <v>45247</v>
      </c>
      <c r="C178" s="6">
        <v>45248</v>
      </c>
      <c r="D178" s="4">
        <v>745.55</v>
      </c>
      <c r="E178" s="4" t="str">
        <f>VLOOKUP(A178,HOP!A:L,12,0)</f>
        <v>745.55</v>
      </c>
      <c r="F178" s="4" t="str">
        <f>VLOOKUP(A178,HOP!A:C,3,0)</f>
        <v>4232712</v>
      </c>
      <c r="G178" s="4">
        <f t="shared" si="4"/>
        <v>0</v>
      </c>
      <c r="H178" s="4" t="str">
        <f t="shared" si="5"/>
        <v>，4232712</v>
      </c>
      <c r="I178" s="4" t="str">
        <f>VLOOKUP(A178,HOP!A:U,21,0)</f>
        <v>直连</v>
      </c>
    </row>
    <row r="179" s="4" customFormat="1" hidden="1" spans="1:9">
      <c r="A179" s="5">
        <v>999228415390952</v>
      </c>
      <c r="B179" s="6">
        <v>45241</v>
      </c>
      <c r="C179" s="6">
        <v>45248</v>
      </c>
      <c r="D179" s="4">
        <v>2021.25</v>
      </c>
      <c r="E179" s="4" t="str">
        <f>VLOOKUP(A179,HOP!A:L,12,0)</f>
        <v>2021.25</v>
      </c>
      <c r="F179" s="4" t="str">
        <f>VLOOKUP(A179,HOP!A:C,3,0)</f>
        <v>4233272</v>
      </c>
      <c r="G179" s="4">
        <f t="shared" si="4"/>
        <v>0</v>
      </c>
      <c r="H179" s="4" t="str">
        <f t="shared" si="5"/>
        <v>，4233272</v>
      </c>
      <c r="I179" s="4" t="str">
        <f>VLOOKUP(A179,HOP!A:U,21,0)</f>
        <v>直连</v>
      </c>
    </row>
    <row r="180" s="4" customFormat="1" hidden="1" spans="1:9">
      <c r="A180" s="5">
        <v>999228416919255</v>
      </c>
      <c r="B180" s="6">
        <v>45247</v>
      </c>
      <c r="C180" s="6">
        <v>45248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5">
        <v>999228239490947</v>
      </c>
      <c r="B181" s="6">
        <v>45246</v>
      </c>
      <c r="C181" s="6">
        <v>45248</v>
      </c>
      <c r="D181" s="4">
        <v>2491.55</v>
      </c>
      <c r="E181" s="4" t="str">
        <f>VLOOKUP(A181,HOP!A:L,12,0)</f>
        <v>2491.55</v>
      </c>
      <c r="F181" s="4" t="str">
        <f>VLOOKUP(A181,HOP!A:C,3,0)</f>
        <v>4161839</v>
      </c>
      <c r="G181" s="4">
        <f t="shared" si="4"/>
        <v>0</v>
      </c>
      <c r="H181" s="4" t="str">
        <f t="shared" si="5"/>
        <v>，4161839</v>
      </c>
      <c r="I181" s="4" t="str">
        <f>VLOOKUP(A181,HOP!A:U,21,0)</f>
        <v>直连</v>
      </c>
    </row>
    <row r="182" s="4" customFormat="1" hidden="1" spans="1:9">
      <c r="A182" s="5">
        <v>999228420136326</v>
      </c>
      <c r="B182" s="6">
        <v>45247</v>
      </c>
      <c r="C182" s="6">
        <v>45248</v>
      </c>
      <c r="D182" s="4">
        <v>354.89</v>
      </c>
      <c r="E182" s="4" t="str">
        <f>VLOOKUP(A182,HOP!A:L,12,0)</f>
        <v>354.89</v>
      </c>
      <c r="F182" s="4" t="str">
        <f>VLOOKUP(A182,HOP!A:C,3,0)</f>
        <v>4235394</v>
      </c>
      <c r="G182" s="4">
        <f t="shared" si="4"/>
        <v>0</v>
      </c>
      <c r="H182" s="4" t="str">
        <f t="shared" si="5"/>
        <v>，4235394</v>
      </c>
      <c r="I182" s="4" t="str">
        <f>VLOOKUP(A182,HOP!A:U,21,0)</f>
        <v>直采</v>
      </c>
    </row>
    <row r="183" s="4" customFormat="1" hidden="1" spans="1:9">
      <c r="A183" s="5">
        <v>999228420832437</v>
      </c>
      <c r="B183" s="6">
        <v>45246</v>
      </c>
      <c r="C183" s="6">
        <v>45248</v>
      </c>
      <c r="D183" s="4">
        <v>937.09</v>
      </c>
      <c r="E183" s="4" t="str">
        <f>VLOOKUP(A183,HOP!A:L,12,0)</f>
        <v>937.09</v>
      </c>
      <c r="F183" s="4" t="str">
        <f>VLOOKUP(A183,HOP!A:C,3,0)</f>
        <v>4235733</v>
      </c>
      <c r="G183" s="4">
        <f t="shared" si="4"/>
        <v>0</v>
      </c>
      <c r="H183" s="4" t="str">
        <f t="shared" si="5"/>
        <v>，4235733</v>
      </c>
      <c r="I183" s="4" t="str">
        <f>VLOOKUP(A183,HOP!A:U,21,0)</f>
        <v>直连</v>
      </c>
    </row>
    <row r="184" s="4" customFormat="1" hidden="1" spans="1:9">
      <c r="A184" s="5">
        <v>999228423886000</v>
      </c>
      <c r="B184" s="6">
        <v>45247</v>
      </c>
      <c r="C184" s="6">
        <v>45248</v>
      </c>
      <c r="D184" s="4">
        <v>270.05</v>
      </c>
      <c r="E184" s="4" t="str">
        <f>VLOOKUP(A184,HOP!A:L,12,0)</f>
        <v>270.05</v>
      </c>
      <c r="F184" s="4" t="str">
        <f>VLOOKUP(A184,HOP!A:C,3,0)</f>
        <v>4237438</v>
      </c>
      <c r="G184" s="4">
        <f t="shared" si="4"/>
        <v>0</v>
      </c>
      <c r="H184" s="4" t="str">
        <f t="shared" si="5"/>
        <v>，4237438</v>
      </c>
      <c r="I184" s="4" t="str">
        <f>VLOOKUP(A184,HOP!A:U,21,0)</f>
        <v>直连</v>
      </c>
    </row>
    <row r="185" s="4" customFormat="1" hidden="1" spans="1:9">
      <c r="A185" s="5">
        <v>999228433576629</v>
      </c>
      <c r="B185" s="6">
        <v>45246</v>
      </c>
      <c r="C185" s="6">
        <v>45248</v>
      </c>
      <c r="D185" s="4">
        <v>213.88</v>
      </c>
      <c r="E185" s="4" t="str">
        <f>VLOOKUP(A185,HOP!A:L,12,0)</f>
        <v>213.88</v>
      </c>
      <c r="F185" s="4" t="str">
        <f>VLOOKUP(A185,HOP!A:C,3,0)</f>
        <v>4238145</v>
      </c>
      <c r="G185" s="4">
        <f t="shared" si="4"/>
        <v>0</v>
      </c>
      <c r="H185" s="4" t="str">
        <f t="shared" si="5"/>
        <v>，4238145</v>
      </c>
      <c r="I185" s="4" t="str">
        <f>VLOOKUP(A185,HOP!A:U,21,0)</f>
        <v>直连</v>
      </c>
    </row>
    <row r="186" s="4" customFormat="1" hidden="1" spans="1:9">
      <c r="A186" s="5">
        <v>999228433669648</v>
      </c>
      <c r="B186" s="6">
        <v>45246</v>
      </c>
      <c r="C186" s="6">
        <v>45248</v>
      </c>
      <c r="D186" s="4">
        <v>989.72</v>
      </c>
      <c r="E186" s="4" t="str">
        <f>VLOOKUP(A186,HOP!A:L,12,0)</f>
        <v>989.72</v>
      </c>
      <c r="F186" s="4" t="str">
        <f>VLOOKUP(A186,HOP!A:C,3,0)</f>
        <v>4238166</v>
      </c>
      <c r="G186" s="4">
        <f t="shared" si="4"/>
        <v>0</v>
      </c>
      <c r="H186" s="4" t="str">
        <f t="shared" si="5"/>
        <v>，4238166</v>
      </c>
      <c r="I186" s="4" t="str">
        <f>VLOOKUP(A186,HOP!A:U,21,0)</f>
        <v>直连</v>
      </c>
    </row>
    <row r="187" s="4" customFormat="1" hidden="1" spans="1:9">
      <c r="A187" s="5">
        <v>999228434042593</v>
      </c>
      <c r="B187" s="6">
        <v>45247</v>
      </c>
      <c r="C187" s="6">
        <v>45248</v>
      </c>
      <c r="D187" s="4">
        <v>2130.32</v>
      </c>
      <c r="E187" s="4" t="str">
        <f>VLOOKUP(A187,HOP!A:L,12,0)</f>
        <v>2130.32</v>
      </c>
      <c r="F187" s="4" t="str">
        <f>VLOOKUP(A187,HOP!A:C,3,0)</f>
        <v>4238264</v>
      </c>
      <c r="G187" s="4">
        <f t="shared" si="4"/>
        <v>0</v>
      </c>
      <c r="H187" s="4" t="str">
        <f t="shared" si="5"/>
        <v>，4238264</v>
      </c>
      <c r="I187" s="4" t="str">
        <f>VLOOKUP(A187,HOP!A:U,21,0)</f>
        <v>直连</v>
      </c>
    </row>
    <row r="188" s="4" customFormat="1" hidden="1" spans="1:9">
      <c r="A188" s="5">
        <v>999228434678097</v>
      </c>
      <c r="B188" s="6">
        <v>45246</v>
      </c>
      <c r="C188" s="6">
        <v>45248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999228435215887</v>
      </c>
      <c r="B189" s="6">
        <v>45244</v>
      </c>
      <c r="C189" s="6">
        <v>45248</v>
      </c>
      <c r="D189" s="4">
        <v>2491.28</v>
      </c>
      <c r="E189" s="4" t="str">
        <f>VLOOKUP(A189,HOP!A:L,12,0)</f>
        <v>2491.28</v>
      </c>
      <c r="F189" s="4" t="str">
        <f>VLOOKUP(A189,HOP!A:C,3,0)</f>
        <v>4238641</v>
      </c>
      <c r="G189" s="4">
        <f t="shared" si="4"/>
        <v>0</v>
      </c>
      <c r="H189" s="4" t="str">
        <f t="shared" si="5"/>
        <v>，4238641</v>
      </c>
      <c r="I189" s="4" t="str">
        <f>VLOOKUP(A189,HOP!A:U,21,0)</f>
        <v>直连</v>
      </c>
    </row>
    <row r="190" s="4" customFormat="1" hidden="1" spans="1:9">
      <c r="A190" s="5">
        <v>999228436619600</v>
      </c>
      <c r="B190" s="6">
        <v>45246</v>
      </c>
      <c r="C190" s="6">
        <v>45248</v>
      </c>
      <c r="D190" s="4">
        <v>671.12</v>
      </c>
      <c r="E190" s="4" t="str">
        <f>VLOOKUP(A190,HOP!A:L,12,0)</f>
        <v>671.12</v>
      </c>
      <c r="F190" s="4" t="str">
        <f>VLOOKUP(A190,HOP!A:C,3,0)</f>
        <v>4239181</v>
      </c>
      <c r="G190" s="4">
        <f t="shared" si="4"/>
        <v>0</v>
      </c>
      <c r="H190" s="4" t="str">
        <f t="shared" si="5"/>
        <v>，4239181</v>
      </c>
      <c r="I190" s="4" t="str">
        <f>VLOOKUP(A190,HOP!A:U,21,0)</f>
        <v>直连</v>
      </c>
    </row>
    <row r="191" s="4" customFormat="1" hidden="1" spans="1:9">
      <c r="A191" s="5">
        <v>999228438292046</v>
      </c>
      <c r="B191" s="6">
        <v>45247</v>
      </c>
      <c r="C191" s="6">
        <v>45248</v>
      </c>
      <c r="D191" s="4">
        <v>1402.02</v>
      </c>
      <c r="E191" s="4" t="str">
        <f>VLOOKUP(A191,HOP!A:L,12,0)</f>
        <v>1402.02</v>
      </c>
      <c r="F191" s="4" t="str">
        <f>VLOOKUP(A191,HOP!A:C,3,0)</f>
        <v>4240043</v>
      </c>
      <c r="G191" s="4">
        <f t="shared" si="4"/>
        <v>0</v>
      </c>
      <c r="H191" s="4" t="str">
        <f t="shared" si="5"/>
        <v>，4240043</v>
      </c>
      <c r="I191" s="4" t="str">
        <f>VLOOKUP(A191,HOP!A:U,21,0)</f>
        <v>直连</v>
      </c>
    </row>
    <row r="192" s="4" customFormat="1" hidden="1" spans="1:9">
      <c r="A192" s="5">
        <v>999228438471232</v>
      </c>
      <c r="B192" s="6">
        <v>45247</v>
      </c>
      <c r="C192" s="6">
        <v>45248</v>
      </c>
      <c r="D192" s="4">
        <v>1842.85</v>
      </c>
      <c r="E192" s="4" t="str">
        <f>VLOOKUP(A192,HOP!A:L,12,0)</f>
        <v>1842.85</v>
      </c>
      <c r="F192" s="4" t="str">
        <f>VLOOKUP(A192,HOP!A:C,3,0)</f>
        <v>4240106</v>
      </c>
      <c r="G192" s="4">
        <f t="shared" si="4"/>
        <v>0</v>
      </c>
      <c r="H192" s="4" t="str">
        <f t="shared" si="5"/>
        <v>，4240106</v>
      </c>
      <c r="I192" s="4" t="str">
        <f>VLOOKUP(A192,HOP!A:U,21,0)</f>
        <v>直连</v>
      </c>
    </row>
    <row r="193" s="4" customFormat="1" hidden="1" spans="1:9">
      <c r="A193" s="5">
        <v>999228438898068</v>
      </c>
      <c r="B193" s="6">
        <v>45245</v>
      </c>
      <c r="C193" s="6">
        <v>45248</v>
      </c>
      <c r="D193" s="4">
        <v>3826.76</v>
      </c>
      <c r="E193" s="4" t="str">
        <f>VLOOKUP(A193,HOP!A:L,12,0)</f>
        <v>3826.76</v>
      </c>
      <c r="F193" s="4" t="str">
        <f>VLOOKUP(A193,HOP!A:C,3,0)</f>
        <v>4240225</v>
      </c>
      <c r="G193" s="4">
        <f t="shared" si="4"/>
        <v>0</v>
      </c>
      <c r="H193" s="4" t="str">
        <f t="shared" si="5"/>
        <v>，4240225</v>
      </c>
      <c r="I193" s="4" t="str">
        <f>VLOOKUP(A193,HOP!A:U,21,0)</f>
        <v>直连</v>
      </c>
    </row>
    <row r="194" s="4" customFormat="1" hidden="1" spans="1:9">
      <c r="A194" s="5">
        <v>999228262009485</v>
      </c>
      <c r="B194" s="6">
        <v>45246</v>
      </c>
      <c r="C194" s="6">
        <v>45248</v>
      </c>
      <c r="D194" s="4">
        <v>1943.46</v>
      </c>
      <c r="E194" s="4" t="str">
        <f>VLOOKUP(A194,HOP!A:L,12,0)</f>
        <v>1943.46</v>
      </c>
      <c r="F194" s="4" t="str">
        <f>VLOOKUP(A194,HOP!A:C,3,0)</f>
        <v>4166272</v>
      </c>
      <c r="G194" s="4">
        <f t="shared" si="4"/>
        <v>0</v>
      </c>
      <c r="H194" s="4" t="str">
        <f t="shared" si="5"/>
        <v>，4166272</v>
      </c>
      <c r="I194" s="4" t="str">
        <f>VLOOKUP(A194,HOP!A:U,21,0)</f>
        <v>直连</v>
      </c>
    </row>
    <row r="195" s="4" customFormat="1" hidden="1" spans="1:9">
      <c r="A195" s="5">
        <v>999228439348412</v>
      </c>
      <c r="B195" s="6">
        <v>45245</v>
      </c>
      <c r="C195" s="6">
        <v>45248</v>
      </c>
      <c r="D195" s="4">
        <v>3323.41</v>
      </c>
      <c r="E195" s="4" t="str">
        <f>VLOOKUP(A195,HOP!A:L,12,0)</f>
        <v>3323.41</v>
      </c>
      <c r="F195" s="4" t="str">
        <f>VLOOKUP(A195,HOP!A:C,3,0)</f>
        <v>4240531</v>
      </c>
      <c r="G195" s="4">
        <f t="shared" ref="G195:G258" si="6">D195-E195</f>
        <v>0</v>
      </c>
      <c r="H195" s="4" t="str">
        <f t="shared" ref="H195:H258" si="7">$H$1&amp;F195</f>
        <v>，4240531</v>
      </c>
      <c r="I195" s="4" t="str">
        <f>VLOOKUP(A195,HOP!A:U,21,0)</f>
        <v>直连</v>
      </c>
    </row>
    <row r="196" s="4" customFormat="1" hidden="1" spans="1:9">
      <c r="A196" s="5">
        <v>999228440902394</v>
      </c>
      <c r="B196" s="6">
        <v>45247</v>
      </c>
      <c r="C196" s="6">
        <v>45248</v>
      </c>
      <c r="D196" s="4">
        <v>608.68</v>
      </c>
      <c r="E196" s="4" t="str">
        <f>VLOOKUP(A196,HOP!A:L,12,0)</f>
        <v>608.68</v>
      </c>
      <c r="F196" s="4" t="str">
        <f>VLOOKUP(A196,HOP!A:C,3,0)</f>
        <v>4241516</v>
      </c>
      <c r="G196" s="4">
        <f t="shared" si="6"/>
        <v>0</v>
      </c>
      <c r="H196" s="4" t="str">
        <f t="shared" si="7"/>
        <v>，4241516</v>
      </c>
      <c r="I196" s="4" t="str">
        <f>VLOOKUP(A196,HOP!A:U,21,0)</f>
        <v>直连</v>
      </c>
    </row>
    <row r="197" s="4" customFormat="1" hidden="1" spans="1:9">
      <c r="A197" s="5">
        <v>999228440917693</v>
      </c>
      <c r="B197" s="6">
        <v>45247</v>
      </c>
      <c r="C197" s="6">
        <v>45248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</row>
    <row r="198" s="4" customFormat="1" hidden="1" spans="1:9">
      <c r="A198" s="5">
        <v>999228441760661</v>
      </c>
      <c r="B198" s="6">
        <v>45247</v>
      </c>
      <c r="C198" s="6">
        <v>45248</v>
      </c>
      <c r="D198" s="4">
        <v>960.77</v>
      </c>
      <c r="E198" s="4" t="str">
        <f>VLOOKUP(A198,HOP!A:L,12,0)</f>
        <v>960.77</v>
      </c>
      <c r="F198" s="4" t="str">
        <f>VLOOKUP(A198,HOP!A:C,3,0)</f>
        <v>4242248</v>
      </c>
      <c r="G198" s="4">
        <f t="shared" si="6"/>
        <v>0</v>
      </c>
      <c r="H198" s="4" t="str">
        <f t="shared" si="7"/>
        <v>，4242248</v>
      </c>
      <c r="I198" s="4" t="str">
        <f>VLOOKUP(A198,HOP!A:U,21,0)</f>
        <v>直连</v>
      </c>
    </row>
    <row r="199" s="4" customFormat="1" hidden="1" spans="1:9">
      <c r="A199" s="5">
        <v>999228442450557</v>
      </c>
      <c r="B199" s="6">
        <v>45247</v>
      </c>
      <c r="C199" s="6">
        <v>45248</v>
      </c>
      <c r="D199" s="4">
        <v>284.47</v>
      </c>
      <c r="E199" s="4" t="str">
        <f>VLOOKUP(A199,HOP!A:L,12,0)</f>
        <v>284.47</v>
      </c>
      <c r="F199" s="4" t="str">
        <f>VLOOKUP(A199,HOP!A:C,3,0)</f>
        <v>4243095</v>
      </c>
      <c r="G199" s="4">
        <f t="shared" si="6"/>
        <v>0</v>
      </c>
      <c r="H199" s="4" t="str">
        <f t="shared" si="7"/>
        <v>，4243095</v>
      </c>
      <c r="I199" s="4" t="str">
        <f>VLOOKUP(A199,HOP!A:U,21,0)</f>
        <v>直连</v>
      </c>
    </row>
    <row r="200" s="4" customFormat="1" hidden="1" spans="1:9">
      <c r="A200" s="5">
        <v>999228442578002</v>
      </c>
      <c r="B200" s="6">
        <v>45247</v>
      </c>
      <c r="C200" s="6">
        <v>45248</v>
      </c>
      <c r="D200" s="4">
        <v>415.91</v>
      </c>
      <c r="E200" s="4" t="str">
        <f>VLOOKUP(A200,HOP!A:L,12,0)</f>
        <v>415.91</v>
      </c>
      <c r="F200" s="4" t="str">
        <f>VLOOKUP(A200,HOP!A:C,3,0)</f>
        <v>4243182</v>
      </c>
      <c r="G200" s="4">
        <f t="shared" si="6"/>
        <v>0</v>
      </c>
      <c r="H200" s="4" t="str">
        <f t="shared" si="7"/>
        <v>，4243182</v>
      </c>
      <c r="I200" s="4" t="str">
        <f>VLOOKUP(A200,HOP!A:U,21,0)</f>
        <v>直采</v>
      </c>
    </row>
    <row r="201" s="4" customFormat="1" spans="1:9">
      <c r="A201" s="5">
        <v>999228442784024</v>
      </c>
      <c r="B201" s="6">
        <v>45244</v>
      </c>
      <c r="C201" s="6">
        <v>45248</v>
      </c>
      <c r="D201" s="4">
        <v>1101.68</v>
      </c>
      <c r="E201" s="4" t="str">
        <f>VLOOKUP(A201,HOP!A:L,12,0)</f>
        <v>1101.70</v>
      </c>
      <c r="F201" s="4" t="str">
        <f>VLOOKUP(A201,HOP!A:C,3,0)</f>
        <v>4243600</v>
      </c>
      <c r="G201" s="4">
        <f t="shared" si="6"/>
        <v>-0.0199999999999818</v>
      </c>
      <c r="H201" s="4" t="str">
        <f t="shared" si="7"/>
        <v>，4243600</v>
      </c>
      <c r="I201" s="4" t="str">
        <f>VLOOKUP(A201,HOP!A:U,21,0)</f>
        <v>直连</v>
      </c>
    </row>
    <row r="202" s="4" customFormat="1" hidden="1" spans="1:9">
      <c r="A202" s="5">
        <v>28442985511</v>
      </c>
      <c r="B202" s="6">
        <v>45247</v>
      </c>
      <c r="C202" s="6">
        <v>45248</v>
      </c>
      <c r="D202" s="4">
        <v>1324.73</v>
      </c>
      <c r="E202" s="4" t="str">
        <f>VLOOKUP(A202,HOP!A:L,12,0)</f>
        <v>1324.73</v>
      </c>
      <c r="F202" s="4" t="str">
        <f>VLOOKUP(A202,HOP!A:C,3,0)</f>
        <v>4244074</v>
      </c>
      <c r="G202" s="4">
        <f t="shared" si="6"/>
        <v>0</v>
      </c>
      <c r="H202" s="4" t="str">
        <f t="shared" si="7"/>
        <v>，4244074</v>
      </c>
      <c r="I202" s="4" t="str">
        <f>VLOOKUP(A202,HOP!A:U,21,0)</f>
        <v>直连</v>
      </c>
    </row>
    <row r="203" s="4" customFormat="1" hidden="1" spans="1:9">
      <c r="A203" s="5">
        <v>999228443243596</v>
      </c>
      <c r="B203" s="6">
        <v>45247</v>
      </c>
      <c r="C203" s="6">
        <v>45248</v>
      </c>
      <c r="D203" s="4">
        <v>299.39</v>
      </c>
      <c r="E203" s="4" t="str">
        <f>VLOOKUP(A203,HOP!A:L,12,0)</f>
        <v>299.39</v>
      </c>
      <c r="F203" s="4" t="str">
        <f>VLOOKUP(A203,HOP!A:C,3,0)</f>
        <v>4244590</v>
      </c>
      <c r="G203" s="4">
        <f t="shared" si="6"/>
        <v>0</v>
      </c>
      <c r="H203" s="4" t="str">
        <f t="shared" si="7"/>
        <v>，4244590</v>
      </c>
      <c r="I203" s="4" t="str">
        <f>VLOOKUP(A203,HOP!A:U,21,0)</f>
        <v>直连</v>
      </c>
    </row>
    <row r="204" s="4" customFormat="1" hidden="1" spans="1:9">
      <c r="A204" s="5">
        <v>999228443346934</v>
      </c>
      <c r="B204" s="6">
        <v>45247</v>
      </c>
      <c r="C204" s="6">
        <v>45248</v>
      </c>
      <c r="D204" s="4">
        <v>925.09</v>
      </c>
      <c r="E204" s="4" t="str">
        <f>VLOOKUP(A204,HOP!A:L,12,0)</f>
        <v>925.09</v>
      </c>
      <c r="F204" s="4" t="str">
        <f>VLOOKUP(A204,HOP!A:C,3,0)</f>
        <v>4244796</v>
      </c>
      <c r="G204" s="4">
        <f t="shared" si="6"/>
        <v>0</v>
      </c>
      <c r="H204" s="4" t="str">
        <f t="shared" si="7"/>
        <v>，4244796</v>
      </c>
      <c r="I204" s="4" t="str">
        <f>VLOOKUP(A204,HOP!A:U,21,0)</f>
        <v>直连</v>
      </c>
    </row>
    <row r="205" s="4" customFormat="1" hidden="1" spans="1:9">
      <c r="A205" s="5">
        <v>999228443380648</v>
      </c>
      <c r="B205" s="6">
        <v>45245</v>
      </c>
      <c r="C205" s="6">
        <v>45248</v>
      </c>
      <c r="D205" s="4">
        <v>286.83</v>
      </c>
      <c r="E205" s="4" t="str">
        <f>VLOOKUP(A205,HOP!A:L,12,0)</f>
        <v>286.83</v>
      </c>
      <c r="F205" s="4" t="str">
        <f>VLOOKUP(A205,HOP!A:C,3,0)</f>
        <v>4244913</v>
      </c>
      <c r="G205" s="4">
        <f t="shared" si="6"/>
        <v>0</v>
      </c>
      <c r="H205" s="4" t="str">
        <f t="shared" si="7"/>
        <v>，4244913</v>
      </c>
      <c r="I205" s="4" t="str">
        <f>VLOOKUP(A205,HOP!A:U,21,0)</f>
        <v>直连</v>
      </c>
    </row>
    <row r="206" s="4" customFormat="1" hidden="1" spans="1:9">
      <c r="A206" s="5">
        <v>999228443501516</v>
      </c>
      <c r="B206" s="6">
        <v>45247</v>
      </c>
      <c r="C206" s="6">
        <v>45248</v>
      </c>
      <c r="D206" s="4">
        <v>415.91</v>
      </c>
      <c r="E206" s="4" t="str">
        <f>VLOOKUP(A206,HOP!A:L,12,0)</f>
        <v>415.91</v>
      </c>
      <c r="F206" s="4" t="str">
        <f>VLOOKUP(A206,HOP!A:C,3,0)</f>
        <v>4245194</v>
      </c>
      <c r="G206" s="4">
        <f t="shared" si="6"/>
        <v>0</v>
      </c>
      <c r="H206" s="4" t="str">
        <f t="shared" si="7"/>
        <v>，4245194</v>
      </c>
      <c r="I206" s="4" t="str">
        <f>VLOOKUP(A206,HOP!A:U,21,0)</f>
        <v>直采</v>
      </c>
    </row>
    <row r="207" s="4" customFormat="1" hidden="1" spans="1:9">
      <c r="A207" s="5">
        <v>999228443609549</v>
      </c>
      <c r="B207" s="6">
        <v>45247</v>
      </c>
      <c r="C207" s="6">
        <v>45248</v>
      </c>
      <c r="D207" s="4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s="4" customFormat="1" hidden="1" spans="1:9">
      <c r="A208" s="5">
        <v>999228443796066</v>
      </c>
      <c r="B208" s="6">
        <v>45245</v>
      </c>
      <c r="C208" s="6">
        <v>45248</v>
      </c>
      <c r="D208" s="4">
        <v>1100.19</v>
      </c>
      <c r="E208" s="4" t="str">
        <f>VLOOKUP(A208,HOP!A:L,12,0)</f>
        <v>1100.19</v>
      </c>
      <c r="F208" s="4" t="str">
        <f>VLOOKUP(A208,HOP!A:C,3,0)</f>
        <v>4245694</v>
      </c>
      <c r="G208" s="4">
        <f t="shared" si="6"/>
        <v>0</v>
      </c>
      <c r="H208" s="4" t="str">
        <f t="shared" si="7"/>
        <v>，4245694</v>
      </c>
      <c r="I208" s="4" t="str">
        <f>VLOOKUP(A208,HOP!A:U,21,0)</f>
        <v>直采</v>
      </c>
    </row>
    <row r="209" s="4" customFormat="1" hidden="1" spans="1:9">
      <c r="A209" s="5">
        <v>999228443970097</v>
      </c>
      <c r="B209" s="6">
        <v>45243</v>
      </c>
      <c r="C209" s="6">
        <v>45248</v>
      </c>
      <c r="D209" s="4">
        <v>1282.3</v>
      </c>
      <c r="E209" s="4" t="str">
        <f>VLOOKUP(A209,HOP!A:L,12,0)</f>
        <v>1282.30</v>
      </c>
      <c r="F209" s="4" t="str">
        <f>VLOOKUP(A209,HOP!A:C,3,0)</f>
        <v>4245935</v>
      </c>
      <c r="G209" s="4">
        <f t="shared" si="6"/>
        <v>0</v>
      </c>
      <c r="H209" s="4" t="str">
        <f t="shared" si="7"/>
        <v>，4245935</v>
      </c>
      <c r="I209" s="4" t="str">
        <f>VLOOKUP(A209,HOP!A:U,21,0)</f>
        <v>直连</v>
      </c>
    </row>
    <row r="210" s="4" customFormat="1" hidden="1" spans="1:9">
      <c r="A210" s="5">
        <v>999228444211698</v>
      </c>
      <c r="B210" s="6">
        <v>45245</v>
      </c>
      <c r="C210" s="6">
        <v>45248</v>
      </c>
      <c r="D210" s="4">
        <v>2135.83</v>
      </c>
      <c r="E210" s="4" t="str">
        <f>VLOOKUP(A210,HOP!A:L,12,0)</f>
        <v>2135.83</v>
      </c>
      <c r="F210" s="4" t="str">
        <f>VLOOKUP(A210,HOP!A:C,3,0)</f>
        <v>4246160</v>
      </c>
      <c r="G210" s="4">
        <f t="shared" si="6"/>
        <v>0</v>
      </c>
      <c r="H210" s="4" t="str">
        <f t="shared" si="7"/>
        <v>，4246160</v>
      </c>
      <c r="I210" s="4" t="str">
        <f>VLOOKUP(A210,HOP!A:U,21,0)</f>
        <v>直连</v>
      </c>
    </row>
    <row r="211" s="4" customFormat="1" hidden="1" spans="1:9">
      <c r="A211" s="5">
        <v>999228444295781</v>
      </c>
      <c r="B211" s="6">
        <v>45247</v>
      </c>
      <c r="C211" s="6">
        <v>45248</v>
      </c>
      <c r="D211" s="4">
        <v>657.24</v>
      </c>
      <c r="E211" s="4" t="str">
        <f>VLOOKUP(A211,HOP!A:L,12,0)</f>
        <v>657.24</v>
      </c>
      <c r="F211" s="4" t="str">
        <f>VLOOKUP(A211,HOP!A:C,3,0)</f>
        <v>4246390</v>
      </c>
      <c r="G211" s="4">
        <f t="shared" si="6"/>
        <v>0</v>
      </c>
      <c r="H211" s="4" t="str">
        <f t="shared" si="7"/>
        <v>，4246390</v>
      </c>
      <c r="I211" s="4" t="str">
        <f>VLOOKUP(A211,HOP!A:U,21,0)</f>
        <v>直连</v>
      </c>
    </row>
    <row r="212" s="4" customFormat="1" hidden="1" spans="1:9">
      <c r="A212" s="5">
        <v>999228444473868</v>
      </c>
      <c r="B212" s="6">
        <v>45247</v>
      </c>
      <c r="C212" s="6">
        <v>45248</v>
      </c>
      <c r="D212" s="4">
        <v>1139.73</v>
      </c>
      <c r="E212" s="4" t="str">
        <f>VLOOKUP(A212,HOP!A:L,12,0)</f>
        <v>1139.73</v>
      </c>
      <c r="F212" s="4" t="str">
        <f>VLOOKUP(A212,HOP!A:C,3,0)</f>
        <v>4246705</v>
      </c>
      <c r="G212" s="4">
        <f t="shared" si="6"/>
        <v>0</v>
      </c>
      <c r="H212" s="4" t="str">
        <f t="shared" si="7"/>
        <v>，4246705</v>
      </c>
      <c r="I212" s="4" t="str">
        <f>VLOOKUP(A212,HOP!A:U,21,0)</f>
        <v>直连</v>
      </c>
    </row>
    <row r="213" s="4" customFormat="1" hidden="1" spans="1:9">
      <c r="A213" s="5">
        <v>999228445008205</v>
      </c>
      <c r="B213" s="6">
        <v>45244</v>
      </c>
      <c r="C213" s="6">
        <v>45248</v>
      </c>
      <c r="D213" s="4">
        <v>4291.65</v>
      </c>
      <c r="E213" s="4" t="str">
        <f>VLOOKUP(A213,HOP!A:L,12,0)</f>
        <v>4291.65</v>
      </c>
      <c r="F213" s="4" t="str">
        <f>VLOOKUP(A213,HOP!A:C,3,0)</f>
        <v>4247530</v>
      </c>
      <c r="G213" s="4">
        <f t="shared" si="6"/>
        <v>0</v>
      </c>
      <c r="H213" s="4" t="str">
        <f t="shared" si="7"/>
        <v>，4247530</v>
      </c>
      <c r="I213" s="4" t="str">
        <f>VLOOKUP(A213,HOP!A:U,21,0)</f>
        <v>直连</v>
      </c>
    </row>
    <row r="214" s="4" customFormat="1" hidden="1" spans="1:9">
      <c r="A214" s="5">
        <v>999228445107010</v>
      </c>
      <c r="B214" s="6">
        <v>45247</v>
      </c>
      <c r="C214" s="6">
        <v>45248</v>
      </c>
      <c r="D214" s="4">
        <v>117.98</v>
      </c>
      <c r="E214" s="4" t="str">
        <f>VLOOKUP(A214,HOP!A:L,12,0)</f>
        <v>117.98</v>
      </c>
      <c r="F214" s="4" t="str">
        <f>VLOOKUP(A214,HOP!A:C,3,0)</f>
        <v>4247825</v>
      </c>
      <c r="G214" s="4">
        <f t="shared" si="6"/>
        <v>0</v>
      </c>
      <c r="H214" s="4" t="str">
        <f t="shared" si="7"/>
        <v>，4247825</v>
      </c>
      <c r="I214" s="4" t="str">
        <f>VLOOKUP(A214,HOP!A:U,21,0)</f>
        <v>直连</v>
      </c>
    </row>
    <row r="215" s="4" customFormat="1" hidden="1" spans="1:9">
      <c r="A215" s="5">
        <v>999228445125090</v>
      </c>
      <c r="B215" s="6">
        <v>45247</v>
      </c>
      <c r="C215" s="6">
        <v>45248</v>
      </c>
      <c r="D215" s="4">
        <v>129.73</v>
      </c>
      <c r="E215" s="4" t="str">
        <f>VLOOKUP(A215,HOP!A:L,12,0)</f>
        <v>129.73</v>
      </c>
      <c r="F215" s="4" t="str">
        <f>VLOOKUP(A215,HOP!A:C,3,0)</f>
        <v>4247841</v>
      </c>
      <c r="G215" s="4">
        <f t="shared" si="6"/>
        <v>0</v>
      </c>
      <c r="H215" s="4" t="str">
        <f t="shared" si="7"/>
        <v>，4247841</v>
      </c>
      <c r="I215" s="4" t="str">
        <f>VLOOKUP(A215,HOP!A:U,21,0)</f>
        <v>直连</v>
      </c>
    </row>
    <row r="216" s="4" customFormat="1" hidden="1" spans="1:9">
      <c r="A216" s="5">
        <v>999228445316579</v>
      </c>
      <c r="B216" s="6">
        <v>45243</v>
      </c>
      <c r="C216" s="6">
        <v>45248</v>
      </c>
      <c r="D216" s="4">
        <v>5154.5</v>
      </c>
      <c r="E216" s="4" t="str">
        <f>VLOOKUP(A216,HOP!A:L,12,0)</f>
        <v>5154.50</v>
      </c>
      <c r="F216" s="4" t="str">
        <f>VLOOKUP(A216,HOP!A:C,3,0)</f>
        <v>4248258</v>
      </c>
      <c r="G216" s="4">
        <f t="shared" si="6"/>
        <v>0</v>
      </c>
      <c r="H216" s="4" t="str">
        <f t="shared" si="7"/>
        <v>，4248258</v>
      </c>
      <c r="I216" s="4" t="str">
        <f>VLOOKUP(A216,HOP!A:U,21,0)</f>
        <v>直连</v>
      </c>
    </row>
    <row r="217" s="4" customFormat="1" spans="1:9">
      <c r="A217" s="5">
        <v>999228445380930</v>
      </c>
      <c r="B217" s="6">
        <v>45244</v>
      </c>
      <c r="C217" s="6">
        <v>45248</v>
      </c>
      <c r="D217" s="4">
        <v>4350.68</v>
      </c>
      <c r="E217" s="4" t="str">
        <f>VLOOKUP(A217,HOP!A:L,12,0)</f>
        <v>4350.72</v>
      </c>
      <c r="F217" s="4" t="str">
        <f>VLOOKUP(A217,HOP!A:C,3,0)</f>
        <v>4248323</v>
      </c>
      <c r="G217" s="4">
        <f t="shared" si="6"/>
        <v>-0.0399999999999636</v>
      </c>
      <c r="H217" s="4" t="str">
        <f t="shared" si="7"/>
        <v>，4248323</v>
      </c>
      <c r="I217" s="4" t="str">
        <f>VLOOKUP(A217,HOP!A:U,21,0)</f>
        <v>直连</v>
      </c>
    </row>
    <row r="218" s="4" customFormat="1" hidden="1" spans="1:9">
      <c r="A218" s="5">
        <v>999228445682706</v>
      </c>
      <c r="B218" s="6">
        <v>45247</v>
      </c>
      <c r="C218" s="6">
        <v>45248</v>
      </c>
      <c r="D218" s="4">
        <v>641.12</v>
      </c>
      <c r="E218" s="4" t="str">
        <f>VLOOKUP(A218,HOP!A:L,12,0)</f>
        <v>641.12</v>
      </c>
      <c r="F218" s="4" t="str">
        <f>VLOOKUP(A218,HOP!A:C,3,0)</f>
        <v>4248883</v>
      </c>
      <c r="G218" s="4">
        <f t="shared" si="6"/>
        <v>0</v>
      </c>
      <c r="H218" s="4" t="str">
        <f t="shared" si="7"/>
        <v>，4248883</v>
      </c>
      <c r="I218" s="4" t="str">
        <f>VLOOKUP(A218,HOP!A:U,21,0)</f>
        <v>直连</v>
      </c>
    </row>
    <row r="219" s="4" customFormat="1" hidden="1" spans="1:9">
      <c r="A219" s="5">
        <v>999228445715099</v>
      </c>
      <c r="B219" s="6">
        <v>45247</v>
      </c>
      <c r="C219" s="6">
        <v>45248</v>
      </c>
      <c r="D219" s="4">
        <v>1817.6</v>
      </c>
      <c r="E219" s="4" t="str">
        <f>VLOOKUP(A219,HOP!A:L,12,0)</f>
        <v>1817.60</v>
      </c>
      <c r="F219" s="4" t="str">
        <f>VLOOKUP(A219,HOP!A:C,3,0)</f>
        <v>4248932</v>
      </c>
      <c r="G219" s="4">
        <f t="shared" si="6"/>
        <v>0</v>
      </c>
      <c r="H219" s="4" t="str">
        <f t="shared" si="7"/>
        <v>，4248932</v>
      </c>
      <c r="I219" s="4" t="str">
        <f>VLOOKUP(A219,HOP!A:U,21,0)</f>
        <v>直采</v>
      </c>
    </row>
    <row r="220" s="4" customFormat="1" hidden="1" spans="1:9">
      <c r="A220" s="5">
        <v>999228445807912</v>
      </c>
      <c r="B220" s="6">
        <v>45247</v>
      </c>
      <c r="C220" s="6">
        <v>45248</v>
      </c>
      <c r="D220" s="4">
        <v>759.9</v>
      </c>
      <c r="E220" s="4" t="str">
        <f>VLOOKUP(A220,HOP!A:L,12,0)</f>
        <v>759.90</v>
      </c>
      <c r="F220" s="4" t="str">
        <f>VLOOKUP(A220,HOP!A:C,3,0)</f>
        <v>4249229</v>
      </c>
      <c r="G220" s="4">
        <f t="shared" si="6"/>
        <v>0</v>
      </c>
      <c r="H220" s="4" t="str">
        <f t="shared" si="7"/>
        <v>，4249229</v>
      </c>
      <c r="I220" s="4" t="str">
        <f>VLOOKUP(A220,HOP!A:U,21,0)</f>
        <v>直连</v>
      </c>
    </row>
    <row r="221" s="4" customFormat="1" hidden="1" spans="1:9">
      <c r="A221" s="5">
        <v>999228446135314</v>
      </c>
      <c r="B221" s="6">
        <v>45247</v>
      </c>
      <c r="C221" s="6">
        <v>45248</v>
      </c>
      <c r="D221" s="4">
        <v>219.26</v>
      </c>
      <c r="E221" s="4" t="str">
        <f>VLOOKUP(A221,HOP!A:L,12,0)</f>
        <v>219.26</v>
      </c>
      <c r="F221" s="4" t="str">
        <f>VLOOKUP(A221,HOP!A:C,3,0)</f>
        <v>4249847</v>
      </c>
      <c r="G221" s="4">
        <f t="shared" si="6"/>
        <v>0</v>
      </c>
      <c r="H221" s="4" t="str">
        <f t="shared" si="7"/>
        <v>，4249847</v>
      </c>
      <c r="I221" s="4" t="str">
        <f>VLOOKUP(A221,HOP!A:U,21,0)</f>
        <v>直连</v>
      </c>
    </row>
    <row r="222" s="4" customFormat="1" hidden="1" spans="1:9">
      <c r="A222" s="5">
        <v>999228446339283</v>
      </c>
      <c r="B222" s="6">
        <v>45247</v>
      </c>
      <c r="C222" s="6">
        <v>45248</v>
      </c>
      <c r="D222" s="4">
        <v>231.32</v>
      </c>
      <c r="E222" s="4" t="str">
        <f>VLOOKUP(A222,HOP!A:L,12,0)</f>
        <v>231.32</v>
      </c>
      <c r="F222" s="4" t="str">
        <f>VLOOKUP(A222,HOP!A:C,3,0)</f>
        <v>4250460</v>
      </c>
      <c r="G222" s="4">
        <f t="shared" si="6"/>
        <v>0</v>
      </c>
      <c r="H222" s="4" t="str">
        <f t="shared" si="7"/>
        <v>，4250460</v>
      </c>
      <c r="I222" s="4" t="str">
        <f>VLOOKUP(A222,HOP!A:U,21,0)</f>
        <v>直连</v>
      </c>
    </row>
    <row r="223" s="4" customFormat="1" hidden="1" spans="1:9">
      <c r="A223" s="5">
        <v>28446519103</v>
      </c>
      <c r="B223" s="6">
        <v>45245</v>
      </c>
      <c r="C223" s="6">
        <v>45248</v>
      </c>
      <c r="D223" s="4">
        <v>3207.02</v>
      </c>
      <c r="E223" s="4" t="str">
        <f>VLOOKUP(A223,HOP!A:L,12,0)</f>
        <v>3207.02</v>
      </c>
      <c r="F223" s="4" t="str">
        <f>VLOOKUP(A223,HOP!A:C,3,0)</f>
        <v>4250740</v>
      </c>
      <c r="G223" s="4">
        <f t="shared" si="6"/>
        <v>0</v>
      </c>
      <c r="H223" s="4" t="str">
        <f t="shared" si="7"/>
        <v>，4250740</v>
      </c>
      <c r="I223" s="4" t="str">
        <f>VLOOKUP(A223,HOP!A:U,21,0)</f>
        <v>直连</v>
      </c>
    </row>
    <row r="224" s="4" customFormat="1" hidden="1" spans="1:9">
      <c r="A224" s="5">
        <v>999228446544166</v>
      </c>
      <c r="B224" s="6">
        <v>45247</v>
      </c>
      <c r="C224" s="6">
        <v>45248</v>
      </c>
      <c r="D224" s="4">
        <v>759.9</v>
      </c>
      <c r="E224" s="4" t="str">
        <f>VLOOKUP(A224,HOP!A:L,12,0)</f>
        <v>759.90</v>
      </c>
      <c r="F224" s="4" t="str">
        <f>VLOOKUP(A224,HOP!A:C,3,0)</f>
        <v>4250787</v>
      </c>
      <c r="G224" s="4">
        <f t="shared" si="6"/>
        <v>0</v>
      </c>
      <c r="H224" s="4" t="str">
        <f t="shared" si="7"/>
        <v>，4250787</v>
      </c>
      <c r="I224" s="4" t="str">
        <f>VLOOKUP(A224,HOP!A:U,21,0)</f>
        <v>直连</v>
      </c>
    </row>
    <row r="225" s="4" customFormat="1" hidden="1" spans="1:9">
      <c r="A225" s="5">
        <v>999228446614336</v>
      </c>
      <c r="B225" s="6">
        <v>45247</v>
      </c>
      <c r="C225" s="6">
        <v>45248</v>
      </c>
      <c r="D225" s="4">
        <v>631.04</v>
      </c>
      <c r="E225" s="4" t="str">
        <f>VLOOKUP(A225,HOP!A:L,12,0)</f>
        <v>631.04</v>
      </c>
      <c r="F225" s="4" t="str">
        <f>VLOOKUP(A225,HOP!A:C,3,0)</f>
        <v>4250902</v>
      </c>
      <c r="G225" s="4">
        <f t="shared" si="6"/>
        <v>0</v>
      </c>
      <c r="H225" s="4" t="str">
        <f t="shared" si="7"/>
        <v>，4250902</v>
      </c>
      <c r="I225" s="4" t="str">
        <f>VLOOKUP(A225,HOP!A:U,21,0)</f>
        <v>直连</v>
      </c>
    </row>
    <row r="226" s="4" customFormat="1" hidden="1" spans="1:9">
      <c r="A226" s="5">
        <v>999228446625256</v>
      </c>
      <c r="B226" s="6">
        <v>45244</v>
      </c>
      <c r="C226" s="6">
        <v>45248</v>
      </c>
      <c r="D226" s="4">
        <v>3303.52</v>
      </c>
      <c r="E226" s="4" t="str">
        <f>VLOOKUP(A226,HOP!A:L,12,0)</f>
        <v>3303.52</v>
      </c>
      <c r="F226" s="4" t="str">
        <f>VLOOKUP(A226,HOP!A:C,3,0)</f>
        <v>4250923</v>
      </c>
      <c r="G226" s="4">
        <f t="shared" si="6"/>
        <v>0</v>
      </c>
      <c r="H226" s="4" t="str">
        <f t="shared" si="7"/>
        <v>，4250923</v>
      </c>
      <c r="I226" s="4" t="str">
        <f>VLOOKUP(A226,HOP!A:U,21,0)</f>
        <v>直连</v>
      </c>
    </row>
    <row r="227" s="4" customFormat="1" hidden="1" spans="1:9">
      <c r="A227" s="5">
        <v>999228446703896</v>
      </c>
      <c r="B227" s="6">
        <v>45244</v>
      </c>
      <c r="C227" s="6">
        <v>45248</v>
      </c>
      <c r="D227" s="4">
        <v>280.48</v>
      </c>
      <c r="E227" s="4" t="str">
        <f>VLOOKUP(A227,HOP!A:L,12,0)</f>
        <v>280.48</v>
      </c>
      <c r="F227" s="4" t="str">
        <f>VLOOKUP(A227,HOP!A:C,3,0)</f>
        <v>4251124</v>
      </c>
      <c r="G227" s="4">
        <f t="shared" si="6"/>
        <v>0</v>
      </c>
      <c r="H227" s="4" t="str">
        <f t="shared" si="7"/>
        <v>，4251124</v>
      </c>
      <c r="I227" s="4" t="str">
        <f>VLOOKUP(A227,HOP!A:U,21,0)</f>
        <v>直连</v>
      </c>
    </row>
    <row r="228" s="4" customFormat="1" hidden="1" spans="1:9">
      <c r="A228" s="5">
        <v>999228446781499</v>
      </c>
      <c r="B228" s="6">
        <v>45246</v>
      </c>
      <c r="C228" s="6">
        <v>45248</v>
      </c>
      <c r="D228" s="4">
        <v>2519.69</v>
      </c>
      <c r="E228" s="4" t="str">
        <f>VLOOKUP(A228,HOP!A:L,12,0)</f>
        <v>2519.69</v>
      </c>
      <c r="F228" s="4" t="str">
        <f>VLOOKUP(A228,HOP!A:C,3,0)</f>
        <v>4251332</v>
      </c>
      <c r="G228" s="4">
        <f t="shared" si="6"/>
        <v>0</v>
      </c>
      <c r="H228" s="4" t="str">
        <f t="shared" si="7"/>
        <v>，4251332</v>
      </c>
      <c r="I228" s="4" t="str">
        <f>VLOOKUP(A228,HOP!A:U,21,0)</f>
        <v>直连</v>
      </c>
    </row>
    <row r="229" s="4" customFormat="1" hidden="1" spans="1:9">
      <c r="A229" s="5">
        <v>999228466716078</v>
      </c>
      <c r="B229" s="6">
        <v>45245</v>
      </c>
      <c r="C229" s="6">
        <v>45248</v>
      </c>
      <c r="D229" s="4">
        <v>551.13</v>
      </c>
      <c r="E229" s="4" t="str">
        <f>VLOOKUP(A229,HOP!A:L,12,0)</f>
        <v>551.13</v>
      </c>
      <c r="F229" s="4" t="str">
        <f>VLOOKUP(A229,HOP!A:C,3,0)</f>
        <v>4251816</v>
      </c>
      <c r="G229" s="4">
        <f t="shared" si="6"/>
        <v>0</v>
      </c>
      <c r="H229" s="4" t="str">
        <f t="shared" si="7"/>
        <v>，4251816</v>
      </c>
      <c r="I229" s="4" t="str">
        <f>VLOOKUP(A229,HOP!A:U,21,0)</f>
        <v>直连</v>
      </c>
    </row>
    <row r="230" s="4" customFormat="1" hidden="1" spans="1:9">
      <c r="A230" s="5">
        <v>999228469079238</v>
      </c>
      <c r="B230" s="6">
        <v>45247</v>
      </c>
      <c r="C230" s="6">
        <v>45248</v>
      </c>
      <c r="D230" s="4">
        <v>482.04</v>
      </c>
      <c r="E230" s="4" t="str">
        <f>VLOOKUP(A230,HOP!A:L,12,0)</f>
        <v>482.04</v>
      </c>
      <c r="F230" s="4" t="str">
        <f>VLOOKUP(A230,HOP!A:C,3,0)</f>
        <v>4252393</v>
      </c>
      <c r="G230" s="4">
        <f t="shared" si="6"/>
        <v>0</v>
      </c>
      <c r="H230" s="4" t="str">
        <f t="shared" si="7"/>
        <v>，4252393</v>
      </c>
      <c r="I230" s="4" t="str">
        <f>VLOOKUP(A230,HOP!A:U,21,0)</f>
        <v>直连</v>
      </c>
    </row>
    <row r="231" s="4" customFormat="1" hidden="1" spans="1:9">
      <c r="A231" s="5">
        <v>999228470187264</v>
      </c>
      <c r="B231" s="6">
        <v>45247</v>
      </c>
      <c r="C231" s="6">
        <v>45248</v>
      </c>
      <c r="D231" s="4">
        <v>672.81</v>
      </c>
      <c r="E231" s="4" t="str">
        <f>VLOOKUP(A231,HOP!A:L,12,0)</f>
        <v>672.81</v>
      </c>
      <c r="F231" s="4" t="str">
        <f>VLOOKUP(A231,HOP!A:C,3,0)</f>
        <v>4252796</v>
      </c>
      <c r="G231" s="4">
        <f t="shared" si="6"/>
        <v>0</v>
      </c>
      <c r="H231" s="4" t="str">
        <f t="shared" si="7"/>
        <v>，4252796</v>
      </c>
      <c r="I231" s="4" t="str">
        <f>VLOOKUP(A231,HOP!A:U,21,0)</f>
        <v>直连</v>
      </c>
    </row>
    <row r="232" s="4" customFormat="1" spans="1:9">
      <c r="A232" s="5">
        <v>999228470479679</v>
      </c>
      <c r="B232" s="6">
        <v>45247</v>
      </c>
      <c r="C232" s="6">
        <v>45248</v>
      </c>
      <c r="D232" s="4">
        <v>813.16</v>
      </c>
      <c r="E232" s="4" t="str">
        <f>VLOOKUP(A232,HOP!A:L,12,0)</f>
        <v>813.24</v>
      </c>
      <c r="F232" s="4" t="str">
        <f>VLOOKUP(A232,HOP!A:C,3,0)</f>
        <v>4252887</v>
      </c>
      <c r="G232" s="4">
        <f t="shared" si="6"/>
        <v>-0.0800000000000409</v>
      </c>
      <c r="H232" s="4" t="str">
        <f t="shared" si="7"/>
        <v>，4252887</v>
      </c>
      <c r="I232" s="4" t="str">
        <f>VLOOKUP(A232,HOP!A:U,21,0)</f>
        <v>直连</v>
      </c>
    </row>
    <row r="233" s="4" customFormat="1" hidden="1" spans="1:9">
      <c r="A233" s="5">
        <v>999228470566882</v>
      </c>
      <c r="B233" s="6">
        <v>45247</v>
      </c>
      <c r="C233" s="6">
        <v>45248</v>
      </c>
      <c r="D233" s="4">
        <v>129.32</v>
      </c>
      <c r="E233" s="4" t="str">
        <f>VLOOKUP(A233,HOP!A:L,12,0)</f>
        <v>129.32</v>
      </c>
      <c r="F233" s="4" t="str">
        <f>VLOOKUP(A233,HOP!A:C,3,0)</f>
        <v>4252913</v>
      </c>
      <c r="G233" s="4">
        <f t="shared" si="6"/>
        <v>0</v>
      </c>
      <c r="H233" s="4" t="str">
        <f t="shared" si="7"/>
        <v>，4252913</v>
      </c>
      <c r="I233" s="4" t="str">
        <f>VLOOKUP(A233,HOP!A:U,21,0)</f>
        <v>直连</v>
      </c>
    </row>
    <row r="234" s="4" customFormat="1" hidden="1" spans="1:9">
      <c r="A234" s="5">
        <v>999228471002071</v>
      </c>
      <c r="B234" s="6">
        <v>45246</v>
      </c>
      <c r="C234" s="6">
        <v>45248</v>
      </c>
      <c r="D234" s="4">
        <v>677.32</v>
      </c>
      <c r="E234" s="4" t="str">
        <f>VLOOKUP(A234,HOP!A:L,12,0)</f>
        <v>677.32</v>
      </c>
      <c r="F234" s="4" t="str">
        <f>VLOOKUP(A234,HOP!A:C,3,0)</f>
        <v>4253174</v>
      </c>
      <c r="G234" s="4">
        <f t="shared" si="6"/>
        <v>0</v>
      </c>
      <c r="H234" s="4" t="str">
        <f t="shared" si="7"/>
        <v>，4253174</v>
      </c>
      <c r="I234" s="4" t="str">
        <f>VLOOKUP(A234,HOP!A:U,21,0)</f>
        <v>直连</v>
      </c>
    </row>
    <row r="235" s="4" customFormat="1" hidden="1" spans="1:9">
      <c r="A235" s="5">
        <v>999228471685582</v>
      </c>
      <c r="B235" s="6">
        <v>45247</v>
      </c>
      <c r="C235" s="6">
        <v>45248</v>
      </c>
      <c r="D235" s="4">
        <v>192.41</v>
      </c>
      <c r="E235" s="4" t="str">
        <f>VLOOKUP(A235,HOP!A:L,12,0)</f>
        <v>192.41</v>
      </c>
      <c r="F235" s="4" t="str">
        <f>VLOOKUP(A235,HOP!A:C,3,0)</f>
        <v>4253470</v>
      </c>
      <c r="G235" s="4">
        <f t="shared" si="6"/>
        <v>0</v>
      </c>
      <c r="H235" s="4" t="str">
        <f t="shared" si="7"/>
        <v>，4253470</v>
      </c>
      <c r="I235" s="4" t="str">
        <f>VLOOKUP(A235,HOP!A:U,21,0)</f>
        <v>直连</v>
      </c>
    </row>
    <row r="236" s="4" customFormat="1" hidden="1" spans="1:9">
      <c r="A236" s="5">
        <v>999228472175523</v>
      </c>
      <c r="B236" s="6">
        <v>45247</v>
      </c>
      <c r="C236" s="6">
        <v>45248</v>
      </c>
      <c r="D236" s="4">
        <v>143.83</v>
      </c>
      <c r="E236" s="4" t="str">
        <f>VLOOKUP(A236,HOP!A:L,12,0)</f>
        <v>143.83</v>
      </c>
      <c r="F236" s="4" t="str">
        <f>VLOOKUP(A236,HOP!A:C,3,0)</f>
        <v>4253596</v>
      </c>
      <c r="G236" s="4">
        <f t="shared" si="6"/>
        <v>0</v>
      </c>
      <c r="H236" s="4" t="str">
        <f t="shared" si="7"/>
        <v>，4253596</v>
      </c>
      <c r="I236" s="4" t="str">
        <f>VLOOKUP(A236,HOP!A:U,21,0)</f>
        <v>直连</v>
      </c>
    </row>
    <row r="237" s="4" customFormat="1" hidden="1" spans="1:9">
      <c r="A237" s="5">
        <v>999228473793923</v>
      </c>
      <c r="B237" s="6">
        <v>45247</v>
      </c>
      <c r="C237" s="6">
        <v>45248</v>
      </c>
      <c r="D237" s="4">
        <v>91.42</v>
      </c>
      <c r="E237" s="4" t="str">
        <f>VLOOKUP(A237,HOP!A:L,12,0)</f>
        <v>91.42</v>
      </c>
      <c r="F237" s="4" t="str">
        <f>VLOOKUP(A237,HOP!A:C,3,0)</f>
        <v>4254310</v>
      </c>
      <c r="G237" s="4">
        <f t="shared" si="6"/>
        <v>0</v>
      </c>
      <c r="H237" s="4" t="str">
        <f t="shared" si="7"/>
        <v>，4254310</v>
      </c>
      <c r="I237" s="4" t="str">
        <f>VLOOKUP(A237,HOP!A:U,21,0)</f>
        <v>直连</v>
      </c>
    </row>
    <row r="238" s="4" customFormat="1" hidden="1" spans="1:9">
      <c r="A238" s="5">
        <v>999228473896171</v>
      </c>
      <c r="B238" s="6">
        <v>45245</v>
      </c>
      <c r="C238" s="6">
        <v>45248</v>
      </c>
      <c r="D238" s="4">
        <v>426.17</v>
      </c>
      <c r="E238" s="4" t="str">
        <f>VLOOKUP(A238,HOP!A:L,12,0)</f>
        <v>426.17</v>
      </c>
      <c r="F238" s="4" t="str">
        <f>VLOOKUP(A238,HOP!A:C,3,0)</f>
        <v>4254343</v>
      </c>
      <c r="G238" s="4">
        <f t="shared" si="6"/>
        <v>0</v>
      </c>
      <c r="H238" s="4" t="str">
        <f t="shared" si="7"/>
        <v>，4254343</v>
      </c>
      <c r="I238" s="4" t="str">
        <f>VLOOKUP(A238,HOP!A:U,21,0)</f>
        <v>直连</v>
      </c>
    </row>
    <row r="239" s="4" customFormat="1" hidden="1" spans="1:9">
      <c r="A239" s="5">
        <v>999228475115447</v>
      </c>
      <c r="B239" s="6">
        <v>45245</v>
      </c>
      <c r="C239" s="6">
        <v>45248</v>
      </c>
      <c r="D239" s="4">
        <v>577.44</v>
      </c>
      <c r="E239" s="4" t="str">
        <f>VLOOKUP(A239,HOP!A:L,12,0)</f>
        <v>577.44</v>
      </c>
      <c r="F239" s="4" t="str">
        <f>VLOOKUP(A239,HOP!A:C,3,0)</f>
        <v>4255157</v>
      </c>
      <c r="G239" s="4">
        <f t="shared" si="6"/>
        <v>0</v>
      </c>
      <c r="H239" s="4" t="str">
        <f t="shared" si="7"/>
        <v>，4255157</v>
      </c>
      <c r="I239" s="4" t="str">
        <f>VLOOKUP(A239,HOP!A:U,21,0)</f>
        <v>直连</v>
      </c>
    </row>
    <row r="240" s="4" customFormat="1" hidden="1" spans="1:9">
      <c r="A240" s="5">
        <v>999228475514649</v>
      </c>
      <c r="B240" s="6">
        <v>45245</v>
      </c>
      <c r="C240" s="6">
        <v>45248</v>
      </c>
      <c r="D240" s="4">
        <v>1111.97</v>
      </c>
      <c r="E240" s="4" t="str">
        <f>VLOOKUP(A240,HOP!A:L,12,0)</f>
        <v>1111.97</v>
      </c>
      <c r="F240" s="4" t="str">
        <f>VLOOKUP(A240,HOP!A:C,3,0)</f>
        <v>4255357</v>
      </c>
      <c r="G240" s="4">
        <f t="shared" si="6"/>
        <v>0</v>
      </c>
      <c r="H240" s="4" t="str">
        <f t="shared" si="7"/>
        <v>，4255357</v>
      </c>
      <c r="I240" s="4" t="str">
        <f>VLOOKUP(A240,HOP!A:U,21,0)</f>
        <v>直连</v>
      </c>
    </row>
    <row r="241" s="4" customFormat="1" spans="1:9">
      <c r="A241" s="5">
        <v>999228482256107</v>
      </c>
      <c r="B241" s="6">
        <v>45247</v>
      </c>
      <c r="C241" s="6">
        <v>45248</v>
      </c>
      <c r="D241" s="4">
        <v>494.13</v>
      </c>
      <c r="E241" s="4" t="str">
        <f>VLOOKUP(A241,HOP!A:L,12,0)</f>
        <v>494.21</v>
      </c>
      <c r="F241" s="4" t="str">
        <f>VLOOKUP(A241,HOP!A:C,3,0)</f>
        <v>4255683</v>
      </c>
      <c r="G241" s="4">
        <f t="shared" si="6"/>
        <v>-0.0799999999999841</v>
      </c>
      <c r="H241" s="4" t="str">
        <f t="shared" si="7"/>
        <v>，4255683</v>
      </c>
      <c r="I241" s="4" t="str">
        <f>VLOOKUP(A241,HOP!A:U,21,0)</f>
        <v>直连</v>
      </c>
    </row>
    <row r="242" s="4" customFormat="1" hidden="1" spans="1:9">
      <c r="A242" s="5">
        <v>999228482309249</v>
      </c>
      <c r="B242" s="6">
        <v>45247</v>
      </c>
      <c r="C242" s="6">
        <v>45248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s="4" customFormat="1" hidden="1" spans="1:9">
      <c r="A243" s="5">
        <v>999228482514495</v>
      </c>
      <c r="B243" s="6">
        <v>45245</v>
      </c>
      <c r="C243" s="6">
        <v>45248</v>
      </c>
      <c r="D243" s="4">
        <v>1873.95</v>
      </c>
      <c r="E243" s="4" t="str">
        <f>VLOOKUP(A243,HOP!A:L,12,0)</f>
        <v>1873.95</v>
      </c>
      <c r="F243" s="4" t="str">
        <f>VLOOKUP(A243,HOP!A:C,3,0)</f>
        <v>4255712</v>
      </c>
      <c r="G243" s="4">
        <f t="shared" si="6"/>
        <v>0</v>
      </c>
      <c r="H243" s="4" t="str">
        <f t="shared" si="7"/>
        <v>，4255712</v>
      </c>
      <c r="I243" s="4" t="str">
        <f>VLOOKUP(A243,HOP!A:U,21,0)</f>
        <v>直连</v>
      </c>
    </row>
    <row r="244" s="4" customFormat="1" hidden="1" spans="1:9">
      <c r="A244" s="5">
        <v>999228483362071</v>
      </c>
      <c r="B244" s="6">
        <v>45247</v>
      </c>
      <c r="C244" s="6">
        <v>45248</v>
      </c>
      <c r="D244" s="4">
        <v>400.81</v>
      </c>
      <c r="E244" s="4" t="str">
        <f>VLOOKUP(A244,HOP!A:L,12,0)</f>
        <v>400.81</v>
      </c>
      <c r="F244" s="4" t="str">
        <f>VLOOKUP(A244,HOP!A:C,3,0)</f>
        <v>4256109</v>
      </c>
      <c r="G244" s="4">
        <f t="shared" si="6"/>
        <v>0</v>
      </c>
      <c r="H244" s="4" t="str">
        <f t="shared" si="7"/>
        <v>，4256109</v>
      </c>
      <c r="I244" s="4" t="str">
        <f>VLOOKUP(A244,HOP!A:U,21,0)</f>
        <v>直采</v>
      </c>
    </row>
    <row r="245" s="4" customFormat="1" hidden="1" spans="1:9">
      <c r="A245" s="5">
        <v>999228483994121</v>
      </c>
      <c r="B245" s="6">
        <v>45247</v>
      </c>
      <c r="C245" s="6">
        <v>45248</v>
      </c>
      <c r="D245" s="4">
        <v>652.56</v>
      </c>
      <c r="E245" s="4" t="str">
        <f>VLOOKUP(A245,HOP!A:L,12,0)</f>
        <v>652.56</v>
      </c>
      <c r="F245" s="4" t="str">
        <f>VLOOKUP(A245,HOP!A:C,3,0)</f>
        <v>4256289</v>
      </c>
      <c r="G245" s="4">
        <f t="shared" si="6"/>
        <v>0</v>
      </c>
      <c r="H245" s="4" t="str">
        <f t="shared" si="7"/>
        <v>，4256289</v>
      </c>
      <c r="I245" s="4" t="str">
        <f>VLOOKUP(A245,HOP!A:U,21,0)</f>
        <v>直连</v>
      </c>
    </row>
    <row r="246" s="4" customFormat="1" hidden="1" spans="1:9">
      <c r="A246" s="5">
        <v>999228484052425</v>
      </c>
      <c r="B246" s="6">
        <v>45247</v>
      </c>
      <c r="C246" s="6">
        <v>45248</v>
      </c>
      <c r="D246" s="4">
        <v>517.21</v>
      </c>
      <c r="E246" s="4" t="str">
        <f>VLOOKUP(A246,HOP!A:L,12,0)</f>
        <v>517.21</v>
      </c>
      <c r="F246" s="4" t="str">
        <f>VLOOKUP(A246,HOP!A:C,3,0)</f>
        <v>4256439</v>
      </c>
      <c r="G246" s="4">
        <f t="shared" si="6"/>
        <v>0</v>
      </c>
      <c r="H246" s="4" t="str">
        <f t="shared" si="7"/>
        <v>，4256439</v>
      </c>
      <c r="I246" s="4" t="str">
        <f>VLOOKUP(A246,HOP!A:U,21,0)</f>
        <v>直连</v>
      </c>
    </row>
    <row r="247" s="4" customFormat="1" hidden="1" spans="1:9">
      <c r="A247" s="5">
        <v>999228484141809</v>
      </c>
      <c r="B247" s="6">
        <v>45246</v>
      </c>
      <c r="C247" s="6">
        <v>45248</v>
      </c>
      <c r="D247" s="4">
        <v>1160.28</v>
      </c>
      <c r="E247" s="4" t="str">
        <f>VLOOKUP(A247,HOP!A:L,12,0)</f>
        <v>1160.28</v>
      </c>
      <c r="F247" s="4" t="str">
        <f>VLOOKUP(A247,HOP!A:C,3,0)</f>
        <v>4256469</v>
      </c>
      <c r="G247" s="4">
        <f t="shared" si="6"/>
        <v>0</v>
      </c>
      <c r="H247" s="4" t="str">
        <f t="shared" si="7"/>
        <v>，4256469</v>
      </c>
      <c r="I247" s="4" t="str">
        <f>VLOOKUP(A247,HOP!A:U,21,0)</f>
        <v>直连</v>
      </c>
    </row>
    <row r="248" s="4" customFormat="1" hidden="1" spans="1:9">
      <c r="A248" s="5">
        <v>999228484475230</v>
      </c>
      <c r="B248" s="6">
        <v>45245</v>
      </c>
      <c r="C248" s="6">
        <v>45248</v>
      </c>
      <c r="D248" s="4">
        <v>701.76</v>
      </c>
      <c r="E248" s="4" t="str">
        <f>VLOOKUP(A248,HOP!A:L,12,0)</f>
        <v>701.76</v>
      </c>
      <c r="F248" s="4" t="str">
        <f>VLOOKUP(A248,HOP!A:C,3,0)</f>
        <v>4256633</v>
      </c>
      <c r="G248" s="4">
        <f t="shared" si="6"/>
        <v>0</v>
      </c>
      <c r="H248" s="4" t="str">
        <f t="shared" si="7"/>
        <v>，4256633</v>
      </c>
      <c r="I248" s="4" t="str">
        <f>VLOOKUP(A248,HOP!A:U,21,0)</f>
        <v>直连</v>
      </c>
    </row>
    <row r="249" s="4" customFormat="1" hidden="1" spans="1:9">
      <c r="A249" s="5">
        <v>999228484948126</v>
      </c>
      <c r="B249" s="6">
        <v>45246</v>
      </c>
      <c r="C249" s="6">
        <v>45248</v>
      </c>
      <c r="D249" s="4">
        <v>456.2</v>
      </c>
      <c r="E249" s="4" t="str">
        <f>VLOOKUP(A249,HOP!A:L,12,0)</f>
        <v>456.20</v>
      </c>
      <c r="F249" s="4" t="str">
        <f>VLOOKUP(A249,HOP!A:C,3,0)</f>
        <v>4257006</v>
      </c>
      <c r="G249" s="4">
        <f t="shared" si="6"/>
        <v>0</v>
      </c>
      <c r="H249" s="4" t="str">
        <f t="shared" si="7"/>
        <v>，4257006</v>
      </c>
      <c r="I249" s="4" t="str">
        <f>VLOOKUP(A249,HOP!A:U,21,0)</f>
        <v>直连</v>
      </c>
    </row>
    <row r="250" s="4" customFormat="1" hidden="1" spans="1:9">
      <c r="A250" s="5">
        <v>999228485055529</v>
      </c>
      <c r="B250" s="6">
        <v>45245</v>
      </c>
      <c r="C250" s="6">
        <v>45248</v>
      </c>
      <c r="D250" s="4">
        <v>7339.92</v>
      </c>
      <c r="E250" s="4" t="str">
        <f>VLOOKUP(A250,HOP!A:L,12,0)</f>
        <v>7339.92</v>
      </c>
      <c r="F250" s="4" t="str">
        <f>VLOOKUP(A250,HOP!A:C,3,0)</f>
        <v>4257084</v>
      </c>
      <c r="G250" s="4">
        <f t="shared" si="6"/>
        <v>0</v>
      </c>
      <c r="H250" s="4" t="str">
        <f t="shared" si="7"/>
        <v>，4257084</v>
      </c>
      <c r="I250" s="4" t="str">
        <f>VLOOKUP(A250,HOP!A:U,21,0)</f>
        <v>直连</v>
      </c>
    </row>
    <row r="251" s="4" customFormat="1" hidden="1" spans="1:9">
      <c r="A251" s="5">
        <v>999228485148922</v>
      </c>
      <c r="B251" s="6">
        <v>45245</v>
      </c>
      <c r="C251" s="6">
        <v>45248</v>
      </c>
      <c r="D251" s="4">
        <v>815.71</v>
      </c>
      <c r="E251" s="4" t="str">
        <f>VLOOKUP(A251,HOP!A:L,12,0)</f>
        <v>815.71</v>
      </c>
      <c r="F251" s="4" t="str">
        <f>VLOOKUP(A251,HOP!A:C,3,0)</f>
        <v>4257156</v>
      </c>
      <c r="G251" s="4">
        <f t="shared" si="6"/>
        <v>0</v>
      </c>
      <c r="H251" s="4" t="str">
        <f t="shared" si="7"/>
        <v>，4257156</v>
      </c>
      <c r="I251" s="4" t="str">
        <f>VLOOKUP(A251,HOP!A:U,21,0)</f>
        <v>直连</v>
      </c>
    </row>
    <row r="252" s="4" customFormat="1" hidden="1" spans="1:9">
      <c r="A252" s="5">
        <v>999228485152772</v>
      </c>
      <c r="B252" s="6">
        <v>45245</v>
      </c>
      <c r="C252" s="6">
        <v>45248</v>
      </c>
      <c r="D252" s="4">
        <v>815.71</v>
      </c>
      <c r="E252" s="4" t="str">
        <f>VLOOKUP(A252,HOP!A:L,12,0)</f>
        <v>815.71</v>
      </c>
      <c r="F252" s="4" t="str">
        <f>VLOOKUP(A252,HOP!A:C,3,0)</f>
        <v>4257162</v>
      </c>
      <c r="G252" s="4">
        <f t="shared" si="6"/>
        <v>0</v>
      </c>
      <c r="H252" s="4" t="str">
        <f t="shared" si="7"/>
        <v>，4257162</v>
      </c>
      <c r="I252" s="4" t="str">
        <f>VLOOKUP(A252,HOP!A:U,21,0)</f>
        <v>直连</v>
      </c>
    </row>
    <row r="253" s="4" customFormat="1" hidden="1" spans="1:9">
      <c r="A253" s="5">
        <v>999228485278003</v>
      </c>
      <c r="B253" s="6">
        <v>45246</v>
      </c>
      <c r="C253" s="6">
        <v>45248</v>
      </c>
      <c r="D253" s="4">
        <v>3170.16</v>
      </c>
      <c r="E253" s="4" t="str">
        <f>VLOOKUP(A253,HOP!A:L,12,0)</f>
        <v>3170.16</v>
      </c>
      <c r="F253" s="4" t="str">
        <f>VLOOKUP(A253,HOP!A:C,3,0)</f>
        <v>4257301</v>
      </c>
      <c r="G253" s="4">
        <f t="shared" si="6"/>
        <v>0</v>
      </c>
      <c r="H253" s="4" t="str">
        <f t="shared" si="7"/>
        <v>，4257301</v>
      </c>
      <c r="I253" s="4" t="str">
        <f>VLOOKUP(A253,HOP!A:U,21,0)</f>
        <v>直连</v>
      </c>
    </row>
    <row r="254" s="4" customFormat="1" hidden="1" spans="1:9">
      <c r="A254" s="5">
        <v>999228485708068</v>
      </c>
      <c r="B254" s="6">
        <v>45246</v>
      </c>
      <c r="C254" s="6">
        <v>45248</v>
      </c>
      <c r="D254" s="4">
        <v>825.06</v>
      </c>
      <c r="E254" s="4" t="str">
        <f>VLOOKUP(A254,HOP!A:L,12,0)</f>
        <v>825.06</v>
      </c>
      <c r="F254" s="4" t="str">
        <f>VLOOKUP(A254,HOP!A:C,3,0)</f>
        <v>4257520</v>
      </c>
      <c r="G254" s="4">
        <f t="shared" si="6"/>
        <v>0</v>
      </c>
      <c r="H254" s="4" t="str">
        <f t="shared" si="7"/>
        <v>，4257520</v>
      </c>
      <c r="I254" s="4" t="str">
        <f>VLOOKUP(A254,HOP!A:U,21,0)</f>
        <v>直连</v>
      </c>
    </row>
    <row r="255" s="4" customFormat="1" hidden="1" spans="1:9">
      <c r="A255" s="5">
        <v>999228486648709</v>
      </c>
      <c r="B255" s="6">
        <v>45245</v>
      </c>
      <c r="C255" s="6">
        <v>45248</v>
      </c>
      <c r="D255" s="4">
        <v>813.96</v>
      </c>
      <c r="E255" s="4" t="str">
        <f>VLOOKUP(A255,HOP!A:L,12,0)</f>
        <v>813.96</v>
      </c>
      <c r="F255" s="4" t="str">
        <f>VLOOKUP(A255,HOP!A:C,3,0)</f>
        <v>4258008</v>
      </c>
      <c r="G255" s="4">
        <f t="shared" si="6"/>
        <v>0</v>
      </c>
      <c r="H255" s="4" t="str">
        <f t="shared" si="7"/>
        <v>，4258008</v>
      </c>
      <c r="I255" s="4" t="str">
        <f>VLOOKUP(A255,HOP!A:U,21,0)</f>
        <v>直连</v>
      </c>
    </row>
    <row r="256" s="4" customFormat="1" hidden="1" spans="1:9">
      <c r="A256" s="5">
        <v>999228486932016</v>
      </c>
      <c r="B256" s="6">
        <v>45247</v>
      </c>
      <c r="C256" s="6">
        <v>45248</v>
      </c>
      <c r="D256" s="4">
        <v>629.53</v>
      </c>
      <c r="E256" s="4" t="str">
        <f>VLOOKUP(A256,HOP!A:L,12,0)</f>
        <v>629.53</v>
      </c>
      <c r="F256" s="4" t="str">
        <f>VLOOKUP(A256,HOP!A:C,3,0)</f>
        <v>4258237</v>
      </c>
      <c r="G256" s="4">
        <f t="shared" si="6"/>
        <v>0</v>
      </c>
      <c r="H256" s="4" t="str">
        <f t="shared" si="7"/>
        <v>，4258237</v>
      </c>
      <c r="I256" s="4" t="str">
        <f>VLOOKUP(A256,HOP!A:U,21,0)</f>
        <v>直连</v>
      </c>
    </row>
    <row r="257" s="4" customFormat="1" hidden="1" spans="1:9">
      <c r="A257" s="5">
        <v>999228486994024</v>
      </c>
      <c r="B257" s="6">
        <v>45245</v>
      </c>
      <c r="C257" s="6">
        <v>45248</v>
      </c>
      <c r="D257" s="4">
        <v>618.75</v>
      </c>
      <c r="E257" s="4" t="str">
        <f>VLOOKUP(A257,HOP!A:L,12,0)</f>
        <v>618.75</v>
      </c>
      <c r="F257" s="4" t="str">
        <f>VLOOKUP(A257,HOP!A:C,3,0)</f>
        <v>4258265</v>
      </c>
      <c r="G257" s="4">
        <f t="shared" si="6"/>
        <v>0</v>
      </c>
      <c r="H257" s="4" t="str">
        <f t="shared" si="7"/>
        <v>，4258265</v>
      </c>
      <c r="I257" s="4" t="str">
        <f>VLOOKUP(A257,HOP!A:U,21,0)</f>
        <v>直连</v>
      </c>
    </row>
    <row r="258" s="4" customFormat="1" hidden="1" spans="1:9">
      <c r="A258" s="5">
        <v>999228487163122</v>
      </c>
      <c r="B258" s="6">
        <v>45245</v>
      </c>
      <c r="C258" s="6">
        <v>45248</v>
      </c>
      <c r="D258" s="4">
        <v>1681.98</v>
      </c>
      <c r="E258" s="4" t="str">
        <f>VLOOKUP(A258,HOP!A:L,12,0)</f>
        <v>1681.98</v>
      </c>
      <c r="F258" s="4" t="str">
        <f>VLOOKUP(A258,HOP!A:C,3,0)</f>
        <v>4258473</v>
      </c>
      <c r="G258" s="4">
        <f t="shared" si="6"/>
        <v>0</v>
      </c>
      <c r="H258" s="4" t="str">
        <f t="shared" si="7"/>
        <v>，4258473</v>
      </c>
      <c r="I258" s="4" t="str">
        <f>VLOOKUP(A258,HOP!A:U,21,0)</f>
        <v>直连</v>
      </c>
    </row>
    <row r="259" s="4" customFormat="1" hidden="1" spans="1:9">
      <c r="A259" s="5">
        <v>999228487449846</v>
      </c>
      <c r="B259" s="6">
        <v>45246</v>
      </c>
      <c r="C259" s="6">
        <v>45248</v>
      </c>
      <c r="D259" s="4">
        <v>0</v>
      </c>
      <c r="E259" s="4" t="e">
        <f>VLOOKUP(A259,HOP!A:L,12,0)</f>
        <v>#N/A</v>
      </c>
      <c r="F259" s="4" t="e">
        <f>VLOOKUP(A259,HOP!A:C,3,0)</f>
        <v>#N/A</v>
      </c>
      <c r="G259" s="4" t="e">
        <f t="shared" ref="G259:G322" si="8">D259-E259</f>
        <v>#N/A</v>
      </c>
      <c r="H259" s="4" t="e">
        <f t="shared" ref="H259:H322" si="9">$H$1&amp;F259</f>
        <v>#N/A</v>
      </c>
      <c r="I259" s="4" t="e">
        <f>VLOOKUP(A259,HOP!A:U,21,0)</f>
        <v>#N/A</v>
      </c>
    </row>
    <row r="260" s="4" customFormat="1" hidden="1" spans="1:9">
      <c r="A260" s="5">
        <v>999228487607181</v>
      </c>
      <c r="B260" s="6">
        <v>45246</v>
      </c>
      <c r="C260" s="6">
        <v>45248</v>
      </c>
      <c r="D260" s="4">
        <v>730.36</v>
      </c>
      <c r="E260" s="4" t="str">
        <f>VLOOKUP(A260,HOP!A:L,12,0)</f>
        <v>730.36</v>
      </c>
      <c r="F260" s="4" t="str">
        <f>VLOOKUP(A260,HOP!A:C,3,0)</f>
        <v>4258824</v>
      </c>
      <c r="G260" s="4">
        <f t="shared" si="8"/>
        <v>0</v>
      </c>
      <c r="H260" s="4" t="str">
        <f t="shared" si="9"/>
        <v>，4258824</v>
      </c>
      <c r="I260" s="4" t="str">
        <f>VLOOKUP(A260,HOP!A:U,21,0)</f>
        <v>直连</v>
      </c>
    </row>
    <row r="261" s="4" customFormat="1" hidden="1" spans="1:9">
      <c r="A261" s="5">
        <v>999228487789559</v>
      </c>
      <c r="B261" s="6">
        <v>45247</v>
      </c>
      <c r="C261" s="6">
        <v>45248</v>
      </c>
      <c r="D261" s="4">
        <v>675.38</v>
      </c>
      <c r="E261" s="4" t="str">
        <f>VLOOKUP(A261,HOP!A:L,12,0)</f>
        <v>675.38</v>
      </c>
      <c r="F261" s="4" t="str">
        <f>VLOOKUP(A261,HOP!A:C,3,0)</f>
        <v>4258902</v>
      </c>
      <c r="G261" s="4">
        <f t="shared" si="8"/>
        <v>0</v>
      </c>
      <c r="H261" s="4" t="str">
        <f t="shared" si="9"/>
        <v>，4258902</v>
      </c>
      <c r="I261" s="4" t="str">
        <f>VLOOKUP(A261,HOP!A:U,21,0)</f>
        <v>直连</v>
      </c>
    </row>
    <row r="262" s="4" customFormat="1" hidden="1" spans="1:9">
      <c r="A262" s="5">
        <v>999228487866559</v>
      </c>
      <c r="B262" s="6">
        <v>45246</v>
      </c>
      <c r="C262" s="6">
        <v>45248</v>
      </c>
      <c r="D262" s="4">
        <v>584.05</v>
      </c>
      <c r="E262" s="4" t="str">
        <f>VLOOKUP(A262,HOP!A:L,12,0)</f>
        <v>584.05</v>
      </c>
      <c r="F262" s="4" t="str">
        <f>VLOOKUP(A262,HOP!A:C,3,0)</f>
        <v>4258957</v>
      </c>
      <c r="G262" s="4">
        <f t="shared" si="8"/>
        <v>0</v>
      </c>
      <c r="H262" s="4" t="str">
        <f t="shared" si="9"/>
        <v>，4258957</v>
      </c>
      <c r="I262" s="4" t="str">
        <f>VLOOKUP(A262,HOP!A:U,21,0)</f>
        <v>直连</v>
      </c>
    </row>
    <row r="263" s="4" customFormat="1" hidden="1" spans="1:9">
      <c r="A263" s="5">
        <v>999228488026846</v>
      </c>
      <c r="B263" s="6">
        <v>45246</v>
      </c>
      <c r="C263" s="6">
        <v>45248</v>
      </c>
      <c r="D263" s="4">
        <v>565.64</v>
      </c>
      <c r="E263" s="4" t="str">
        <f>VLOOKUP(A263,HOP!A:L,12,0)</f>
        <v>565.64</v>
      </c>
      <c r="F263" s="4" t="str">
        <f>VLOOKUP(A263,HOP!A:C,3,0)</f>
        <v>4259246</v>
      </c>
      <c r="G263" s="4">
        <f t="shared" si="8"/>
        <v>0</v>
      </c>
      <c r="H263" s="4" t="str">
        <f t="shared" si="9"/>
        <v>，4259246</v>
      </c>
      <c r="I263" s="4" t="str">
        <f>VLOOKUP(A263,HOP!A:U,21,0)</f>
        <v>直连</v>
      </c>
    </row>
    <row r="264" s="4" customFormat="1" hidden="1" spans="1:9">
      <c r="A264" s="5">
        <v>999228488309628</v>
      </c>
      <c r="B264" s="6">
        <v>45246</v>
      </c>
      <c r="C264" s="6">
        <v>45248</v>
      </c>
      <c r="D264" s="4">
        <v>398.3</v>
      </c>
      <c r="E264" s="4" t="str">
        <f>VLOOKUP(A264,HOP!A:L,12,0)</f>
        <v>398.30</v>
      </c>
      <c r="F264" s="4" t="str">
        <f>VLOOKUP(A264,HOP!A:C,3,0)</f>
        <v>4259821</v>
      </c>
      <c r="G264" s="4">
        <f t="shared" si="8"/>
        <v>0</v>
      </c>
      <c r="H264" s="4" t="str">
        <f t="shared" si="9"/>
        <v>，4259821</v>
      </c>
      <c r="I264" s="4" t="str">
        <f>VLOOKUP(A264,HOP!A:U,21,0)</f>
        <v>直连</v>
      </c>
    </row>
    <row r="265" s="4" customFormat="1" spans="1:9">
      <c r="A265" s="5">
        <v>999228488326321</v>
      </c>
      <c r="B265" s="6">
        <v>45245</v>
      </c>
      <c r="C265" s="6">
        <v>45248</v>
      </c>
      <c r="D265" s="4">
        <v>6636.38</v>
      </c>
      <c r="E265" s="4" t="str">
        <f>VLOOKUP(A265,HOP!A:L,12,0)</f>
        <v>6636.36</v>
      </c>
      <c r="F265" s="4" t="str">
        <f>VLOOKUP(A265,HOP!A:C,3,0)</f>
        <v>4259841</v>
      </c>
      <c r="G265" s="4">
        <f t="shared" si="8"/>
        <v>0.0200000000004366</v>
      </c>
      <c r="H265" s="4" t="str">
        <f t="shared" si="9"/>
        <v>，4259841</v>
      </c>
      <c r="I265" s="4" t="str">
        <f>VLOOKUP(A265,HOP!A:U,21,0)</f>
        <v>直连</v>
      </c>
    </row>
    <row r="266" s="4" customFormat="1" hidden="1" spans="1:9">
      <c r="A266" s="5">
        <v>999228488326849</v>
      </c>
      <c r="B266" s="6">
        <v>45247</v>
      </c>
      <c r="C266" s="6">
        <v>45248</v>
      </c>
      <c r="D266" s="4">
        <v>1166.46</v>
      </c>
      <c r="E266" s="4" t="str">
        <f>VLOOKUP(A266,HOP!A:L,12,0)</f>
        <v>1166.46</v>
      </c>
      <c r="F266" s="4" t="str">
        <f>VLOOKUP(A266,HOP!A:C,3,0)</f>
        <v>4259842</v>
      </c>
      <c r="G266" s="4">
        <f t="shared" si="8"/>
        <v>0</v>
      </c>
      <c r="H266" s="4" t="str">
        <f t="shared" si="9"/>
        <v>，4259842</v>
      </c>
      <c r="I266" s="4" t="str">
        <f>VLOOKUP(A266,HOP!A:U,21,0)</f>
        <v>直连</v>
      </c>
    </row>
    <row r="267" s="4" customFormat="1" hidden="1" spans="1:9">
      <c r="A267" s="5">
        <v>999228488384142</v>
      </c>
      <c r="B267" s="6">
        <v>45247</v>
      </c>
      <c r="C267" s="6">
        <v>45248</v>
      </c>
      <c r="D267" s="4">
        <v>524.73</v>
      </c>
      <c r="E267" s="4" t="str">
        <f>VLOOKUP(A267,HOP!A:L,12,0)</f>
        <v>524.73</v>
      </c>
      <c r="F267" s="4" t="str">
        <f>VLOOKUP(A267,HOP!A:C,3,0)</f>
        <v>4259906</v>
      </c>
      <c r="G267" s="4">
        <f t="shared" si="8"/>
        <v>0</v>
      </c>
      <c r="H267" s="4" t="str">
        <f t="shared" si="9"/>
        <v>，4259906</v>
      </c>
      <c r="I267" s="4" t="str">
        <f>VLOOKUP(A267,HOP!A:U,21,0)</f>
        <v>直连</v>
      </c>
    </row>
    <row r="268" s="4" customFormat="1" hidden="1" spans="1:9">
      <c r="A268" s="5">
        <v>999228488457284</v>
      </c>
      <c r="B268" s="6">
        <v>45247</v>
      </c>
      <c r="C268" s="6">
        <v>45248</v>
      </c>
      <c r="D268" s="4">
        <v>1117.44</v>
      </c>
      <c r="E268" s="4" t="str">
        <f>VLOOKUP(A268,HOP!A:L,12,0)</f>
        <v>1117.44</v>
      </c>
      <c r="F268" s="4" t="str">
        <f>VLOOKUP(A268,HOP!A:C,3,0)</f>
        <v>4259976</v>
      </c>
      <c r="G268" s="4">
        <f t="shared" si="8"/>
        <v>0</v>
      </c>
      <c r="H268" s="4" t="str">
        <f t="shared" si="9"/>
        <v>，4259976</v>
      </c>
      <c r="I268" s="4" t="str">
        <f>VLOOKUP(A268,HOP!A:U,21,0)</f>
        <v>直连</v>
      </c>
    </row>
    <row r="269" s="4" customFormat="1" hidden="1" spans="1:9">
      <c r="A269" s="5">
        <v>999228488669819</v>
      </c>
      <c r="B269" s="6">
        <v>45246</v>
      </c>
      <c r="C269" s="6">
        <v>45248</v>
      </c>
      <c r="D269" s="4">
        <v>5001.58</v>
      </c>
      <c r="E269" s="4" t="str">
        <f>VLOOKUP(A269,HOP!A:L,12,0)</f>
        <v>5001.58</v>
      </c>
      <c r="F269" s="4" t="str">
        <f>VLOOKUP(A269,HOP!A:C,3,0)</f>
        <v>4260386</v>
      </c>
      <c r="G269" s="4">
        <f t="shared" si="8"/>
        <v>0</v>
      </c>
      <c r="H269" s="4" t="str">
        <f t="shared" si="9"/>
        <v>，4260386</v>
      </c>
      <c r="I269" s="4" t="str">
        <f>VLOOKUP(A269,HOP!A:U,21,0)</f>
        <v>直连</v>
      </c>
    </row>
    <row r="270" s="4" customFormat="1" hidden="1" spans="1:9">
      <c r="A270" s="5">
        <v>999228488702125</v>
      </c>
      <c r="B270" s="6">
        <v>45246</v>
      </c>
      <c r="C270" s="6">
        <v>45248</v>
      </c>
      <c r="D270" s="4">
        <v>2287.58</v>
      </c>
      <c r="E270" s="4" t="str">
        <f>VLOOKUP(A270,HOP!A:L,12,0)</f>
        <v>2287.58</v>
      </c>
      <c r="F270" s="4" t="str">
        <f>VLOOKUP(A270,HOP!A:C,3,0)</f>
        <v>4260409</v>
      </c>
      <c r="G270" s="4">
        <f t="shared" si="8"/>
        <v>0</v>
      </c>
      <c r="H270" s="4" t="str">
        <f t="shared" si="9"/>
        <v>，4260409</v>
      </c>
      <c r="I270" s="4" t="str">
        <f>VLOOKUP(A270,HOP!A:U,21,0)</f>
        <v>直连</v>
      </c>
    </row>
    <row r="271" s="4" customFormat="1" hidden="1" spans="1:9">
      <c r="A271" s="5">
        <v>999228488705996</v>
      </c>
      <c r="B271" s="6">
        <v>45246</v>
      </c>
      <c r="C271" s="6">
        <v>45248</v>
      </c>
      <c r="D271" s="4">
        <v>1073.71</v>
      </c>
      <c r="E271" s="4" t="str">
        <f>VLOOKUP(A271,HOP!A:L,12,0)</f>
        <v>1073.71</v>
      </c>
      <c r="F271" s="4" t="str">
        <f>VLOOKUP(A271,HOP!A:C,3,0)</f>
        <v>4260411</v>
      </c>
      <c r="G271" s="4">
        <f t="shared" si="8"/>
        <v>0</v>
      </c>
      <c r="H271" s="4" t="str">
        <f t="shared" si="9"/>
        <v>，4260411</v>
      </c>
      <c r="I271" s="4" t="str">
        <f>VLOOKUP(A271,HOP!A:U,21,0)</f>
        <v>直连</v>
      </c>
    </row>
    <row r="272" s="4" customFormat="1" hidden="1" spans="1:9">
      <c r="A272" s="5">
        <v>999228488745403</v>
      </c>
      <c r="B272" s="6">
        <v>45247</v>
      </c>
      <c r="C272" s="6">
        <v>45248</v>
      </c>
      <c r="D272" s="4">
        <v>223.35</v>
      </c>
      <c r="E272" s="4" t="str">
        <f>VLOOKUP(A272,HOP!A:L,12,0)</f>
        <v>223.35</v>
      </c>
      <c r="F272" s="4" t="str">
        <f>VLOOKUP(A272,HOP!A:C,3,0)</f>
        <v>4260442</v>
      </c>
      <c r="G272" s="4">
        <f t="shared" si="8"/>
        <v>0</v>
      </c>
      <c r="H272" s="4" t="str">
        <f t="shared" si="9"/>
        <v>，4260442</v>
      </c>
      <c r="I272" s="4" t="str">
        <f>VLOOKUP(A272,HOP!A:U,21,0)</f>
        <v>直连</v>
      </c>
    </row>
    <row r="273" s="4" customFormat="1" hidden="1" spans="1:9">
      <c r="A273" s="5">
        <v>999228488864059</v>
      </c>
      <c r="B273" s="6">
        <v>45247</v>
      </c>
      <c r="C273" s="6">
        <v>45248</v>
      </c>
      <c r="D273" s="4">
        <v>588.07</v>
      </c>
      <c r="E273" s="4" t="str">
        <f>VLOOKUP(A273,HOP!A:L,12,0)</f>
        <v>588.07</v>
      </c>
      <c r="F273" s="4" t="str">
        <f>VLOOKUP(A273,HOP!A:C,3,0)</f>
        <v>4260769</v>
      </c>
      <c r="G273" s="4">
        <f t="shared" si="8"/>
        <v>0</v>
      </c>
      <c r="H273" s="4" t="str">
        <f t="shared" si="9"/>
        <v>，4260769</v>
      </c>
      <c r="I273" s="4" t="str">
        <f>VLOOKUP(A273,HOP!A:U,21,0)</f>
        <v>直连</v>
      </c>
    </row>
    <row r="274" s="4" customFormat="1" hidden="1" spans="1:9">
      <c r="A274" s="5">
        <v>999228489114215</v>
      </c>
      <c r="B274" s="6">
        <v>45247</v>
      </c>
      <c r="C274" s="6">
        <v>45248</v>
      </c>
      <c r="D274" s="4">
        <v>84.39</v>
      </c>
      <c r="E274" s="4" t="str">
        <f>VLOOKUP(A274,HOP!A:L,12,0)</f>
        <v>84.39</v>
      </c>
      <c r="F274" s="4" t="str">
        <f>VLOOKUP(A274,HOP!A:C,3,0)</f>
        <v>4261224</v>
      </c>
      <c r="G274" s="4">
        <f t="shared" si="8"/>
        <v>0</v>
      </c>
      <c r="H274" s="4" t="str">
        <f t="shared" si="9"/>
        <v>，4261224</v>
      </c>
      <c r="I274" s="4" t="str">
        <f>VLOOKUP(A274,HOP!A:U,21,0)</f>
        <v>直连</v>
      </c>
    </row>
    <row r="275" s="4" customFormat="1" spans="1:9">
      <c r="A275" s="5">
        <v>28489144205</v>
      </c>
      <c r="B275" s="6">
        <v>45246</v>
      </c>
      <c r="C275" s="6">
        <v>45248</v>
      </c>
      <c r="D275" s="4">
        <v>3934.89</v>
      </c>
      <c r="E275" s="4" t="str">
        <f>VLOOKUP(A275,HOP!A:L,12,0)</f>
        <v>3934.92</v>
      </c>
      <c r="F275" s="4" t="str">
        <f>VLOOKUP(A275,HOP!A:C,3,0)</f>
        <v>4261253</v>
      </c>
      <c r="G275" s="4">
        <f t="shared" si="8"/>
        <v>-0.0300000000002001</v>
      </c>
      <c r="H275" s="4" t="str">
        <f t="shared" si="9"/>
        <v>，4261253</v>
      </c>
      <c r="I275" s="4" t="str">
        <f>VLOOKUP(A275,HOP!A:U,21,0)</f>
        <v>直连</v>
      </c>
    </row>
    <row r="276" s="4" customFormat="1" hidden="1" spans="1:9">
      <c r="A276" s="5">
        <v>999228489217744</v>
      </c>
      <c r="B276" s="6">
        <v>45247</v>
      </c>
      <c r="C276" s="6">
        <v>45248</v>
      </c>
      <c r="D276" s="4">
        <v>147.6</v>
      </c>
      <c r="E276" s="4" t="str">
        <f>VLOOKUP(A276,HOP!A:L,12,0)</f>
        <v>147.60</v>
      </c>
      <c r="F276" s="4" t="str">
        <f>VLOOKUP(A276,HOP!A:C,3,0)</f>
        <v>4261317</v>
      </c>
      <c r="G276" s="4">
        <f t="shared" si="8"/>
        <v>0</v>
      </c>
      <c r="H276" s="4" t="str">
        <f t="shared" si="9"/>
        <v>，4261317</v>
      </c>
      <c r="I276" s="4" t="str">
        <f>VLOOKUP(A276,HOP!A:U,21,0)</f>
        <v>直连</v>
      </c>
    </row>
    <row r="277" s="4" customFormat="1" hidden="1" spans="1:9">
      <c r="A277" s="5">
        <v>999228489453334</v>
      </c>
      <c r="B277" s="6">
        <v>45247</v>
      </c>
      <c r="C277" s="6">
        <v>45248</v>
      </c>
      <c r="D277" s="4">
        <v>469.34</v>
      </c>
      <c r="E277" s="4" t="str">
        <f>VLOOKUP(A277,HOP!A:L,12,0)</f>
        <v>469.34</v>
      </c>
      <c r="F277" s="4" t="str">
        <f>VLOOKUP(A277,HOP!A:C,3,0)</f>
        <v>4261760</v>
      </c>
      <c r="G277" s="4">
        <f t="shared" si="8"/>
        <v>0</v>
      </c>
      <c r="H277" s="4" t="str">
        <f t="shared" si="9"/>
        <v>，4261760</v>
      </c>
      <c r="I277" s="4" t="str">
        <f>VLOOKUP(A277,HOP!A:U,21,0)</f>
        <v>直采</v>
      </c>
    </row>
    <row r="278" s="4" customFormat="1" hidden="1" spans="1:9">
      <c r="A278" s="5">
        <v>999228489463039</v>
      </c>
      <c r="B278" s="6">
        <v>45245</v>
      </c>
      <c r="C278" s="6">
        <v>45248</v>
      </c>
      <c r="D278" s="4">
        <v>1304.33</v>
      </c>
      <c r="E278" s="4" t="str">
        <f>VLOOKUP(A278,HOP!A:L,12,0)</f>
        <v>1304.33</v>
      </c>
      <c r="F278" s="4" t="str">
        <f>VLOOKUP(A278,HOP!A:C,3,0)</f>
        <v>4261770</v>
      </c>
      <c r="G278" s="4">
        <f t="shared" si="8"/>
        <v>0</v>
      </c>
      <c r="H278" s="4" t="str">
        <f t="shared" si="9"/>
        <v>，4261770</v>
      </c>
      <c r="I278" s="4" t="str">
        <f>VLOOKUP(A278,HOP!A:U,21,0)</f>
        <v>直连</v>
      </c>
    </row>
    <row r="279" s="4" customFormat="1" hidden="1" spans="1:9">
      <c r="A279" s="5">
        <v>999228489481473</v>
      </c>
      <c r="B279" s="6">
        <v>45247</v>
      </c>
      <c r="C279" s="6">
        <v>45248</v>
      </c>
      <c r="D279" s="4">
        <v>227.9</v>
      </c>
      <c r="E279" s="4" t="str">
        <f>VLOOKUP(A279,HOP!A:L,12,0)</f>
        <v>227.90</v>
      </c>
      <c r="F279" s="4" t="str">
        <f>VLOOKUP(A279,HOP!A:C,3,0)</f>
        <v>4261795</v>
      </c>
      <c r="G279" s="4">
        <f t="shared" si="8"/>
        <v>0</v>
      </c>
      <c r="H279" s="4" t="str">
        <f t="shared" si="9"/>
        <v>，4261795</v>
      </c>
      <c r="I279" s="4" t="str">
        <f>VLOOKUP(A279,HOP!A:U,21,0)</f>
        <v>直连</v>
      </c>
    </row>
    <row r="280" s="4" customFormat="1" hidden="1" spans="1:9">
      <c r="A280" s="5">
        <v>999228491578648</v>
      </c>
      <c r="B280" s="6">
        <v>45247</v>
      </c>
      <c r="C280" s="6">
        <v>45248</v>
      </c>
      <c r="D280" s="4">
        <v>2663</v>
      </c>
      <c r="E280" s="4" t="str">
        <f>VLOOKUP(A280,HOP!A:L,12,0)</f>
        <v>2663.00</v>
      </c>
      <c r="F280" s="4" t="str">
        <f>VLOOKUP(A280,HOP!A:C,3,0)</f>
        <v>4262371</v>
      </c>
      <c r="G280" s="4">
        <f t="shared" si="8"/>
        <v>0</v>
      </c>
      <c r="H280" s="4" t="str">
        <f t="shared" si="9"/>
        <v>，4262371</v>
      </c>
      <c r="I280" s="4" t="str">
        <f>VLOOKUP(A280,HOP!A:U,21,0)</f>
        <v>直连</v>
      </c>
    </row>
    <row r="281" s="4" customFormat="1" hidden="1" spans="1:9">
      <c r="A281" s="5">
        <v>999228491856850</v>
      </c>
      <c r="B281" s="6">
        <v>45247</v>
      </c>
      <c r="C281" s="6">
        <v>45248</v>
      </c>
      <c r="D281" s="4">
        <v>386.64</v>
      </c>
      <c r="E281" s="4" t="str">
        <f>VLOOKUP(A281,HOP!A:L,12,0)</f>
        <v>386.64</v>
      </c>
      <c r="F281" s="4" t="str">
        <f>VLOOKUP(A281,HOP!A:C,3,0)</f>
        <v>4262426</v>
      </c>
      <c r="G281" s="4">
        <f t="shared" si="8"/>
        <v>0</v>
      </c>
      <c r="H281" s="4" t="str">
        <f t="shared" si="9"/>
        <v>，4262426</v>
      </c>
      <c r="I281" s="4" t="str">
        <f>VLOOKUP(A281,HOP!A:U,21,0)</f>
        <v>直采</v>
      </c>
    </row>
    <row r="282" s="4" customFormat="1" hidden="1" spans="1:9">
      <c r="A282" s="5">
        <v>999228492459069</v>
      </c>
      <c r="B282" s="6">
        <v>45247</v>
      </c>
      <c r="C282" s="6">
        <v>45248</v>
      </c>
      <c r="D282" s="4">
        <v>259.95</v>
      </c>
      <c r="E282" s="4" t="str">
        <f>VLOOKUP(A282,HOP!A:L,12,0)</f>
        <v>259.95</v>
      </c>
      <c r="F282" s="4" t="str">
        <f>VLOOKUP(A282,HOP!A:C,3,0)</f>
        <v>4262720</v>
      </c>
      <c r="G282" s="4">
        <f t="shared" si="8"/>
        <v>0</v>
      </c>
      <c r="H282" s="4" t="str">
        <f t="shared" si="9"/>
        <v>，4262720</v>
      </c>
      <c r="I282" s="4" t="str">
        <f>VLOOKUP(A282,HOP!A:U,21,0)</f>
        <v>直连</v>
      </c>
    </row>
    <row r="283" s="4" customFormat="1" hidden="1" spans="1:9">
      <c r="A283" s="5">
        <v>999228492942428</v>
      </c>
      <c r="B283" s="6">
        <v>45247</v>
      </c>
      <c r="C283" s="6">
        <v>45248</v>
      </c>
      <c r="D283" s="4">
        <v>1144.48</v>
      </c>
      <c r="E283" s="4" t="str">
        <f>VLOOKUP(A283,HOP!A:L,12,0)</f>
        <v>1144.48</v>
      </c>
      <c r="F283" s="4" t="str">
        <f>VLOOKUP(A283,HOP!A:C,3,0)</f>
        <v>4262845</v>
      </c>
      <c r="G283" s="4">
        <f t="shared" si="8"/>
        <v>0</v>
      </c>
      <c r="H283" s="4" t="str">
        <f t="shared" si="9"/>
        <v>，4262845</v>
      </c>
      <c r="I283" s="4" t="str">
        <f>VLOOKUP(A283,HOP!A:U,21,0)</f>
        <v>直连</v>
      </c>
    </row>
    <row r="284" s="4" customFormat="1" hidden="1" spans="1:9">
      <c r="A284" s="5">
        <v>999228492982662</v>
      </c>
      <c r="B284" s="6">
        <v>45246</v>
      </c>
      <c r="C284" s="6">
        <v>45248</v>
      </c>
      <c r="D284" s="4">
        <v>623.44</v>
      </c>
      <c r="E284" s="4" t="str">
        <f>VLOOKUP(A284,HOP!A:L,12,0)</f>
        <v>623.44</v>
      </c>
      <c r="F284" s="4" t="str">
        <f>VLOOKUP(A284,HOP!A:C,3,0)</f>
        <v>4262855</v>
      </c>
      <c r="G284" s="4">
        <f t="shared" si="8"/>
        <v>0</v>
      </c>
      <c r="H284" s="4" t="str">
        <f t="shared" si="9"/>
        <v>，4262855</v>
      </c>
      <c r="I284" s="4" t="str">
        <f>VLOOKUP(A284,HOP!A:U,21,0)</f>
        <v>直连</v>
      </c>
    </row>
    <row r="285" s="4" customFormat="1" hidden="1" spans="1:9">
      <c r="A285" s="5">
        <v>999228492981019</v>
      </c>
      <c r="B285" s="6">
        <v>45247</v>
      </c>
      <c r="C285" s="6">
        <v>45248</v>
      </c>
      <c r="D285" s="4">
        <v>0</v>
      </c>
      <c r="E285" s="4" t="e">
        <f>VLOOKUP(A285,HOP!A:L,12,0)</f>
        <v>#N/A</v>
      </c>
      <c r="F285" s="4" t="e">
        <f>VLOOKUP(A285,HOP!A:C,3,0)</f>
        <v>#N/A</v>
      </c>
      <c r="G285" s="4" t="e">
        <f t="shared" si="8"/>
        <v>#N/A</v>
      </c>
      <c r="H285" s="4" t="e">
        <f t="shared" si="9"/>
        <v>#N/A</v>
      </c>
      <c r="I285" s="4" t="e">
        <f>VLOOKUP(A285,HOP!A:U,21,0)</f>
        <v>#N/A</v>
      </c>
    </row>
    <row r="286" s="4" customFormat="1" hidden="1" spans="1:9">
      <c r="A286" s="5">
        <v>999228493343170</v>
      </c>
      <c r="B286" s="6">
        <v>45247</v>
      </c>
      <c r="C286" s="6">
        <v>45248</v>
      </c>
      <c r="D286" s="4">
        <v>103.17</v>
      </c>
      <c r="E286" s="4" t="str">
        <f>VLOOKUP(A286,HOP!A:L,12,0)</f>
        <v>103.17</v>
      </c>
      <c r="F286" s="4" t="str">
        <f>VLOOKUP(A286,HOP!A:C,3,0)</f>
        <v>4262951</v>
      </c>
      <c r="G286" s="4">
        <f t="shared" si="8"/>
        <v>0</v>
      </c>
      <c r="H286" s="4" t="str">
        <f t="shared" si="9"/>
        <v>，4262951</v>
      </c>
      <c r="I286" s="4" t="str">
        <f>VLOOKUP(A286,HOP!A:U,21,0)</f>
        <v>直连</v>
      </c>
    </row>
    <row r="287" s="4" customFormat="1" hidden="1" spans="1:9">
      <c r="A287" s="5">
        <v>999228493362344</v>
      </c>
      <c r="B287" s="6">
        <v>45246</v>
      </c>
      <c r="C287" s="6">
        <v>45248</v>
      </c>
      <c r="D287" s="4">
        <v>1677.62</v>
      </c>
      <c r="E287" s="4" t="str">
        <f>VLOOKUP(A287,HOP!A:L,12,0)</f>
        <v>1677.62</v>
      </c>
      <c r="F287" s="4" t="str">
        <f>VLOOKUP(A287,HOP!A:C,3,0)</f>
        <v>4262954</v>
      </c>
      <c r="G287" s="4">
        <f t="shared" si="8"/>
        <v>0</v>
      </c>
      <c r="H287" s="4" t="str">
        <f t="shared" si="9"/>
        <v>，4262954</v>
      </c>
      <c r="I287" s="4" t="str">
        <f>VLOOKUP(A287,HOP!A:U,21,0)</f>
        <v>直连</v>
      </c>
    </row>
    <row r="288" s="4" customFormat="1" hidden="1" spans="1:9">
      <c r="A288" s="5">
        <v>28493438477</v>
      </c>
      <c r="B288" s="6">
        <v>45246</v>
      </c>
      <c r="C288" s="6">
        <v>45248</v>
      </c>
      <c r="D288" s="4">
        <v>0</v>
      </c>
      <c r="E288" s="4" t="e">
        <f>VLOOKUP(A288,HOP!A:L,12,0)</f>
        <v>#N/A</v>
      </c>
      <c r="F288" s="4" t="e">
        <f>VLOOKUP(A288,HOP!A:C,3,0)</f>
        <v>#N/A</v>
      </c>
      <c r="G288" s="4" t="e">
        <f t="shared" si="8"/>
        <v>#N/A</v>
      </c>
      <c r="H288" s="4" t="e">
        <f t="shared" si="9"/>
        <v>#N/A</v>
      </c>
      <c r="I288" s="4" t="e">
        <f>VLOOKUP(A288,HOP!A:U,21,0)</f>
        <v>#N/A</v>
      </c>
    </row>
    <row r="289" s="4" customFormat="1" hidden="1" spans="1:9">
      <c r="A289" s="5">
        <v>999228493521273</v>
      </c>
      <c r="B289" s="6">
        <v>45246</v>
      </c>
      <c r="C289" s="6">
        <v>45248</v>
      </c>
      <c r="D289" s="4">
        <v>1023.06</v>
      </c>
      <c r="E289" s="4" t="str">
        <f>VLOOKUP(A289,HOP!A:L,12,0)</f>
        <v>1023.06</v>
      </c>
      <c r="F289" s="4" t="str">
        <f>VLOOKUP(A289,HOP!A:C,3,0)</f>
        <v>4263002</v>
      </c>
      <c r="G289" s="4">
        <f t="shared" si="8"/>
        <v>0</v>
      </c>
      <c r="H289" s="4" t="str">
        <f t="shared" si="9"/>
        <v>，4263002</v>
      </c>
      <c r="I289" s="4" t="str">
        <f>VLOOKUP(A289,HOP!A:U,21,0)</f>
        <v>直连</v>
      </c>
    </row>
    <row r="290" s="4" customFormat="1" hidden="1" spans="1:9">
      <c r="A290" s="5">
        <v>999228493685604</v>
      </c>
      <c r="B290" s="6">
        <v>45247</v>
      </c>
      <c r="C290" s="6">
        <v>45248</v>
      </c>
      <c r="D290" s="4">
        <v>264.09</v>
      </c>
      <c r="E290" s="4" t="str">
        <f>VLOOKUP(A290,HOP!A:L,12,0)</f>
        <v>264.09</v>
      </c>
      <c r="F290" s="4" t="str">
        <f>VLOOKUP(A290,HOP!A:C,3,0)</f>
        <v>4263056</v>
      </c>
      <c r="G290" s="4">
        <f t="shared" si="8"/>
        <v>0</v>
      </c>
      <c r="H290" s="4" t="str">
        <f t="shared" si="9"/>
        <v>，4263056</v>
      </c>
      <c r="I290" s="4" t="str">
        <f>VLOOKUP(A290,HOP!A:U,21,0)</f>
        <v>直连</v>
      </c>
    </row>
    <row r="291" s="4" customFormat="1" hidden="1" spans="1:9">
      <c r="A291" s="5">
        <v>999228493935452</v>
      </c>
      <c r="B291" s="6">
        <v>45246</v>
      </c>
      <c r="C291" s="6">
        <v>45248</v>
      </c>
      <c r="D291" s="4">
        <v>2633.9</v>
      </c>
      <c r="E291" s="4" t="str">
        <f>VLOOKUP(A291,HOP!A:L,12,0)</f>
        <v>2633.90</v>
      </c>
      <c r="F291" s="4" t="str">
        <f>VLOOKUP(A291,HOP!A:C,3,0)</f>
        <v>4263161</v>
      </c>
      <c r="G291" s="4">
        <f t="shared" si="8"/>
        <v>0</v>
      </c>
      <c r="H291" s="4" t="str">
        <f t="shared" si="9"/>
        <v>，4263161</v>
      </c>
      <c r="I291" s="4" t="str">
        <f>VLOOKUP(A291,HOP!A:U,21,0)</f>
        <v>直连</v>
      </c>
    </row>
    <row r="292" s="4" customFormat="1" hidden="1" spans="1:9">
      <c r="A292" s="5">
        <v>999228494113683</v>
      </c>
      <c r="B292" s="6">
        <v>45247</v>
      </c>
      <c r="C292" s="6">
        <v>45248</v>
      </c>
      <c r="D292" s="4">
        <v>460.92</v>
      </c>
      <c r="E292" s="4" t="str">
        <f>VLOOKUP(A292,HOP!A:L,12,0)</f>
        <v>460.92</v>
      </c>
      <c r="F292" s="4" t="str">
        <f>VLOOKUP(A292,HOP!A:C,3,0)</f>
        <v>4263259</v>
      </c>
      <c r="G292" s="4">
        <f t="shared" si="8"/>
        <v>0</v>
      </c>
      <c r="H292" s="4" t="str">
        <f t="shared" si="9"/>
        <v>，4263259</v>
      </c>
      <c r="I292" s="4" t="str">
        <f>VLOOKUP(A292,HOP!A:U,21,0)</f>
        <v>直连</v>
      </c>
    </row>
    <row r="293" s="4" customFormat="1" spans="1:9">
      <c r="A293" s="5">
        <v>999228494163568</v>
      </c>
      <c r="B293" s="6">
        <v>45247</v>
      </c>
      <c r="C293" s="6">
        <v>45248</v>
      </c>
      <c r="D293" s="4">
        <v>671.81</v>
      </c>
      <c r="E293" s="4" t="str">
        <f>VLOOKUP(A293,HOP!A:L,12,0)</f>
        <v>671.84</v>
      </c>
      <c r="F293" s="4" t="str">
        <f>VLOOKUP(A293,HOP!A:C,3,0)</f>
        <v>4263277</v>
      </c>
      <c r="G293" s="4">
        <f t="shared" si="8"/>
        <v>-0.0300000000000864</v>
      </c>
      <c r="H293" s="4" t="str">
        <f t="shared" si="9"/>
        <v>，4263277</v>
      </c>
      <c r="I293" s="4" t="str">
        <f>VLOOKUP(A293,HOP!A:U,21,0)</f>
        <v>直连</v>
      </c>
    </row>
    <row r="294" s="4" customFormat="1" hidden="1" spans="1:9">
      <c r="A294" s="5">
        <v>999228494230839</v>
      </c>
      <c r="B294" s="6">
        <v>45247</v>
      </c>
      <c r="C294" s="6">
        <v>45248</v>
      </c>
      <c r="D294" s="4">
        <v>914.05</v>
      </c>
      <c r="E294" s="4" t="str">
        <f>VLOOKUP(A294,HOP!A:L,12,0)</f>
        <v>914.05</v>
      </c>
      <c r="F294" s="4" t="str">
        <f>VLOOKUP(A294,HOP!A:C,3,0)</f>
        <v>4263329</v>
      </c>
      <c r="G294" s="4">
        <f t="shared" si="8"/>
        <v>0</v>
      </c>
      <c r="H294" s="4" t="str">
        <f t="shared" si="9"/>
        <v>，4263329</v>
      </c>
      <c r="I294" s="4" t="str">
        <f>VLOOKUP(A294,HOP!A:U,21,0)</f>
        <v>直连</v>
      </c>
    </row>
    <row r="295" s="4" customFormat="1" hidden="1" spans="1:9">
      <c r="A295" s="5">
        <v>999228494271889</v>
      </c>
      <c r="B295" s="6">
        <v>45247</v>
      </c>
      <c r="C295" s="6">
        <v>45248</v>
      </c>
      <c r="D295" s="4">
        <v>1081</v>
      </c>
      <c r="E295" s="4" t="str">
        <f>VLOOKUP(A295,HOP!A:L,12,0)</f>
        <v>1081.00</v>
      </c>
      <c r="F295" s="4" t="str">
        <f>VLOOKUP(A295,HOP!A:C,3,0)</f>
        <v>4263357</v>
      </c>
      <c r="G295" s="4">
        <f t="shared" si="8"/>
        <v>0</v>
      </c>
      <c r="H295" s="4" t="str">
        <f t="shared" si="9"/>
        <v>，4263357</v>
      </c>
      <c r="I295" s="4" t="str">
        <f>VLOOKUP(A295,HOP!A:U,21,0)</f>
        <v>直连</v>
      </c>
    </row>
    <row r="296" s="4" customFormat="1" hidden="1" spans="1:9">
      <c r="A296" s="5">
        <v>999228494296859</v>
      </c>
      <c r="B296" s="6">
        <v>45247</v>
      </c>
      <c r="C296" s="6">
        <v>45248</v>
      </c>
      <c r="D296" s="4">
        <v>0</v>
      </c>
      <c r="E296" s="4" t="e">
        <f>VLOOKUP(A296,HOP!A:L,12,0)</f>
        <v>#N/A</v>
      </c>
      <c r="F296" s="4" t="e">
        <f>VLOOKUP(A296,HOP!A:C,3,0)</f>
        <v>#N/A</v>
      </c>
      <c r="G296" s="4" t="e">
        <f t="shared" si="8"/>
        <v>#N/A</v>
      </c>
      <c r="H296" s="4" t="e">
        <f t="shared" si="9"/>
        <v>#N/A</v>
      </c>
      <c r="I296" s="4" t="e">
        <f>VLOOKUP(A296,HOP!A:U,21,0)</f>
        <v>#N/A</v>
      </c>
    </row>
    <row r="297" s="4" customFormat="1" hidden="1" spans="1:9">
      <c r="A297" s="5">
        <v>999228494404497</v>
      </c>
      <c r="B297" s="6">
        <v>45246</v>
      </c>
      <c r="C297" s="6">
        <v>45248</v>
      </c>
      <c r="D297" s="4">
        <v>413.76</v>
      </c>
      <c r="E297" s="4" t="str">
        <f>VLOOKUP(A297,HOP!A:L,12,0)</f>
        <v>413.76</v>
      </c>
      <c r="F297" s="4" t="str">
        <f>VLOOKUP(A297,HOP!A:C,3,0)</f>
        <v>4263488</v>
      </c>
      <c r="G297" s="4">
        <f t="shared" si="8"/>
        <v>0</v>
      </c>
      <c r="H297" s="4" t="str">
        <f t="shared" si="9"/>
        <v>，4263488</v>
      </c>
      <c r="I297" s="4" t="str">
        <f>VLOOKUP(A297,HOP!A:U,21,0)</f>
        <v>直连</v>
      </c>
    </row>
    <row r="298" s="4" customFormat="1" hidden="1" spans="1:9">
      <c r="A298" s="5">
        <v>999228494504941</v>
      </c>
      <c r="B298" s="6">
        <v>45247</v>
      </c>
      <c r="C298" s="6">
        <v>45248</v>
      </c>
      <c r="D298" s="4">
        <v>258.3</v>
      </c>
      <c r="E298" s="4" t="str">
        <f>VLOOKUP(A298,HOP!A:L,12,0)</f>
        <v>258.30</v>
      </c>
      <c r="F298" s="4" t="str">
        <f>VLOOKUP(A298,HOP!A:C,3,0)</f>
        <v>4263581</v>
      </c>
      <c r="G298" s="4">
        <f t="shared" si="8"/>
        <v>0</v>
      </c>
      <c r="H298" s="4" t="str">
        <f t="shared" si="9"/>
        <v>，4263581</v>
      </c>
      <c r="I298" s="4" t="str">
        <f>VLOOKUP(A298,HOP!A:U,21,0)</f>
        <v>直连</v>
      </c>
    </row>
    <row r="299" s="4" customFormat="1" hidden="1" spans="1:9">
      <c r="A299" s="5">
        <v>999228494547022</v>
      </c>
      <c r="B299" s="6">
        <v>45246</v>
      </c>
      <c r="C299" s="6">
        <v>45248</v>
      </c>
      <c r="D299" s="4">
        <v>746.08</v>
      </c>
      <c r="E299" s="4" t="str">
        <f>VLOOKUP(A299,HOP!A:L,12,0)</f>
        <v>746.08</v>
      </c>
      <c r="F299" s="4" t="str">
        <f>VLOOKUP(A299,HOP!A:C,3,0)</f>
        <v>4263604</v>
      </c>
      <c r="G299" s="4">
        <f t="shared" si="8"/>
        <v>0</v>
      </c>
      <c r="H299" s="4" t="str">
        <f t="shared" si="9"/>
        <v>，4263604</v>
      </c>
      <c r="I299" s="4" t="str">
        <f>VLOOKUP(A299,HOP!A:U,21,0)</f>
        <v>直采</v>
      </c>
    </row>
    <row r="300" s="4" customFormat="1" hidden="1" spans="1:9">
      <c r="A300" s="5">
        <v>999228495474715</v>
      </c>
      <c r="B300" s="6">
        <v>45246</v>
      </c>
      <c r="C300" s="6">
        <v>45248</v>
      </c>
      <c r="D300" s="4">
        <v>0</v>
      </c>
      <c r="E300" s="4" t="e">
        <f>VLOOKUP(A300,HOP!A:L,12,0)</f>
        <v>#N/A</v>
      </c>
      <c r="F300" s="4" t="e">
        <f>VLOOKUP(A300,HOP!A:C,3,0)</f>
        <v>#N/A</v>
      </c>
      <c r="G300" s="4" t="e">
        <f t="shared" si="8"/>
        <v>#N/A</v>
      </c>
      <c r="H300" s="4" t="e">
        <f t="shared" si="9"/>
        <v>#N/A</v>
      </c>
      <c r="I300" s="4" t="e">
        <f>VLOOKUP(A300,HOP!A:U,21,0)</f>
        <v>#N/A</v>
      </c>
    </row>
    <row r="301" s="4" customFormat="1" hidden="1" spans="1:9">
      <c r="A301" s="5">
        <v>999228495973438</v>
      </c>
      <c r="B301" s="6">
        <v>45247</v>
      </c>
      <c r="C301" s="6">
        <v>45248</v>
      </c>
      <c r="D301" s="4">
        <v>104.83</v>
      </c>
      <c r="E301" s="4" t="str">
        <f>VLOOKUP(A301,HOP!A:L,12,0)</f>
        <v>104.83</v>
      </c>
      <c r="F301" s="4" t="str">
        <f>VLOOKUP(A301,HOP!A:C,3,0)</f>
        <v>4264230</v>
      </c>
      <c r="G301" s="4">
        <f t="shared" si="8"/>
        <v>0</v>
      </c>
      <c r="H301" s="4" t="str">
        <f t="shared" si="9"/>
        <v>，4264230</v>
      </c>
      <c r="I301" s="4" t="str">
        <f>VLOOKUP(A301,HOP!A:U,21,0)</f>
        <v>直连</v>
      </c>
    </row>
    <row r="302" s="4" customFormat="1" hidden="1" spans="1:9">
      <c r="A302" s="5">
        <v>999228496212145</v>
      </c>
      <c r="B302" s="6">
        <v>45247</v>
      </c>
      <c r="C302" s="6">
        <v>45248</v>
      </c>
      <c r="D302" s="4">
        <v>130.59</v>
      </c>
      <c r="E302" s="4" t="str">
        <f>VLOOKUP(A302,HOP!A:L,12,0)</f>
        <v>130.59</v>
      </c>
      <c r="F302" s="4" t="str">
        <f>VLOOKUP(A302,HOP!A:C,3,0)</f>
        <v>4264305</v>
      </c>
      <c r="G302" s="4">
        <f t="shared" si="8"/>
        <v>0</v>
      </c>
      <c r="H302" s="4" t="str">
        <f t="shared" si="9"/>
        <v>，4264305</v>
      </c>
      <c r="I302" s="4" t="str">
        <f>VLOOKUP(A302,HOP!A:U,21,0)</f>
        <v>直连</v>
      </c>
    </row>
    <row r="303" s="4" customFormat="1" hidden="1" spans="1:9">
      <c r="A303" s="5">
        <v>999228496513753</v>
      </c>
      <c r="B303" s="6">
        <v>45247</v>
      </c>
      <c r="C303" s="6">
        <v>45248</v>
      </c>
      <c r="D303" s="4">
        <v>0</v>
      </c>
      <c r="E303" s="4" t="e">
        <f>VLOOKUP(A303,HOP!A:L,12,0)</f>
        <v>#N/A</v>
      </c>
      <c r="F303" s="4" t="e">
        <f>VLOOKUP(A303,HOP!A:C,3,0)</f>
        <v>#N/A</v>
      </c>
      <c r="G303" s="4" t="e">
        <f t="shared" si="8"/>
        <v>#N/A</v>
      </c>
      <c r="H303" s="4" t="e">
        <f t="shared" si="9"/>
        <v>#N/A</v>
      </c>
      <c r="I303" s="4" t="e">
        <f>VLOOKUP(A303,HOP!A:U,21,0)</f>
        <v>#N/A</v>
      </c>
    </row>
    <row r="304" s="4" customFormat="1" spans="1:9">
      <c r="A304" s="5">
        <v>999228497157733</v>
      </c>
      <c r="B304" s="6">
        <v>45247</v>
      </c>
      <c r="C304" s="6">
        <v>45248</v>
      </c>
      <c r="D304" s="4">
        <v>884.79</v>
      </c>
      <c r="E304" s="4" t="str">
        <f>VLOOKUP(A304,HOP!A:L,12,0)</f>
        <v>884.81</v>
      </c>
      <c r="F304" s="4" t="str">
        <f>VLOOKUP(A304,HOP!A:C,3,0)</f>
        <v>4264847</v>
      </c>
      <c r="G304" s="4">
        <f t="shared" si="8"/>
        <v>-0.0199999999999818</v>
      </c>
      <c r="H304" s="4" t="str">
        <f t="shared" si="9"/>
        <v>，4264847</v>
      </c>
      <c r="I304" s="4" t="str">
        <f>VLOOKUP(A304,HOP!A:U,21,0)</f>
        <v>直连</v>
      </c>
    </row>
    <row r="305" s="4" customFormat="1" hidden="1" spans="1:9">
      <c r="A305" s="5">
        <v>999228497425966</v>
      </c>
      <c r="B305" s="6">
        <v>45247</v>
      </c>
      <c r="C305" s="6">
        <v>45248</v>
      </c>
      <c r="D305" s="4">
        <v>222.02</v>
      </c>
      <c r="E305" s="4" t="str">
        <f>VLOOKUP(A305,HOP!A:L,12,0)</f>
        <v>222.02</v>
      </c>
      <c r="F305" s="4" t="str">
        <f>VLOOKUP(A305,HOP!A:C,3,0)</f>
        <v>4264922</v>
      </c>
      <c r="G305" s="4">
        <f t="shared" si="8"/>
        <v>0</v>
      </c>
      <c r="H305" s="4" t="str">
        <f t="shared" si="9"/>
        <v>，4264922</v>
      </c>
      <c r="I305" s="4" t="str">
        <f>VLOOKUP(A305,HOP!A:U,21,0)</f>
        <v>直连</v>
      </c>
    </row>
    <row r="306" s="4" customFormat="1" hidden="1" spans="1:9">
      <c r="A306" s="5">
        <v>999228497435253</v>
      </c>
      <c r="B306" s="6">
        <v>45247</v>
      </c>
      <c r="C306" s="6">
        <v>45248</v>
      </c>
      <c r="D306" s="4">
        <v>222.02</v>
      </c>
      <c r="E306" s="4" t="str">
        <f>VLOOKUP(A306,HOP!A:L,12,0)</f>
        <v>222.02</v>
      </c>
      <c r="F306" s="4" t="str">
        <f>VLOOKUP(A306,HOP!A:C,3,0)</f>
        <v>4264924</v>
      </c>
      <c r="G306" s="4">
        <f t="shared" si="8"/>
        <v>0</v>
      </c>
      <c r="H306" s="4" t="str">
        <f t="shared" si="9"/>
        <v>，4264924</v>
      </c>
      <c r="I306" s="4" t="str">
        <f>VLOOKUP(A306,HOP!A:U,21,0)</f>
        <v>直连</v>
      </c>
    </row>
    <row r="307" s="4" customFormat="1" hidden="1" spans="1:9">
      <c r="A307" s="5">
        <v>999228497443279</v>
      </c>
      <c r="B307" s="6">
        <v>45247</v>
      </c>
      <c r="C307" s="6">
        <v>45248</v>
      </c>
      <c r="D307" s="4">
        <v>222.02</v>
      </c>
      <c r="E307" s="4" t="str">
        <f>VLOOKUP(A307,HOP!A:L,12,0)</f>
        <v>222.02</v>
      </c>
      <c r="F307" s="4" t="str">
        <f>VLOOKUP(A307,HOP!A:C,3,0)</f>
        <v>4264926</v>
      </c>
      <c r="G307" s="4">
        <f t="shared" si="8"/>
        <v>0</v>
      </c>
      <c r="H307" s="4" t="str">
        <f t="shared" si="9"/>
        <v>，4264926</v>
      </c>
      <c r="I307" s="4" t="str">
        <f>VLOOKUP(A307,HOP!A:U,21,0)</f>
        <v>直连</v>
      </c>
    </row>
    <row r="308" s="4" customFormat="1" hidden="1" spans="1:9">
      <c r="A308" s="5">
        <v>999228497559938</v>
      </c>
      <c r="B308" s="6">
        <v>45246</v>
      </c>
      <c r="C308" s="6">
        <v>45248</v>
      </c>
      <c r="D308" s="4">
        <v>578.51</v>
      </c>
      <c r="E308" s="4" t="str">
        <f>VLOOKUP(A308,HOP!A:L,12,0)</f>
        <v>578.51</v>
      </c>
      <c r="F308" s="4" t="str">
        <f>VLOOKUP(A308,HOP!A:C,3,0)</f>
        <v>4264951</v>
      </c>
      <c r="G308" s="4">
        <f t="shared" si="8"/>
        <v>0</v>
      </c>
      <c r="H308" s="4" t="str">
        <f t="shared" si="9"/>
        <v>，4264951</v>
      </c>
      <c r="I308" s="4" t="str">
        <f>VLOOKUP(A308,HOP!A:U,21,0)</f>
        <v>直连</v>
      </c>
    </row>
    <row r="309" s="4" customFormat="1" hidden="1" spans="1:9">
      <c r="A309" s="5">
        <v>999228497971041</v>
      </c>
      <c r="B309" s="6">
        <v>45247</v>
      </c>
      <c r="C309" s="6">
        <v>45248</v>
      </c>
      <c r="D309" s="4">
        <v>233.43</v>
      </c>
      <c r="E309" s="4" t="str">
        <f>VLOOKUP(A309,HOP!A:L,12,0)</f>
        <v>233.43</v>
      </c>
      <c r="F309" s="4" t="str">
        <f>VLOOKUP(A309,HOP!A:C,3,0)</f>
        <v>4265218</v>
      </c>
      <c r="G309" s="4">
        <f t="shared" si="8"/>
        <v>0</v>
      </c>
      <c r="H309" s="4" t="str">
        <f t="shared" si="9"/>
        <v>，4265218</v>
      </c>
      <c r="I309" s="4" t="str">
        <f>VLOOKUP(A309,HOP!A:U,21,0)</f>
        <v>直连</v>
      </c>
    </row>
    <row r="310" s="4" customFormat="1" hidden="1" spans="1:9">
      <c r="A310" s="5">
        <v>999228498069467</v>
      </c>
      <c r="B310" s="6">
        <v>45246</v>
      </c>
      <c r="C310" s="6">
        <v>45248</v>
      </c>
      <c r="D310" s="4">
        <v>664.84</v>
      </c>
      <c r="E310" s="4" t="str">
        <f>VLOOKUP(A310,HOP!A:L,12,0)</f>
        <v>664.84</v>
      </c>
      <c r="F310" s="4" t="str">
        <f>VLOOKUP(A310,HOP!A:C,3,0)</f>
        <v>4265244</v>
      </c>
      <c r="G310" s="4">
        <f t="shared" si="8"/>
        <v>0</v>
      </c>
      <c r="H310" s="4" t="str">
        <f t="shared" si="9"/>
        <v>，4265244</v>
      </c>
      <c r="I310" s="4" t="str">
        <f>VLOOKUP(A310,HOP!A:U,21,0)</f>
        <v>直连</v>
      </c>
    </row>
    <row r="311" s="4" customFormat="1" hidden="1" spans="1:9">
      <c r="A311" s="5">
        <v>999228498087319</v>
      </c>
      <c r="B311" s="6">
        <v>45247</v>
      </c>
      <c r="C311" s="6">
        <v>45248</v>
      </c>
      <c r="D311" s="4">
        <v>851.81</v>
      </c>
      <c r="E311" s="4" t="str">
        <f>VLOOKUP(A311,HOP!A:L,12,0)</f>
        <v>851.81</v>
      </c>
      <c r="F311" s="4" t="str">
        <f>VLOOKUP(A311,HOP!A:C,3,0)</f>
        <v>4265254</v>
      </c>
      <c r="G311" s="4">
        <f t="shared" si="8"/>
        <v>0</v>
      </c>
      <c r="H311" s="4" t="str">
        <f t="shared" si="9"/>
        <v>，4265254</v>
      </c>
      <c r="I311" s="4" t="str">
        <f>VLOOKUP(A311,HOP!A:U,21,0)</f>
        <v>直连</v>
      </c>
    </row>
    <row r="312" s="4" customFormat="1" hidden="1" spans="1:9">
      <c r="A312" s="5">
        <v>999228498101897</v>
      </c>
      <c r="B312" s="6">
        <v>45247</v>
      </c>
      <c r="C312" s="6">
        <v>45248</v>
      </c>
      <c r="D312" s="4">
        <v>328.8</v>
      </c>
      <c r="E312" s="4" t="str">
        <f>VLOOKUP(A312,HOP!A:L,12,0)</f>
        <v>328.80</v>
      </c>
      <c r="F312" s="4" t="str">
        <f>VLOOKUP(A312,HOP!A:C,3,0)</f>
        <v>4265258</v>
      </c>
      <c r="G312" s="4">
        <f t="shared" si="8"/>
        <v>0</v>
      </c>
      <c r="H312" s="4" t="str">
        <f t="shared" si="9"/>
        <v>，4265258</v>
      </c>
      <c r="I312" s="4" t="str">
        <f>VLOOKUP(A312,HOP!A:U,21,0)</f>
        <v>直连</v>
      </c>
    </row>
    <row r="313" s="4" customFormat="1" hidden="1" spans="1:9">
      <c r="A313" s="5">
        <v>999228498146145</v>
      </c>
      <c r="B313" s="6">
        <v>45247</v>
      </c>
      <c r="C313" s="6">
        <v>45248</v>
      </c>
      <c r="D313" s="4">
        <v>1227.97</v>
      </c>
      <c r="E313" s="4" t="str">
        <f>VLOOKUP(A313,HOP!A:L,12,0)</f>
        <v>1227.97</v>
      </c>
      <c r="F313" s="4" t="str">
        <f>VLOOKUP(A313,HOP!A:C,3,0)</f>
        <v>4265272</v>
      </c>
      <c r="G313" s="4">
        <f t="shared" si="8"/>
        <v>0</v>
      </c>
      <c r="H313" s="4" t="str">
        <f t="shared" si="9"/>
        <v>，4265272</v>
      </c>
      <c r="I313" s="4" t="str">
        <f>VLOOKUP(A313,HOP!A:U,21,0)</f>
        <v>直连</v>
      </c>
    </row>
    <row r="314" s="4" customFormat="1" hidden="1" spans="1:9">
      <c r="A314" s="5">
        <v>999228498172374</v>
      </c>
      <c r="B314" s="6">
        <v>45247</v>
      </c>
      <c r="C314" s="6">
        <v>45248</v>
      </c>
      <c r="D314" s="4">
        <v>278.79</v>
      </c>
      <c r="E314" s="4" t="str">
        <f>VLOOKUP(A314,HOP!A:L,12,0)</f>
        <v>278.79</v>
      </c>
      <c r="F314" s="4" t="str">
        <f>VLOOKUP(A314,HOP!A:C,3,0)</f>
        <v>4265276</v>
      </c>
      <c r="G314" s="4">
        <f t="shared" si="8"/>
        <v>0</v>
      </c>
      <c r="H314" s="4" t="str">
        <f t="shared" si="9"/>
        <v>，4265276</v>
      </c>
      <c r="I314" s="4" t="str">
        <f>VLOOKUP(A314,HOP!A:U,21,0)</f>
        <v>直连</v>
      </c>
    </row>
    <row r="315" s="4" customFormat="1" hidden="1" spans="1:9">
      <c r="A315" s="5">
        <v>999228498292780</v>
      </c>
      <c r="B315" s="6">
        <v>45246</v>
      </c>
      <c r="C315" s="6">
        <v>45248</v>
      </c>
      <c r="D315" s="4">
        <v>820.92</v>
      </c>
      <c r="E315" s="4" t="str">
        <f>VLOOKUP(A315,HOP!A:L,12,0)</f>
        <v>820.92</v>
      </c>
      <c r="F315" s="4" t="str">
        <f>VLOOKUP(A315,HOP!A:C,3,0)</f>
        <v>4265318</v>
      </c>
      <c r="G315" s="4">
        <f t="shared" si="8"/>
        <v>0</v>
      </c>
      <c r="H315" s="4" t="str">
        <f t="shared" si="9"/>
        <v>，4265318</v>
      </c>
      <c r="I315" s="4" t="str">
        <f>VLOOKUP(A315,HOP!A:U,21,0)</f>
        <v>直连</v>
      </c>
    </row>
    <row r="316" s="4" customFormat="1" hidden="1" spans="1:9">
      <c r="A316" s="5">
        <v>999228498593034</v>
      </c>
      <c r="B316" s="6">
        <v>45247</v>
      </c>
      <c r="C316" s="6">
        <v>45248</v>
      </c>
      <c r="D316" s="4">
        <v>304.34</v>
      </c>
      <c r="E316" s="4" t="str">
        <f>VLOOKUP(A316,HOP!A:L,12,0)</f>
        <v>304.34</v>
      </c>
      <c r="F316" s="4" t="str">
        <f>VLOOKUP(A316,HOP!A:C,3,0)</f>
        <v>4265614</v>
      </c>
      <c r="G316" s="4">
        <f t="shared" si="8"/>
        <v>0</v>
      </c>
      <c r="H316" s="4" t="str">
        <f t="shared" si="9"/>
        <v>，4265614</v>
      </c>
      <c r="I316" s="4" t="str">
        <f>VLOOKUP(A316,HOP!A:U,21,0)</f>
        <v>直连</v>
      </c>
    </row>
    <row r="317" s="4" customFormat="1" hidden="1" spans="1:9">
      <c r="A317" s="5">
        <v>999228498634704</v>
      </c>
      <c r="B317" s="6">
        <v>45246</v>
      </c>
      <c r="C317" s="6">
        <v>45248</v>
      </c>
      <c r="D317" s="4">
        <v>1047.39</v>
      </c>
      <c r="E317" s="4" t="str">
        <f>VLOOKUP(A317,HOP!A:L,12,0)</f>
        <v>1047.39</v>
      </c>
      <c r="F317" s="4" t="str">
        <f>VLOOKUP(A317,HOP!A:C,3,0)</f>
        <v>4265631</v>
      </c>
      <c r="G317" s="4">
        <f t="shared" si="8"/>
        <v>0</v>
      </c>
      <c r="H317" s="4" t="str">
        <f t="shared" si="9"/>
        <v>，4265631</v>
      </c>
      <c r="I317" s="4" t="str">
        <f>VLOOKUP(A317,HOP!A:U,21,0)</f>
        <v>直连</v>
      </c>
    </row>
    <row r="318" s="4" customFormat="1" hidden="1" spans="1:9">
      <c r="A318" s="5">
        <v>999228498670873</v>
      </c>
      <c r="B318" s="6">
        <v>45246</v>
      </c>
      <c r="C318" s="6">
        <v>45248</v>
      </c>
      <c r="D318" s="4">
        <v>200.24</v>
      </c>
      <c r="E318" s="4" t="str">
        <f>VLOOKUP(A318,HOP!A:L,12,0)</f>
        <v>200.24</v>
      </c>
      <c r="F318" s="4" t="str">
        <f>VLOOKUP(A318,HOP!A:C,3,0)</f>
        <v>4265646</v>
      </c>
      <c r="G318" s="4">
        <f t="shared" si="8"/>
        <v>0</v>
      </c>
      <c r="H318" s="4" t="str">
        <f t="shared" si="9"/>
        <v>，4265646</v>
      </c>
      <c r="I318" s="4" t="str">
        <f>VLOOKUP(A318,HOP!A:U,21,0)</f>
        <v>直连</v>
      </c>
    </row>
    <row r="319" s="4" customFormat="1" hidden="1" spans="1:9">
      <c r="A319" s="5">
        <v>999228498719859</v>
      </c>
      <c r="B319" s="6">
        <v>45246</v>
      </c>
      <c r="C319" s="6">
        <v>45248</v>
      </c>
      <c r="D319" s="4">
        <v>1612.77</v>
      </c>
      <c r="E319" s="4" t="str">
        <f>VLOOKUP(A319,HOP!A:L,12,0)</f>
        <v>1612.77</v>
      </c>
      <c r="F319" s="4" t="str">
        <f>VLOOKUP(A319,HOP!A:C,3,0)</f>
        <v>4265677</v>
      </c>
      <c r="G319" s="4">
        <f t="shared" si="8"/>
        <v>0</v>
      </c>
      <c r="H319" s="4" t="str">
        <f t="shared" si="9"/>
        <v>，4265677</v>
      </c>
      <c r="I319" s="4" t="str">
        <f>VLOOKUP(A319,HOP!A:U,21,0)</f>
        <v>直连</v>
      </c>
    </row>
    <row r="320" s="4" customFormat="1" hidden="1" spans="1:9">
      <c r="A320" s="5">
        <v>999228498907009</v>
      </c>
      <c r="B320" s="6">
        <v>45246</v>
      </c>
      <c r="C320" s="6">
        <v>45248</v>
      </c>
      <c r="D320" s="4">
        <v>1000.22</v>
      </c>
      <c r="E320" s="4" t="str">
        <f>VLOOKUP(A320,HOP!A:L,12,0)</f>
        <v>1000.22</v>
      </c>
      <c r="F320" s="4" t="str">
        <f>VLOOKUP(A320,HOP!A:C,3,0)</f>
        <v>4265862</v>
      </c>
      <c r="G320" s="4">
        <f t="shared" si="8"/>
        <v>0</v>
      </c>
      <c r="H320" s="4" t="str">
        <f t="shared" si="9"/>
        <v>，4265862</v>
      </c>
      <c r="I320" s="4" t="str">
        <f>VLOOKUP(A320,HOP!A:U,21,0)</f>
        <v>直连</v>
      </c>
    </row>
    <row r="321" s="4" customFormat="1" hidden="1" spans="1:9">
      <c r="A321" s="5">
        <v>999228498952714</v>
      </c>
      <c r="B321" s="6">
        <v>45247</v>
      </c>
      <c r="C321" s="6">
        <v>45248</v>
      </c>
      <c r="D321" s="4">
        <v>856.78</v>
      </c>
      <c r="E321" s="4" t="str">
        <f>VLOOKUP(A321,HOP!A:L,12,0)</f>
        <v>856.78</v>
      </c>
      <c r="F321" s="4" t="str">
        <f>VLOOKUP(A321,HOP!A:C,3,0)</f>
        <v>4265891</v>
      </c>
      <c r="G321" s="4">
        <f t="shared" si="8"/>
        <v>0</v>
      </c>
      <c r="H321" s="4" t="str">
        <f t="shared" si="9"/>
        <v>，4265891</v>
      </c>
      <c r="I321" s="4" t="str">
        <f>VLOOKUP(A321,HOP!A:U,21,0)</f>
        <v>直连</v>
      </c>
    </row>
    <row r="322" s="4" customFormat="1" hidden="1" spans="1:9">
      <c r="A322" s="5">
        <v>999228499307431</v>
      </c>
      <c r="B322" s="6">
        <v>45247</v>
      </c>
      <c r="C322" s="6">
        <v>45248</v>
      </c>
      <c r="D322" s="4">
        <v>442.29</v>
      </c>
      <c r="E322" s="4" t="str">
        <f>VLOOKUP(A322,HOP!A:L,12,0)</f>
        <v>442.29</v>
      </c>
      <c r="F322" s="4" t="str">
        <f>VLOOKUP(A322,HOP!A:C,3,0)</f>
        <v>4266038</v>
      </c>
      <c r="G322" s="4">
        <f t="shared" si="8"/>
        <v>0</v>
      </c>
      <c r="H322" s="4" t="str">
        <f t="shared" si="9"/>
        <v>，4266038</v>
      </c>
      <c r="I322" s="4" t="str">
        <f>VLOOKUP(A322,HOP!A:U,21,0)</f>
        <v>直连</v>
      </c>
    </row>
    <row r="323" s="4" customFormat="1" hidden="1" spans="1:9">
      <c r="A323" s="5">
        <v>999228499598480</v>
      </c>
      <c r="B323" s="6">
        <v>45246</v>
      </c>
      <c r="C323" s="6">
        <v>45248</v>
      </c>
      <c r="D323" s="4">
        <v>382.64</v>
      </c>
      <c r="E323" s="4" t="str">
        <f>VLOOKUP(A323,HOP!A:L,12,0)</f>
        <v>382.64</v>
      </c>
      <c r="F323" s="4" t="str">
        <f>VLOOKUP(A323,HOP!A:C,3,0)</f>
        <v>4266165</v>
      </c>
      <c r="G323" s="4">
        <f t="shared" ref="G323:G386" si="10">D323-E323</f>
        <v>0</v>
      </c>
      <c r="H323" s="4" t="str">
        <f t="shared" ref="H323:H386" si="11">$H$1&amp;F323</f>
        <v>，4266165</v>
      </c>
      <c r="I323" s="4" t="str">
        <f>VLOOKUP(A323,HOP!A:U,21,0)</f>
        <v>直连</v>
      </c>
    </row>
    <row r="324" s="4" customFormat="1" hidden="1" spans="1:9">
      <c r="A324" s="5">
        <v>999228499610011</v>
      </c>
      <c r="B324" s="6">
        <v>45246</v>
      </c>
      <c r="C324" s="6">
        <v>45248</v>
      </c>
      <c r="D324" s="4">
        <v>1206.86</v>
      </c>
      <c r="E324" s="4" t="str">
        <f>VLOOKUP(A324,HOP!A:L,12,0)</f>
        <v>1206.86</v>
      </c>
      <c r="F324" s="4" t="str">
        <f>VLOOKUP(A324,HOP!A:C,3,0)</f>
        <v>4266174</v>
      </c>
      <c r="G324" s="4">
        <f t="shared" si="10"/>
        <v>0</v>
      </c>
      <c r="H324" s="4" t="str">
        <f t="shared" si="11"/>
        <v>，4266174</v>
      </c>
      <c r="I324" s="4" t="str">
        <f>VLOOKUP(A324,HOP!A:U,21,0)</f>
        <v>直连</v>
      </c>
    </row>
    <row r="325" s="4" customFormat="1" spans="1:9">
      <c r="A325" s="5">
        <v>999228499624579</v>
      </c>
      <c r="B325" s="6">
        <v>45247</v>
      </c>
      <c r="C325" s="6">
        <v>45248</v>
      </c>
      <c r="D325" s="4">
        <v>423.73</v>
      </c>
      <c r="E325" s="4" t="str">
        <f>VLOOKUP(A325,HOP!A:L,12,0)</f>
        <v>424.68</v>
      </c>
      <c r="F325" s="4" t="str">
        <f>VLOOKUP(A325,HOP!A:C,3,0)</f>
        <v>4266178</v>
      </c>
      <c r="G325" s="4">
        <f t="shared" si="10"/>
        <v>-0.949999999999989</v>
      </c>
      <c r="H325" s="4" t="str">
        <f t="shared" si="11"/>
        <v>，4266178</v>
      </c>
      <c r="I325" s="4" t="str">
        <f>VLOOKUP(A325,HOP!A:U,21,0)</f>
        <v>直连</v>
      </c>
    </row>
    <row r="326" s="4" customFormat="1" hidden="1" spans="1:9">
      <c r="A326" s="5">
        <v>999228499766628</v>
      </c>
      <c r="B326" s="6">
        <v>45247</v>
      </c>
      <c r="C326" s="6">
        <v>45248</v>
      </c>
      <c r="D326" s="4">
        <v>403.14</v>
      </c>
      <c r="E326" s="4" t="str">
        <f>VLOOKUP(A326,HOP!A:L,12,0)</f>
        <v>403.14</v>
      </c>
      <c r="F326" s="4" t="str">
        <f>VLOOKUP(A326,HOP!A:C,3,0)</f>
        <v>4266240</v>
      </c>
      <c r="G326" s="4">
        <f t="shared" si="10"/>
        <v>0</v>
      </c>
      <c r="H326" s="4" t="str">
        <f t="shared" si="11"/>
        <v>，4266240</v>
      </c>
      <c r="I326" s="4" t="str">
        <f>VLOOKUP(A326,HOP!A:U,21,0)</f>
        <v>直采</v>
      </c>
    </row>
    <row r="327" s="4" customFormat="1" hidden="1" spans="1:9">
      <c r="A327" s="5">
        <v>999228499799382</v>
      </c>
      <c r="B327" s="6">
        <v>45247</v>
      </c>
      <c r="C327" s="6">
        <v>45248</v>
      </c>
      <c r="D327" s="4">
        <v>390.24</v>
      </c>
      <c r="E327" s="4" t="str">
        <f>VLOOKUP(A327,HOP!A:L,12,0)</f>
        <v>390.24</v>
      </c>
      <c r="F327" s="4" t="str">
        <f>VLOOKUP(A327,HOP!A:C,3,0)</f>
        <v>4266253</v>
      </c>
      <c r="G327" s="4">
        <f t="shared" si="10"/>
        <v>0</v>
      </c>
      <c r="H327" s="4" t="str">
        <f t="shared" si="11"/>
        <v>，4266253</v>
      </c>
      <c r="I327" s="4" t="str">
        <f>VLOOKUP(A327,HOP!A:U,21,0)</f>
        <v>直采</v>
      </c>
    </row>
    <row r="328" s="4" customFormat="1" hidden="1" spans="1:9">
      <c r="A328" s="5">
        <v>999228499916487</v>
      </c>
      <c r="B328" s="6">
        <v>45247</v>
      </c>
      <c r="C328" s="6">
        <v>45248</v>
      </c>
      <c r="D328" s="4">
        <v>123.91</v>
      </c>
      <c r="E328" s="4" t="str">
        <f>VLOOKUP(A328,HOP!A:L,12,0)</f>
        <v>123.91</v>
      </c>
      <c r="F328" s="4" t="str">
        <f>VLOOKUP(A328,HOP!A:C,3,0)</f>
        <v>4266290</v>
      </c>
      <c r="G328" s="4">
        <f t="shared" si="10"/>
        <v>0</v>
      </c>
      <c r="H328" s="4" t="str">
        <f t="shared" si="11"/>
        <v>，4266290</v>
      </c>
      <c r="I328" s="4" t="str">
        <f>VLOOKUP(A328,HOP!A:U,21,0)</f>
        <v>直连</v>
      </c>
    </row>
    <row r="329" s="4" customFormat="1" spans="1:9">
      <c r="A329" s="5">
        <v>999228500038458</v>
      </c>
      <c r="B329" s="6">
        <v>45246</v>
      </c>
      <c r="C329" s="6">
        <v>45248</v>
      </c>
      <c r="D329" s="4">
        <v>879.67</v>
      </c>
      <c r="E329" s="4" t="str">
        <f>VLOOKUP(A329,HOP!A:L,12,0)</f>
        <v>879.71</v>
      </c>
      <c r="F329" s="4" t="str">
        <f>VLOOKUP(A329,HOP!A:C,3,0)</f>
        <v>4266350</v>
      </c>
      <c r="G329" s="4">
        <f t="shared" si="10"/>
        <v>-0.0400000000000773</v>
      </c>
      <c r="H329" s="4" t="str">
        <f t="shared" si="11"/>
        <v>，4266350</v>
      </c>
      <c r="I329" s="4" t="str">
        <f>VLOOKUP(A329,HOP!A:U,21,0)</f>
        <v>直连</v>
      </c>
    </row>
    <row r="330" s="4" customFormat="1" hidden="1" spans="1:9">
      <c r="A330" s="5">
        <v>999228500330683</v>
      </c>
      <c r="B330" s="6">
        <v>45247</v>
      </c>
      <c r="C330" s="6">
        <v>45248</v>
      </c>
      <c r="D330" s="4">
        <v>259</v>
      </c>
      <c r="E330" s="4" t="str">
        <f>VLOOKUP(A330,HOP!A:L,12,0)</f>
        <v>259.00</v>
      </c>
      <c r="F330" s="4" t="str">
        <f>VLOOKUP(A330,HOP!A:C,3,0)</f>
        <v>4266470</v>
      </c>
      <c r="G330" s="4">
        <f t="shared" si="10"/>
        <v>0</v>
      </c>
      <c r="H330" s="4" t="str">
        <f t="shared" si="11"/>
        <v>，4266470</v>
      </c>
      <c r="I330" s="4" t="str">
        <f>VLOOKUP(A330,HOP!A:U,21,0)</f>
        <v>直连</v>
      </c>
    </row>
    <row r="331" s="4" customFormat="1" hidden="1" spans="1:9">
      <c r="A331" s="5">
        <v>999228500852014</v>
      </c>
      <c r="B331" s="6">
        <v>45247</v>
      </c>
      <c r="C331" s="6">
        <v>45248</v>
      </c>
      <c r="D331" s="4">
        <v>224.25</v>
      </c>
      <c r="E331" s="4" t="str">
        <f>VLOOKUP(A331,HOP!A:L,12,0)</f>
        <v>224.25</v>
      </c>
      <c r="F331" s="4" t="str">
        <f>VLOOKUP(A331,HOP!A:C,3,0)</f>
        <v>4266672</v>
      </c>
      <c r="G331" s="4">
        <f t="shared" si="10"/>
        <v>0</v>
      </c>
      <c r="H331" s="4" t="str">
        <f t="shared" si="11"/>
        <v>，4266672</v>
      </c>
      <c r="I331" s="4" t="str">
        <f>VLOOKUP(A331,HOP!A:U,21,0)</f>
        <v>直连</v>
      </c>
    </row>
    <row r="332" s="4" customFormat="1" hidden="1" spans="1:9">
      <c r="A332" s="5">
        <v>999228500957636</v>
      </c>
      <c r="B332" s="6">
        <v>45247</v>
      </c>
      <c r="C332" s="6">
        <v>45248</v>
      </c>
      <c r="D332" s="4">
        <v>455.02</v>
      </c>
      <c r="E332" s="4" t="str">
        <f>VLOOKUP(A332,HOP!A:L,12,0)</f>
        <v>455.02</v>
      </c>
      <c r="F332" s="4" t="str">
        <f>VLOOKUP(A332,HOP!A:C,3,0)</f>
        <v>4266712</v>
      </c>
      <c r="G332" s="4">
        <f t="shared" si="10"/>
        <v>0</v>
      </c>
      <c r="H332" s="4" t="str">
        <f t="shared" si="11"/>
        <v>，4266712</v>
      </c>
      <c r="I332" s="4" t="str">
        <f>VLOOKUP(A332,HOP!A:U,21,0)</f>
        <v>直连</v>
      </c>
    </row>
    <row r="333" s="4" customFormat="1" hidden="1" spans="1:9">
      <c r="A333" s="5">
        <v>999228501044849</v>
      </c>
      <c r="B333" s="6">
        <v>45246</v>
      </c>
      <c r="C333" s="6">
        <v>45248</v>
      </c>
      <c r="D333" s="4">
        <v>2195.57</v>
      </c>
      <c r="E333" s="4" t="str">
        <f>VLOOKUP(A333,HOP!A:L,12,0)</f>
        <v>2195.57</v>
      </c>
      <c r="F333" s="4" t="str">
        <f>VLOOKUP(A333,HOP!A:C,3,0)</f>
        <v>4266738</v>
      </c>
      <c r="G333" s="4">
        <f t="shared" si="10"/>
        <v>0</v>
      </c>
      <c r="H333" s="4" t="str">
        <f t="shared" si="11"/>
        <v>，4266738</v>
      </c>
      <c r="I333" s="4" t="str">
        <f>VLOOKUP(A333,HOP!A:U,21,0)</f>
        <v>直连</v>
      </c>
    </row>
    <row r="334" s="4" customFormat="1" spans="1:10">
      <c r="A334" s="5">
        <v>999228501311544</v>
      </c>
      <c r="B334" s="6">
        <v>45247</v>
      </c>
      <c r="C334" s="6">
        <v>45248</v>
      </c>
      <c r="D334" s="4">
        <v>101.68</v>
      </c>
      <c r="E334" s="4" t="e">
        <f>VLOOKUP(A334,HOP!A:L,12,0)</f>
        <v>#N/A</v>
      </c>
      <c r="F334" s="4">
        <v>4266813</v>
      </c>
      <c r="G334" s="4" t="e">
        <f t="shared" si="10"/>
        <v>#N/A</v>
      </c>
      <c r="H334" s="4" t="str">
        <f t="shared" si="11"/>
        <v>，4266813</v>
      </c>
      <c r="I334" s="4" t="s">
        <v>2172</v>
      </c>
      <c r="J334" s="4" t="s">
        <v>2173</v>
      </c>
    </row>
    <row r="335" s="4" customFormat="1" hidden="1" spans="1:9">
      <c r="A335" s="5">
        <v>999228501385151</v>
      </c>
      <c r="B335" s="6">
        <v>45247</v>
      </c>
      <c r="C335" s="6">
        <v>45248</v>
      </c>
      <c r="D335" s="4">
        <v>135.13</v>
      </c>
      <c r="E335" s="4" t="str">
        <f>VLOOKUP(A335,HOP!A:L,12,0)</f>
        <v>135.13</v>
      </c>
      <c r="F335" s="4" t="str">
        <f>VLOOKUP(A335,HOP!A:C,3,0)</f>
        <v>4266838</v>
      </c>
      <c r="G335" s="4">
        <f t="shared" si="10"/>
        <v>0</v>
      </c>
      <c r="H335" s="4" t="str">
        <f t="shared" si="11"/>
        <v>，4266838</v>
      </c>
      <c r="I335" s="4" t="str">
        <f>VLOOKUP(A335,HOP!A:U,21,0)</f>
        <v>直连</v>
      </c>
    </row>
    <row r="336" s="4" customFormat="1" hidden="1" spans="1:9">
      <c r="A336" s="5">
        <v>999228501446927</v>
      </c>
      <c r="B336" s="6">
        <v>45247</v>
      </c>
      <c r="C336" s="6">
        <v>45248</v>
      </c>
      <c r="D336" s="4">
        <v>851.81</v>
      </c>
      <c r="E336" s="4" t="str">
        <f>VLOOKUP(A336,HOP!A:L,12,0)</f>
        <v>851.81</v>
      </c>
      <c r="F336" s="4" t="str">
        <f>VLOOKUP(A336,HOP!A:C,3,0)</f>
        <v>4266853</v>
      </c>
      <c r="G336" s="4">
        <f t="shared" si="10"/>
        <v>0</v>
      </c>
      <c r="H336" s="4" t="str">
        <f t="shared" si="11"/>
        <v>，4266853</v>
      </c>
      <c r="I336" s="4" t="str">
        <f>VLOOKUP(A336,HOP!A:U,21,0)</f>
        <v>直连</v>
      </c>
    </row>
    <row r="337" s="4" customFormat="1" hidden="1" spans="1:9">
      <c r="A337" s="5">
        <v>999228501622280</v>
      </c>
      <c r="B337" s="6">
        <v>45247</v>
      </c>
      <c r="C337" s="6">
        <v>45248</v>
      </c>
      <c r="D337" s="4">
        <v>179.76</v>
      </c>
      <c r="E337" s="4" t="str">
        <f>VLOOKUP(A337,HOP!A:L,12,0)</f>
        <v>179.76</v>
      </c>
      <c r="F337" s="4" t="str">
        <f>VLOOKUP(A337,HOP!A:C,3,0)</f>
        <v>4266907</v>
      </c>
      <c r="G337" s="4">
        <f t="shared" si="10"/>
        <v>0</v>
      </c>
      <c r="H337" s="4" t="str">
        <f t="shared" si="11"/>
        <v>，4266907</v>
      </c>
      <c r="I337" s="4" t="str">
        <f>VLOOKUP(A337,HOP!A:U,21,0)</f>
        <v>直连</v>
      </c>
    </row>
    <row r="338" s="4" customFormat="1" hidden="1" spans="1:9">
      <c r="A338" s="5">
        <v>999228503244264</v>
      </c>
      <c r="B338" s="6">
        <v>45247</v>
      </c>
      <c r="C338" s="6">
        <v>45248</v>
      </c>
      <c r="D338" s="4">
        <v>303.82</v>
      </c>
      <c r="E338" s="4" t="str">
        <f>VLOOKUP(A338,HOP!A:L,12,0)</f>
        <v>303.82</v>
      </c>
      <c r="F338" s="4" t="str">
        <f>VLOOKUP(A338,HOP!A:C,3,0)</f>
        <v>4267036</v>
      </c>
      <c r="G338" s="4">
        <f t="shared" si="10"/>
        <v>0</v>
      </c>
      <c r="H338" s="4" t="str">
        <f t="shared" si="11"/>
        <v>，4267036</v>
      </c>
      <c r="I338" s="4" t="str">
        <f>VLOOKUP(A338,HOP!A:U,21,0)</f>
        <v>直连</v>
      </c>
    </row>
    <row r="339" s="4" customFormat="1" hidden="1" spans="1:9">
      <c r="A339" s="5">
        <v>999228503509603</v>
      </c>
      <c r="B339" s="6">
        <v>45247</v>
      </c>
      <c r="C339" s="6">
        <v>45248</v>
      </c>
      <c r="D339" s="4">
        <v>373.04</v>
      </c>
      <c r="E339" s="4" t="str">
        <f>VLOOKUP(A339,HOP!A:L,12,0)</f>
        <v>373.04</v>
      </c>
      <c r="F339" s="4" t="str">
        <f>VLOOKUP(A339,HOP!A:C,3,0)</f>
        <v>4267060</v>
      </c>
      <c r="G339" s="4">
        <f t="shared" si="10"/>
        <v>0</v>
      </c>
      <c r="H339" s="4" t="str">
        <f t="shared" si="11"/>
        <v>，4267060</v>
      </c>
      <c r="I339" s="4" t="str">
        <f>VLOOKUP(A339,HOP!A:U,21,0)</f>
        <v>直采</v>
      </c>
    </row>
    <row r="340" s="4" customFormat="1" hidden="1" spans="1:9">
      <c r="A340" s="5">
        <v>999228504184242</v>
      </c>
      <c r="B340" s="6">
        <v>45247</v>
      </c>
      <c r="C340" s="6">
        <v>45248</v>
      </c>
      <c r="D340" s="4">
        <v>398.84</v>
      </c>
      <c r="E340" s="4" t="str">
        <f>VLOOKUP(A340,HOP!A:L,12,0)</f>
        <v>398.84</v>
      </c>
      <c r="F340" s="4" t="str">
        <f>VLOOKUP(A340,HOP!A:C,3,0)</f>
        <v>4267171</v>
      </c>
      <c r="G340" s="4">
        <f t="shared" si="10"/>
        <v>0</v>
      </c>
      <c r="H340" s="4" t="str">
        <f t="shared" si="11"/>
        <v>，4267171</v>
      </c>
      <c r="I340" s="4" t="str">
        <f>VLOOKUP(A340,HOP!A:U,21,0)</f>
        <v>直采</v>
      </c>
    </row>
    <row r="341" s="4" customFormat="1" hidden="1" spans="1:9">
      <c r="A341" s="5">
        <v>999228504194187</v>
      </c>
      <c r="B341" s="6">
        <v>45247</v>
      </c>
      <c r="C341" s="6">
        <v>45248</v>
      </c>
      <c r="D341" s="4">
        <v>544.34</v>
      </c>
      <c r="E341" s="4" t="str">
        <f>VLOOKUP(A341,HOP!A:L,12,0)</f>
        <v>544.34</v>
      </c>
      <c r="F341" s="4" t="str">
        <f>VLOOKUP(A341,HOP!A:C,3,0)</f>
        <v>4267176</v>
      </c>
      <c r="G341" s="4">
        <f t="shared" si="10"/>
        <v>0</v>
      </c>
      <c r="H341" s="4" t="str">
        <f t="shared" si="11"/>
        <v>，4267176</v>
      </c>
      <c r="I341" s="4" t="str">
        <f>VLOOKUP(A341,HOP!A:U,21,0)</f>
        <v>直连</v>
      </c>
    </row>
    <row r="342" s="4" customFormat="1" hidden="1" spans="1:9">
      <c r="A342" s="5">
        <v>999228504260803</v>
      </c>
      <c r="B342" s="6">
        <v>45247</v>
      </c>
      <c r="C342" s="6">
        <v>45248</v>
      </c>
      <c r="D342" s="4">
        <v>246.19</v>
      </c>
      <c r="E342" s="4" t="str">
        <f>VLOOKUP(A342,HOP!A:L,12,0)</f>
        <v>246.19</v>
      </c>
      <c r="F342" s="4" t="str">
        <f>VLOOKUP(A342,HOP!A:C,3,0)</f>
        <v>4267184</v>
      </c>
      <c r="G342" s="4">
        <f t="shared" si="10"/>
        <v>0</v>
      </c>
      <c r="H342" s="4" t="str">
        <f t="shared" si="11"/>
        <v>，4267184</v>
      </c>
      <c r="I342" s="4" t="str">
        <f>VLOOKUP(A342,HOP!A:U,21,0)</f>
        <v>直连</v>
      </c>
    </row>
    <row r="343" s="4" customFormat="1" hidden="1" spans="1:9">
      <c r="A343" s="5">
        <v>999228504411916</v>
      </c>
      <c r="B343" s="6">
        <v>45247</v>
      </c>
      <c r="C343" s="6">
        <v>45248</v>
      </c>
      <c r="D343" s="4">
        <v>368.14</v>
      </c>
      <c r="E343" s="4" t="str">
        <f>VLOOKUP(A343,HOP!A:L,12,0)</f>
        <v>368.14</v>
      </c>
      <c r="F343" s="4" t="str">
        <f>VLOOKUP(A343,HOP!A:C,3,0)</f>
        <v>4267217</v>
      </c>
      <c r="G343" s="4">
        <f t="shared" si="10"/>
        <v>0</v>
      </c>
      <c r="H343" s="4" t="str">
        <f t="shared" si="11"/>
        <v>，4267217</v>
      </c>
      <c r="I343" s="4" t="str">
        <f>VLOOKUP(A343,HOP!A:U,21,0)</f>
        <v>直连</v>
      </c>
    </row>
    <row r="344" s="4" customFormat="1" hidden="1" spans="1:9">
      <c r="A344" s="5">
        <v>999228504605660</v>
      </c>
      <c r="B344" s="6">
        <v>45247</v>
      </c>
      <c r="C344" s="6">
        <v>45248</v>
      </c>
      <c r="D344" s="4">
        <v>592.77</v>
      </c>
      <c r="E344" s="4" t="str">
        <f>VLOOKUP(A344,HOP!A:L,12,0)</f>
        <v>592.77</v>
      </c>
      <c r="F344" s="4" t="str">
        <f>VLOOKUP(A344,HOP!A:C,3,0)</f>
        <v>4267260</v>
      </c>
      <c r="G344" s="4">
        <f t="shared" si="10"/>
        <v>0</v>
      </c>
      <c r="H344" s="4" t="str">
        <f t="shared" si="11"/>
        <v>，4267260</v>
      </c>
      <c r="I344" s="4" t="str">
        <f>VLOOKUP(A344,HOP!A:U,21,0)</f>
        <v>直连</v>
      </c>
    </row>
    <row r="345" s="4" customFormat="1" hidden="1" spans="1:9">
      <c r="A345" s="5">
        <v>999228504648085</v>
      </c>
      <c r="B345" s="6">
        <v>45247</v>
      </c>
      <c r="C345" s="6">
        <v>45248</v>
      </c>
      <c r="D345" s="4">
        <v>465.03</v>
      </c>
      <c r="E345" s="4" t="str">
        <f>VLOOKUP(A345,HOP!A:L,12,0)</f>
        <v>465.03</v>
      </c>
      <c r="F345" s="4" t="str">
        <f>VLOOKUP(A345,HOP!A:C,3,0)</f>
        <v>4267269</v>
      </c>
      <c r="G345" s="4">
        <f t="shared" si="10"/>
        <v>0</v>
      </c>
      <c r="H345" s="4" t="str">
        <f t="shared" si="11"/>
        <v>，4267269</v>
      </c>
      <c r="I345" s="4" t="str">
        <f>VLOOKUP(A345,HOP!A:U,21,0)</f>
        <v>直连</v>
      </c>
    </row>
    <row r="346" s="4" customFormat="1" hidden="1" spans="1:9">
      <c r="A346" s="5">
        <v>999228504871030</v>
      </c>
      <c r="B346" s="6">
        <v>45247</v>
      </c>
      <c r="C346" s="6">
        <v>45248</v>
      </c>
      <c r="D346" s="4">
        <v>441.74</v>
      </c>
      <c r="E346" s="4" t="str">
        <f>VLOOKUP(A346,HOP!A:L,12,0)</f>
        <v>441.74</v>
      </c>
      <c r="F346" s="4" t="str">
        <f>VLOOKUP(A346,HOP!A:C,3,0)</f>
        <v>4267314</v>
      </c>
      <c r="G346" s="4">
        <f t="shared" si="10"/>
        <v>0</v>
      </c>
      <c r="H346" s="4" t="str">
        <f t="shared" si="11"/>
        <v>，4267314</v>
      </c>
      <c r="I346" s="4" t="str">
        <f>VLOOKUP(A346,HOP!A:U,21,0)</f>
        <v>直连</v>
      </c>
    </row>
    <row r="347" s="4" customFormat="1" hidden="1" spans="1:9">
      <c r="A347" s="5">
        <v>999228504956398</v>
      </c>
      <c r="B347" s="6">
        <v>45247</v>
      </c>
      <c r="C347" s="6">
        <v>45248</v>
      </c>
      <c r="D347" s="4">
        <v>383.79</v>
      </c>
      <c r="E347" s="4" t="str">
        <f>VLOOKUP(A347,HOP!A:L,12,0)</f>
        <v>383.79</v>
      </c>
      <c r="F347" s="4" t="str">
        <f>VLOOKUP(A347,HOP!A:C,3,0)</f>
        <v>4267330</v>
      </c>
      <c r="G347" s="4">
        <f t="shared" si="10"/>
        <v>0</v>
      </c>
      <c r="H347" s="4" t="str">
        <f t="shared" si="11"/>
        <v>，4267330</v>
      </c>
      <c r="I347" s="4" t="str">
        <f>VLOOKUP(A347,HOP!A:U,21,0)</f>
        <v>直连</v>
      </c>
    </row>
    <row r="348" s="4" customFormat="1" spans="1:9">
      <c r="A348" s="5">
        <v>999228505310596</v>
      </c>
      <c r="B348" s="6">
        <v>45247</v>
      </c>
      <c r="C348" s="6">
        <v>45248</v>
      </c>
      <c r="D348" s="4">
        <v>785.7</v>
      </c>
      <c r="E348" s="4" t="str">
        <f>VLOOKUP(A348,HOP!A:L,12,0)</f>
        <v>785.76</v>
      </c>
      <c r="F348" s="4" t="str">
        <f>VLOOKUP(A348,HOP!A:C,3,0)</f>
        <v>4267394</v>
      </c>
      <c r="G348" s="4">
        <f t="shared" si="10"/>
        <v>-0.0599999999999454</v>
      </c>
      <c r="H348" s="4" t="str">
        <f t="shared" si="11"/>
        <v>，4267394</v>
      </c>
      <c r="I348" s="4" t="str">
        <f>VLOOKUP(A348,HOP!A:U,21,0)</f>
        <v>直连</v>
      </c>
    </row>
    <row r="349" s="4" customFormat="1" hidden="1" spans="1:9">
      <c r="A349" s="5">
        <v>999228505378075</v>
      </c>
      <c r="B349" s="6">
        <v>45247</v>
      </c>
      <c r="C349" s="6">
        <v>45248</v>
      </c>
      <c r="D349" s="4">
        <v>151.72</v>
      </c>
      <c r="E349" s="4" t="str">
        <f>VLOOKUP(A349,HOP!A:L,12,0)</f>
        <v>151.72</v>
      </c>
      <c r="F349" s="4" t="str">
        <f>VLOOKUP(A349,HOP!A:C,3,0)</f>
        <v>4267405</v>
      </c>
      <c r="G349" s="4">
        <f t="shared" si="10"/>
        <v>0</v>
      </c>
      <c r="H349" s="4" t="str">
        <f t="shared" si="11"/>
        <v>，4267405</v>
      </c>
      <c r="I349" s="4" t="str">
        <f>VLOOKUP(A349,HOP!A:U,21,0)</f>
        <v>直连</v>
      </c>
    </row>
    <row r="350" s="4" customFormat="1" hidden="1" spans="1:9">
      <c r="A350" s="5">
        <v>999228505829168</v>
      </c>
      <c r="B350" s="6">
        <v>45247</v>
      </c>
      <c r="C350" s="6">
        <v>45248</v>
      </c>
      <c r="D350" s="4">
        <v>292.7</v>
      </c>
      <c r="E350" s="4" t="str">
        <f>VLOOKUP(A350,HOP!A:L,12,0)</f>
        <v>292.70</v>
      </c>
      <c r="F350" s="4" t="str">
        <f>VLOOKUP(A350,HOP!A:C,3,0)</f>
        <v>4267531</v>
      </c>
      <c r="G350" s="4">
        <f t="shared" si="10"/>
        <v>0</v>
      </c>
      <c r="H350" s="4" t="str">
        <f t="shared" si="11"/>
        <v>，4267531</v>
      </c>
      <c r="I350" s="4" t="str">
        <f>VLOOKUP(A350,HOP!A:U,21,0)</f>
        <v>直连</v>
      </c>
    </row>
    <row r="351" s="4" customFormat="1" hidden="1" spans="1:9">
      <c r="A351" s="5">
        <v>999228505857665</v>
      </c>
      <c r="B351" s="6">
        <v>45247</v>
      </c>
      <c r="C351" s="6">
        <v>45248</v>
      </c>
      <c r="D351" s="4">
        <v>1771.49</v>
      </c>
      <c r="E351" s="4" t="str">
        <f>VLOOKUP(A351,HOP!A:L,12,0)</f>
        <v>1771.49</v>
      </c>
      <c r="F351" s="4" t="str">
        <f>VLOOKUP(A351,HOP!A:C,3,0)</f>
        <v>4267538</v>
      </c>
      <c r="G351" s="4">
        <f t="shared" si="10"/>
        <v>0</v>
      </c>
      <c r="H351" s="4" t="str">
        <f t="shared" si="11"/>
        <v>，4267538</v>
      </c>
      <c r="I351" s="4" t="str">
        <f>VLOOKUP(A351,HOP!A:U,21,0)</f>
        <v>直连</v>
      </c>
    </row>
    <row r="352" s="4" customFormat="1" hidden="1" spans="1:9">
      <c r="A352" s="5">
        <v>999228506131123</v>
      </c>
      <c r="B352" s="6">
        <v>45247</v>
      </c>
      <c r="C352" s="6">
        <v>45248</v>
      </c>
      <c r="D352" s="4">
        <v>1359.12</v>
      </c>
      <c r="E352" s="4" t="str">
        <f>VLOOKUP(A352,HOP!A:L,12,0)</f>
        <v>1359.12</v>
      </c>
      <c r="F352" s="4" t="str">
        <f>VLOOKUP(A352,HOP!A:C,3,0)</f>
        <v>4267622</v>
      </c>
      <c r="G352" s="4">
        <f t="shared" si="10"/>
        <v>0</v>
      </c>
      <c r="H352" s="4" t="str">
        <f t="shared" si="11"/>
        <v>，4267622</v>
      </c>
      <c r="I352" s="4" t="str">
        <f>VLOOKUP(A352,HOP!A:U,21,0)</f>
        <v>直连</v>
      </c>
    </row>
    <row r="353" s="4" customFormat="1" hidden="1" spans="1:9">
      <c r="A353" s="5">
        <v>999228506444452</v>
      </c>
      <c r="B353" s="6">
        <v>45247</v>
      </c>
      <c r="C353" s="6">
        <v>45248</v>
      </c>
      <c r="D353" s="4">
        <v>401.16</v>
      </c>
      <c r="E353" s="4" t="str">
        <f>VLOOKUP(A353,HOP!A:L,12,0)</f>
        <v>401.16</v>
      </c>
      <c r="F353" s="4" t="str">
        <f>VLOOKUP(A353,HOP!A:C,3,0)</f>
        <v>4267736</v>
      </c>
      <c r="G353" s="4">
        <f t="shared" si="10"/>
        <v>0</v>
      </c>
      <c r="H353" s="4" t="str">
        <f t="shared" si="11"/>
        <v>，4267736</v>
      </c>
      <c r="I353" s="4" t="str">
        <f>VLOOKUP(A353,HOP!A:U,21,0)</f>
        <v>直连</v>
      </c>
    </row>
    <row r="354" s="4" customFormat="1" hidden="1" spans="1:9">
      <c r="A354" s="5">
        <v>999228506530264</v>
      </c>
      <c r="B354" s="6">
        <v>45247</v>
      </c>
      <c r="C354" s="6">
        <v>45248</v>
      </c>
      <c r="D354" s="4">
        <v>939.36</v>
      </c>
      <c r="E354" s="4" t="str">
        <f>VLOOKUP(A354,HOP!A:L,12,0)</f>
        <v>939.36</v>
      </c>
      <c r="F354" s="4" t="str">
        <f>VLOOKUP(A354,HOP!A:C,3,0)</f>
        <v>4267766</v>
      </c>
      <c r="G354" s="4">
        <f t="shared" si="10"/>
        <v>0</v>
      </c>
      <c r="H354" s="4" t="str">
        <f t="shared" si="11"/>
        <v>，4267766</v>
      </c>
      <c r="I354" s="4" t="str">
        <f>VLOOKUP(A354,HOP!A:U,21,0)</f>
        <v>直连</v>
      </c>
    </row>
    <row r="355" s="4" customFormat="1" hidden="1" spans="1:9">
      <c r="A355" s="5">
        <v>999228506619472</v>
      </c>
      <c r="B355" s="6">
        <v>45247</v>
      </c>
      <c r="C355" s="6">
        <v>45248</v>
      </c>
      <c r="D355" s="4">
        <v>982.95</v>
      </c>
      <c r="E355" s="4" t="str">
        <f>VLOOKUP(A355,HOP!A:L,12,0)</f>
        <v>982.95</v>
      </c>
      <c r="F355" s="4" t="str">
        <f>VLOOKUP(A355,HOP!A:C,3,0)</f>
        <v>4267807</v>
      </c>
      <c r="G355" s="4">
        <f t="shared" si="10"/>
        <v>0</v>
      </c>
      <c r="H355" s="4" t="str">
        <f t="shared" si="11"/>
        <v>，4267807</v>
      </c>
      <c r="I355" s="4" t="str">
        <f>VLOOKUP(A355,HOP!A:U,21,0)</f>
        <v>直连</v>
      </c>
    </row>
    <row r="356" s="4" customFormat="1" hidden="1" spans="1:9">
      <c r="A356" s="5">
        <v>999228506685732</v>
      </c>
      <c r="B356" s="6">
        <v>45247</v>
      </c>
      <c r="C356" s="6">
        <v>45248</v>
      </c>
      <c r="D356" s="4">
        <v>523.46</v>
      </c>
      <c r="E356" s="4" t="str">
        <f>VLOOKUP(A356,HOP!A:L,12,0)</f>
        <v>523.46</v>
      </c>
      <c r="F356" s="4" t="str">
        <f>VLOOKUP(A356,HOP!A:C,3,0)</f>
        <v>4267846</v>
      </c>
      <c r="G356" s="4">
        <f t="shared" si="10"/>
        <v>0</v>
      </c>
      <c r="H356" s="4" t="str">
        <f t="shared" si="11"/>
        <v>，4267846</v>
      </c>
      <c r="I356" s="4" t="str">
        <f>VLOOKUP(A356,HOP!A:U,21,0)</f>
        <v>直连</v>
      </c>
    </row>
    <row r="357" s="4" customFormat="1" hidden="1" spans="1:9">
      <c r="A357" s="5">
        <v>999228506748784</v>
      </c>
      <c r="B357" s="6">
        <v>45247</v>
      </c>
      <c r="C357" s="6">
        <v>45248</v>
      </c>
      <c r="D357" s="4">
        <v>614.73</v>
      </c>
      <c r="E357" s="4" t="str">
        <f>VLOOKUP(A357,HOP!A:L,12,0)</f>
        <v>614.73</v>
      </c>
      <c r="F357" s="4" t="str">
        <f>VLOOKUP(A357,HOP!A:C,3,0)</f>
        <v>4267895</v>
      </c>
      <c r="G357" s="4">
        <f t="shared" si="10"/>
        <v>0</v>
      </c>
      <c r="H357" s="4" t="str">
        <f t="shared" si="11"/>
        <v>，4267895</v>
      </c>
      <c r="I357" s="4" t="str">
        <f>VLOOKUP(A357,HOP!A:U,21,0)</f>
        <v>直连</v>
      </c>
    </row>
    <row r="358" s="4" customFormat="1" hidden="1" spans="1:9">
      <c r="A358" s="5">
        <v>999228506875040</v>
      </c>
      <c r="B358" s="6">
        <v>45247</v>
      </c>
      <c r="C358" s="6">
        <v>45248</v>
      </c>
      <c r="D358" s="4">
        <v>2888.88</v>
      </c>
      <c r="E358" s="4" t="str">
        <f>VLOOKUP(A358,HOP!A:L,12,0)</f>
        <v>2888.88</v>
      </c>
      <c r="F358" s="4" t="str">
        <f>VLOOKUP(A358,HOP!A:C,3,0)</f>
        <v>4267988</v>
      </c>
      <c r="G358" s="4">
        <f t="shared" si="10"/>
        <v>0</v>
      </c>
      <c r="H358" s="4" t="str">
        <f t="shared" si="11"/>
        <v>，4267988</v>
      </c>
      <c r="I358" s="4" t="str">
        <f>VLOOKUP(A358,HOP!A:U,21,0)</f>
        <v>直连</v>
      </c>
    </row>
    <row r="359" s="4" customFormat="1" hidden="1" spans="1:9">
      <c r="A359" s="5">
        <v>999228507030668</v>
      </c>
      <c r="B359" s="6">
        <v>45247</v>
      </c>
      <c r="C359" s="6">
        <v>45248</v>
      </c>
      <c r="D359" s="4">
        <v>515.07</v>
      </c>
      <c r="E359" s="4" t="str">
        <f>VLOOKUP(A359,HOP!A:L,12,0)</f>
        <v>515.07</v>
      </c>
      <c r="F359" s="4" t="str">
        <f>VLOOKUP(A359,HOP!A:C,3,0)</f>
        <v>4268056</v>
      </c>
      <c r="G359" s="4">
        <f t="shared" si="10"/>
        <v>0</v>
      </c>
      <c r="H359" s="4" t="str">
        <f t="shared" si="11"/>
        <v>，4268056</v>
      </c>
      <c r="I359" s="4" t="str">
        <f>VLOOKUP(A359,HOP!A:U,21,0)</f>
        <v>直连</v>
      </c>
    </row>
    <row r="360" s="4" customFormat="1" hidden="1" spans="1:9">
      <c r="A360" s="5">
        <v>999228507101350</v>
      </c>
      <c r="B360" s="6">
        <v>45247</v>
      </c>
      <c r="C360" s="6">
        <v>45248</v>
      </c>
      <c r="D360" s="4">
        <v>1457.42</v>
      </c>
      <c r="E360" s="4" t="str">
        <f>VLOOKUP(A360,HOP!A:L,12,0)</f>
        <v>1457.42</v>
      </c>
      <c r="F360" s="4" t="str">
        <f>VLOOKUP(A360,HOP!A:C,3,0)</f>
        <v>4268070</v>
      </c>
      <c r="G360" s="4">
        <f t="shared" si="10"/>
        <v>0</v>
      </c>
      <c r="H360" s="4" t="str">
        <f t="shared" si="11"/>
        <v>，4268070</v>
      </c>
      <c r="I360" s="4" t="str">
        <f>VLOOKUP(A360,HOP!A:U,21,0)</f>
        <v>直连</v>
      </c>
    </row>
    <row r="361" s="4" customFormat="1" hidden="1" spans="1:9">
      <c r="A361" s="5">
        <v>999228507171669</v>
      </c>
      <c r="B361" s="6">
        <v>45247</v>
      </c>
      <c r="C361" s="6">
        <v>45248</v>
      </c>
      <c r="D361" s="4">
        <v>261.62</v>
      </c>
      <c r="E361" s="4" t="str">
        <f>VLOOKUP(A361,HOP!A:L,12,0)</f>
        <v>261.62</v>
      </c>
      <c r="F361" s="4" t="str">
        <f>VLOOKUP(A361,HOP!A:C,3,0)</f>
        <v>4268089</v>
      </c>
      <c r="G361" s="4">
        <f t="shared" si="10"/>
        <v>0</v>
      </c>
      <c r="H361" s="4" t="str">
        <f t="shared" si="11"/>
        <v>，4268089</v>
      </c>
      <c r="I361" s="4" t="str">
        <f>VLOOKUP(A361,HOP!A:U,21,0)</f>
        <v>直连</v>
      </c>
    </row>
    <row r="362" s="4" customFormat="1" hidden="1" spans="1:9">
      <c r="A362" s="5">
        <v>999228507310122</v>
      </c>
      <c r="B362" s="6">
        <v>45247</v>
      </c>
      <c r="C362" s="6">
        <v>45248</v>
      </c>
      <c r="D362" s="4">
        <v>583.86</v>
      </c>
      <c r="E362" s="4" t="str">
        <f>VLOOKUP(A362,HOP!A:L,12,0)</f>
        <v>583.86</v>
      </c>
      <c r="F362" s="4" t="str">
        <f>VLOOKUP(A362,HOP!A:C,3,0)</f>
        <v>4268121</v>
      </c>
      <c r="G362" s="4">
        <f t="shared" si="10"/>
        <v>0</v>
      </c>
      <c r="H362" s="4" t="str">
        <f t="shared" si="11"/>
        <v>，4268121</v>
      </c>
      <c r="I362" s="4" t="str">
        <f>VLOOKUP(A362,HOP!A:U,21,0)</f>
        <v>直连</v>
      </c>
    </row>
    <row r="363" s="4" customFormat="1" hidden="1" spans="1:9">
      <c r="A363" s="5">
        <v>999228507381825</v>
      </c>
      <c r="B363" s="6">
        <v>45247</v>
      </c>
      <c r="C363" s="6">
        <v>45248</v>
      </c>
      <c r="D363" s="4">
        <v>190.58</v>
      </c>
      <c r="E363" s="4" t="str">
        <f>VLOOKUP(A363,HOP!A:L,12,0)</f>
        <v>190.58</v>
      </c>
      <c r="F363" s="4" t="str">
        <f>VLOOKUP(A363,HOP!A:C,3,0)</f>
        <v>4268138</v>
      </c>
      <c r="G363" s="4">
        <f t="shared" si="10"/>
        <v>0</v>
      </c>
      <c r="H363" s="4" t="str">
        <f t="shared" si="11"/>
        <v>，4268138</v>
      </c>
      <c r="I363" s="4" t="str">
        <f>VLOOKUP(A363,HOP!A:U,21,0)</f>
        <v>直连</v>
      </c>
    </row>
    <row r="364" s="4" customFormat="1" hidden="1" spans="1:9">
      <c r="A364" s="5">
        <v>999228507496619</v>
      </c>
      <c r="B364" s="6">
        <v>45247</v>
      </c>
      <c r="C364" s="6">
        <v>45248</v>
      </c>
      <c r="D364" s="4">
        <v>299.3</v>
      </c>
      <c r="E364" s="4" t="str">
        <f>VLOOKUP(A364,HOP!A:L,12,0)</f>
        <v>299.30</v>
      </c>
      <c r="F364" s="4" t="str">
        <f>VLOOKUP(A364,HOP!A:C,3,0)</f>
        <v>4268172</v>
      </c>
      <c r="G364" s="4">
        <f t="shared" si="10"/>
        <v>0</v>
      </c>
      <c r="H364" s="4" t="str">
        <f t="shared" si="11"/>
        <v>，4268172</v>
      </c>
      <c r="I364" s="4" t="str">
        <f>VLOOKUP(A364,HOP!A:U,21,0)</f>
        <v>直连</v>
      </c>
    </row>
    <row r="365" s="4" customFormat="1" hidden="1" spans="1:9">
      <c r="A365" s="5">
        <v>999228507802139</v>
      </c>
      <c r="B365" s="6">
        <v>45247</v>
      </c>
      <c r="C365" s="6">
        <v>45248</v>
      </c>
      <c r="D365" s="4">
        <v>157.52</v>
      </c>
      <c r="E365" s="4" t="str">
        <f>VLOOKUP(A365,HOP!A:L,12,0)</f>
        <v>157.52</v>
      </c>
      <c r="F365" s="4" t="str">
        <f>VLOOKUP(A365,HOP!A:C,3,0)</f>
        <v>4268239</v>
      </c>
      <c r="G365" s="4">
        <f t="shared" si="10"/>
        <v>0</v>
      </c>
      <c r="H365" s="4" t="str">
        <f t="shared" si="11"/>
        <v>，4268239</v>
      </c>
      <c r="I365" s="4" t="str">
        <f>VLOOKUP(A365,HOP!A:U,21,0)</f>
        <v>直连</v>
      </c>
    </row>
    <row r="366" s="4" customFormat="1" hidden="1" spans="1:9">
      <c r="A366" s="5">
        <v>999228507896913</v>
      </c>
      <c r="B366" s="6">
        <v>45247</v>
      </c>
      <c r="C366" s="6">
        <v>45248</v>
      </c>
      <c r="D366" s="4">
        <v>287.51</v>
      </c>
      <c r="E366" s="4" t="str">
        <f>VLOOKUP(A366,HOP!A:L,12,0)</f>
        <v>287.51</v>
      </c>
      <c r="F366" s="4" t="str">
        <f>VLOOKUP(A366,HOP!A:C,3,0)</f>
        <v>4268273</v>
      </c>
      <c r="G366" s="4">
        <f t="shared" si="10"/>
        <v>0</v>
      </c>
      <c r="H366" s="4" t="str">
        <f t="shared" si="11"/>
        <v>，4268273</v>
      </c>
      <c r="I366" s="4" t="str">
        <f>VLOOKUP(A366,HOP!A:U,21,0)</f>
        <v>直连</v>
      </c>
    </row>
    <row r="367" s="4" customFormat="1" hidden="1" spans="1:9">
      <c r="A367" s="5">
        <v>999228508068045</v>
      </c>
      <c r="B367" s="6">
        <v>45247</v>
      </c>
      <c r="C367" s="6">
        <v>45248</v>
      </c>
      <c r="D367" s="4">
        <v>2194.12</v>
      </c>
      <c r="E367" s="4" t="str">
        <f>VLOOKUP(A367,HOP!A:L,12,0)</f>
        <v>2194.12</v>
      </c>
      <c r="F367" s="4" t="str">
        <f>VLOOKUP(A367,HOP!A:C,3,0)</f>
        <v>4268332</v>
      </c>
      <c r="G367" s="4">
        <f t="shared" si="10"/>
        <v>0</v>
      </c>
      <c r="H367" s="4" t="str">
        <f t="shared" si="11"/>
        <v>，4268332</v>
      </c>
      <c r="I367" s="4" t="str">
        <f>VLOOKUP(A367,HOP!A:U,21,0)</f>
        <v>直连</v>
      </c>
    </row>
    <row r="368" s="4" customFormat="1" hidden="1" spans="1:9">
      <c r="A368" s="5">
        <v>999228508210439</v>
      </c>
      <c r="B368" s="6">
        <v>45247</v>
      </c>
      <c r="C368" s="6">
        <v>45248</v>
      </c>
      <c r="D368" s="4">
        <v>107.52</v>
      </c>
      <c r="E368" s="4" t="str">
        <f>VLOOKUP(A368,HOP!A:L,12,0)</f>
        <v>107.52</v>
      </c>
      <c r="F368" s="4" t="str">
        <f>VLOOKUP(A368,HOP!A:C,3,0)</f>
        <v>4268371</v>
      </c>
      <c r="G368" s="4">
        <f t="shared" si="10"/>
        <v>0</v>
      </c>
      <c r="H368" s="4" t="str">
        <f t="shared" si="11"/>
        <v>，4268371</v>
      </c>
      <c r="I368" s="4" t="str">
        <f>VLOOKUP(A368,HOP!A:U,21,0)</f>
        <v>直连</v>
      </c>
    </row>
    <row r="369" s="4" customFormat="1" hidden="1" spans="1:9">
      <c r="A369" s="5">
        <v>999228508315511</v>
      </c>
      <c r="B369" s="6">
        <v>45247</v>
      </c>
      <c r="C369" s="6">
        <v>45248</v>
      </c>
      <c r="D369" s="4">
        <v>566.35</v>
      </c>
      <c r="E369" s="4" t="str">
        <f>VLOOKUP(A369,HOP!A:L,12,0)</f>
        <v>566.35</v>
      </c>
      <c r="F369" s="4" t="str">
        <f>VLOOKUP(A369,HOP!A:C,3,0)</f>
        <v>4268402</v>
      </c>
      <c r="G369" s="4">
        <f t="shared" si="10"/>
        <v>0</v>
      </c>
      <c r="H369" s="4" t="str">
        <f t="shared" si="11"/>
        <v>，4268402</v>
      </c>
      <c r="I369" s="4" t="str">
        <f>VLOOKUP(A369,HOP!A:U,21,0)</f>
        <v>直连</v>
      </c>
    </row>
    <row r="370" s="4" customFormat="1" hidden="1" spans="1:9">
      <c r="A370" s="5">
        <v>999228508715201</v>
      </c>
      <c r="B370" s="6">
        <v>45247</v>
      </c>
      <c r="C370" s="6">
        <v>45248</v>
      </c>
      <c r="D370" s="4">
        <v>452.23</v>
      </c>
      <c r="E370" s="4" t="str">
        <f>VLOOKUP(A370,HOP!A:L,12,0)</f>
        <v>452.23</v>
      </c>
      <c r="F370" s="4" t="str">
        <f>VLOOKUP(A370,HOP!A:C,3,0)</f>
        <v>4268536</v>
      </c>
      <c r="G370" s="4">
        <f t="shared" si="10"/>
        <v>0</v>
      </c>
      <c r="H370" s="4" t="str">
        <f t="shared" si="11"/>
        <v>，4268536</v>
      </c>
      <c r="I370" s="4" t="str">
        <f>VLOOKUP(A370,HOP!A:U,21,0)</f>
        <v>直连</v>
      </c>
    </row>
    <row r="371" s="4" customFormat="1" hidden="1" spans="1:9">
      <c r="A371" s="5">
        <v>999228508954009</v>
      </c>
      <c r="B371" s="6">
        <v>45247</v>
      </c>
      <c r="C371" s="6">
        <v>45248</v>
      </c>
      <c r="D371" s="4">
        <v>395.22</v>
      </c>
      <c r="E371" s="4" t="str">
        <f>VLOOKUP(A371,HOP!A:L,12,0)</f>
        <v>395.22</v>
      </c>
      <c r="F371" s="4" t="str">
        <f>VLOOKUP(A371,HOP!A:C,3,0)</f>
        <v>4268601</v>
      </c>
      <c r="G371" s="4">
        <f t="shared" si="10"/>
        <v>0</v>
      </c>
      <c r="H371" s="4" t="str">
        <f t="shared" si="11"/>
        <v>，4268601</v>
      </c>
      <c r="I371" s="4" t="str">
        <f>VLOOKUP(A371,HOP!A:U,21,0)</f>
        <v>直连</v>
      </c>
    </row>
    <row r="372" s="4" customFormat="1" hidden="1" spans="1:9">
      <c r="A372" s="5">
        <v>999228509200167</v>
      </c>
      <c r="B372" s="6">
        <v>45247</v>
      </c>
      <c r="C372" s="6">
        <v>45248</v>
      </c>
      <c r="D372" s="4">
        <v>178.15</v>
      </c>
      <c r="E372" s="4" t="str">
        <f>VLOOKUP(A372,HOP!A:L,12,0)</f>
        <v>178.15</v>
      </c>
      <c r="F372" s="4" t="str">
        <f>VLOOKUP(A372,HOP!A:C,3,0)</f>
        <v>4268661</v>
      </c>
      <c r="G372" s="4">
        <f t="shared" si="10"/>
        <v>0</v>
      </c>
      <c r="H372" s="4" t="str">
        <f t="shared" si="11"/>
        <v>，4268661</v>
      </c>
      <c r="I372" s="4" t="str">
        <f>VLOOKUP(A372,HOP!A:U,21,0)</f>
        <v>直连</v>
      </c>
    </row>
    <row r="373" s="4" customFormat="1" hidden="1" spans="1:9">
      <c r="A373" s="5">
        <v>999228509210803</v>
      </c>
      <c r="B373" s="6">
        <v>45247</v>
      </c>
      <c r="C373" s="6">
        <v>45248</v>
      </c>
      <c r="D373" s="4">
        <v>159.73</v>
      </c>
      <c r="E373" s="4" t="str">
        <f>VLOOKUP(A373,HOP!A:L,12,0)</f>
        <v>159.73</v>
      </c>
      <c r="F373" s="4" t="str">
        <f>VLOOKUP(A373,HOP!A:C,3,0)</f>
        <v>4268669</v>
      </c>
      <c r="G373" s="4">
        <f t="shared" si="10"/>
        <v>0</v>
      </c>
      <c r="H373" s="4" t="str">
        <f t="shared" si="11"/>
        <v>，4268669</v>
      </c>
      <c r="I373" s="4" t="str">
        <f>VLOOKUP(A373,HOP!A:U,21,0)</f>
        <v>直连</v>
      </c>
    </row>
    <row r="374" s="4" customFormat="1" hidden="1" spans="1:9">
      <c r="A374" s="5">
        <v>999228509256363</v>
      </c>
      <c r="B374" s="6">
        <v>45247</v>
      </c>
      <c r="C374" s="6">
        <v>45248</v>
      </c>
      <c r="D374" s="4">
        <v>411.9</v>
      </c>
      <c r="E374" s="4" t="str">
        <f>VLOOKUP(A374,HOP!A:L,12,0)</f>
        <v>411.90</v>
      </c>
      <c r="F374" s="4" t="str">
        <f>VLOOKUP(A374,HOP!A:C,3,0)</f>
        <v>4268679</v>
      </c>
      <c r="G374" s="4">
        <f t="shared" si="10"/>
        <v>0</v>
      </c>
      <c r="H374" s="4" t="str">
        <f t="shared" si="11"/>
        <v>，4268679</v>
      </c>
      <c r="I374" s="4" t="str">
        <f>VLOOKUP(A374,HOP!A:U,21,0)</f>
        <v>直连</v>
      </c>
    </row>
    <row r="375" s="4" customFormat="1" hidden="1" spans="1:9">
      <c r="A375" s="5">
        <v>999228509426751</v>
      </c>
      <c r="B375" s="6">
        <v>45247</v>
      </c>
      <c r="C375" s="6">
        <v>45248</v>
      </c>
      <c r="D375" s="4">
        <v>1024.5</v>
      </c>
      <c r="E375" s="4" t="str">
        <f>VLOOKUP(A375,HOP!A:L,12,0)</f>
        <v>1024.50</v>
      </c>
      <c r="F375" s="4" t="str">
        <f>VLOOKUP(A375,HOP!A:C,3,0)</f>
        <v>4268736</v>
      </c>
      <c r="G375" s="4">
        <f t="shared" si="10"/>
        <v>0</v>
      </c>
      <c r="H375" s="4" t="str">
        <f t="shared" si="11"/>
        <v>，4268736</v>
      </c>
      <c r="I375" s="4" t="str">
        <f>VLOOKUP(A375,HOP!A:U,21,0)</f>
        <v>直连</v>
      </c>
    </row>
    <row r="376" s="4" customFormat="1" hidden="1" spans="1:9">
      <c r="A376" s="5">
        <v>999228509644798</v>
      </c>
      <c r="B376" s="6">
        <v>45247</v>
      </c>
      <c r="C376" s="6">
        <v>45248</v>
      </c>
      <c r="D376" s="4">
        <v>2376.3</v>
      </c>
      <c r="E376" s="4" t="str">
        <f>VLOOKUP(A376,HOP!A:L,12,0)</f>
        <v>2376.30</v>
      </c>
      <c r="F376" s="4" t="str">
        <f>VLOOKUP(A376,HOP!A:C,3,0)</f>
        <v>4268807</v>
      </c>
      <c r="G376" s="4">
        <f t="shared" si="10"/>
        <v>0</v>
      </c>
      <c r="H376" s="4" t="str">
        <f t="shared" si="11"/>
        <v>，4268807</v>
      </c>
      <c r="I376" s="4" t="str">
        <f>VLOOKUP(A376,HOP!A:U,21,0)</f>
        <v>直连</v>
      </c>
    </row>
    <row r="377" s="4" customFormat="1" hidden="1" spans="1:9">
      <c r="A377" s="5">
        <v>999228509773281</v>
      </c>
      <c r="B377" s="6">
        <v>45247</v>
      </c>
      <c r="C377" s="6">
        <v>45248</v>
      </c>
      <c r="D377" s="4">
        <v>178.67</v>
      </c>
      <c r="E377" s="4" t="str">
        <f>VLOOKUP(A377,HOP!A:L,12,0)</f>
        <v>178.67</v>
      </c>
      <c r="F377" s="4" t="str">
        <f>VLOOKUP(A377,HOP!A:C,3,0)</f>
        <v>4268850</v>
      </c>
      <c r="G377" s="4">
        <f t="shared" si="10"/>
        <v>0</v>
      </c>
      <c r="H377" s="4" t="str">
        <f t="shared" si="11"/>
        <v>，4268850</v>
      </c>
      <c r="I377" s="4" t="str">
        <f>VLOOKUP(A377,HOP!A:U,21,0)</f>
        <v>直连</v>
      </c>
    </row>
    <row r="378" s="4" customFormat="1" hidden="1" spans="1:9">
      <c r="A378" s="5">
        <v>999228509849611</v>
      </c>
      <c r="B378" s="6">
        <v>45247</v>
      </c>
      <c r="C378" s="6">
        <v>45248</v>
      </c>
      <c r="D378" s="4">
        <v>134.78</v>
      </c>
      <c r="E378" s="4" t="str">
        <f>VLOOKUP(A378,HOP!A:L,12,0)</f>
        <v>134.78</v>
      </c>
      <c r="F378" s="4" t="str">
        <f>VLOOKUP(A378,HOP!A:C,3,0)</f>
        <v>4268868</v>
      </c>
      <c r="G378" s="4">
        <f t="shared" si="10"/>
        <v>0</v>
      </c>
      <c r="H378" s="4" t="str">
        <f t="shared" si="11"/>
        <v>，4268868</v>
      </c>
      <c r="I378" s="4" t="str">
        <f>VLOOKUP(A378,HOP!A:U,21,0)</f>
        <v>直连</v>
      </c>
    </row>
    <row r="379" s="4" customFormat="1" hidden="1" spans="1:9">
      <c r="A379" s="5">
        <v>28509848299</v>
      </c>
      <c r="B379" s="6">
        <v>45247</v>
      </c>
      <c r="C379" s="6">
        <v>45248</v>
      </c>
      <c r="D379" s="4">
        <v>138.43</v>
      </c>
      <c r="E379" s="4" t="str">
        <f>VLOOKUP(A379,HOP!A:L,12,0)</f>
        <v>138.43</v>
      </c>
      <c r="F379" s="4" t="str">
        <f>VLOOKUP(A379,HOP!A:C,3,0)</f>
        <v>4268878</v>
      </c>
      <c r="G379" s="4">
        <f t="shared" si="10"/>
        <v>0</v>
      </c>
      <c r="H379" s="4" t="str">
        <f t="shared" si="11"/>
        <v>，4268878</v>
      </c>
      <c r="I379" s="4" t="str">
        <f>VLOOKUP(A379,HOP!A:U,21,0)</f>
        <v>直连</v>
      </c>
    </row>
    <row r="380" s="4" customFormat="1" hidden="1" spans="1:9">
      <c r="A380" s="5">
        <v>999228509917005</v>
      </c>
      <c r="B380" s="6">
        <v>45247</v>
      </c>
      <c r="C380" s="6">
        <v>45248</v>
      </c>
      <c r="D380" s="4">
        <v>506.42</v>
      </c>
      <c r="E380" s="4" t="str">
        <f>VLOOKUP(A380,HOP!A:L,12,0)</f>
        <v>506.42</v>
      </c>
      <c r="F380" s="4" t="str">
        <f>VLOOKUP(A380,HOP!A:C,3,0)</f>
        <v>4268895</v>
      </c>
      <c r="G380" s="4">
        <f t="shared" si="10"/>
        <v>0</v>
      </c>
      <c r="H380" s="4" t="str">
        <f t="shared" si="11"/>
        <v>，4268895</v>
      </c>
      <c r="I380" s="4" t="str">
        <f>VLOOKUP(A380,HOP!A:U,21,0)</f>
        <v>直连</v>
      </c>
    </row>
    <row r="381" s="4" customFormat="1" hidden="1" spans="1:9">
      <c r="A381" s="5">
        <v>999228509917311</v>
      </c>
      <c r="B381" s="6">
        <v>45247</v>
      </c>
      <c r="C381" s="6">
        <v>45248</v>
      </c>
      <c r="D381" s="4">
        <v>519.53</v>
      </c>
      <c r="E381" s="4" t="str">
        <f>VLOOKUP(A381,HOP!A:L,12,0)</f>
        <v>519.53</v>
      </c>
      <c r="F381" s="4" t="str">
        <f>VLOOKUP(A381,HOP!A:C,3,0)</f>
        <v>4268896</v>
      </c>
      <c r="G381" s="4">
        <f t="shared" si="10"/>
        <v>0</v>
      </c>
      <c r="H381" s="4" t="str">
        <f t="shared" si="11"/>
        <v>，4268896</v>
      </c>
      <c r="I381" s="4" t="str">
        <f>VLOOKUP(A381,HOP!A:U,21,0)</f>
        <v>直连</v>
      </c>
    </row>
    <row r="382" s="4" customFormat="1" hidden="1" spans="1:9">
      <c r="A382" s="5">
        <v>999228510069459</v>
      </c>
      <c r="B382" s="6">
        <v>45247</v>
      </c>
      <c r="C382" s="6">
        <v>45248</v>
      </c>
      <c r="D382" s="4">
        <v>103.31</v>
      </c>
      <c r="E382" s="4" t="str">
        <f>VLOOKUP(A382,HOP!A:L,12,0)</f>
        <v>103.31</v>
      </c>
      <c r="F382" s="4" t="str">
        <f>VLOOKUP(A382,HOP!A:C,3,0)</f>
        <v>4268939</v>
      </c>
      <c r="G382" s="4">
        <f t="shared" si="10"/>
        <v>0</v>
      </c>
      <c r="H382" s="4" t="str">
        <f t="shared" si="11"/>
        <v>，4268939</v>
      </c>
      <c r="I382" s="4" t="str">
        <f>VLOOKUP(A382,HOP!A:U,21,0)</f>
        <v>直连</v>
      </c>
    </row>
    <row r="383" s="4" customFormat="1" hidden="1" spans="1:9">
      <c r="A383" s="5">
        <v>999228510079761</v>
      </c>
      <c r="B383" s="6">
        <v>45247</v>
      </c>
      <c r="C383" s="6">
        <v>45248</v>
      </c>
      <c r="D383" s="4">
        <v>408.48</v>
      </c>
      <c r="E383" s="4" t="str">
        <f>VLOOKUP(A383,HOP!A:L,12,0)</f>
        <v>408.48</v>
      </c>
      <c r="F383" s="4" t="str">
        <f>VLOOKUP(A383,HOP!A:C,3,0)</f>
        <v>4268944</v>
      </c>
      <c r="G383" s="4">
        <f t="shared" si="10"/>
        <v>0</v>
      </c>
      <c r="H383" s="4" t="str">
        <f t="shared" si="11"/>
        <v>，4268944</v>
      </c>
      <c r="I383" s="4" t="str">
        <f>VLOOKUP(A383,HOP!A:U,21,0)</f>
        <v>直连</v>
      </c>
    </row>
    <row r="384" s="4" customFormat="1" hidden="1" spans="1:9">
      <c r="A384" s="5">
        <v>999228510184701</v>
      </c>
      <c r="B384" s="6">
        <v>45247</v>
      </c>
      <c r="C384" s="6">
        <v>45248</v>
      </c>
      <c r="D384" s="4">
        <v>1470.79</v>
      </c>
      <c r="E384" s="4" t="str">
        <f>VLOOKUP(A384,HOP!A:L,12,0)</f>
        <v>1470.79</v>
      </c>
      <c r="F384" s="4" t="str">
        <f>VLOOKUP(A384,HOP!A:C,3,0)</f>
        <v>4268976</v>
      </c>
      <c r="G384" s="4">
        <f t="shared" si="10"/>
        <v>0</v>
      </c>
      <c r="H384" s="4" t="str">
        <f t="shared" si="11"/>
        <v>，4268976</v>
      </c>
      <c r="I384" s="4" t="str">
        <f>VLOOKUP(A384,HOP!A:U,21,0)</f>
        <v>直连</v>
      </c>
    </row>
    <row r="385" s="4" customFormat="1" hidden="1" spans="1:9">
      <c r="A385" s="5">
        <v>999228510186229</v>
      </c>
      <c r="B385" s="6">
        <v>45247</v>
      </c>
      <c r="C385" s="6">
        <v>45248</v>
      </c>
      <c r="D385" s="4">
        <v>380.76</v>
      </c>
      <c r="E385" s="4" t="str">
        <f>VLOOKUP(A385,HOP!A:L,12,0)</f>
        <v>380.76</v>
      </c>
      <c r="F385" s="4" t="str">
        <f>VLOOKUP(A385,HOP!A:C,3,0)</f>
        <v>4268977</v>
      </c>
      <c r="G385" s="4">
        <f t="shared" si="10"/>
        <v>0</v>
      </c>
      <c r="H385" s="4" t="str">
        <f t="shared" si="11"/>
        <v>，4268977</v>
      </c>
      <c r="I385" s="4" t="str">
        <f>VLOOKUP(A385,HOP!A:U,21,0)</f>
        <v>直连</v>
      </c>
    </row>
    <row r="386" s="4" customFormat="1" hidden="1" spans="1:9">
      <c r="A386" s="5">
        <v>999228510204106</v>
      </c>
      <c r="B386" s="6">
        <v>45247</v>
      </c>
      <c r="C386" s="6">
        <v>45248</v>
      </c>
      <c r="D386" s="4">
        <v>215.96</v>
      </c>
      <c r="E386" s="4" t="str">
        <f>VLOOKUP(A386,HOP!A:L,12,0)</f>
        <v>215.96</v>
      </c>
      <c r="F386" s="4" t="str">
        <f>VLOOKUP(A386,HOP!A:C,3,0)</f>
        <v>4268983</v>
      </c>
      <c r="G386" s="4">
        <f t="shared" si="10"/>
        <v>0</v>
      </c>
      <c r="H386" s="4" t="str">
        <f t="shared" si="11"/>
        <v>，4268983</v>
      </c>
      <c r="I386" s="4" t="str">
        <f>VLOOKUP(A386,HOP!A:U,21,0)</f>
        <v>直连</v>
      </c>
    </row>
    <row r="387" s="4" customFormat="1" hidden="1" spans="1:9">
      <c r="A387" s="5">
        <v>999228510344342</v>
      </c>
      <c r="B387" s="6">
        <v>45247</v>
      </c>
      <c r="C387" s="6">
        <v>45248</v>
      </c>
      <c r="D387" s="4">
        <v>0</v>
      </c>
      <c r="E387" s="4" t="e">
        <f>VLOOKUP(A387,HOP!A:L,12,0)</f>
        <v>#N/A</v>
      </c>
      <c r="F387" s="4" t="e">
        <f>VLOOKUP(A387,HOP!A:C,3,0)</f>
        <v>#N/A</v>
      </c>
      <c r="G387" s="4" t="e">
        <f t="shared" ref="G387:G422" si="12">D387-E387</f>
        <v>#N/A</v>
      </c>
      <c r="H387" s="4" t="e">
        <f t="shared" ref="H387:H422" si="13">$H$1&amp;F387</f>
        <v>#N/A</v>
      </c>
      <c r="I387" s="4" t="e">
        <f>VLOOKUP(A387,HOP!A:U,21,0)</f>
        <v>#N/A</v>
      </c>
    </row>
    <row r="388" s="4" customFormat="1" hidden="1" spans="1:9">
      <c r="A388" s="5">
        <v>999228510438700</v>
      </c>
      <c r="B388" s="6">
        <v>45247</v>
      </c>
      <c r="C388" s="6">
        <v>45248</v>
      </c>
      <c r="D388" s="4">
        <v>646.35</v>
      </c>
      <c r="E388" s="4" t="str">
        <f>VLOOKUP(A388,HOP!A:L,12,0)</f>
        <v>646.35</v>
      </c>
      <c r="F388" s="4" t="str">
        <f>VLOOKUP(A388,HOP!A:C,3,0)</f>
        <v>4269070</v>
      </c>
      <c r="G388" s="4">
        <f t="shared" si="12"/>
        <v>0</v>
      </c>
      <c r="H388" s="4" t="str">
        <f t="shared" si="13"/>
        <v>，4269070</v>
      </c>
      <c r="I388" s="4" t="str">
        <f>VLOOKUP(A388,HOP!A:U,21,0)</f>
        <v>直连</v>
      </c>
    </row>
    <row r="389" s="4" customFormat="1" hidden="1" spans="1:9">
      <c r="A389" s="5">
        <v>999228510506329</v>
      </c>
      <c r="B389" s="6">
        <v>45247</v>
      </c>
      <c r="C389" s="6">
        <v>45248</v>
      </c>
      <c r="D389" s="4">
        <v>382.39</v>
      </c>
      <c r="E389" s="4" t="str">
        <f>VLOOKUP(A389,HOP!A:L,12,0)</f>
        <v>382.39</v>
      </c>
      <c r="F389" s="4" t="str">
        <f>VLOOKUP(A389,HOP!A:C,3,0)</f>
        <v>4269091</v>
      </c>
      <c r="G389" s="4">
        <f t="shared" si="12"/>
        <v>0</v>
      </c>
      <c r="H389" s="4" t="str">
        <f t="shared" si="13"/>
        <v>，4269091</v>
      </c>
      <c r="I389" s="4" t="str">
        <f>VLOOKUP(A389,HOP!A:U,21,0)</f>
        <v>直连</v>
      </c>
    </row>
    <row r="390" s="4" customFormat="1" hidden="1" spans="1:9">
      <c r="A390" s="5">
        <v>999228510577480</v>
      </c>
      <c r="B390" s="6">
        <v>45247</v>
      </c>
      <c r="C390" s="6">
        <v>45248</v>
      </c>
      <c r="D390" s="4">
        <v>579.04</v>
      </c>
      <c r="E390" s="4" t="str">
        <f>VLOOKUP(A390,HOP!A:L,12,0)</f>
        <v>579.04</v>
      </c>
      <c r="F390" s="4" t="str">
        <f>VLOOKUP(A390,HOP!A:C,3,0)</f>
        <v>4269108</v>
      </c>
      <c r="G390" s="4">
        <f t="shared" si="12"/>
        <v>0</v>
      </c>
      <c r="H390" s="4" t="str">
        <f t="shared" si="13"/>
        <v>，4269108</v>
      </c>
      <c r="I390" s="4" t="str">
        <f>VLOOKUP(A390,HOP!A:U,21,0)</f>
        <v>直连</v>
      </c>
    </row>
    <row r="391" s="4" customFormat="1" hidden="1" spans="1:9">
      <c r="A391" s="5">
        <v>999228510701645</v>
      </c>
      <c r="B391" s="6">
        <v>45247</v>
      </c>
      <c r="C391" s="6">
        <v>45248</v>
      </c>
      <c r="D391" s="4">
        <v>1254.82</v>
      </c>
      <c r="E391" s="4" t="str">
        <f>VLOOKUP(A391,HOP!A:L,12,0)</f>
        <v>1254.82</v>
      </c>
      <c r="F391" s="4" t="str">
        <f>VLOOKUP(A391,HOP!A:C,3,0)</f>
        <v>4269144</v>
      </c>
      <c r="G391" s="4">
        <f t="shared" si="12"/>
        <v>0</v>
      </c>
      <c r="H391" s="4" t="str">
        <f t="shared" si="13"/>
        <v>，4269144</v>
      </c>
      <c r="I391" s="4" t="str">
        <f>VLOOKUP(A391,HOP!A:U,21,0)</f>
        <v>直连</v>
      </c>
    </row>
    <row r="392" s="4" customFormat="1" hidden="1" spans="1:9">
      <c r="A392" s="5">
        <v>999228510739669</v>
      </c>
      <c r="B392" s="6">
        <v>45247</v>
      </c>
      <c r="C392" s="6">
        <v>45248</v>
      </c>
      <c r="D392" s="4">
        <v>509.95</v>
      </c>
      <c r="E392" s="4" t="str">
        <f>VLOOKUP(A392,HOP!A:L,12,0)</f>
        <v>509.95</v>
      </c>
      <c r="F392" s="4" t="str">
        <f>VLOOKUP(A392,HOP!A:C,3,0)</f>
        <v>4269162</v>
      </c>
      <c r="G392" s="4">
        <f t="shared" si="12"/>
        <v>0</v>
      </c>
      <c r="H392" s="4" t="str">
        <f t="shared" si="13"/>
        <v>，4269162</v>
      </c>
      <c r="I392" s="4" t="str">
        <f>VLOOKUP(A392,HOP!A:U,21,0)</f>
        <v>直连</v>
      </c>
    </row>
    <row r="393" s="4" customFormat="1" hidden="1" spans="1:9">
      <c r="A393" s="5">
        <v>999228510924190</v>
      </c>
      <c r="B393" s="6">
        <v>45247</v>
      </c>
      <c r="C393" s="6">
        <v>45248</v>
      </c>
      <c r="D393" s="4">
        <v>625.94</v>
      </c>
      <c r="E393" s="4" t="str">
        <f>VLOOKUP(A393,HOP!A:L,12,0)</f>
        <v>625.94</v>
      </c>
      <c r="F393" s="4" t="str">
        <f>VLOOKUP(A393,HOP!A:C,3,0)</f>
        <v>4269191</v>
      </c>
      <c r="G393" s="4">
        <f t="shared" si="12"/>
        <v>0</v>
      </c>
      <c r="H393" s="4" t="str">
        <f t="shared" si="13"/>
        <v>，4269191</v>
      </c>
      <c r="I393" s="4" t="str">
        <f>VLOOKUP(A393,HOP!A:U,21,0)</f>
        <v>直连</v>
      </c>
    </row>
    <row r="394" s="4" customFormat="1" hidden="1" spans="1:9">
      <c r="A394" s="5">
        <v>999228511434951</v>
      </c>
      <c r="B394" s="6">
        <v>45247</v>
      </c>
      <c r="C394" s="6">
        <v>45248</v>
      </c>
      <c r="D394" s="4">
        <v>445.56</v>
      </c>
      <c r="E394" s="4" t="str">
        <f>VLOOKUP(A394,HOP!A:L,12,0)</f>
        <v>445.56</v>
      </c>
      <c r="F394" s="4" t="str">
        <f>VLOOKUP(A394,HOP!A:C,3,0)</f>
        <v>4269304</v>
      </c>
      <c r="G394" s="4">
        <f t="shared" si="12"/>
        <v>0</v>
      </c>
      <c r="H394" s="4" t="str">
        <f t="shared" si="13"/>
        <v>，4269304</v>
      </c>
      <c r="I394" s="4" t="str">
        <f>VLOOKUP(A394,HOP!A:U,21,0)</f>
        <v>直连</v>
      </c>
    </row>
    <row r="395" s="4" customFormat="1" hidden="1" spans="1:9">
      <c r="A395" s="5">
        <v>999228511471038</v>
      </c>
      <c r="B395" s="6">
        <v>45247</v>
      </c>
      <c r="C395" s="6">
        <v>45248</v>
      </c>
      <c r="D395" s="4">
        <v>117.18</v>
      </c>
      <c r="E395" s="4" t="str">
        <f>VLOOKUP(A395,HOP!A:L,12,0)</f>
        <v>117.18</v>
      </c>
      <c r="F395" s="4" t="str">
        <f>VLOOKUP(A395,HOP!A:C,3,0)</f>
        <v>4269309</v>
      </c>
      <c r="G395" s="4">
        <f t="shared" si="12"/>
        <v>0</v>
      </c>
      <c r="H395" s="4" t="str">
        <f t="shared" si="13"/>
        <v>，4269309</v>
      </c>
      <c r="I395" s="4" t="str">
        <f>VLOOKUP(A395,HOP!A:U,21,0)</f>
        <v>直连</v>
      </c>
    </row>
    <row r="396" s="4" customFormat="1" hidden="1" spans="1:9">
      <c r="A396" s="5">
        <v>999228511827468</v>
      </c>
      <c r="B396" s="6">
        <v>45247</v>
      </c>
      <c r="C396" s="6">
        <v>45248</v>
      </c>
      <c r="D396" s="4">
        <v>269.5</v>
      </c>
      <c r="E396" s="4" t="str">
        <f>VLOOKUP(A396,HOP!A:L,12,0)</f>
        <v>269.50</v>
      </c>
      <c r="F396" s="4" t="str">
        <f>VLOOKUP(A396,HOP!A:C,3,0)</f>
        <v>4269395</v>
      </c>
      <c r="G396" s="4">
        <f t="shared" si="12"/>
        <v>0</v>
      </c>
      <c r="H396" s="4" t="str">
        <f t="shared" si="13"/>
        <v>，4269395</v>
      </c>
      <c r="I396" s="4" t="str">
        <f>VLOOKUP(A396,HOP!A:U,21,0)</f>
        <v>直连</v>
      </c>
    </row>
    <row r="397" s="4" customFormat="1" hidden="1" spans="1:9">
      <c r="A397" s="5">
        <v>999228511931361</v>
      </c>
      <c r="B397" s="6">
        <v>45247</v>
      </c>
      <c r="C397" s="6">
        <v>45248</v>
      </c>
      <c r="D397" s="4">
        <v>281.8</v>
      </c>
      <c r="E397" s="4" t="str">
        <f>VLOOKUP(A397,HOP!A:L,12,0)</f>
        <v>281.80</v>
      </c>
      <c r="F397" s="4" t="str">
        <f>VLOOKUP(A397,HOP!A:C,3,0)</f>
        <v>4269418</v>
      </c>
      <c r="G397" s="4">
        <f t="shared" si="12"/>
        <v>0</v>
      </c>
      <c r="H397" s="4" t="str">
        <f t="shared" si="13"/>
        <v>，4269418</v>
      </c>
      <c r="I397" s="4" t="str">
        <f>VLOOKUP(A397,HOP!A:U,21,0)</f>
        <v>直连</v>
      </c>
    </row>
    <row r="398" s="4" customFormat="1" hidden="1" spans="1:9">
      <c r="A398" s="5">
        <v>999228511963130</v>
      </c>
      <c r="B398" s="6">
        <v>45247</v>
      </c>
      <c r="C398" s="6">
        <v>45248</v>
      </c>
      <c r="D398" s="4">
        <v>976.44</v>
      </c>
      <c r="E398" s="4" t="str">
        <f>VLOOKUP(A398,HOP!A:L,12,0)</f>
        <v>976.44</v>
      </c>
      <c r="F398" s="4" t="str">
        <f>VLOOKUP(A398,HOP!A:C,3,0)</f>
        <v>4269430</v>
      </c>
      <c r="G398" s="4">
        <f t="shared" si="12"/>
        <v>0</v>
      </c>
      <c r="H398" s="4" t="str">
        <f t="shared" si="13"/>
        <v>，4269430</v>
      </c>
      <c r="I398" s="4" t="str">
        <f>VLOOKUP(A398,HOP!A:U,21,0)</f>
        <v>直连</v>
      </c>
    </row>
    <row r="399" s="4" customFormat="1" hidden="1" spans="1:9">
      <c r="A399" s="5">
        <v>999228512200151</v>
      </c>
      <c r="B399" s="6">
        <v>45247</v>
      </c>
      <c r="C399" s="6">
        <v>45248</v>
      </c>
      <c r="D399" s="4">
        <v>821.36</v>
      </c>
      <c r="E399" s="4" t="str">
        <f>VLOOKUP(A399,HOP!A:L,12,0)</f>
        <v>821.36</v>
      </c>
      <c r="F399" s="4" t="str">
        <f>VLOOKUP(A399,HOP!A:C,3,0)</f>
        <v>4269515</v>
      </c>
      <c r="G399" s="4">
        <f t="shared" si="12"/>
        <v>0</v>
      </c>
      <c r="H399" s="4" t="str">
        <f t="shared" si="13"/>
        <v>，4269515</v>
      </c>
      <c r="I399" s="4" t="str">
        <f>VLOOKUP(A399,HOP!A:U,21,0)</f>
        <v>直连</v>
      </c>
    </row>
    <row r="400" s="4" customFormat="1" hidden="1" spans="1:9">
      <c r="A400" s="5">
        <v>999228512373344</v>
      </c>
      <c r="B400" s="6">
        <v>45247</v>
      </c>
      <c r="C400" s="6">
        <v>45248</v>
      </c>
      <c r="D400" s="4">
        <v>424.9</v>
      </c>
      <c r="E400" s="4" t="str">
        <f>VLOOKUP(A400,HOP!A:L,12,0)</f>
        <v>424.90</v>
      </c>
      <c r="F400" s="4" t="str">
        <f>VLOOKUP(A400,HOP!A:C,3,0)</f>
        <v>4269578</v>
      </c>
      <c r="G400" s="4">
        <f t="shared" si="12"/>
        <v>0</v>
      </c>
      <c r="H400" s="4" t="str">
        <f t="shared" si="13"/>
        <v>，4269578</v>
      </c>
      <c r="I400" s="4" t="str">
        <f>VLOOKUP(A400,HOP!A:U,21,0)</f>
        <v>直连</v>
      </c>
    </row>
    <row r="401" s="4" customFormat="1" hidden="1" spans="1:9">
      <c r="A401" s="5">
        <v>999228512513451</v>
      </c>
      <c r="B401" s="6">
        <v>45247</v>
      </c>
      <c r="C401" s="6">
        <v>45248</v>
      </c>
      <c r="D401" s="4">
        <v>289.71</v>
      </c>
      <c r="E401" s="4" t="str">
        <f>VLOOKUP(A401,HOP!A:L,12,0)</f>
        <v>289.71</v>
      </c>
      <c r="F401" s="4" t="str">
        <f>VLOOKUP(A401,HOP!A:C,3,0)</f>
        <v>4269628</v>
      </c>
      <c r="G401" s="4">
        <f t="shared" si="12"/>
        <v>0</v>
      </c>
      <c r="H401" s="4" t="str">
        <f t="shared" si="13"/>
        <v>，4269628</v>
      </c>
      <c r="I401" s="4" t="str">
        <f>VLOOKUP(A401,HOP!A:U,21,0)</f>
        <v>直连</v>
      </c>
    </row>
    <row r="402" s="4" customFormat="1" hidden="1" spans="1:9">
      <c r="A402" s="5">
        <v>999228512658529</v>
      </c>
      <c r="B402" s="6">
        <v>45247</v>
      </c>
      <c r="C402" s="6">
        <v>45248</v>
      </c>
      <c r="D402" s="4">
        <v>118.96</v>
      </c>
      <c r="E402" s="4" t="str">
        <f>VLOOKUP(A402,HOP!A:L,12,0)</f>
        <v>118.96</v>
      </c>
      <c r="F402" s="4" t="str">
        <f>VLOOKUP(A402,HOP!A:C,3,0)</f>
        <v>4269686</v>
      </c>
      <c r="G402" s="4">
        <f t="shared" si="12"/>
        <v>0</v>
      </c>
      <c r="H402" s="4" t="str">
        <f t="shared" si="13"/>
        <v>，4269686</v>
      </c>
      <c r="I402" s="4" t="str">
        <f>VLOOKUP(A402,HOP!A:U,21,0)</f>
        <v>直连</v>
      </c>
    </row>
    <row r="403" s="4" customFormat="1" hidden="1" spans="1:9">
      <c r="A403" s="5">
        <v>999228512745157</v>
      </c>
      <c r="B403" s="6">
        <v>45247</v>
      </c>
      <c r="C403" s="6">
        <v>45248</v>
      </c>
      <c r="D403" s="4">
        <v>424.37</v>
      </c>
      <c r="E403" s="4" t="str">
        <f>VLOOKUP(A403,HOP!A:L,12,0)</f>
        <v>424.37</v>
      </c>
      <c r="F403" s="4" t="str">
        <f>VLOOKUP(A403,HOP!A:C,3,0)</f>
        <v>4269723</v>
      </c>
      <c r="G403" s="4">
        <f t="shared" si="12"/>
        <v>0</v>
      </c>
      <c r="H403" s="4" t="str">
        <f t="shared" si="13"/>
        <v>，4269723</v>
      </c>
      <c r="I403" s="4" t="str">
        <f>VLOOKUP(A403,HOP!A:U,21,0)</f>
        <v>直连</v>
      </c>
    </row>
    <row r="404" s="4" customFormat="1" hidden="1" spans="1:9">
      <c r="A404" s="5">
        <v>999228512770433</v>
      </c>
      <c r="B404" s="6">
        <v>45247</v>
      </c>
      <c r="C404" s="6">
        <v>45248</v>
      </c>
      <c r="D404" s="4">
        <v>424.37</v>
      </c>
      <c r="E404" s="4" t="str">
        <f>VLOOKUP(A404,HOP!A:L,12,0)</f>
        <v>424.37</v>
      </c>
      <c r="F404" s="4" t="str">
        <f>VLOOKUP(A404,HOP!A:C,3,0)</f>
        <v>4269734</v>
      </c>
      <c r="G404" s="4">
        <f t="shared" si="12"/>
        <v>0</v>
      </c>
      <c r="H404" s="4" t="str">
        <f t="shared" si="13"/>
        <v>，4269734</v>
      </c>
      <c r="I404" s="4" t="str">
        <f>VLOOKUP(A404,HOP!A:U,21,0)</f>
        <v>直连</v>
      </c>
    </row>
    <row r="405" s="4" customFormat="1" hidden="1" spans="1:9">
      <c r="A405" s="5">
        <v>999228512913763</v>
      </c>
      <c r="B405" s="6">
        <v>45247</v>
      </c>
      <c r="C405" s="6">
        <v>45248</v>
      </c>
      <c r="D405" s="4">
        <v>414.5</v>
      </c>
      <c r="E405" s="4" t="str">
        <f>VLOOKUP(A405,HOP!A:L,12,0)</f>
        <v>414.50</v>
      </c>
      <c r="F405" s="4" t="str">
        <f>VLOOKUP(A405,HOP!A:C,3,0)</f>
        <v>4269786</v>
      </c>
      <c r="G405" s="4">
        <f t="shared" si="12"/>
        <v>0</v>
      </c>
      <c r="H405" s="4" t="str">
        <f t="shared" si="13"/>
        <v>，4269786</v>
      </c>
      <c r="I405" s="4" t="str">
        <f>VLOOKUP(A405,HOP!A:U,21,0)</f>
        <v>直连</v>
      </c>
    </row>
    <row r="406" s="4" customFormat="1" hidden="1" spans="1:9">
      <c r="A406" s="5">
        <v>999228512964841</v>
      </c>
      <c r="B406" s="6">
        <v>45247</v>
      </c>
      <c r="C406" s="6">
        <v>45248</v>
      </c>
      <c r="D406" s="4">
        <v>0</v>
      </c>
      <c r="E406" s="4" t="e">
        <f>VLOOKUP(A406,HOP!A:L,12,0)</f>
        <v>#N/A</v>
      </c>
      <c r="F406" s="4" t="e">
        <f>VLOOKUP(A406,HOP!A:C,3,0)</f>
        <v>#N/A</v>
      </c>
      <c r="G406" s="4" t="e">
        <f t="shared" si="12"/>
        <v>#N/A</v>
      </c>
      <c r="H406" s="4" t="e">
        <f t="shared" si="13"/>
        <v>#N/A</v>
      </c>
      <c r="I406" s="4" t="e">
        <f>VLOOKUP(A406,HOP!A:U,21,0)</f>
        <v>#N/A</v>
      </c>
    </row>
    <row r="407" s="4" customFormat="1" hidden="1" spans="1:9">
      <c r="A407" s="5">
        <v>999228513004060</v>
      </c>
      <c r="B407" s="6">
        <v>45247</v>
      </c>
      <c r="C407" s="6">
        <v>45248</v>
      </c>
      <c r="D407" s="4">
        <v>73.79</v>
      </c>
      <c r="E407" s="4" t="str">
        <f>VLOOKUP(A407,HOP!A:L,12,0)</f>
        <v>73.79</v>
      </c>
      <c r="F407" s="4" t="str">
        <f>VLOOKUP(A407,HOP!A:C,3,0)</f>
        <v>4269823</v>
      </c>
      <c r="G407" s="4">
        <f t="shared" si="12"/>
        <v>0</v>
      </c>
      <c r="H407" s="4" t="str">
        <f t="shared" si="13"/>
        <v>，4269823</v>
      </c>
      <c r="I407" s="4" t="str">
        <f>VLOOKUP(A407,HOP!A:U,21,0)</f>
        <v>直连</v>
      </c>
    </row>
    <row r="408" s="4" customFormat="1" spans="1:9">
      <c r="A408" s="5">
        <v>999228513235744</v>
      </c>
      <c r="B408" s="6">
        <v>45247</v>
      </c>
      <c r="C408" s="6">
        <v>45248</v>
      </c>
      <c r="D408" s="4">
        <v>684.9</v>
      </c>
      <c r="E408" s="4" t="str">
        <f>VLOOKUP(A408,HOP!A:L,12,0)</f>
        <v>684.92</v>
      </c>
      <c r="F408" s="4" t="str">
        <f>VLOOKUP(A408,HOP!A:C,3,0)</f>
        <v>4269918</v>
      </c>
      <c r="G408" s="4">
        <f t="shared" si="12"/>
        <v>-0.0199999999999818</v>
      </c>
      <c r="H408" s="4" t="str">
        <f t="shared" si="13"/>
        <v>，4269918</v>
      </c>
      <c r="I408" s="4" t="str">
        <f>VLOOKUP(A408,HOP!A:U,21,0)</f>
        <v>直连</v>
      </c>
    </row>
    <row r="409" s="4" customFormat="1" hidden="1" spans="1:9">
      <c r="A409" s="5">
        <v>999228513323681</v>
      </c>
      <c r="B409" s="6">
        <v>45247</v>
      </c>
      <c r="C409" s="6">
        <v>45248</v>
      </c>
      <c r="D409" s="4">
        <v>976.44</v>
      </c>
      <c r="E409" s="4" t="str">
        <f>VLOOKUP(A409,HOP!A:L,12,0)</f>
        <v>976.44</v>
      </c>
      <c r="F409" s="4" t="str">
        <f>VLOOKUP(A409,HOP!A:C,3,0)</f>
        <v>4269959</v>
      </c>
      <c r="G409" s="4">
        <f t="shared" si="12"/>
        <v>0</v>
      </c>
      <c r="H409" s="4" t="str">
        <f t="shared" si="13"/>
        <v>，4269959</v>
      </c>
      <c r="I409" s="4" t="str">
        <f>VLOOKUP(A409,HOP!A:U,21,0)</f>
        <v>直连</v>
      </c>
    </row>
    <row r="410" s="4" customFormat="1" hidden="1" spans="1:9">
      <c r="A410" s="5">
        <v>999228513490325</v>
      </c>
      <c r="B410" s="6">
        <v>45247</v>
      </c>
      <c r="C410" s="6">
        <v>45248</v>
      </c>
      <c r="D410" s="4">
        <v>0</v>
      </c>
      <c r="E410" s="4" t="e">
        <f>VLOOKUP(A410,HOP!A:L,12,0)</f>
        <v>#N/A</v>
      </c>
      <c r="F410" s="4" t="e">
        <f>VLOOKUP(A410,HOP!A:C,3,0)</f>
        <v>#N/A</v>
      </c>
      <c r="G410" s="4" t="e">
        <f t="shared" si="12"/>
        <v>#N/A</v>
      </c>
      <c r="H410" s="4" t="e">
        <f t="shared" si="13"/>
        <v>#N/A</v>
      </c>
      <c r="I410" s="4" t="e">
        <f>VLOOKUP(A410,HOP!A:U,21,0)</f>
        <v>#N/A</v>
      </c>
    </row>
    <row r="411" s="4" customFormat="1" hidden="1" spans="1:9">
      <c r="A411" s="5">
        <v>28513555608</v>
      </c>
      <c r="B411" s="6">
        <v>45247</v>
      </c>
      <c r="C411" s="6">
        <v>45248</v>
      </c>
      <c r="D411" s="4">
        <v>1445.82</v>
      </c>
      <c r="E411" s="4" t="str">
        <f>VLOOKUP(A411,HOP!A:L,12,0)</f>
        <v>1445.82</v>
      </c>
      <c r="F411" s="4" t="str">
        <f>VLOOKUP(A411,HOP!A:C,3,0)</f>
        <v>4270041</v>
      </c>
      <c r="G411" s="4">
        <f t="shared" si="12"/>
        <v>0</v>
      </c>
      <c r="H411" s="4" t="str">
        <f t="shared" si="13"/>
        <v>，4270041</v>
      </c>
      <c r="I411" s="4" t="str">
        <f>VLOOKUP(A411,HOP!A:U,21,0)</f>
        <v>直连</v>
      </c>
    </row>
    <row r="412" s="4" customFormat="1" hidden="1" spans="1:9">
      <c r="A412" s="5">
        <v>999228513737167</v>
      </c>
      <c r="B412" s="6">
        <v>45247</v>
      </c>
      <c r="C412" s="6">
        <v>45248</v>
      </c>
      <c r="D412" s="4">
        <v>107.33</v>
      </c>
      <c r="E412" s="4" t="str">
        <f>VLOOKUP(A412,HOP!A:L,12,0)</f>
        <v>107.33</v>
      </c>
      <c r="F412" s="4" t="str">
        <f>VLOOKUP(A412,HOP!A:C,3,0)</f>
        <v>4270106</v>
      </c>
      <c r="G412" s="4">
        <f t="shared" si="12"/>
        <v>0</v>
      </c>
      <c r="H412" s="4" t="str">
        <f t="shared" si="13"/>
        <v>，4270106</v>
      </c>
      <c r="I412" s="4" t="str">
        <f>VLOOKUP(A412,HOP!A:U,21,0)</f>
        <v>直连</v>
      </c>
    </row>
    <row r="413" s="4" customFormat="1" hidden="1" spans="1:9">
      <c r="A413" s="5">
        <v>999228513863019</v>
      </c>
      <c r="B413" s="6">
        <v>45247</v>
      </c>
      <c r="C413" s="6">
        <v>45248</v>
      </c>
      <c r="D413" s="4">
        <v>1288.82</v>
      </c>
      <c r="E413" s="4" t="str">
        <f>VLOOKUP(A413,HOP!A:L,12,0)</f>
        <v>1288.82</v>
      </c>
      <c r="F413" s="4" t="str">
        <f>VLOOKUP(A413,HOP!A:C,3,0)</f>
        <v>4270145</v>
      </c>
      <c r="G413" s="4">
        <f t="shared" si="12"/>
        <v>0</v>
      </c>
      <c r="H413" s="4" t="str">
        <f t="shared" si="13"/>
        <v>，4270145</v>
      </c>
      <c r="I413" s="4" t="str">
        <f>VLOOKUP(A413,HOP!A:U,21,0)</f>
        <v>直连</v>
      </c>
    </row>
    <row r="414" s="4" customFormat="1" hidden="1" spans="1:9">
      <c r="A414" s="5">
        <v>999228514031557</v>
      </c>
      <c r="B414" s="6">
        <v>45247</v>
      </c>
      <c r="C414" s="6">
        <v>45248</v>
      </c>
      <c r="D414" s="4">
        <v>976.44</v>
      </c>
      <c r="E414" s="4" t="str">
        <f>VLOOKUP(A414,HOP!A:L,12,0)</f>
        <v>976.44</v>
      </c>
      <c r="F414" s="4" t="str">
        <f>VLOOKUP(A414,HOP!A:C,3,0)</f>
        <v>4270217</v>
      </c>
      <c r="G414" s="4">
        <f t="shared" si="12"/>
        <v>0</v>
      </c>
      <c r="H414" s="4" t="str">
        <f t="shared" si="13"/>
        <v>，4270217</v>
      </c>
      <c r="I414" s="4" t="str">
        <f>VLOOKUP(A414,HOP!A:U,21,0)</f>
        <v>直连</v>
      </c>
    </row>
    <row r="415" s="4" customFormat="1" hidden="1" spans="1:9">
      <c r="A415" s="5">
        <v>999228514047735</v>
      </c>
      <c r="B415" s="6">
        <v>45247</v>
      </c>
      <c r="C415" s="6">
        <v>45248</v>
      </c>
      <c r="D415" s="4">
        <v>448.63</v>
      </c>
      <c r="E415" s="4" t="str">
        <f>VLOOKUP(A415,HOP!A:L,12,0)</f>
        <v>448.63</v>
      </c>
      <c r="F415" s="4" t="str">
        <f>VLOOKUP(A415,HOP!A:C,3,0)</f>
        <v>4270227</v>
      </c>
      <c r="G415" s="4">
        <f t="shared" si="12"/>
        <v>0</v>
      </c>
      <c r="H415" s="4" t="str">
        <f t="shared" si="13"/>
        <v>，4270227</v>
      </c>
      <c r="I415" s="4" t="str">
        <f>VLOOKUP(A415,HOP!A:U,21,0)</f>
        <v>直连</v>
      </c>
    </row>
    <row r="416" s="4" customFormat="1" hidden="1" spans="1:9">
      <c r="A416" s="5">
        <v>999228514050117</v>
      </c>
      <c r="B416" s="6">
        <v>45247</v>
      </c>
      <c r="C416" s="6">
        <v>45248</v>
      </c>
      <c r="D416" s="4">
        <v>519.46</v>
      </c>
      <c r="E416" s="4" t="str">
        <f>VLOOKUP(A416,HOP!A:L,12,0)</f>
        <v>519.46</v>
      </c>
      <c r="F416" s="4" t="str">
        <f>VLOOKUP(A416,HOP!A:C,3,0)</f>
        <v>4270230</v>
      </c>
      <c r="G416" s="4">
        <f t="shared" si="12"/>
        <v>0</v>
      </c>
      <c r="H416" s="4" t="str">
        <f t="shared" si="13"/>
        <v>，4270230</v>
      </c>
      <c r="I416" s="4" t="str">
        <f>VLOOKUP(A416,HOP!A:U,21,0)</f>
        <v>直连</v>
      </c>
    </row>
    <row r="417" s="4" customFormat="1" hidden="1" spans="1:9">
      <c r="A417" s="5">
        <v>999228514075076</v>
      </c>
      <c r="B417" s="6">
        <v>45247</v>
      </c>
      <c r="C417" s="6">
        <v>45248</v>
      </c>
      <c r="D417" s="4">
        <v>608.01</v>
      </c>
      <c r="E417" s="4" t="str">
        <f>VLOOKUP(A417,HOP!A:L,12,0)</f>
        <v>608.01</v>
      </c>
      <c r="F417" s="4" t="str">
        <f>VLOOKUP(A417,HOP!A:C,3,0)</f>
        <v>4270240</v>
      </c>
      <c r="G417" s="4">
        <f t="shared" si="12"/>
        <v>0</v>
      </c>
      <c r="H417" s="4" t="str">
        <f t="shared" si="13"/>
        <v>，4270240</v>
      </c>
      <c r="I417" s="4" t="str">
        <f>VLOOKUP(A417,HOP!A:U,21,0)</f>
        <v>直连</v>
      </c>
    </row>
    <row r="418" s="4" customFormat="1" hidden="1" spans="1:9">
      <c r="A418" s="5">
        <v>999228514307679</v>
      </c>
      <c r="B418" s="6">
        <v>45247</v>
      </c>
      <c r="C418" s="6">
        <v>45248</v>
      </c>
      <c r="D418" s="4">
        <v>150.44</v>
      </c>
      <c r="E418" s="4" t="str">
        <f>VLOOKUP(A418,HOP!A:L,12,0)</f>
        <v>150.44</v>
      </c>
      <c r="F418" s="4" t="str">
        <f>VLOOKUP(A418,HOP!A:C,3,0)</f>
        <v>4270348</v>
      </c>
      <c r="G418" s="4">
        <f t="shared" si="12"/>
        <v>0</v>
      </c>
      <c r="H418" s="4" t="str">
        <f t="shared" si="13"/>
        <v>，4270348</v>
      </c>
      <c r="I418" s="4" t="str">
        <f>VLOOKUP(A418,HOP!A:U,21,0)</f>
        <v>直连</v>
      </c>
    </row>
    <row r="419" s="4" customFormat="1" hidden="1" spans="1:9">
      <c r="A419" s="5">
        <v>999228514293605</v>
      </c>
      <c r="B419" s="6">
        <v>45247</v>
      </c>
      <c r="C419" s="6">
        <v>45248</v>
      </c>
      <c r="D419" s="4">
        <v>911.55</v>
      </c>
      <c r="E419" s="4" t="str">
        <f>VLOOKUP(A419,HOP!A:L,12,0)</f>
        <v>911.55</v>
      </c>
      <c r="F419" s="4" t="str">
        <f>VLOOKUP(A419,HOP!A:C,3,0)</f>
        <v>4270341</v>
      </c>
      <c r="G419" s="4">
        <f t="shared" si="12"/>
        <v>0</v>
      </c>
      <c r="H419" s="4" t="str">
        <f t="shared" si="13"/>
        <v>，4270341</v>
      </c>
      <c r="I419" s="4" t="str">
        <f>VLOOKUP(A419,HOP!A:U,21,0)</f>
        <v>直连</v>
      </c>
    </row>
    <row r="420" s="4" customFormat="1" hidden="1" spans="1:9">
      <c r="A420" s="5">
        <v>999228514494474</v>
      </c>
      <c r="B420" s="6">
        <v>45247</v>
      </c>
      <c r="C420" s="6">
        <v>45248</v>
      </c>
      <c r="D420" s="4">
        <v>0</v>
      </c>
      <c r="E420" s="4" t="str">
        <f>VLOOKUP(A420,HOP!A:L,12,0)</f>
        <v>456.50</v>
      </c>
      <c r="F420" s="4" t="str">
        <f>VLOOKUP(A420,HOP!A:C,3,0)</f>
        <v>4270422</v>
      </c>
      <c r="G420" s="4">
        <f t="shared" si="12"/>
        <v>-456.5</v>
      </c>
      <c r="H420" s="4" t="str">
        <f t="shared" si="13"/>
        <v>，4270422</v>
      </c>
      <c r="I420" s="4" t="str">
        <f>VLOOKUP(A420,HOP!A:U,21,0)</f>
        <v>直连</v>
      </c>
    </row>
    <row r="421" s="4" customFormat="1" hidden="1" spans="1:9">
      <c r="A421" s="5">
        <v>999228514572759</v>
      </c>
      <c r="B421" s="6">
        <v>45247</v>
      </c>
      <c r="C421" s="6">
        <v>45248</v>
      </c>
      <c r="D421" s="4">
        <v>274.59</v>
      </c>
      <c r="E421" s="4" t="str">
        <f>VLOOKUP(A421,HOP!A:L,12,0)</f>
        <v>274.59</v>
      </c>
      <c r="F421" s="4" t="str">
        <f>VLOOKUP(A421,HOP!A:C,3,0)</f>
        <v>4270447</v>
      </c>
      <c r="G421" s="4">
        <f t="shared" si="12"/>
        <v>0</v>
      </c>
      <c r="H421" s="4" t="str">
        <f t="shared" si="13"/>
        <v>，4270447</v>
      </c>
      <c r="I421" s="4" t="str">
        <f>VLOOKUP(A421,HOP!A:U,21,0)</f>
        <v>直连</v>
      </c>
    </row>
    <row r="422" s="4" customFormat="1" hidden="1" spans="1:9">
      <c r="A422" s="5">
        <v>999228514742114</v>
      </c>
      <c r="B422" s="6">
        <v>45247</v>
      </c>
      <c r="C422" s="6">
        <v>45248</v>
      </c>
      <c r="D422" s="4">
        <v>585.14</v>
      </c>
      <c r="E422" s="4" t="str">
        <f>VLOOKUP(A422,HOP!A:L,12,0)</f>
        <v>585.14</v>
      </c>
      <c r="F422" s="4" t="str">
        <f>VLOOKUP(A422,HOP!A:C,3,0)</f>
        <v>4270522</v>
      </c>
      <c r="G422" s="4">
        <f t="shared" si="12"/>
        <v>0</v>
      </c>
      <c r="H422" s="4" t="str">
        <f t="shared" si="13"/>
        <v>，4270522</v>
      </c>
      <c r="I422" s="4" t="str">
        <f>VLOOKUP(A422,HOP!A:U,21,0)</f>
        <v>直连</v>
      </c>
    </row>
    <row r="424" spans="4:4">
      <c r="D424" s="4">
        <f>SUM(D2:D423)</f>
        <v>566925.98</v>
      </c>
    </row>
    <row r="428" spans="4:4">
      <c r="D428" s="4" t="s">
        <v>2174</v>
      </c>
    </row>
    <row r="430" spans="1:3">
      <c r="A430" s="4" t="s">
        <v>2175</v>
      </c>
      <c r="C430" s="4">
        <v>24674.79</v>
      </c>
    </row>
    <row r="431" spans="1:3">
      <c r="A431" s="4" t="s">
        <v>2176</v>
      </c>
      <c r="C431" s="4">
        <v>542149.51</v>
      </c>
    </row>
    <row r="432" spans="1:3">
      <c r="A432" s="4" t="s">
        <v>2177</v>
      </c>
      <c r="C432" s="4">
        <v>101.68</v>
      </c>
    </row>
    <row r="433" spans="1:3">
      <c r="A433" s="4" t="s">
        <v>2178</v>
      </c>
      <c r="C433" s="4">
        <f>SUBTOTAL(9,C430:C432)</f>
        <v>566925.98</v>
      </c>
    </row>
  </sheetData>
  <autoFilter ref="A1:XFD432">
    <filterColumn colId="3">
      <filters blank="1">
        <filter val="391.1"/>
        <filter val="1365.1"/>
        <filter val="1321.2"/>
        <filter val="299.3"/>
        <filter val="935.3"/>
        <filter val="1091.3"/>
        <filter val="269.5"/>
        <filter val="1649.5"/>
        <filter val="785.7"/>
        <filter val="281.8"/>
        <filter val="411.9"/>
        <filter val="759.9"/>
        <filter val="7117"/>
        <filter val="4164"/>
        <filter val="6386.01"/>
        <filter val="1402.02"/>
        <filter val="3207.02"/>
        <filter val="1042.04"/>
        <filter val="4129.05"/>
        <filter val="1023.06"/>
        <filter val="5625.06"/>
        <filter val="2462.07"/>
        <filter val="4153.08"/>
        <filter val="1495.09"/>
        <filter val="666.1"/>
        <filter val="906.1"/>
        <filter val="456.2"/>
        <filter val="1282.3"/>
        <filter val="2376.3"/>
        <filter val="316.5"/>
        <filter val="5896.5"/>
        <filter val="586.6"/>
        <filter val="292.7"/>
        <filter val="608.01"/>
        <filter val="222.02"/>
        <filter val="279.02"/>
        <filter val="455.02"/>
        <filter val="465.03"/>
        <filter val="373.04"/>
        <filter val="482.04"/>
        <filter val="579.04"/>
        <filter val="631.04"/>
        <filter val="863.04"/>
        <filter val="270.05"/>
        <filter val="584.05"/>
        <filter val="914.05"/>
        <filter val="825.06"/>
        <filter val="515.07"/>
        <filter val="588.07"/>
        <filter val="300.08"/>
        <filter val="380.08"/>
        <filter val="668.08"/>
        <filter val="746.08"/>
        <filter val="264.09"/>
        <filter val="925.09"/>
        <filter val="937.09"/>
        <filter val="337.11"/>
        <filter val="947.11"/>
        <filter val="3323.41"/>
        <filter val="6016.41"/>
        <filter val="641.12"/>
        <filter val="671.12"/>
        <filter val="1457.42"/>
        <filter val="135.13"/>
        <filter val="494.13"/>
        <filter val="551.13"/>
        <filter val="1346.43"/>
        <filter val="368.14"/>
        <filter val="403.14"/>
        <filter val="585.14"/>
        <filter val="1117.44"/>
        <filter val="178.15"/>
        <filter val="561.15"/>
        <filter val="401.16"/>
        <filter val="813.16"/>
        <filter val="1166.46"/>
        <filter val="1943.46"/>
        <filter val="4076.46"/>
        <filter val="4868.46"/>
        <filter val="103.17"/>
        <filter val="426.17"/>
        <filter val="117.18"/>
        <filter val="517.18"/>
        <filter val="1144.48"/>
        <filter val="246.19"/>
        <filter val="1771.49"/>
        <filter val="517.21"/>
        <filter val="586.21"/>
        <filter val="1521.31"/>
        <filter val="1857.31"/>
        <filter val="395.22"/>
        <filter val="652.22"/>
        <filter val="2130.32"/>
        <filter val="452.23"/>
        <filter val="1304.33"/>
        <filter val="200.24"/>
        <filter val="390.24"/>
        <filter val="657.24"/>
        <filter val="2723.34"/>
        <filter val="224.25"/>
        <filter val="1067.35"/>
        <filter val="4246.35"/>
        <filter val="219.26"/>
        <filter val="1212.36"/>
        <filter val="1869.36"/>
        <filter val="2510.36"/>
        <filter val="205.27"/>
        <filter val="814.28"/>
        <filter val="835.28"/>
        <filter val="1629.38"/>
        <filter val="2604.38"/>
        <filter val="6636.38"/>
        <filter val="566925.98"/>
        <filter val="7101.38"/>
        <filter val="378.29"/>
        <filter val="442.29"/>
        <filter val="1047.39"/>
        <filter val="1689.39"/>
        <filter val="103.31"/>
        <filter val="638.31"/>
        <filter val="129.32"/>
        <filter val="231.32"/>
        <filter val="677.32"/>
        <filter val="919.32"/>
        <filter val="1000.22"/>
        <filter val="3076.22"/>
        <filter val="107.33"/>
        <filter val="2569.23"/>
        <filter val="3622.23"/>
        <filter val="304.34"/>
        <filter val="469.34"/>
        <filter val="544.34"/>
        <filter val="803.34"/>
        <filter val="223.35"/>
        <filter val="566.35"/>
        <filter val="646.35"/>
        <filter val="2021.25"/>
        <filter val="730.36"/>
        <filter val="821.36"/>
        <filter val="832.36"/>
        <filter val="939.36"/>
        <filter val="232.37"/>
        <filter val="424.37"/>
        <filter val="675.38"/>
        <filter val="1160.28"/>
        <filter val="2491.28"/>
        <filter val="84.39"/>
        <filter val="299.39"/>
        <filter val="382.39"/>
        <filter val="1046.29"/>
        <filter val="6286.29"/>
        <filter val="192.41"/>
        <filter val="91.42"/>
        <filter val="506.42"/>
        <filter val="1286.12"/>
        <filter val="1359.12"/>
        <filter val="2194.12"/>
        <filter val="9038.12"/>
        <filter val="138.43"/>
        <filter val="233.43"/>
        <filter val="150.44"/>
        <filter val="392.44"/>
        <filter val="577.44"/>
        <filter val="623.44"/>
        <filter val="976.44"/>
        <filter val="1798.14"/>
        <filter val="2468.14"/>
        <filter val="673.45"/>
        <filter val="519.46"/>
        <filter val="523.46"/>
        <filter val="3170.16"/>
        <filter val="284.47"/>
        <filter val="753.47"/>
        <filter val="280.48"/>
        <filter val="408.48"/>
        <filter val="758.48"/>
        <filter val="2964.18"/>
        <filter val="1100.19"/>
        <filter val="287.51"/>
        <filter val="578.51"/>
        <filter val="107.52"/>
        <filter val="157.52"/>
        <filter val="960.52"/>
        <filter val="1254.82"/>
        <filter val="1288.82"/>
        <filter val="1445.82"/>
        <filter val="1457.82"/>
        <filter val="1552.82"/>
        <filter val="1706.82"/>
        <filter val="5015.82"/>
        <filter val="519.53"/>
        <filter val="629.53"/>
        <filter val="2135.83"/>
        <filter val="5011.84"/>
        <filter val="295.55"/>
        <filter val="745.55"/>
        <filter val="911.55"/>
        <filter val="1842.85"/>
        <filter val="291.56"/>
        <filter val="445.56"/>
        <filter val="652.56"/>
        <filter val="1206.86"/>
        <filter val="1216.87"/>
        <filter val="3750.87"/>
        <filter val="190.58"/>
        <filter val="289.58"/>
        <filter val="2888.88"/>
        <filter val="259"/>
        <filter val="130.59"/>
        <filter val="274.59"/>
        <filter val="3934.89"/>
        <filter val="1073.71"/>
        <filter val="1206.71"/>
        <filter val="4421.71"/>
        <filter val="261.62"/>
        <filter val="1623.72"/>
        <filter val="2648.72"/>
        <filter val="2663"/>
        <filter val="448.63"/>
        <filter val="1139.73"/>
        <filter val="1324.73"/>
        <filter val="382.64"/>
        <filter val="386.64"/>
        <filter val="565.64"/>
        <filter val="739.64"/>
        <filter val="808.64"/>
        <filter val="145.65"/>
        <filter val="298.65"/>
        <filter val="917.65"/>
        <filter val="1919.75"/>
        <filter val="516.66"/>
        <filter val="3230.76"/>
        <filter val="3826.76"/>
        <filter val="178.67"/>
        <filter val="879.67"/>
        <filter val="1612.77"/>
        <filter val="101.68"/>
        <filter val="608.68"/>
        <filter val="1472.78"/>
        <filter val="7945.78"/>
        <filter val="1470.79"/>
        <filter val="289.71"/>
        <filter val="815.71"/>
        <filter val="1753.61"/>
        <filter val="151.72"/>
        <filter val="440.72"/>
        <filter val="603.72"/>
        <filter val="989.72"/>
        <filter val="1677.62"/>
        <filter val="3042.62"/>
        <filter val="129.73"/>
        <filter val="159.73"/>
        <filter val="423.73"/>
        <filter val="524.73"/>
        <filter val="614.73"/>
        <filter val="441.74"/>
        <filter val="909.74"/>
        <filter val="1452.64"/>
        <filter val="566925.98 HKD"/>
        <filter val="521.75"/>
        <filter val="618.75"/>
        <filter val="1402.65"/>
        <filter val="4291.65"/>
        <filter val="5261.65"/>
        <filter val="179.76"/>
        <filter val="380.76"/>
        <filter val="413.76"/>
        <filter val="701.76"/>
        <filter val="592.77"/>
        <filter val="900.77"/>
        <filter val="960.77"/>
        <filter val="134.78"/>
        <filter val="771.78"/>
        <filter val="856.78"/>
        <filter val="1101.68"/>
        <filter val="2229.68"/>
        <filter val="4350.68"/>
        <filter val="73.79"/>
        <filter val="278.79"/>
        <filter val="383.79"/>
        <filter val="884.79"/>
        <filter val="2519.69"/>
        <filter val="2872.69"/>
        <filter val="400.81"/>
        <filter val="671.81"/>
        <filter val="672.81"/>
        <filter val="851.81"/>
        <filter val="303.82"/>
        <filter val="1501.52"/>
        <filter val="3269.52"/>
        <filter val="3303.52"/>
        <filter val="7224.52"/>
        <filter val="104.83"/>
        <filter val="143.83"/>
        <filter val="286.83"/>
        <filter val="398.84"/>
        <filter val="406.84"/>
        <filter val="664.84"/>
        <filter val="2491.55"/>
        <filter val="4750.55"/>
        <filter val="583.86"/>
        <filter val="1510.56"/>
        <filter val="2078.56"/>
        <filter val="2195.57"/>
        <filter val="213.88"/>
        <filter val="950.88"/>
        <filter val="1004.58"/>
        <filter val="1780.58"/>
        <filter val="2287.58"/>
        <filter val="5001.58"/>
        <filter val="354.89"/>
        <filter val="123.91"/>
        <filter val="415.91"/>
        <filter val="632.91"/>
        <filter val="460.92"/>
        <filter val="820.92"/>
        <filter val="625.94"/>
        <filter val="259.95"/>
        <filter val="509.95"/>
        <filter val="982.95"/>
        <filter val="118.96"/>
        <filter val="215.96"/>
        <filter val="813.96"/>
        <filter val="117.98"/>
        <filter val="924.99"/>
        <filter val="1028.91"/>
        <filter val="2003.92"/>
        <filter val="7339.92"/>
        <filter val="1218.93"/>
        <filter val="1873.95"/>
        <filter val="5079.95"/>
        <filter val="1111.97"/>
        <filter val="1227.97"/>
        <filter val="1681.98"/>
        <filter val="8406.98"/>
        <filter val="16155.18"/>
        <filter val="147.6"/>
        <filter val="1817.6"/>
        <filter val="6747.6"/>
        <filter val="2367.7"/>
        <filter val="227.9"/>
        <filter val="1807.9"/>
        <filter val="2633.9"/>
        <filter val="10639.45"/>
        <filter val="27734"/>
        <filter val="11804.74"/>
        <filter val="670.1"/>
        <filter val="258.3"/>
        <filter val="270.3"/>
        <filter val="398.3"/>
        <filter val="414.5"/>
        <filter val="1024.5"/>
        <filter val="5154.5"/>
        <filter val="480.7"/>
        <filter val="328.8"/>
        <filter val="424.9"/>
        <filter val="684.9"/>
        <filter val="1344.9"/>
        <filter val="480"/>
        <filter val="1081"/>
      </filters>
    </filterColumn>
    <filterColumn colId="6">
      <filters blank="1">
        <filter val="#N/A"/>
        <filter val="-0.1"/>
        <filter val="-0.01"/>
        <filter val="0.02"/>
        <filter val="-0.02"/>
        <filter val="-0.03"/>
        <filter val="-0.04"/>
        <filter val="-0.44"/>
        <filter val="-0.95"/>
        <filter val="-0.06"/>
        <filter val="-0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2179</v>
      </c>
      <c r="B1" s="2" t="s">
        <v>2180</v>
      </c>
      <c r="C1" s="2" t="s">
        <v>2181</v>
      </c>
      <c r="D1" s="2" t="s">
        <v>2182</v>
      </c>
      <c r="E1" s="2" t="s">
        <v>13</v>
      </c>
      <c r="F1" s="2" t="s">
        <v>5</v>
      </c>
      <c r="G1" s="2" t="s">
        <v>6</v>
      </c>
      <c r="H1" s="2" t="s">
        <v>2183</v>
      </c>
      <c r="I1" s="2" t="s">
        <v>2184</v>
      </c>
      <c r="J1" s="2" t="s">
        <v>2185</v>
      </c>
      <c r="K1" s="2" t="s">
        <v>2186</v>
      </c>
      <c r="L1" s="2" t="s">
        <v>2187</v>
      </c>
      <c r="M1" s="2" t="s">
        <v>2188</v>
      </c>
      <c r="N1" s="2" t="s">
        <v>2189</v>
      </c>
      <c r="O1" s="2" t="s">
        <v>2190</v>
      </c>
      <c r="P1" s="2" t="s">
        <v>2191</v>
      </c>
      <c r="Q1" s="2" t="s">
        <v>2192</v>
      </c>
      <c r="R1" s="2" t="s">
        <v>2193</v>
      </c>
      <c r="S1" s="2" t="s">
        <v>2194</v>
      </c>
      <c r="T1" s="2" t="s">
        <v>2195</v>
      </c>
      <c r="U1" s="2" t="s">
        <v>2196</v>
      </c>
      <c r="V1" s="2" t="s">
        <v>2197</v>
      </c>
    </row>
    <row r="2" s="1" customFormat="1" spans="1:22">
      <c r="A2" s="3">
        <v>999228330585973</v>
      </c>
      <c r="B2" s="1" t="s">
        <v>2198</v>
      </c>
      <c r="C2" s="1" t="s">
        <v>2199</v>
      </c>
      <c r="D2" s="1" t="s">
        <v>2200</v>
      </c>
      <c r="E2" s="1" t="s">
        <v>2201</v>
      </c>
      <c r="F2" s="1" t="s">
        <v>2202</v>
      </c>
      <c r="G2" s="1" t="s">
        <v>2203</v>
      </c>
      <c r="H2" s="1" t="s">
        <v>2204</v>
      </c>
      <c r="I2" s="1" t="s">
        <v>2205</v>
      </c>
      <c r="J2" s="1" t="s">
        <v>30</v>
      </c>
      <c r="K2" s="1" t="s">
        <v>2206</v>
      </c>
      <c r="L2" s="1" t="s">
        <v>2206</v>
      </c>
      <c r="M2" s="1" t="s">
        <v>2207</v>
      </c>
      <c r="N2" s="1" t="s">
        <v>2207</v>
      </c>
      <c r="O2" s="1" t="s">
        <v>2208</v>
      </c>
      <c r="P2" s="1" t="s">
        <v>2209</v>
      </c>
      <c r="Q2" s="1" t="s">
        <v>2210</v>
      </c>
      <c r="R2" s="1" t="s">
        <v>2211</v>
      </c>
      <c r="S2" s="1" t="s">
        <v>2212</v>
      </c>
      <c r="T2" s="1" t="s">
        <v>2213</v>
      </c>
      <c r="U2" s="1" t="s">
        <v>2172</v>
      </c>
      <c r="V2" s="1" t="s">
        <v>2214</v>
      </c>
    </row>
    <row r="3" s="1" customFormat="1" spans="1:22">
      <c r="A3" s="3">
        <v>28329911619</v>
      </c>
      <c r="B3" s="1" t="s">
        <v>2198</v>
      </c>
      <c r="C3" s="1" t="s">
        <v>2215</v>
      </c>
      <c r="D3" s="1" t="s">
        <v>2216</v>
      </c>
      <c r="E3" s="1" t="s">
        <v>2217</v>
      </c>
      <c r="F3" s="1" t="s">
        <v>2218</v>
      </c>
      <c r="G3" s="1" t="s">
        <v>2203</v>
      </c>
      <c r="H3" s="1" t="s">
        <v>2204</v>
      </c>
      <c r="I3" s="1" t="s">
        <v>2219</v>
      </c>
      <c r="J3" s="1" t="s">
        <v>30</v>
      </c>
      <c r="K3" s="1" t="s">
        <v>2220</v>
      </c>
      <c r="L3" s="1" t="s">
        <v>2220</v>
      </c>
      <c r="M3" s="1" t="s">
        <v>2207</v>
      </c>
      <c r="N3" s="1" t="s">
        <v>2207</v>
      </c>
      <c r="O3" s="1" t="s">
        <v>2208</v>
      </c>
      <c r="P3" s="1" t="s">
        <v>2209</v>
      </c>
      <c r="Q3" s="1" t="s">
        <v>2210</v>
      </c>
      <c r="R3" s="1" t="s">
        <v>2221</v>
      </c>
      <c r="S3" s="1" t="s">
        <v>2212</v>
      </c>
      <c r="T3" s="1" t="s">
        <v>2213</v>
      </c>
      <c r="U3" s="1" t="s">
        <v>2172</v>
      </c>
      <c r="V3" s="1" t="s">
        <v>2222</v>
      </c>
    </row>
    <row r="4" s="1" customFormat="1" spans="1:22">
      <c r="A4" s="3">
        <v>28329896685</v>
      </c>
      <c r="B4" s="1" t="s">
        <v>2198</v>
      </c>
      <c r="C4" s="1" t="s">
        <v>2223</v>
      </c>
      <c r="D4" s="1" t="s">
        <v>2216</v>
      </c>
      <c r="E4" s="1" t="s">
        <v>2224</v>
      </c>
      <c r="F4" s="1" t="s">
        <v>2218</v>
      </c>
      <c r="G4" s="1" t="s">
        <v>2203</v>
      </c>
      <c r="H4" s="1" t="s">
        <v>2204</v>
      </c>
      <c r="I4" s="1" t="s">
        <v>2225</v>
      </c>
      <c r="J4" s="1" t="s">
        <v>30</v>
      </c>
      <c r="K4" s="1" t="s">
        <v>2226</v>
      </c>
      <c r="L4" s="1" t="s">
        <v>2226</v>
      </c>
      <c r="M4" s="1" t="s">
        <v>2207</v>
      </c>
      <c r="N4" s="1" t="s">
        <v>2207</v>
      </c>
      <c r="O4" s="1" t="s">
        <v>2208</v>
      </c>
      <c r="P4" s="1" t="s">
        <v>2209</v>
      </c>
      <c r="Q4" s="1" t="s">
        <v>2210</v>
      </c>
      <c r="R4" s="1" t="s">
        <v>2227</v>
      </c>
      <c r="S4" s="1" t="s">
        <v>2212</v>
      </c>
      <c r="T4" s="1" t="s">
        <v>2213</v>
      </c>
      <c r="U4" s="1" t="s">
        <v>2172</v>
      </c>
      <c r="V4" s="1" t="s">
        <v>2222</v>
      </c>
    </row>
    <row r="5" s="1" customFormat="1" spans="1:22">
      <c r="A5" s="3">
        <v>28329881259</v>
      </c>
      <c r="B5" s="1" t="s">
        <v>2198</v>
      </c>
      <c r="C5" s="1" t="s">
        <v>2228</v>
      </c>
      <c r="D5" s="1" t="s">
        <v>2216</v>
      </c>
      <c r="E5" s="1" t="s">
        <v>2229</v>
      </c>
      <c r="F5" s="1" t="s">
        <v>2218</v>
      </c>
      <c r="G5" s="1" t="s">
        <v>2203</v>
      </c>
      <c r="H5" s="1" t="s">
        <v>2204</v>
      </c>
      <c r="I5" s="1" t="s">
        <v>2225</v>
      </c>
      <c r="J5" s="1" t="s">
        <v>30</v>
      </c>
      <c r="K5" s="1" t="s">
        <v>2226</v>
      </c>
      <c r="L5" s="1" t="s">
        <v>2226</v>
      </c>
      <c r="M5" s="1" t="s">
        <v>2207</v>
      </c>
      <c r="N5" s="1" t="s">
        <v>2207</v>
      </c>
      <c r="O5" s="1" t="s">
        <v>2208</v>
      </c>
      <c r="P5" s="1" t="s">
        <v>2209</v>
      </c>
      <c r="Q5" s="1" t="s">
        <v>2210</v>
      </c>
      <c r="R5" s="1" t="s">
        <v>2230</v>
      </c>
      <c r="S5" s="1" t="s">
        <v>2212</v>
      </c>
      <c r="T5" s="1" t="s">
        <v>2213</v>
      </c>
      <c r="U5" s="1" t="s">
        <v>2172</v>
      </c>
      <c r="V5" s="1" t="s">
        <v>2222</v>
      </c>
    </row>
    <row r="6" s="1" customFormat="1" spans="1:22">
      <c r="A6" s="3">
        <v>999228287376414</v>
      </c>
      <c r="B6" s="1" t="s">
        <v>2231</v>
      </c>
      <c r="C6" s="1" t="s">
        <v>2232</v>
      </c>
      <c r="D6" s="1" t="s">
        <v>2233</v>
      </c>
      <c r="E6" s="1" t="s">
        <v>2234</v>
      </c>
      <c r="F6" s="1" t="s">
        <v>2235</v>
      </c>
      <c r="G6" s="1" t="s">
        <v>2203</v>
      </c>
      <c r="H6" s="1" t="s">
        <v>2204</v>
      </c>
      <c r="I6" s="1" t="s">
        <v>2236</v>
      </c>
      <c r="J6" s="1" t="s">
        <v>30</v>
      </c>
      <c r="K6" s="1" t="s">
        <v>2237</v>
      </c>
      <c r="L6" s="1" t="s">
        <v>2237</v>
      </c>
      <c r="M6" s="1" t="s">
        <v>2207</v>
      </c>
      <c r="N6" s="1" t="s">
        <v>2207</v>
      </c>
      <c r="O6" s="1" t="s">
        <v>2208</v>
      </c>
      <c r="P6" s="1" t="s">
        <v>2209</v>
      </c>
      <c r="Q6" s="1" t="s">
        <v>2210</v>
      </c>
      <c r="R6" s="1" t="s">
        <v>2238</v>
      </c>
      <c r="S6" s="1" t="s">
        <v>2212</v>
      </c>
      <c r="T6" s="1" t="s">
        <v>2213</v>
      </c>
      <c r="U6" s="1" t="s">
        <v>2172</v>
      </c>
      <c r="V6" s="1" t="s">
        <v>2239</v>
      </c>
    </row>
    <row r="7" s="1" customFormat="1" spans="1:22">
      <c r="A7" s="3">
        <v>999228274487824</v>
      </c>
      <c r="B7" s="1" t="s">
        <v>2231</v>
      </c>
      <c r="C7" s="1" t="s">
        <v>2240</v>
      </c>
      <c r="D7" s="1" t="s">
        <v>2241</v>
      </c>
      <c r="E7" s="1" t="s">
        <v>2242</v>
      </c>
      <c r="F7" s="1" t="s">
        <v>2235</v>
      </c>
      <c r="G7" s="1" t="s">
        <v>2203</v>
      </c>
      <c r="H7" s="1" t="s">
        <v>2204</v>
      </c>
      <c r="I7" s="1" t="s">
        <v>2243</v>
      </c>
      <c r="J7" s="1" t="s">
        <v>30</v>
      </c>
      <c r="K7" s="1" t="s">
        <v>2244</v>
      </c>
      <c r="L7" s="1" t="s">
        <v>2244</v>
      </c>
      <c r="M7" s="1" t="s">
        <v>2207</v>
      </c>
      <c r="N7" s="1" t="s">
        <v>2207</v>
      </c>
      <c r="O7" s="1" t="s">
        <v>2208</v>
      </c>
      <c r="P7" s="1" t="s">
        <v>2209</v>
      </c>
      <c r="Q7" s="1" t="s">
        <v>2210</v>
      </c>
      <c r="R7" s="1" t="s">
        <v>2245</v>
      </c>
      <c r="S7" s="1" t="s">
        <v>2212</v>
      </c>
      <c r="T7" s="1" t="s">
        <v>2213</v>
      </c>
      <c r="U7" s="1" t="s">
        <v>2172</v>
      </c>
      <c r="V7" s="1" t="s">
        <v>2214</v>
      </c>
    </row>
    <row r="8" s="1" customFormat="1" spans="1:22">
      <c r="A8" s="3">
        <v>999228313205647</v>
      </c>
      <c r="B8" s="1" t="s">
        <v>2246</v>
      </c>
      <c r="C8" s="1" t="s">
        <v>2247</v>
      </c>
      <c r="D8" s="1" t="s">
        <v>2241</v>
      </c>
      <c r="E8" s="1" t="s">
        <v>2248</v>
      </c>
      <c r="F8" s="1" t="s">
        <v>2249</v>
      </c>
      <c r="G8" s="1" t="s">
        <v>2203</v>
      </c>
      <c r="H8" s="1" t="s">
        <v>2204</v>
      </c>
      <c r="I8" s="1" t="s">
        <v>2250</v>
      </c>
      <c r="J8" s="1" t="s">
        <v>30</v>
      </c>
      <c r="K8" s="1" t="s">
        <v>2251</v>
      </c>
      <c r="L8" s="1" t="s">
        <v>2251</v>
      </c>
      <c r="M8" s="1" t="s">
        <v>2207</v>
      </c>
      <c r="N8" s="1" t="s">
        <v>2207</v>
      </c>
      <c r="O8" s="1" t="s">
        <v>2208</v>
      </c>
      <c r="P8" s="1" t="s">
        <v>2209</v>
      </c>
      <c r="Q8" s="1" t="s">
        <v>2210</v>
      </c>
      <c r="R8" s="1" t="s">
        <v>2252</v>
      </c>
      <c r="S8" s="1" t="s">
        <v>2212</v>
      </c>
      <c r="T8" s="1" t="s">
        <v>2213</v>
      </c>
      <c r="U8" s="1" t="s">
        <v>2172</v>
      </c>
      <c r="V8" s="1" t="s">
        <v>2214</v>
      </c>
    </row>
    <row r="9" s="1" customFormat="1" spans="1:22">
      <c r="A9" s="3">
        <v>999226343426460</v>
      </c>
      <c r="B9" s="1" t="s">
        <v>2253</v>
      </c>
      <c r="C9" s="1" t="s">
        <v>2254</v>
      </c>
      <c r="D9" s="1" t="s">
        <v>2255</v>
      </c>
      <c r="E9" s="1" t="s">
        <v>2256</v>
      </c>
      <c r="F9" s="1" t="s">
        <v>2257</v>
      </c>
      <c r="G9" s="1" t="s">
        <v>2203</v>
      </c>
      <c r="H9" s="1" t="s">
        <v>2204</v>
      </c>
      <c r="I9" s="1" t="s">
        <v>2258</v>
      </c>
      <c r="J9" s="1" t="s">
        <v>30</v>
      </c>
      <c r="K9" s="1" t="s">
        <v>2259</v>
      </c>
      <c r="L9" s="1" t="s">
        <v>2259</v>
      </c>
      <c r="M9" s="1" t="s">
        <v>2207</v>
      </c>
      <c r="N9" s="1" t="s">
        <v>2207</v>
      </c>
      <c r="O9" s="1" t="s">
        <v>2208</v>
      </c>
      <c r="P9" s="1" t="s">
        <v>2209</v>
      </c>
      <c r="Q9" s="1" t="s">
        <v>2210</v>
      </c>
      <c r="R9" s="1" t="s">
        <v>2260</v>
      </c>
      <c r="S9" s="1" t="s">
        <v>2212</v>
      </c>
      <c r="T9" s="1" t="s">
        <v>2213</v>
      </c>
      <c r="U9" s="1" t="s">
        <v>2172</v>
      </c>
      <c r="V9" s="1" t="s">
        <v>2214</v>
      </c>
    </row>
    <row r="10" s="1" customFormat="1" spans="1:22">
      <c r="A10" s="3">
        <v>999228307740741</v>
      </c>
      <c r="B10" s="1" t="s">
        <v>2261</v>
      </c>
      <c r="C10" s="1" t="s">
        <v>2262</v>
      </c>
      <c r="D10" s="1" t="s">
        <v>2263</v>
      </c>
      <c r="E10" s="1" t="s">
        <v>2264</v>
      </c>
      <c r="F10" s="1" t="s">
        <v>2218</v>
      </c>
      <c r="G10" s="1" t="s">
        <v>2203</v>
      </c>
      <c r="H10" s="1" t="s">
        <v>2204</v>
      </c>
      <c r="I10" s="1" t="s">
        <v>2265</v>
      </c>
      <c r="J10" s="1" t="s">
        <v>30</v>
      </c>
      <c r="K10" s="1" t="s">
        <v>2266</v>
      </c>
      <c r="L10" s="1" t="s">
        <v>2266</v>
      </c>
      <c r="M10" s="1" t="s">
        <v>2207</v>
      </c>
      <c r="N10" s="1" t="s">
        <v>2207</v>
      </c>
      <c r="O10" s="1" t="s">
        <v>2208</v>
      </c>
      <c r="P10" s="1" t="s">
        <v>2209</v>
      </c>
      <c r="Q10" s="1" t="s">
        <v>2210</v>
      </c>
      <c r="R10" s="1" t="s">
        <v>2267</v>
      </c>
      <c r="S10" s="1" t="s">
        <v>2212</v>
      </c>
      <c r="T10" s="1" t="s">
        <v>2213</v>
      </c>
      <c r="U10" s="1" t="s">
        <v>2172</v>
      </c>
      <c r="V10" s="1" t="s">
        <v>2214</v>
      </c>
    </row>
    <row r="11" s="1" customFormat="1" spans="1:22">
      <c r="A11" s="3">
        <v>999227406001778</v>
      </c>
      <c r="B11" s="1" t="s">
        <v>2268</v>
      </c>
      <c r="C11" s="1" t="s">
        <v>2269</v>
      </c>
      <c r="D11" s="1" t="s">
        <v>2270</v>
      </c>
      <c r="E11" s="1" t="s">
        <v>2271</v>
      </c>
      <c r="F11" s="1" t="s">
        <v>2249</v>
      </c>
      <c r="G11" s="1" t="s">
        <v>2203</v>
      </c>
      <c r="H11" s="1" t="s">
        <v>2204</v>
      </c>
      <c r="I11" s="1" t="s">
        <v>2272</v>
      </c>
      <c r="J11" s="1" t="s">
        <v>30</v>
      </c>
      <c r="K11" s="1" t="s">
        <v>2273</v>
      </c>
      <c r="L11" s="1" t="s">
        <v>2273</v>
      </c>
      <c r="M11" s="1" t="s">
        <v>2207</v>
      </c>
      <c r="N11" s="1" t="s">
        <v>2207</v>
      </c>
      <c r="O11" s="1" t="s">
        <v>2208</v>
      </c>
      <c r="P11" s="1" t="s">
        <v>2209</v>
      </c>
      <c r="Q11" s="1" t="s">
        <v>2210</v>
      </c>
      <c r="R11" s="1" t="s">
        <v>2274</v>
      </c>
      <c r="S11" s="1" t="s">
        <v>2212</v>
      </c>
      <c r="T11" s="1" t="s">
        <v>2213</v>
      </c>
      <c r="U11" s="1" t="s">
        <v>2172</v>
      </c>
      <c r="V11" s="1" t="s">
        <v>2214</v>
      </c>
    </row>
    <row r="12" s="1" customFormat="1" spans="1:22">
      <c r="A12" s="3">
        <v>999228315708298</v>
      </c>
      <c r="B12" s="1" t="s">
        <v>2246</v>
      </c>
      <c r="C12" s="1" t="s">
        <v>2275</v>
      </c>
      <c r="D12" s="1" t="s">
        <v>2276</v>
      </c>
      <c r="E12" s="1" t="s">
        <v>2277</v>
      </c>
      <c r="F12" s="1" t="s">
        <v>2278</v>
      </c>
      <c r="G12" s="1" t="s">
        <v>2203</v>
      </c>
      <c r="H12" s="1" t="s">
        <v>2204</v>
      </c>
      <c r="I12" s="1" t="s">
        <v>2279</v>
      </c>
      <c r="J12" s="1" t="s">
        <v>30</v>
      </c>
      <c r="K12" s="1" t="s">
        <v>2280</v>
      </c>
      <c r="L12" s="1" t="s">
        <v>2280</v>
      </c>
      <c r="M12" s="1" t="s">
        <v>2207</v>
      </c>
      <c r="N12" s="1" t="s">
        <v>2207</v>
      </c>
      <c r="O12" s="1" t="s">
        <v>2208</v>
      </c>
      <c r="P12" s="1" t="s">
        <v>2209</v>
      </c>
      <c r="Q12" s="1" t="s">
        <v>2210</v>
      </c>
      <c r="R12" s="1" t="s">
        <v>2281</v>
      </c>
      <c r="S12" s="1" t="s">
        <v>2212</v>
      </c>
      <c r="T12" s="1" t="s">
        <v>2213</v>
      </c>
      <c r="U12" s="1" t="s">
        <v>2282</v>
      </c>
      <c r="V12" s="1" t="s">
        <v>2283</v>
      </c>
    </row>
    <row r="13" s="1" customFormat="1" spans="1:22">
      <c r="A13" s="3">
        <v>999228322878091</v>
      </c>
      <c r="B13" s="1" t="s">
        <v>2198</v>
      </c>
      <c r="C13" s="1" t="s">
        <v>2284</v>
      </c>
      <c r="D13" s="1" t="s">
        <v>2276</v>
      </c>
      <c r="E13" s="1" t="s">
        <v>2285</v>
      </c>
      <c r="F13" s="1" t="s">
        <v>2235</v>
      </c>
      <c r="G13" s="1" t="s">
        <v>2203</v>
      </c>
      <c r="H13" s="1" t="s">
        <v>2204</v>
      </c>
      <c r="I13" s="1" t="s">
        <v>2286</v>
      </c>
      <c r="J13" s="1" t="s">
        <v>30</v>
      </c>
      <c r="K13" s="1" t="s">
        <v>2287</v>
      </c>
      <c r="L13" s="1" t="s">
        <v>2287</v>
      </c>
      <c r="M13" s="1" t="s">
        <v>2207</v>
      </c>
      <c r="N13" s="1" t="s">
        <v>2207</v>
      </c>
      <c r="O13" s="1" t="s">
        <v>2208</v>
      </c>
      <c r="P13" s="1" t="s">
        <v>2209</v>
      </c>
      <c r="Q13" s="1" t="s">
        <v>2210</v>
      </c>
      <c r="R13" s="1" t="s">
        <v>2288</v>
      </c>
      <c r="S13" s="1" t="s">
        <v>2212</v>
      </c>
      <c r="T13" s="1" t="s">
        <v>2213</v>
      </c>
      <c r="U13" s="1" t="s">
        <v>2282</v>
      </c>
      <c r="V13" s="1" t="s">
        <v>2283</v>
      </c>
    </row>
    <row r="14" s="1" customFormat="1" spans="1:22">
      <c r="A14" s="3">
        <v>999228274167406</v>
      </c>
      <c r="B14" s="1" t="s">
        <v>2231</v>
      </c>
      <c r="C14" s="1" t="s">
        <v>2289</v>
      </c>
      <c r="D14" s="1" t="s">
        <v>2290</v>
      </c>
      <c r="E14" s="1" t="s">
        <v>2291</v>
      </c>
      <c r="F14" s="1" t="s">
        <v>2235</v>
      </c>
      <c r="G14" s="1" t="s">
        <v>2203</v>
      </c>
      <c r="H14" s="1" t="s">
        <v>2204</v>
      </c>
      <c r="I14" s="1" t="s">
        <v>2292</v>
      </c>
      <c r="J14" s="1" t="s">
        <v>30</v>
      </c>
      <c r="K14" s="1" t="s">
        <v>2293</v>
      </c>
      <c r="L14" s="1" t="s">
        <v>2293</v>
      </c>
      <c r="M14" s="1" t="s">
        <v>2207</v>
      </c>
      <c r="N14" s="1" t="s">
        <v>2207</v>
      </c>
      <c r="O14" s="1" t="s">
        <v>2208</v>
      </c>
      <c r="P14" s="1" t="s">
        <v>2209</v>
      </c>
      <c r="Q14" s="1" t="s">
        <v>2210</v>
      </c>
      <c r="R14" s="1" t="s">
        <v>2294</v>
      </c>
      <c r="S14" s="1" t="s">
        <v>2212</v>
      </c>
      <c r="T14" s="1" t="s">
        <v>2213</v>
      </c>
      <c r="U14" s="1" t="s">
        <v>2172</v>
      </c>
      <c r="V14" s="1" t="s">
        <v>2295</v>
      </c>
    </row>
    <row r="15" s="1" customFormat="1" spans="1:22">
      <c r="A15" s="3">
        <v>999227320138156</v>
      </c>
      <c r="B15" s="1" t="s">
        <v>2296</v>
      </c>
      <c r="C15" s="1" t="s">
        <v>2297</v>
      </c>
      <c r="D15" s="1" t="s">
        <v>2298</v>
      </c>
      <c r="E15" s="1" t="s">
        <v>2299</v>
      </c>
      <c r="F15" s="1" t="s">
        <v>2218</v>
      </c>
      <c r="G15" s="1" t="s">
        <v>2203</v>
      </c>
      <c r="H15" s="1" t="s">
        <v>2204</v>
      </c>
      <c r="I15" s="1" t="s">
        <v>2300</v>
      </c>
      <c r="J15" s="1" t="s">
        <v>30</v>
      </c>
      <c r="K15" s="1" t="s">
        <v>2301</v>
      </c>
      <c r="L15" s="1" t="s">
        <v>2301</v>
      </c>
      <c r="M15" s="1" t="s">
        <v>2207</v>
      </c>
      <c r="N15" s="1" t="s">
        <v>2207</v>
      </c>
      <c r="O15" s="1" t="s">
        <v>2208</v>
      </c>
      <c r="P15" s="1" t="s">
        <v>2209</v>
      </c>
      <c r="Q15" s="1" t="s">
        <v>2210</v>
      </c>
      <c r="R15" s="1" t="s">
        <v>2302</v>
      </c>
      <c r="S15" s="1" t="s">
        <v>2212</v>
      </c>
      <c r="T15" s="1" t="s">
        <v>2213</v>
      </c>
      <c r="U15" s="1" t="s">
        <v>2172</v>
      </c>
      <c r="V15" s="1" t="s">
        <v>2303</v>
      </c>
    </row>
    <row r="16" s="1" customFormat="1" spans="1:22">
      <c r="A16" s="3">
        <v>999228238734936</v>
      </c>
      <c r="B16" s="1" t="s">
        <v>2304</v>
      </c>
      <c r="C16" s="1" t="s">
        <v>2305</v>
      </c>
      <c r="D16" s="1" t="s">
        <v>2306</v>
      </c>
      <c r="E16" s="1" t="s">
        <v>2307</v>
      </c>
      <c r="F16" s="1" t="s">
        <v>2235</v>
      </c>
      <c r="G16" s="1" t="s">
        <v>2203</v>
      </c>
      <c r="H16" s="1" t="s">
        <v>2204</v>
      </c>
      <c r="I16" s="1" t="s">
        <v>2308</v>
      </c>
      <c r="J16" s="1" t="s">
        <v>30</v>
      </c>
      <c r="K16" s="1" t="s">
        <v>2309</v>
      </c>
      <c r="L16" s="1" t="s">
        <v>2309</v>
      </c>
      <c r="M16" s="1" t="s">
        <v>2207</v>
      </c>
      <c r="N16" s="1" t="s">
        <v>2207</v>
      </c>
      <c r="O16" s="1" t="s">
        <v>2208</v>
      </c>
      <c r="P16" s="1" t="s">
        <v>2209</v>
      </c>
      <c r="Q16" s="1" t="s">
        <v>2210</v>
      </c>
      <c r="R16" s="1" t="s">
        <v>2310</v>
      </c>
      <c r="S16" s="1" t="s">
        <v>2212</v>
      </c>
      <c r="T16" s="1" t="s">
        <v>2213</v>
      </c>
      <c r="U16" s="1" t="s">
        <v>2172</v>
      </c>
      <c r="V16" s="1" t="s">
        <v>2311</v>
      </c>
    </row>
    <row r="17" s="1" customFormat="1" spans="1:22">
      <c r="A17" s="3">
        <v>999228268323681</v>
      </c>
      <c r="B17" s="1" t="s">
        <v>2312</v>
      </c>
      <c r="C17" s="1" t="s">
        <v>2313</v>
      </c>
      <c r="D17" s="1" t="s">
        <v>2314</v>
      </c>
      <c r="E17" s="1" t="s">
        <v>2315</v>
      </c>
      <c r="F17" s="1" t="s">
        <v>2249</v>
      </c>
      <c r="G17" s="1" t="s">
        <v>2203</v>
      </c>
      <c r="H17" s="1" t="s">
        <v>2204</v>
      </c>
      <c r="I17" s="1" t="s">
        <v>2316</v>
      </c>
      <c r="J17" s="1" t="s">
        <v>30</v>
      </c>
      <c r="K17" s="1" t="s">
        <v>2317</v>
      </c>
      <c r="L17" s="1" t="s">
        <v>2317</v>
      </c>
      <c r="M17" s="1" t="s">
        <v>2207</v>
      </c>
      <c r="N17" s="1" t="s">
        <v>2207</v>
      </c>
      <c r="O17" s="1" t="s">
        <v>2208</v>
      </c>
      <c r="P17" s="1" t="s">
        <v>2209</v>
      </c>
      <c r="Q17" s="1" t="s">
        <v>2210</v>
      </c>
      <c r="R17" s="1" t="s">
        <v>2318</v>
      </c>
      <c r="S17" s="1" t="s">
        <v>2212</v>
      </c>
      <c r="T17" s="1" t="s">
        <v>2213</v>
      </c>
      <c r="U17" s="1" t="s">
        <v>2172</v>
      </c>
      <c r="V17" s="1" t="s">
        <v>2319</v>
      </c>
    </row>
    <row r="18" s="1" customFormat="1" spans="1:22">
      <c r="A18" s="3">
        <v>999228075137124</v>
      </c>
      <c r="B18" s="1" t="s">
        <v>2320</v>
      </c>
      <c r="C18" s="1" t="s">
        <v>2321</v>
      </c>
      <c r="D18" s="1" t="s">
        <v>2322</v>
      </c>
      <c r="E18" s="1" t="s">
        <v>2323</v>
      </c>
      <c r="F18" s="1" t="s">
        <v>2249</v>
      </c>
      <c r="G18" s="1" t="s">
        <v>2203</v>
      </c>
      <c r="H18" s="1" t="s">
        <v>2204</v>
      </c>
      <c r="I18" s="1" t="s">
        <v>2324</v>
      </c>
      <c r="J18" s="1" t="s">
        <v>30</v>
      </c>
      <c r="K18" s="1" t="s">
        <v>2325</v>
      </c>
      <c r="L18" s="1" t="s">
        <v>2325</v>
      </c>
      <c r="M18" s="1" t="s">
        <v>2207</v>
      </c>
      <c r="N18" s="1" t="s">
        <v>2207</v>
      </c>
      <c r="O18" s="1" t="s">
        <v>2208</v>
      </c>
      <c r="P18" s="1" t="s">
        <v>2209</v>
      </c>
      <c r="Q18" s="1" t="s">
        <v>2210</v>
      </c>
      <c r="R18" s="1" t="s">
        <v>2326</v>
      </c>
      <c r="S18" s="1" t="s">
        <v>2212</v>
      </c>
      <c r="T18" s="1" t="s">
        <v>2213</v>
      </c>
      <c r="U18" s="1" t="s">
        <v>2172</v>
      </c>
      <c r="V18" s="1" t="s">
        <v>2327</v>
      </c>
    </row>
    <row r="19" s="1" customFormat="1" spans="1:22">
      <c r="A19" s="3">
        <v>999224465274205</v>
      </c>
      <c r="B19" s="1" t="s">
        <v>2328</v>
      </c>
      <c r="C19" s="1" t="s">
        <v>2329</v>
      </c>
      <c r="D19" s="1" t="s">
        <v>2330</v>
      </c>
      <c r="E19" s="1" t="s">
        <v>2331</v>
      </c>
      <c r="F19" s="1" t="s">
        <v>2249</v>
      </c>
      <c r="G19" s="1" t="s">
        <v>2203</v>
      </c>
      <c r="H19" s="1" t="s">
        <v>2204</v>
      </c>
      <c r="I19" s="1" t="s">
        <v>2332</v>
      </c>
      <c r="J19" s="1" t="s">
        <v>30</v>
      </c>
      <c r="K19" s="1" t="s">
        <v>2333</v>
      </c>
      <c r="L19" s="1" t="s">
        <v>2333</v>
      </c>
      <c r="M19" s="1" t="s">
        <v>2207</v>
      </c>
      <c r="N19" s="1" t="s">
        <v>2207</v>
      </c>
      <c r="O19" s="1" t="s">
        <v>2208</v>
      </c>
      <c r="P19" s="1" t="s">
        <v>2209</v>
      </c>
      <c r="Q19" s="1" t="s">
        <v>2210</v>
      </c>
      <c r="R19" s="1" t="s">
        <v>2334</v>
      </c>
      <c r="S19" s="1" t="s">
        <v>2212</v>
      </c>
      <c r="T19" s="1" t="s">
        <v>2213</v>
      </c>
      <c r="U19" s="1" t="s">
        <v>2172</v>
      </c>
      <c r="V19" s="1" t="s">
        <v>2335</v>
      </c>
    </row>
    <row r="20" s="1" customFormat="1" spans="1:22">
      <c r="A20" s="3">
        <v>999228064664244</v>
      </c>
      <c r="B20" s="1" t="s">
        <v>2320</v>
      </c>
      <c r="C20" s="1" t="s">
        <v>2336</v>
      </c>
      <c r="D20" s="1" t="s">
        <v>2337</v>
      </c>
      <c r="E20" s="1" t="s">
        <v>2338</v>
      </c>
      <c r="F20" s="1" t="s">
        <v>2249</v>
      </c>
      <c r="G20" s="1" t="s">
        <v>2203</v>
      </c>
      <c r="H20" s="1" t="s">
        <v>2204</v>
      </c>
      <c r="I20" s="1" t="s">
        <v>2339</v>
      </c>
      <c r="J20" s="1" t="s">
        <v>30</v>
      </c>
      <c r="K20" s="1" t="s">
        <v>2340</v>
      </c>
      <c r="L20" s="1" t="s">
        <v>2340</v>
      </c>
      <c r="M20" s="1" t="s">
        <v>2207</v>
      </c>
      <c r="N20" s="1" t="s">
        <v>2207</v>
      </c>
      <c r="O20" s="1" t="s">
        <v>2208</v>
      </c>
      <c r="P20" s="1" t="s">
        <v>2209</v>
      </c>
      <c r="Q20" s="1" t="s">
        <v>2210</v>
      </c>
      <c r="R20" s="1" t="s">
        <v>2341</v>
      </c>
      <c r="S20" s="1" t="s">
        <v>2212</v>
      </c>
      <c r="T20" s="1" t="s">
        <v>2213</v>
      </c>
      <c r="U20" s="1" t="s">
        <v>2282</v>
      </c>
      <c r="V20" s="1" t="s">
        <v>2295</v>
      </c>
    </row>
    <row r="21" s="1" customFormat="1" spans="1:22">
      <c r="A21" s="3">
        <v>999228259383729</v>
      </c>
      <c r="B21" s="1" t="s">
        <v>2304</v>
      </c>
      <c r="C21" s="1" t="s">
        <v>2342</v>
      </c>
      <c r="D21" s="1" t="s">
        <v>2343</v>
      </c>
      <c r="E21" s="1" t="s">
        <v>2344</v>
      </c>
      <c r="F21" s="1" t="s">
        <v>2249</v>
      </c>
      <c r="G21" s="1" t="s">
        <v>2203</v>
      </c>
      <c r="H21" s="1" t="s">
        <v>2204</v>
      </c>
      <c r="I21" s="1" t="s">
        <v>2345</v>
      </c>
      <c r="J21" s="1" t="s">
        <v>30</v>
      </c>
      <c r="K21" s="1" t="s">
        <v>2346</v>
      </c>
      <c r="L21" s="1" t="s">
        <v>2346</v>
      </c>
      <c r="M21" s="1" t="s">
        <v>2207</v>
      </c>
      <c r="N21" s="1" t="s">
        <v>2207</v>
      </c>
      <c r="O21" s="1" t="s">
        <v>2208</v>
      </c>
      <c r="P21" s="1" t="s">
        <v>2209</v>
      </c>
      <c r="Q21" s="1" t="s">
        <v>2210</v>
      </c>
      <c r="R21" s="1" t="s">
        <v>2347</v>
      </c>
      <c r="S21" s="1" t="s">
        <v>2212</v>
      </c>
      <c r="T21" s="1" t="s">
        <v>2213</v>
      </c>
      <c r="U21" s="1" t="s">
        <v>2172</v>
      </c>
      <c r="V21" s="1" t="s">
        <v>2295</v>
      </c>
    </row>
    <row r="22" s="1" customFormat="1" spans="1:22">
      <c r="A22" s="3">
        <v>999228290004963</v>
      </c>
      <c r="B22" s="1" t="s">
        <v>2231</v>
      </c>
      <c r="C22" s="1" t="s">
        <v>2348</v>
      </c>
      <c r="D22" s="1" t="s">
        <v>2343</v>
      </c>
      <c r="E22" s="1" t="s">
        <v>2349</v>
      </c>
      <c r="F22" s="1" t="s">
        <v>2249</v>
      </c>
      <c r="G22" s="1" t="s">
        <v>2203</v>
      </c>
      <c r="H22" s="1" t="s">
        <v>2204</v>
      </c>
      <c r="I22" s="1" t="s">
        <v>2350</v>
      </c>
      <c r="J22" s="1" t="s">
        <v>30</v>
      </c>
      <c r="K22" s="1" t="s">
        <v>2351</v>
      </c>
      <c r="L22" s="1" t="s">
        <v>2351</v>
      </c>
      <c r="M22" s="1" t="s">
        <v>2207</v>
      </c>
      <c r="N22" s="1" t="s">
        <v>2207</v>
      </c>
      <c r="O22" s="1" t="s">
        <v>2208</v>
      </c>
      <c r="P22" s="1" t="s">
        <v>2209</v>
      </c>
      <c r="Q22" s="1" t="s">
        <v>2210</v>
      </c>
      <c r="R22" s="1" t="s">
        <v>2352</v>
      </c>
      <c r="S22" s="1" t="s">
        <v>2212</v>
      </c>
      <c r="T22" s="1" t="s">
        <v>2213</v>
      </c>
      <c r="U22" s="1" t="s">
        <v>2172</v>
      </c>
      <c r="V22" s="1" t="s">
        <v>2295</v>
      </c>
    </row>
    <row r="23" s="1" customFormat="1" spans="1:22">
      <c r="A23" s="3">
        <v>28268206175</v>
      </c>
      <c r="B23" s="1" t="s">
        <v>2312</v>
      </c>
      <c r="C23" s="1" t="s">
        <v>2353</v>
      </c>
      <c r="D23" s="1" t="s">
        <v>2354</v>
      </c>
      <c r="E23" s="1" t="s">
        <v>2355</v>
      </c>
      <c r="F23" s="1" t="s">
        <v>2249</v>
      </c>
      <c r="G23" s="1" t="s">
        <v>2203</v>
      </c>
      <c r="H23" s="1" t="s">
        <v>2204</v>
      </c>
      <c r="I23" s="1" t="s">
        <v>2356</v>
      </c>
      <c r="J23" s="1" t="s">
        <v>30</v>
      </c>
      <c r="K23" s="1" t="s">
        <v>2357</v>
      </c>
      <c r="L23" s="1" t="s">
        <v>2357</v>
      </c>
      <c r="M23" s="1" t="s">
        <v>2207</v>
      </c>
      <c r="N23" s="1" t="s">
        <v>2207</v>
      </c>
      <c r="O23" s="1" t="s">
        <v>2208</v>
      </c>
      <c r="P23" s="1" t="s">
        <v>2209</v>
      </c>
      <c r="Q23" s="1" t="s">
        <v>2210</v>
      </c>
      <c r="R23" s="1" t="s">
        <v>2358</v>
      </c>
      <c r="S23" s="1" t="s">
        <v>2212</v>
      </c>
      <c r="T23" s="1" t="s">
        <v>2213</v>
      </c>
      <c r="U23" s="1" t="s">
        <v>2172</v>
      </c>
      <c r="V23" s="1" t="s">
        <v>2359</v>
      </c>
    </row>
    <row r="24" s="1" customFormat="1" spans="1:22">
      <c r="A24" s="3">
        <v>999228209863463</v>
      </c>
      <c r="B24" s="1" t="s">
        <v>2360</v>
      </c>
      <c r="C24" s="1" t="s">
        <v>2361</v>
      </c>
      <c r="D24" s="1" t="s">
        <v>2362</v>
      </c>
      <c r="E24" s="1" t="s">
        <v>2363</v>
      </c>
      <c r="F24" s="1" t="s">
        <v>2218</v>
      </c>
      <c r="G24" s="1" t="s">
        <v>2203</v>
      </c>
      <c r="H24" s="1" t="s">
        <v>2204</v>
      </c>
      <c r="I24" s="1" t="s">
        <v>2364</v>
      </c>
      <c r="J24" s="1" t="s">
        <v>30</v>
      </c>
      <c r="K24" s="1" t="s">
        <v>2365</v>
      </c>
      <c r="L24" s="1" t="s">
        <v>2365</v>
      </c>
      <c r="M24" s="1" t="s">
        <v>2207</v>
      </c>
      <c r="N24" s="1" t="s">
        <v>2207</v>
      </c>
      <c r="O24" s="1" t="s">
        <v>2208</v>
      </c>
      <c r="P24" s="1" t="s">
        <v>2209</v>
      </c>
      <c r="Q24" s="1" t="s">
        <v>2210</v>
      </c>
      <c r="R24" s="1" t="s">
        <v>2366</v>
      </c>
      <c r="S24" s="1" t="s">
        <v>2212</v>
      </c>
      <c r="T24" s="1" t="s">
        <v>2213</v>
      </c>
      <c r="U24" s="1" t="s">
        <v>2172</v>
      </c>
      <c r="V24" s="1" t="s">
        <v>2214</v>
      </c>
    </row>
    <row r="25" s="1" customFormat="1" spans="1:22">
      <c r="A25" s="3">
        <v>999228124808982</v>
      </c>
      <c r="B25" s="1" t="s">
        <v>2367</v>
      </c>
      <c r="C25" s="1" t="s">
        <v>2368</v>
      </c>
      <c r="D25" s="1" t="s">
        <v>2362</v>
      </c>
      <c r="E25" s="1" t="s">
        <v>2369</v>
      </c>
      <c r="F25" s="1" t="s">
        <v>2235</v>
      </c>
      <c r="G25" s="1" t="s">
        <v>2203</v>
      </c>
      <c r="H25" s="1" t="s">
        <v>2204</v>
      </c>
      <c r="I25" s="1" t="s">
        <v>2370</v>
      </c>
      <c r="J25" s="1" t="s">
        <v>30</v>
      </c>
      <c r="K25" s="1" t="s">
        <v>2371</v>
      </c>
      <c r="L25" s="1" t="s">
        <v>2371</v>
      </c>
      <c r="M25" s="1" t="s">
        <v>2207</v>
      </c>
      <c r="N25" s="1" t="s">
        <v>2207</v>
      </c>
      <c r="O25" s="1" t="s">
        <v>2208</v>
      </c>
      <c r="P25" s="1" t="s">
        <v>2209</v>
      </c>
      <c r="Q25" s="1" t="s">
        <v>2210</v>
      </c>
      <c r="R25" s="1" t="s">
        <v>2372</v>
      </c>
      <c r="S25" s="1" t="s">
        <v>2212</v>
      </c>
      <c r="T25" s="1" t="s">
        <v>2213</v>
      </c>
      <c r="U25" s="1" t="s">
        <v>2172</v>
      </c>
      <c r="V25" s="1" t="s">
        <v>2214</v>
      </c>
    </row>
    <row r="26" s="1" customFormat="1" spans="1:22">
      <c r="A26" s="3">
        <v>999228314316487</v>
      </c>
      <c r="B26" s="1" t="s">
        <v>2246</v>
      </c>
      <c r="C26" s="1" t="s">
        <v>2373</v>
      </c>
      <c r="D26" s="1" t="s">
        <v>2374</v>
      </c>
      <c r="E26" s="1" t="s">
        <v>2375</v>
      </c>
      <c r="F26" s="1" t="s">
        <v>2249</v>
      </c>
      <c r="G26" s="1" t="s">
        <v>2203</v>
      </c>
      <c r="H26" s="1" t="s">
        <v>2204</v>
      </c>
      <c r="I26" s="1" t="s">
        <v>2376</v>
      </c>
      <c r="J26" s="1" t="s">
        <v>30</v>
      </c>
      <c r="K26" s="1" t="s">
        <v>2377</v>
      </c>
      <c r="L26" s="1" t="s">
        <v>2377</v>
      </c>
      <c r="M26" s="1" t="s">
        <v>2207</v>
      </c>
      <c r="N26" s="1" t="s">
        <v>2207</v>
      </c>
      <c r="O26" s="1" t="s">
        <v>2208</v>
      </c>
      <c r="P26" s="1" t="s">
        <v>2209</v>
      </c>
      <c r="Q26" s="1" t="s">
        <v>2210</v>
      </c>
      <c r="R26" s="1" t="s">
        <v>2378</v>
      </c>
      <c r="S26" s="1" t="s">
        <v>2212</v>
      </c>
      <c r="T26" s="1" t="s">
        <v>2213</v>
      </c>
      <c r="U26" s="1" t="s">
        <v>2172</v>
      </c>
      <c r="V26" s="1" t="s">
        <v>2379</v>
      </c>
    </row>
    <row r="27" s="1" customFormat="1" spans="1:22">
      <c r="A27" s="3">
        <v>999228272249852</v>
      </c>
      <c r="B27" s="1" t="s">
        <v>2312</v>
      </c>
      <c r="C27" s="1" t="s">
        <v>2380</v>
      </c>
      <c r="D27" s="1" t="s">
        <v>2381</v>
      </c>
      <c r="E27" s="1" t="s">
        <v>2382</v>
      </c>
      <c r="F27" s="1" t="s">
        <v>2257</v>
      </c>
      <c r="G27" s="1" t="s">
        <v>2203</v>
      </c>
      <c r="H27" s="1" t="s">
        <v>2204</v>
      </c>
      <c r="I27" s="1" t="s">
        <v>2383</v>
      </c>
      <c r="J27" s="1" t="s">
        <v>30</v>
      </c>
      <c r="K27" s="1" t="s">
        <v>2384</v>
      </c>
      <c r="L27" s="1" t="s">
        <v>2384</v>
      </c>
      <c r="M27" s="1" t="s">
        <v>2207</v>
      </c>
      <c r="N27" s="1" t="s">
        <v>2207</v>
      </c>
      <c r="O27" s="1" t="s">
        <v>2208</v>
      </c>
      <c r="P27" s="1" t="s">
        <v>2209</v>
      </c>
      <c r="Q27" s="1" t="s">
        <v>2210</v>
      </c>
      <c r="R27" s="1" t="s">
        <v>2385</v>
      </c>
      <c r="S27" s="1" t="s">
        <v>2212</v>
      </c>
      <c r="T27" s="1" t="s">
        <v>2213</v>
      </c>
      <c r="U27" s="1" t="s">
        <v>2172</v>
      </c>
      <c r="V27" s="1" t="s">
        <v>2214</v>
      </c>
    </row>
    <row r="28" s="1" customFormat="1" spans="1:22">
      <c r="A28" s="3">
        <v>999228271578940</v>
      </c>
      <c r="B28" s="1" t="s">
        <v>2312</v>
      </c>
      <c r="C28" s="1" t="s">
        <v>2386</v>
      </c>
      <c r="D28" s="1" t="s">
        <v>2381</v>
      </c>
      <c r="E28" s="1" t="s">
        <v>2387</v>
      </c>
      <c r="F28" s="1" t="s">
        <v>2257</v>
      </c>
      <c r="G28" s="1" t="s">
        <v>2203</v>
      </c>
      <c r="H28" s="1" t="s">
        <v>2204</v>
      </c>
      <c r="I28" s="1" t="s">
        <v>2388</v>
      </c>
      <c r="J28" s="1" t="s">
        <v>30</v>
      </c>
      <c r="K28" s="1" t="s">
        <v>2389</v>
      </c>
      <c r="L28" s="1" t="s">
        <v>2389</v>
      </c>
      <c r="M28" s="1" t="s">
        <v>2207</v>
      </c>
      <c r="N28" s="1" t="s">
        <v>2207</v>
      </c>
      <c r="O28" s="1" t="s">
        <v>2208</v>
      </c>
      <c r="P28" s="1" t="s">
        <v>2209</v>
      </c>
      <c r="Q28" s="1" t="s">
        <v>2210</v>
      </c>
      <c r="R28" s="1" t="s">
        <v>2390</v>
      </c>
      <c r="S28" s="1" t="s">
        <v>2212</v>
      </c>
      <c r="T28" s="1" t="s">
        <v>2213</v>
      </c>
      <c r="U28" s="1" t="s">
        <v>2172</v>
      </c>
      <c r="V28" s="1" t="s">
        <v>2214</v>
      </c>
    </row>
    <row r="29" s="1" customFormat="1" spans="1:22">
      <c r="A29" s="3">
        <v>999228209141579</v>
      </c>
      <c r="B29" s="1" t="s">
        <v>2391</v>
      </c>
      <c r="C29" s="1" t="s">
        <v>2392</v>
      </c>
      <c r="D29" s="1" t="s">
        <v>2393</v>
      </c>
      <c r="E29" s="1" t="s">
        <v>2394</v>
      </c>
      <c r="F29" s="1" t="s">
        <v>2278</v>
      </c>
      <c r="G29" s="1" t="s">
        <v>2203</v>
      </c>
      <c r="H29" s="1" t="s">
        <v>2204</v>
      </c>
      <c r="I29" s="1" t="s">
        <v>2395</v>
      </c>
      <c r="J29" s="1" t="s">
        <v>30</v>
      </c>
      <c r="K29" s="1" t="s">
        <v>2396</v>
      </c>
      <c r="L29" s="1" t="s">
        <v>2396</v>
      </c>
      <c r="M29" s="1" t="s">
        <v>2207</v>
      </c>
      <c r="N29" s="1" t="s">
        <v>2207</v>
      </c>
      <c r="O29" s="1" t="s">
        <v>2208</v>
      </c>
      <c r="P29" s="1" t="s">
        <v>2209</v>
      </c>
      <c r="Q29" s="1" t="s">
        <v>2210</v>
      </c>
      <c r="R29" s="1" t="s">
        <v>2397</v>
      </c>
      <c r="S29" s="1" t="s">
        <v>2212</v>
      </c>
      <c r="T29" s="1" t="s">
        <v>2213</v>
      </c>
      <c r="U29" s="1" t="s">
        <v>2172</v>
      </c>
      <c r="V29" s="1" t="s">
        <v>2398</v>
      </c>
    </row>
    <row r="30" s="1" customFormat="1" spans="1:22">
      <c r="A30" s="3">
        <v>999228280642786</v>
      </c>
      <c r="B30" s="1" t="s">
        <v>2231</v>
      </c>
      <c r="C30" s="1" t="s">
        <v>2399</v>
      </c>
      <c r="D30" s="1" t="s">
        <v>2400</v>
      </c>
      <c r="E30" s="1" t="s">
        <v>2401</v>
      </c>
      <c r="F30" s="1" t="s">
        <v>2235</v>
      </c>
      <c r="G30" s="1" t="s">
        <v>2203</v>
      </c>
      <c r="H30" s="1" t="s">
        <v>2204</v>
      </c>
      <c r="I30" s="1" t="s">
        <v>2402</v>
      </c>
      <c r="J30" s="1" t="s">
        <v>30</v>
      </c>
      <c r="K30" s="1" t="s">
        <v>2403</v>
      </c>
      <c r="L30" s="1" t="s">
        <v>2403</v>
      </c>
      <c r="M30" s="1" t="s">
        <v>2207</v>
      </c>
      <c r="N30" s="1" t="s">
        <v>2207</v>
      </c>
      <c r="O30" s="1" t="s">
        <v>2208</v>
      </c>
      <c r="P30" s="1" t="s">
        <v>2209</v>
      </c>
      <c r="Q30" s="1" t="s">
        <v>2210</v>
      </c>
      <c r="R30" s="1" t="s">
        <v>2404</v>
      </c>
      <c r="S30" s="1" t="s">
        <v>2212</v>
      </c>
      <c r="T30" s="1" t="s">
        <v>2213</v>
      </c>
      <c r="U30" s="1" t="s">
        <v>2172</v>
      </c>
      <c r="V30" s="1" t="s">
        <v>2398</v>
      </c>
    </row>
    <row r="31" s="1" customFormat="1" spans="1:22">
      <c r="A31" s="3">
        <v>999226853908604</v>
      </c>
      <c r="B31" s="1" t="s">
        <v>2405</v>
      </c>
      <c r="C31" s="1" t="s">
        <v>2406</v>
      </c>
      <c r="D31" s="1" t="s">
        <v>2407</v>
      </c>
      <c r="E31" s="1" t="s">
        <v>2408</v>
      </c>
      <c r="F31" s="1" t="s">
        <v>2235</v>
      </c>
      <c r="G31" s="1" t="s">
        <v>2203</v>
      </c>
      <c r="H31" s="1" t="s">
        <v>2204</v>
      </c>
      <c r="I31" s="1" t="s">
        <v>2409</v>
      </c>
      <c r="J31" s="1" t="s">
        <v>30</v>
      </c>
      <c r="K31" s="1" t="s">
        <v>2410</v>
      </c>
      <c r="L31" s="1" t="s">
        <v>2410</v>
      </c>
      <c r="M31" s="1" t="s">
        <v>2207</v>
      </c>
      <c r="N31" s="1" t="s">
        <v>2207</v>
      </c>
      <c r="O31" s="1" t="s">
        <v>2208</v>
      </c>
      <c r="P31" s="1" t="s">
        <v>2209</v>
      </c>
      <c r="Q31" s="1" t="s">
        <v>2210</v>
      </c>
      <c r="R31" s="1" t="s">
        <v>2411</v>
      </c>
      <c r="S31" s="1" t="s">
        <v>2212</v>
      </c>
      <c r="T31" s="1" t="s">
        <v>2213</v>
      </c>
      <c r="U31" s="1" t="s">
        <v>2172</v>
      </c>
      <c r="V31" s="1" t="s">
        <v>2398</v>
      </c>
    </row>
    <row r="32" s="1" customFormat="1" spans="1:22">
      <c r="A32" s="3">
        <v>999227384306776</v>
      </c>
      <c r="B32" s="1" t="s">
        <v>2412</v>
      </c>
      <c r="C32" s="1" t="s">
        <v>2413</v>
      </c>
      <c r="D32" s="1" t="s">
        <v>2414</v>
      </c>
      <c r="E32" s="1" t="s">
        <v>2415</v>
      </c>
      <c r="F32" s="1" t="s">
        <v>2249</v>
      </c>
      <c r="G32" s="1" t="s">
        <v>2203</v>
      </c>
      <c r="H32" s="1" t="s">
        <v>2204</v>
      </c>
      <c r="I32" s="1" t="s">
        <v>2416</v>
      </c>
      <c r="J32" s="1" t="s">
        <v>30</v>
      </c>
      <c r="K32" s="1" t="s">
        <v>2417</v>
      </c>
      <c r="L32" s="1" t="s">
        <v>2417</v>
      </c>
      <c r="M32" s="1" t="s">
        <v>2207</v>
      </c>
      <c r="N32" s="1" t="s">
        <v>2207</v>
      </c>
      <c r="O32" s="1" t="s">
        <v>2208</v>
      </c>
      <c r="P32" s="1" t="s">
        <v>2209</v>
      </c>
      <c r="Q32" s="1" t="s">
        <v>2210</v>
      </c>
      <c r="R32" s="1" t="s">
        <v>2418</v>
      </c>
      <c r="S32" s="1" t="s">
        <v>2212</v>
      </c>
      <c r="T32" s="1" t="s">
        <v>2213</v>
      </c>
      <c r="U32" s="1" t="s">
        <v>2172</v>
      </c>
      <c r="V32" s="1" t="s">
        <v>2398</v>
      </c>
    </row>
    <row r="33" s="1" customFormat="1" spans="1:22">
      <c r="A33" s="3">
        <v>999227384263788</v>
      </c>
      <c r="B33" s="1" t="s">
        <v>2412</v>
      </c>
      <c r="C33" s="1" t="s">
        <v>2419</v>
      </c>
      <c r="D33" s="1" t="s">
        <v>2414</v>
      </c>
      <c r="E33" s="1" t="s">
        <v>2420</v>
      </c>
      <c r="F33" s="1" t="s">
        <v>2249</v>
      </c>
      <c r="G33" s="1" t="s">
        <v>2203</v>
      </c>
      <c r="H33" s="1" t="s">
        <v>2204</v>
      </c>
      <c r="I33" s="1" t="s">
        <v>2416</v>
      </c>
      <c r="J33" s="1" t="s">
        <v>30</v>
      </c>
      <c r="K33" s="1" t="s">
        <v>2417</v>
      </c>
      <c r="L33" s="1" t="s">
        <v>2417</v>
      </c>
      <c r="M33" s="1" t="s">
        <v>2207</v>
      </c>
      <c r="N33" s="1" t="s">
        <v>2207</v>
      </c>
      <c r="O33" s="1" t="s">
        <v>2208</v>
      </c>
      <c r="P33" s="1" t="s">
        <v>2209</v>
      </c>
      <c r="Q33" s="1" t="s">
        <v>2210</v>
      </c>
      <c r="R33" s="1" t="s">
        <v>2421</v>
      </c>
      <c r="S33" s="1" t="s">
        <v>2212</v>
      </c>
      <c r="T33" s="1" t="s">
        <v>2213</v>
      </c>
      <c r="U33" s="1" t="s">
        <v>2172</v>
      </c>
      <c r="V33" s="1" t="s">
        <v>2398</v>
      </c>
    </row>
    <row r="34" s="1" customFormat="1" spans="1:22">
      <c r="A34" s="3">
        <v>999227988157735</v>
      </c>
      <c r="B34" s="1" t="s">
        <v>2422</v>
      </c>
      <c r="C34" s="1" t="s">
        <v>2423</v>
      </c>
      <c r="D34" s="1" t="s">
        <v>2424</v>
      </c>
      <c r="E34" s="1" t="s">
        <v>2425</v>
      </c>
      <c r="F34" s="1" t="s">
        <v>2426</v>
      </c>
      <c r="G34" s="1" t="s">
        <v>2203</v>
      </c>
      <c r="H34" s="1" t="s">
        <v>2204</v>
      </c>
      <c r="I34" s="1" t="s">
        <v>2427</v>
      </c>
      <c r="J34" s="1" t="s">
        <v>30</v>
      </c>
      <c r="K34" s="1" t="s">
        <v>2428</v>
      </c>
      <c r="L34" s="1" t="s">
        <v>2428</v>
      </c>
      <c r="M34" s="1" t="s">
        <v>2207</v>
      </c>
      <c r="N34" s="1" t="s">
        <v>2207</v>
      </c>
      <c r="O34" s="1" t="s">
        <v>2208</v>
      </c>
      <c r="P34" s="1" t="s">
        <v>2209</v>
      </c>
      <c r="Q34" s="1" t="s">
        <v>2210</v>
      </c>
      <c r="R34" s="1" t="s">
        <v>2429</v>
      </c>
      <c r="S34" s="1" t="s">
        <v>2212</v>
      </c>
      <c r="T34" s="1" t="s">
        <v>2213</v>
      </c>
      <c r="U34" s="1" t="s">
        <v>2172</v>
      </c>
      <c r="V34" s="1" t="s">
        <v>2430</v>
      </c>
    </row>
    <row r="35" s="1" customFormat="1" spans="1:22">
      <c r="A35" s="3">
        <v>999228266024762</v>
      </c>
      <c r="B35" s="1" t="s">
        <v>2312</v>
      </c>
      <c r="C35" s="1" t="s">
        <v>2431</v>
      </c>
      <c r="D35" s="1" t="s">
        <v>2432</v>
      </c>
      <c r="E35" s="1" t="s">
        <v>2433</v>
      </c>
      <c r="F35" s="1" t="s">
        <v>2249</v>
      </c>
      <c r="G35" s="1" t="s">
        <v>2203</v>
      </c>
      <c r="H35" s="1" t="s">
        <v>2204</v>
      </c>
      <c r="I35" s="1" t="s">
        <v>2434</v>
      </c>
      <c r="J35" s="1" t="s">
        <v>30</v>
      </c>
      <c r="K35" s="1" t="s">
        <v>2435</v>
      </c>
      <c r="L35" s="1" t="s">
        <v>2435</v>
      </c>
      <c r="M35" s="1" t="s">
        <v>2207</v>
      </c>
      <c r="N35" s="1" t="s">
        <v>2207</v>
      </c>
      <c r="O35" s="1" t="s">
        <v>2208</v>
      </c>
      <c r="P35" s="1" t="s">
        <v>2209</v>
      </c>
      <c r="Q35" s="1" t="s">
        <v>2210</v>
      </c>
      <c r="R35" s="1" t="s">
        <v>2436</v>
      </c>
      <c r="S35" s="1" t="s">
        <v>2212</v>
      </c>
      <c r="T35" s="1" t="s">
        <v>2213</v>
      </c>
      <c r="U35" s="1" t="s">
        <v>2172</v>
      </c>
      <c r="V35" s="1" t="s">
        <v>2437</v>
      </c>
    </row>
    <row r="36" s="1" customFormat="1" spans="1:22">
      <c r="A36" s="3">
        <v>999228319935966</v>
      </c>
      <c r="B36" s="1" t="s">
        <v>2246</v>
      </c>
      <c r="C36" s="1" t="s">
        <v>2438</v>
      </c>
      <c r="D36" s="1" t="s">
        <v>2439</v>
      </c>
      <c r="E36" s="1" t="s">
        <v>2440</v>
      </c>
      <c r="F36" s="1" t="s">
        <v>2249</v>
      </c>
      <c r="G36" s="1" t="s">
        <v>2203</v>
      </c>
      <c r="H36" s="1" t="s">
        <v>2204</v>
      </c>
      <c r="I36" s="1" t="s">
        <v>2441</v>
      </c>
      <c r="J36" s="1" t="s">
        <v>30</v>
      </c>
      <c r="K36" s="1" t="s">
        <v>2442</v>
      </c>
      <c r="L36" s="1" t="s">
        <v>2442</v>
      </c>
      <c r="M36" s="1" t="s">
        <v>2207</v>
      </c>
      <c r="N36" s="1" t="s">
        <v>2207</v>
      </c>
      <c r="O36" s="1" t="s">
        <v>2208</v>
      </c>
      <c r="P36" s="1" t="s">
        <v>2209</v>
      </c>
      <c r="Q36" s="1" t="s">
        <v>2210</v>
      </c>
      <c r="R36" s="1" t="s">
        <v>2443</v>
      </c>
      <c r="S36" s="1" t="s">
        <v>2212</v>
      </c>
      <c r="T36" s="1" t="s">
        <v>2213</v>
      </c>
      <c r="U36" s="1" t="s">
        <v>2172</v>
      </c>
      <c r="V36" s="1" t="s">
        <v>2283</v>
      </c>
    </row>
    <row r="37" s="1" customFormat="1" spans="1:22">
      <c r="A37" s="3">
        <v>999228325864307</v>
      </c>
      <c r="B37" s="1" t="s">
        <v>2198</v>
      </c>
      <c r="C37" s="1" t="s">
        <v>2444</v>
      </c>
      <c r="D37" s="1" t="s">
        <v>2445</v>
      </c>
      <c r="E37" s="1" t="s">
        <v>2446</v>
      </c>
      <c r="F37" s="1" t="s">
        <v>2249</v>
      </c>
      <c r="G37" s="1" t="s">
        <v>2203</v>
      </c>
      <c r="H37" s="1" t="s">
        <v>2204</v>
      </c>
      <c r="I37" s="1" t="s">
        <v>2447</v>
      </c>
      <c r="J37" s="1" t="s">
        <v>30</v>
      </c>
      <c r="K37" s="1" t="s">
        <v>2448</v>
      </c>
      <c r="L37" s="1" t="s">
        <v>2448</v>
      </c>
      <c r="M37" s="1" t="s">
        <v>2207</v>
      </c>
      <c r="N37" s="1" t="s">
        <v>2207</v>
      </c>
      <c r="O37" s="1" t="s">
        <v>2208</v>
      </c>
      <c r="P37" s="1" t="s">
        <v>2209</v>
      </c>
      <c r="Q37" s="1" t="s">
        <v>2210</v>
      </c>
      <c r="R37" s="1" t="s">
        <v>2449</v>
      </c>
      <c r="S37" s="1" t="s">
        <v>2212</v>
      </c>
      <c r="T37" s="1" t="s">
        <v>2213</v>
      </c>
      <c r="U37" s="1" t="s">
        <v>2172</v>
      </c>
      <c r="V37" s="1" t="s">
        <v>2450</v>
      </c>
    </row>
    <row r="38" s="1" customFormat="1" spans="1:22">
      <c r="A38" s="3">
        <v>999228314587688</v>
      </c>
      <c r="B38" s="1" t="s">
        <v>2246</v>
      </c>
      <c r="C38" s="1" t="s">
        <v>2451</v>
      </c>
      <c r="D38" s="1" t="s">
        <v>2445</v>
      </c>
      <c r="E38" s="1" t="s">
        <v>2452</v>
      </c>
      <c r="F38" s="1" t="s">
        <v>2249</v>
      </c>
      <c r="G38" s="1" t="s">
        <v>2203</v>
      </c>
      <c r="H38" s="1" t="s">
        <v>2204</v>
      </c>
      <c r="I38" s="1" t="s">
        <v>2453</v>
      </c>
      <c r="J38" s="1" t="s">
        <v>30</v>
      </c>
      <c r="K38" s="1" t="s">
        <v>2454</v>
      </c>
      <c r="L38" s="1" t="s">
        <v>2454</v>
      </c>
      <c r="M38" s="1" t="s">
        <v>2207</v>
      </c>
      <c r="N38" s="1" t="s">
        <v>2207</v>
      </c>
      <c r="O38" s="1" t="s">
        <v>2208</v>
      </c>
      <c r="P38" s="1" t="s">
        <v>2209</v>
      </c>
      <c r="Q38" s="1" t="s">
        <v>2210</v>
      </c>
      <c r="R38" s="1" t="s">
        <v>2455</v>
      </c>
      <c r="S38" s="1" t="s">
        <v>2212</v>
      </c>
      <c r="T38" s="1" t="s">
        <v>2213</v>
      </c>
      <c r="U38" s="1" t="s">
        <v>2172</v>
      </c>
      <c r="V38" s="1" t="s">
        <v>2450</v>
      </c>
    </row>
    <row r="39" s="1" customFormat="1" spans="1:22">
      <c r="A39" s="3">
        <v>999228314580305</v>
      </c>
      <c r="B39" s="1" t="s">
        <v>2246</v>
      </c>
      <c r="C39" s="1" t="s">
        <v>2456</v>
      </c>
      <c r="D39" s="1" t="s">
        <v>2445</v>
      </c>
      <c r="E39" s="1" t="s">
        <v>2457</v>
      </c>
      <c r="F39" s="1" t="s">
        <v>2249</v>
      </c>
      <c r="G39" s="1" t="s">
        <v>2203</v>
      </c>
      <c r="H39" s="1" t="s">
        <v>2204</v>
      </c>
      <c r="I39" s="1" t="s">
        <v>2453</v>
      </c>
      <c r="J39" s="1" t="s">
        <v>30</v>
      </c>
      <c r="K39" s="1" t="s">
        <v>2454</v>
      </c>
      <c r="L39" s="1" t="s">
        <v>2454</v>
      </c>
      <c r="M39" s="1" t="s">
        <v>2207</v>
      </c>
      <c r="N39" s="1" t="s">
        <v>2207</v>
      </c>
      <c r="O39" s="1" t="s">
        <v>2208</v>
      </c>
      <c r="P39" s="1" t="s">
        <v>2209</v>
      </c>
      <c r="Q39" s="1" t="s">
        <v>2210</v>
      </c>
      <c r="R39" s="1" t="s">
        <v>2458</v>
      </c>
      <c r="S39" s="1" t="s">
        <v>2212</v>
      </c>
      <c r="T39" s="1" t="s">
        <v>2213</v>
      </c>
      <c r="U39" s="1" t="s">
        <v>2172</v>
      </c>
      <c r="V39" s="1" t="s">
        <v>2450</v>
      </c>
    </row>
    <row r="40" s="1" customFormat="1" spans="1:22">
      <c r="A40" s="3">
        <v>999227107364416</v>
      </c>
      <c r="B40" s="1" t="s">
        <v>2459</v>
      </c>
      <c r="C40" s="1" t="s">
        <v>2460</v>
      </c>
      <c r="D40" s="1" t="s">
        <v>2461</v>
      </c>
      <c r="E40" s="1" t="s">
        <v>2462</v>
      </c>
      <c r="F40" s="1" t="s">
        <v>2218</v>
      </c>
      <c r="G40" s="1" t="s">
        <v>2203</v>
      </c>
      <c r="H40" s="1" t="s">
        <v>2204</v>
      </c>
      <c r="I40" s="1" t="s">
        <v>2463</v>
      </c>
      <c r="J40" s="1" t="s">
        <v>30</v>
      </c>
      <c r="K40" s="1" t="s">
        <v>2464</v>
      </c>
      <c r="L40" s="1" t="s">
        <v>2464</v>
      </c>
      <c r="M40" s="1" t="s">
        <v>2207</v>
      </c>
      <c r="N40" s="1" t="s">
        <v>2207</v>
      </c>
      <c r="O40" s="1" t="s">
        <v>2208</v>
      </c>
      <c r="P40" s="1" t="s">
        <v>2209</v>
      </c>
      <c r="Q40" s="1" t="s">
        <v>2210</v>
      </c>
      <c r="R40" s="1" t="s">
        <v>2465</v>
      </c>
      <c r="S40" s="1" t="s">
        <v>2212</v>
      </c>
      <c r="T40" s="1" t="s">
        <v>2213</v>
      </c>
      <c r="U40" s="1" t="s">
        <v>2172</v>
      </c>
      <c r="V40" s="1" t="s">
        <v>2466</v>
      </c>
    </row>
    <row r="41" s="1" customFormat="1" spans="1:22">
      <c r="A41" s="3">
        <v>999227355524160</v>
      </c>
      <c r="B41" s="1" t="s">
        <v>2467</v>
      </c>
      <c r="C41" s="1" t="s">
        <v>2468</v>
      </c>
      <c r="D41" s="1" t="s">
        <v>2469</v>
      </c>
      <c r="E41" s="1" t="s">
        <v>2470</v>
      </c>
      <c r="F41" s="1" t="s">
        <v>2218</v>
      </c>
      <c r="G41" s="1" t="s">
        <v>2203</v>
      </c>
      <c r="H41" s="1" t="s">
        <v>2204</v>
      </c>
      <c r="I41" s="1" t="s">
        <v>2471</v>
      </c>
      <c r="J41" s="1" t="s">
        <v>30</v>
      </c>
      <c r="K41" s="1" t="s">
        <v>2472</v>
      </c>
      <c r="L41" s="1" t="s">
        <v>2472</v>
      </c>
      <c r="M41" s="1" t="s">
        <v>2207</v>
      </c>
      <c r="N41" s="1" t="s">
        <v>2207</v>
      </c>
      <c r="O41" s="1" t="s">
        <v>2208</v>
      </c>
      <c r="P41" s="1" t="s">
        <v>2209</v>
      </c>
      <c r="Q41" s="1" t="s">
        <v>2210</v>
      </c>
      <c r="R41" s="1" t="s">
        <v>2473</v>
      </c>
      <c r="S41" s="1" t="s">
        <v>2212</v>
      </c>
      <c r="T41" s="1" t="s">
        <v>2213</v>
      </c>
      <c r="U41" s="1" t="s">
        <v>2282</v>
      </c>
      <c r="V41" s="1" t="s">
        <v>2214</v>
      </c>
    </row>
    <row r="42" s="1" customFormat="1" spans="1:22">
      <c r="A42" s="3">
        <v>999228111568083</v>
      </c>
      <c r="B42" s="1" t="s">
        <v>2474</v>
      </c>
      <c r="C42" s="1" t="s">
        <v>2475</v>
      </c>
      <c r="D42" s="1" t="s">
        <v>2476</v>
      </c>
      <c r="E42" s="1" t="s">
        <v>2477</v>
      </c>
      <c r="F42" s="1" t="s">
        <v>2235</v>
      </c>
      <c r="G42" s="1" t="s">
        <v>2203</v>
      </c>
      <c r="H42" s="1" t="s">
        <v>2204</v>
      </c>
      <c r="I42" s="1" t="s">
        <v>2478</v>
      </c>
      <c r="J42" s="1" t="s">
        <v>30</v>
      </c>
      <c r="K42" s="1" t="s">
        <v>2479</v>
      </c>
      <c r="L42" s="1" t="s">
        <v>2479</v>
      </c>
      <c r="M42" s="1" t="s">
        <v>2207</v>
      </c>
      <c r="N42" s="1" t="s">
        <v>2207</v>
      </c>
      <c r="O42" s="1" t="s">
        <v>2208</v>
      </c>
      <c r="P42" s="1" t="s">
        <v>2209</v>
      </c>
      <c r="Q42" s="1" t="s">
        <v>2210</v>
      </c>
      <c r="R42" s="1" t="s">
        <v>2480</v>
      </c>
      <c r="S42" s="1" t="s">
        <v>2212</v>
      </c>
      <c r="T42" s="1" t="s">
        <v>2213</v>
      </c>
      <c r="U42" s="1" t="s">
        <v>2172</v>
      </c>
      <c r="V42" s="1" t="s">
        <v>2214</v>
      </c>
    </row>
    <row r="43" s="1" customFormat="1" spans="1:22">
      <c r="A43" s="3">
        <v>999227972848766</v>
      </c>
      <c r="B43" s="1" t="s">
        <v>2481</v>
      </c>
      <c r="C43" s="1" t="s">
        <v>2482</v>
      </c>
      <c r="D43" s="1" t="s">
        <v>2483</v>
      </c>
      <c r="E43" s="1" t="s">
        <v>2484</v>
      </c>
      <c r="F43" s="1" t="s">
        <v>2278</v>
      </c>
      <c r="G43" s="1" t="s">
        <v>2203</v>
      </c>
      <c r="H43" s="1" t="s">
        <v>2204</v>
      </c>
      <c r="I43" s="1" t="s">
        <v>2485</v>
      </c>
      <c r="J43" s="1" t="s">
        <v>30</v>
      </c>
      <c r="K43" s="1" t="s">
        <v>2486</v>
      </c>
      <c r="L43" s="1" t="s">
        <v>2486</v>
      </c>
      <c r="M43" s="1" t="s">
        <v>2207</v>
      </c>
      <c r="N43" s="1" t="s">
        <v>2207</v>
      </c>
      <c r="O43" s="1" t="s">
        <v>2208</v>
      </c>
      <c r="P43" s="1" t="s">
        <v>2209</v>
      </c>
      <c r="Q43" s="1" t="s">
        <v>2210</v>
      </c>
      <c r="R43" s="1" t="s">
        <v>2487</v>
      </c>
      <c r="S43" s="1" t="s">
        <v>2212</v>
      </c>
      <c r="T43" s="1" t="s">
        <v>2213</v>
      </c>
      <c r="U43" s="1" t="s">
        <v>2172</v>
      </c>
      <c r="V43" s="1" t="s">
        <v>2214</v>
      </c>
    </row>
    <row r="44" s="1" customFormat="1" spans="1:22">
      <c r="A44" s="3">
        <v>999226846477808</v>
      </c>
      <c r="B44" s="1" t="s">
        <v>2488</v>
      </c>
      <c r="C44" s="1" t="s">
        <v>2489</v>
      </c>
      <c r="D44" s="1" t="s">
        <v>2490</v>
      </c>
      <c r="E44" s="1" t="s">
        <v>2491</v>
      </c>
      <c r="F44" s="1" t="s">
        <v>2257</v>
      </c>
      <c r="G44" s="1" t="s">
        <v>2203</v>
      </c>
      <c r="H44" s="1" t="s">
        <v>2204</v>
      </c>
      <c r="I44" s="1" t="s">
        <v>2492</v>
      </c>
      <c r="J44" s="1" t="s">
        <v>30</v>
      </c>
      <c r="K44" s="1" t="s">
        <v>2493</v>
      </c>
      <c r="L44" s="1" t="s">
        <v>2493</v>
      </c>
      <c r="M44" s="1" t="s">
        <v>2207</v>
      </c>
      <c r="N44" s="1" t="s">
        <v>2207</v>
      </c>
      <c r="O44" s="1" t="s">
        <v>2208</v>
      </c>
      <c r="P44" s="1" t="s">
        <v>2209</v>
      </c>
      <c r="Q44" s="1" t="s">
        <v>2210</v>
      </c>
      <c r="R44" s="1" t="s">
        <v>2494</v>
      </c>
      <c r="S44" s="1" t="s">
        <v>2212</v>
      </c>
      <c r="T44" s="1" t="s">
        <v>2213</v>
      </c>
      <c r="U44" s="1" t="s">
        <v>2172</v>
      </c>
      <c r="V44" s="1" t="s">
        <v>2359</v>
      </c>
    </row>
    <row r="45" s="1" customFormat="1" spans="1:22">
      <c r="A45" s="3">
        <v>999226340736234</v>
      </c>
      <c r="B45" s="1" t="s">
        <v>2253</v>
      </c>
      <c r="C45" s="1" t="s">
        <v>2495</v>
      </c>
      <c r="D45" s="1" t="s">
        <v>2496</v>
      </c>
      <c r="E45" s="1" t="s">
        <v>2497</v>
      </c>
      <c r="F45" s="1" t="s">
        <v>2235</v>
      </c>
      <c r="G45" s="1" t="s">
        <v>2203</v>
      </c>
      <c r="H45" s="1" t="s">
        <v>2204</v>
      </c>
      <c r="I45" s="1" t="s">
        <v>2498</v>
      </c>
      <c r="J45" s="1" t="s">
        <v>30</v>
      </c>
      <c r="K45" s="1" t="s">
        <v>2499</v>
      </c>
      <c r="L45" s="1" t="s">
        <v>2499</v>
      </c>
      <c r="M45" s="1" t="s">
        <v>2207</v>
      </c>
      <c r="N45" s="1" t="s">
        <v>2207</v>
      </c>
      <c r="O45" s="1" t="s">
        <v>2208</v>
      </c>
      <c r="P45" s="1" t="s">
        <v>2209</v>
      </c>
      <c r="Q45" s="1" t="s">
        <v>2210</v>
      </c>
      <c r="R45" s="1" t="s">
        <v>2500</v>
      </c>
      <c r="S45" s="1" t="s">
        <v>2212</v>
      </c>
      <c r="T45" s="1" t="s">
        <v>2213</v>
      </c>
      <c r="U45" s="1" t="s">
        <v>2172</v>
      </c>
      <c r="V45" s="1" t="s">
        <v>2214</v>
      </c>
    </row>
    <row r="46" s="1" customFormat="1" spans="1:22">
      <c r="A46" s="3">
        <v>999228306671282</v>
      </c>
      <c r="B46" s="1" t="s">
        <v>2261</v>
      </c>
      <c r="C46" s="1" t="s">
        <v>2501</v>
      </c>
      <c r="D46" s="1" t="s">
        <v>2502</v>
      </c>
      <c r="E46" s="1" t="s">
        <v>2503</v>
      </c>
      <c r="F46" s="1" t="s">
        <v>2235</v>
      </c>
      <c r="G46" s="1" t="s">
        <v>2203</v>
      </c>
      <c r="H46" s="1" t="s">
        <v>2204</v>
      </c>
      <c r="I46" s="1" t="s">
        <v>2504</v>
      </c>
      <c r="J46" s="1" t="s">
        <v>30</v>
      </c>
      <c r="K46" s="1" t="s">
        <v>2505</v>
      </c>
      <c r="L46" s="1" t="s">
        <v>2505</v>
      </c>
      <c r="M46" s="1" t="s">
        <v>2207</v>
      </c>
      <c r="N46" s="1" t="s">
        <v>2207</v>
      </c>
      <c r="O46" s="1" t="s">
        <v>2208</v>
      </c>
      <c r="P46" s="1" t="s">
        <v>2209</v>
      </c>
      <c r="Q46" s="1" t="s">
        <v>2210</v>
      </c>
      <c r="R46" s="1" t="s">
        <v>2506</v>
      </c>
      <c r="S46" s="1" t="s">
        <v>2212</v>
      </c>
      <c r="T46" s="1" t="s">
        <v>2213</v>
      </c>
      <c r="U46" s="1" t="s">
        <v>2172</v>
      </c>
      <c r="V46" s="1" t="s">
        <v>2239</v>
      </c>
    </row>
    <row r="47" s="1" customFormat="1" spans="1:22">
      <c r="A47" s="3">
        <v>999228290762019</v>
      </c>
      <c r="B47" s="1" t="s">
        <v>2231</v>
      </c>
      <c r="C47" s="1" t="s">
        <v>2507</v>
      </c>
      <c r="D47" s="1" t="s">
        <v>2508</v>
      </c>
      <c r="E47" s="1" t="s">
        <v>2509</v>
      </c>
      <c r="F47" s="1" t="s">
        <v>2249</v>
      </c>
      <c r="G47" s="1" t="s">
        <v>2203</v>
      </c>
      <c r="H47" s="1" t="s">
        <v>2204</v>
      </c>
      <c r="I47" s="1" t="s">
        <v>2510</v>
      </c>
      <c r="J47" s="1" t="s">
        <v>30</v>
      </c>
      <c r="K47" s="1" t="s">
        <v>2511</v>
      </c>
      <c r="L47" s="1" t="s">
        <v>2511</v>
      </c>
      <c r="M47" s="1" t="s">
        <v>2207</v>
      </c>
      <c r="N47" s="1" t="s">
        <v>2207</v>
      </c>
      <c r="O47" s="1" t="s">
        <v>2208</v>
      </c>
      <c r="P47" s="1" t="s">
        <v>2209</v>
      </c>
      <c r="Q47" s="1" t="s">
        <v>2210</v>
      </c>
      <c r="R47" s="1" t="s">
        <v>2512</v>
      </c>
      <c r="S47" s="1" t="s">
        <v>2212</v>
      </c>
      <c r="T47" s="1" t="s">
        <v>2213</v>
      </c>
      <c r="U47" s="1" t="s">
        <v>2172</v>
      </c>
      <c r="V47" s="1" t="s">
        <v>2239</v>
      </c>
    </row>
    <row r="48" s="1" customFormat="1" spans="1:22">
      <c r="A48" s="3">
        <v>999228161083474</v>
      </c>
      <c r="B48" s="1" t="s">
        <v>2513</v>
      </c>
      <c r="C48" s="1" t="s">
        <v>2514</v>
      </c>
      <c r="D48" s="1" t="s">
        <v>2515</v>
      </c>
      <c r="E48" s="1" t="s">
        <v>2516</v>
      </c>
      <c r="F48" s="1" t="s">
        <v>2218</v>
      </c>
      <c r="G48" s="1" t="s">
        <v>2203</v>
      </c>
      <c r="H48" s="1" t="s">
        <v>2204</v>
      </c>
      <c r="I48" s="1" t="s">
        <v>2517</v>
      </c>
      <c r="J48" s="1" t="s">
        <v>30</v>
      </c>
      <c r="K48" s="1" t="s">
        <v>2518</v>
      </c>
      <c r="L48" s="1" t="s">
        <v>2518</v>
      </c>
      <c r="M48" s="1" t="s">
        <v>2207</v>
      </c>
      <c r="N48" s="1" t="s">
        <v>2207</v>
      </c>
      <c r="O48" s="1" t="s">
        <v>2208</v>
      </c>
      <c r="P48" s="1" t="s">
        <v>2209</v>
      </c>
      <c r="Q48" s="1" t="s">
        <v>2210</v>
      </c>
      <c r="R48" s="1" t="s">
        <v>2519</v>
      </c>
      <c r="S48" s="1" t="s">
        <v>2212</v>
      </c>
      <c r="T48" s="1" t="s">
        <v>2213</v>
      </c>
      <c r="U48" s="1" t="s">
        <v>2172</v>
      </c>
      <c r="V48" s="1" t="s">
        <v>2239</v>
      </c>
    </row>
    <row r="49" s="1" customFormat="1" spans="1:22">
      <c r="A49" s="3">
        <v>999228214638374</v>
      </c>
      <c r="B49" s="1" t="s">
        <v>2360</v>
      </c>
      <c r="C49" s="1" t="s">
        <v>2520</v>
      </c>
      <c r="D49" s="1" t="s">
        <v>2521</v>
      </c>
      <c r="E49" s="1" t="s">
        <v>2522</v>
      </c>
      <c r="F49" s="1" t="s">
        <v>2249</v>
      </c>
      <c r="G49" s="1" t="s">
        <v>2203</v>
      </c>
      <c r="H49" s="1" t="s">
        <v>2204</v>
      </c>
      <c r="I49" s="1" t="s">
        <v>2523</v>
      </c>
      <c r="J49" s="1" t="s">
        <v>30</v>
      </c>
      <c r="K49" s="1" t="s">
        <v>2524</v>
      </c>
      <c r="L49" s="1" t="s">
        <v>2524</v>
      </c>
      <c r="M49" s="1" t="s">
        <v>2207</v>
      </c>
      <c r="N49" s="1" t="s">
        <v>2207</v>
      </c>
      <c r="O49" s="1" t="s">
        <v>2208</v>
      </c>
      <c r="P49" s="1" t="s">
        <v>2209</v>
      </c>
      <c r="Q49" s="1" t="s">
        <v>2210</v>
      </c>
      <c r="R49" s="1" t="s">
        <v>2525</v>
      </c>
      <c r="S49" s="1" t="s">
        <v>2212</v>
      </c>
      <c r="T49" s="1" t="s">
        <v>2213</v>
      </c>
      <c r="U49" s="1" t="s">
        <v>2172</v>
      </c>
      <c r="V49" s="1" t="s">
        <v>2450</v>
      </c>
    </row>
    <row r="50" s="1" customFormat="1" spans="1:22">
      <c r="A50" s="3">
        <v>999228235657894</v>
      </c>
      <c r="B50" s="1" t="s">
        <v>2526</v>
      </c>
      <c r="C50" s="1" t="s">
        <v>2527</v>
      </c>
      <c r="D50" s="1" t="s">
        <v>2521</v>
      </c>
      <c r="E50" s="1" t="s">
        <v>2528</v>
      </c>
      <c r="F50" s="1" t="s">
        <v>2249</v>
      </c>
      <c r="G50" s="1" t="s">
        <v>2203</v>
      </c>
      <c r="H50" s="1" t="s">
        <v>2204</v>
      </c>
      <c r="I50" s="1" t="s">
        <v>2529</v>
      </c>
      <c r="J50" s="1" t="s">
        <v>30</v>
      </c>
      <c r="K50" s="1" t="s">
        <v>2530</v>
      </c>
      <c r="L50" s="1" t="s">
        <v>2530</v>
      </c>
      <c r="M50" s="1" t="s">
        <v>2207</v>
      </c>
      <c r="N50" s="1" t="s">
        <v>2207</v>
      </c>
      <c r="O50" s="1" t="s">
        <v>2208</v>
      </c>
      <c r="P50" s="1" t="s">
        <v>2209</v>
      </c>
      <c r="Q50" s="1" t="s">
        <v>2210</v>
      </c>
      <c r="R50" s="1" t="s">
        <v>2531</v>
      </c>
      <c r="S50" s="1" t="s">
        <v>2212</v>
      </c>
      <c r="T50" s="1" t="s">
        <v>2213</v>
      </c>
      <c r="U50" s="1" t="s">
        <v>2172</v>
      </c>
      <c r="V50" s="1" t="s">
        <v>2450</v>
      </c>
    </row>
    <row r="51" s="1" customFormat="1" spans="1:22">
      <c r="A51" s="3">
        <v>999227342531289</v>
      </c>
      <c r="B51" s="1" t="s">
        <v>2532</v>
      </c>
      <c r="C51" s="1" t="s">
        <v>2533</v>
      </c>
      <c r="D51" s="1" t="s">
        <v>2534</v>
      </c>
      <c r="E51" s="1" t="s">
        <v>2535</v>
      </c>
      <c r="F51" s="1" t="s">
        <v>2426</v>
      </c>
      <c r="G51" s="1" t="s">
        <v>2203</v>
      </c>
      <c r="H51" s="1" t="s">
        <v>2204</v>
      </c>
      <c r="I51" s="1" t="s">
        <v>2536</v>
      </c>
      <c r="J51" s="1" t="s">
        <v>30</v>
      </c>
      <c r="K51" s="1" t="s">
        <v>2537</v>
      </c>
      <c r="L51" s="1" t="s">
        <v>2537</v>
      </c>
      <c r="M51" s="1" t="s">
        <v>2207</v>
      </c>
      <c r="N51" s="1" t="s">
        <v>2207</v>
      </c>
      <c r="O51" s="1" t="s">
        <v>2208</v>
      </c>
      <c r="P51" s="1" t="s">
        <v>2209</v>
      </c>
      <c r="Q51" s="1" t="s">
        <v>2210</v>
      </c>
      <c r="R51" s="1" t="s">
        <v>2538</v>
      </c>
      <c r="S51" s="1" t="s">
        <v>2212</v>
      </c>
      <c r="T51" s="1" t="s">
        <v>2213</v>
      </c>
      <c r="U51" s="1" t="s">
        <v>2172</v>
      </c>
      <c r="V51" s="1" t="s">
        <v>2539</v>
      </c>
    </row>
    <row r="52" s="1" customFormat="1" spans="1:22">
      <c r="A52" s="3">
        <v>999226917142773</v>
      </c>
      <c r="B52" s="1" t="s">
        <v>2540</v>
      </c>
      <c r="C52" s="1" t="s">
        <v>2541</v>
      </c>
      <c r="D52" s="1" t="s">
        <v>2542</v>
      </c>
      <c r="E52" s="1" t="s">
        <v>2543</v>
      </c>
      <c r="F52" s="1" t="s">
        <v>2218</v>
      </c>
      <c r="G52" s="1" t="s">
        <v>2203</v>
      </c>
      <c r="H52" s="1" t="s">
        <v>2204</v>
      </c>
      <c r="I52" s="1" t="s">
        <v>2544</v>
      </c>
      <c r="J52" s="1" t="s">
        <v>30</v>
      </c>
      <c r="K52" s="1" t="s">
        <v>2545</v>
      </c>
      <c r="L52" s="1" t="s">
        <v>2545</v>
      </c>
      <c r="M52" s="1" t="s">
        <v>2207</v>
      </c>
      <c r="N52" s="1" t="s">
        <v>2207</v>
      </c>
      <c r="O52" s="1" t="s">
        <v>2208</v>
      </c>
      <c r="P52" s="1" t="s">
        <v>2209</v>
      </c>
      <c r="Q52" s="1" t="s">
        <v>2210</v>
      </c>
      <c r="R52" s="1" t="s">
        <v>2546</v>
      </c>
      <c r="S52" s="1" t="s">
        <v>2212</v>
      </c>
      <c r="T52" s="1" t="s">
        <v>2213</v>
      </c>
      <c r="U52" s="1" t="s">
        <v>2172</v>
      </c>
      <c r="V52" s="1" t="s">
        <v>2547</v>
      </c>
    </row>
    <row r="53" s="1" customFormat="1" spans="1:22">
      <c r="A53" s="3">
        <v>999228264617012</v>
      </c>
      <c r="B53" s="1" t="s">
        <v>2312</v>
      </c>
      <c r="C53" s="1" t="s">
        <v>2548</v>
      </c>
      <c r="D53" s="1" t="s">
        <v>2549</v>
      </c>
      <c r="E53" s="1" t="s">
        <v>2550</v>
      </c>
      <c r="F53" s="1" t="s">
        <v>2426</v>
      </c>
      <c r="G53" s="1" t="s">
        <v>2203</v>
      </c>
      <c r="H53" s="1" t="s">
        <v>2204</v>
      </c>
      <c r="I53" s="1" t="s">
        <v>2551</v>
      </c>
      <c r="J53" s="1" t="s">
        <v>30</v>
      </c>
      <c r="K53" s="1" t="s">
        <v>2552</v>
      </c>
      <c r="L53" s="1" t="s">
        <v>2552</v>
      </c>
      <c r="M53" s="1" t="s">
        <v>2207</v>
      </c>
      <c r="N53" s="1" t="s">
        <v>2207</v>
      </c>
      <c r="O53" s="1" t="s">
        <v>2208</v>
      </c>
      <c r="P53" s="1" t="s">
        <v>2209</v>
      </c>
      <c r="Q53" s="1" t="s">
        <v>2210</v>
      </c>
      <c r="R53" s="1" t="s">
        <v>2553</v>
      </c>
      <c r="S53" s="1" t="s">
        <v>2212</v>
      </c>
      <c r="T53" s="1" t="s">
        <v>2213</v>
      </c>
      <c r="U53" s="1" t="s">
        <v>2172</v>
      </c>
      <c r="V53" s="1" t="s">
        <v>2554</v>
      </c>
    </row>
    <row r="54" s="1" customFormat="1" spans="1:22">
      <c r="A54" s="3">
        <v>999228122661451</v>
      </c>
      <c r="B54" s="1" t="s">
        <v>2367</v>
      </c>
      <c r="C54" s="1" t="s">
        <v>2555</v>
      </c>
      <c r="D54" s="1" t="s">
        <v>2556</v>
      </c>
      <c r="E54" s="1" t="s">
        <v>2557</v>
      </c>
      <c r="F54" s="1" t="s">
        <v>2257</v>
      </c>
      <c r="G54" s="1" t="s">
        <v>2203</v>
      </c>
      <c r="H54" s="1" t="s">
        <v>2204</v>
      </c>
      <c r="I54" s="1" t="s">
        <v>2558</v>
      </c>
      <c r="J54" s="1" t="s">
        <v>30</v>
      </c>
      <c r="K54" s="1" t="s">
        <v>2559</v>
      </c>
      <c r="L54" s="1" t="s">
        <v>2559</v>
      </c>
      <c r="M54" s="1" t="s">
        <v>2207</v>
      </c>
      <c r="N54" s="1" t="s">
        <v>2207</v>
      </c>
      <c r="O54" s="1" t="s">
        <v>2208</v>
      </c>
      <c r="P54" s="1" t="s">
        <v>2209</v>
      </c>
      <c r="Q54" s="1" t="s">
        <v>2210</v>
      </c>
      <c r="R54" s="1" t="s">
        <v>2560</v>
      </c>
      <c r="S54" s="1" t="s">
        <v>2212</v>
      </c>
      <c r="T54" s="1" t="s">
        <v>2213</v>
      </c>
      <c r="U54" s="1" t="s">
        <v>2172</v>
      </c>
      <c r="V54" s="1" t="s">
        <v>2466</v>
      </c>
    </row>
    <row r="55" s="1" customFormat="1" spans="1:22">
      <c r="A55" s="3">
        <v>999227184220422</v>
      </c>
      <c r="B55" s="1" t="s">
        <v>2561</v>
      </c>
      <c r="C55" s="1" t="s">
        <v>2562</v>
      </c>
      <c r="D55" s="1" t="s">
        <v>2563</v>
      </c>
      <c r="E55" s="1" t="s">
        <v>2564</v>
      </c>
      <c r="F55" s="1" t="s">
        <v>2249</v>
      </c>
      <c r="G55" s="1" t="s">
        <v>2203</v>
      </c>
      <c r="H55" s="1" t="s">
        <v>2204</v>
      </c>
      <c r="I55" s="1" t="s">
        <v>2565</v>
      </c>
      <c r="J55" s="1" t="s">
        <v>30</v>
      </c>
      <c r="K55" s="1" t="s">
        <v>2566</v>
      </c>
      <c r="L55" s="1" t="s">
        <v>2566</v>
      </c>
      <c r="M55" s="1" t="s">
        <v>2207</v>
      </c>
      <c r="N55" s="1" t="s">
        <v>2207</v>
      </c>
      <c r="O55" s="1" t="s">
        <v>2208</v>
      </c>
      <c r="P55" s="1" t="s">
        <v>2209</v>
      </c>
      <c r="Q55" s="1" t="s">
        <v>2210</v>
      </c>
      <c r="R55" s="1" t="s">
        <v>2567</v>
      </c>
      <c r="S55" s="1" t="s">
        <v>2212</v>
      </c>
      <c r="T55" s="1" t="s">
        <v>2213</v>
      </c>
      <c r="U55" s="1" t="s">
        <v>2172</v>
      </c>
      <c r="V55" s="1" t="s">
        <v>2466</v>
      </c>
    </row>
    <row r="56" s="1" customFormat="1" spans="1:22">
      <c r="A56" s="3">
        <v>999228118677833</v>
      </c>
      <c r="B56" s="1" t="s">
        <v>2474</v>
      </c>
      <c r="C56" s="1" t="s">
        <v>2568</v>
      </c>
      <c r="D56" s="1" t="s">
        <v>2569</v>
      </c>
      <c r="E56" s="1" t="s">
        <v>2570</v>
      </c>
      <c r="F56" s="1" t="s">
        <v>2249</v>
      </c>
      <c r="G56" s="1" t="s">
        <v>2203</v>
      </c>
      <c r="H56" s="1" t="s">
        <v>2204</v>
      </c>
      <c r="I56" s="1" t="s">
        <v>2571</v>
      </c>
      <c r="J56" s="1" t="s">
        <v>30</v>
      </c>
      <c r="K56" s="1" t="s">
        <v>2572</v>
      </c>
      <c r="L56" s="1" t="s">
        <v>2572</v>
      </c>
      <c r="M56" s="1" t="s">
        <v>2207</v>
      </c>
      <c r="N56" s="1" t="s">
        <v>2207</v>
      </c>
      <c r="O56" s="1" t="s">
        <v>2208</v>
      </c>
      <c r="P56" s="1" t="s">
        <v>2209</v>
      </c>
      <c r="Q56" s="1" t="s">
        <v>2210</v>
      </c>
      <c r="R56" s="1" t="s">
        <v>2573</v>
      </c>
      <c r="S56" s="1" t="s">
        <v>2212</v>
      </c>
      <c r="T56" s="1" t="s">
        <v>2213</v>
      </c>
      <c r="U56" s="1" t="s">
        <v>2172</v>
      </c>
      <c r="V56" s="1" t="s">
        <v>2283</v>
      </c>
    </row>
    <row r="57" s="1" customFormat="1" spans="1:22">
      <c r="A57" s="3">
        <v>999228263748353</v>
      </c>
      <c r="B57" s="1" t="s">
        <v>2312</v>
      </c>
      <c r="C57" s="1" t="s">
        <v>2574</v>
      </c>
      <c r="D57" s="1" t="s">
        <v>2569</v>
      </c>
      <c r="E57" s="1" t="s">
        <v>2575</v>
      </c>
      <c r="F57" s="1" t="s">
        <v>2249</v>
      </c>
      <c r="G57" s="1" t="s">
        <v>2203</v>
      </c>
      <c r="H57" s="1" t="s">
        <v>2204</v>
      </c>
      <c r="I57" s="1" t="s">
        <v>2576</v>
      </c>
      <c r="J57" s="1" t="s">
        <v>30</v>
      </c>
      <c r="K57" s="1" t="s">
        <v>2577</v>
      </c>
      <c r="L57" s="1" t="s">
        <v>2577</v>
      </c>
      <c r="M57" s="1" t="s">
        <v>2207</v>
      </c>
      <c r="N57" s="1" t="s">
        <v>2207</v>
      </c>
      <c r="O57" s="1" t="s">
        <v>2208</v>
      </c>
      <c r="P57" s="1" t="s">
        <v>2209</v>
      </c>
      <c r="Q57" s="1" t="s">
        <v>2210</v>
      </c>
      <c r="R57" s="1" t="s">
        <v>2578</v>
      </c>
      <c r="S57" s="1" t="s">
        <v>2212</v>
      </c>
      <c r="T57" s="1" t="s">
        <v>2213</v>
      </c>
      <c r="U57" s="1" t="s">
        <v>2172</v>
      </c>
      <c r="V57" s="1" t="s">
        <v>2283</v>
      </c>
    </row>
    <row r="58" s="1" customFormat="1" spans="1:22">
      <c r="A58" s="3">
        <v>999228000325450</v>
      </c>
      <c r="B58" s="1" t="s">
        <v>2579</v>
      </c>
      <c r="C58" s="1" t="s">
        <v>2580</v>
      </c>
      <c r="D58" s="1" t="s">
        <v>2581</v>
      </c>
      <c r="E58" s="1" t="s">
        <v>2582</v>
      </c>
      <c r="F58" s="1" t="s">
        <v>2249</v>
      </c>
      <c r="G58" s="1" t="s">
        <v>2203</v>
      </c>
      <c r="H58" s="1" t="s">
        <v>2204</v>
      </c>
      <c r="I58" s="1" t="s">
        <v>2583</v>
      </c>
      <c r="J58" s="1" t="s">
        <v>30</v>
      </c>
      <c r="K58" s="1" t="s">
        <v>2584</v>
      </c>
      <c r="L58" s="1" t="s">
        <v>2584</v>
      </c>
      <c r="M58" s="1" t="s">
        <v>2207</v>
      </c>
      <c r="N58" s="1" t="s">
        <v>2207</v>
      </c>
      <c r="O58" s="1" t="s">
        <v>2208</v>
      </c>
      <c r="P58" s="1" t="s">
        <v>2209</v>
      </c>
      <c r="Q58" s="1" t="s">
        <v>2210</v>
      </c>
      <c r="R58" s="1" t="s">
        <v>2585</v>
      </c>
      <c r="S58" s="1" t="s">
        <v>2212</v>
      </c>
      <c r="T58" s="1" t="s">
        <v>2213</v>
      </c>
      <c r="U58" s="1" t="s">
        <v>2172</v>
      </c>
      <c r="V58" s="1" t="s">
        <v>2586</v>
      </c>
    </row>
    <row r="59" s="1" customFormat="1" spans="1:22">
      <c r="A59" s="3">
        <v>999228314372862</v>
      </c>
      <c r="B59" s="1" t="s">
        <v>2246</v>
      </c>
      <c r="C59" s="1" t="s">
        <v>2587</v>
      </c>
      <c r="D59" s="1" t="s">
        <v>2588</v>
      </c>
      <c r="E59" s="1" t="s">
        <v>2589</v>
      </c>
      <c r="F59" s="1" t="s">
        <v>2235</v>
      </c>
      <c r="G59" s="1" t="s">
        <v>2203</v>
      </c>
      <c r="H59" s="1" t="s">
        <v>2204</v>
      </c>
      <c r="I59" s="1" t="s">
        <v>2590</v>
      </c>
      <c r="J59" s="1" t="s">
        <v>30</v>
      </c>
      <c r="K59" s="1" t="s">
        <v>2591</v>
      </c>
      <c r="L59" s="1" t="s">
        <v>2591</v>
      </c>
      <c r="M59" s="1" t="s">
        <v>2207</v>
      </c>
      <c r="N59" s="1" t="s">
        <v>2207</v>
      </c>
      <c r="O59" s="1" t="s">
        <v>2208</v>
      </c>
      <c r="P59" s="1" t="s">
        <v>2209</v>
      </c>
      <c r="Q59" s="1" t="s">
        <v>2210</v>
      </c>
      <c r="R59" s="1" t="s">
        <v>2592</v>
      </c>
      <c r="S59" s="1" t="s">
        <v>2212</v>
      </c>
      <c r="T59" s="1" t="s">
        <v>2213</v>
      </c>
      <c r="U59" s="1" t="s">
        <v>2172</v>
      </c>
      <c r="V59" s="1" t="s">
        <v>2379</v>
      </c>
    </row>
    <row r="60" s="1" customFormat="1" spans="1:22">
      <c r="A60" s="3">
        <v>999228239490947</v>
      </c>
      <c r="B60" s="1" t="s">
        <v>2304</v>
      </c>
      <c r="C60" s="1" t="s">
        <v>2593</v>
      </c>
      <c r="D60" s="1" t="s">
        <v>2594</v>
      </c>
      <c r="E60" s="1" t="s">
        <v>2595</v>
      </c>
      <c r="F60" s="1" t="s">
        <v>2235</v>
      </c>
      <c r="G60" s="1" t="s">
        <v>2203</v>
      </c>
      <c r="H60" s="1" t="s">
        <v>2204</v>
      </c>
      <c r="I60" s="1" t="s">
        <v>2596</v>
      </c>
      <c r="J60" s="1" t="s">
        <v>30</v>
      </c>
      <c r="K60" s="1" t="s">
        <v>2597</v>
      </c>
      <c r="L60" s="1" t="s">
        <v>2597</v>
      </c>
      <c r="M60" s="1" t="s">
        <v>2207</v>
      </c>
      <c r="N60" s="1" t="s">
        <v>2207</v>
      </c>
      <c r="O60" s="1" t="s">
        <v>2208</v>
      </c>
      <c r="P60" s="1" t="s">
        <v>2209</v>
      </c>
      <c r="Q60" s="1" t="s">
        <v>2210</v>
      </c>
      <c r="R60" s="1" t="s">
        <v>2598</v>
      </c>
      <c r="S60" s="1" t="s">
        <v>2212</v>
      </c>
      <c r="T60" s="1" t="s">
        <v>2213</v>
      </c>
      <c r="U60" s="1" t="s">
        <v>2172</v>
      </c>
      <c r="V60" s="1" t="s">
        <v>2319</v>
      </c>
    </row>
    <row r="61" s="1" customFormat="1" spans="1:22">
      <c r="A61" s="3">
        <v>999227412004309</v>
      </c>
      <c r="B61" s="1" t="s">
        <v>2599</v>
      </c>
      <c r="C61" s="1" t="s">
        <v>2600</v>
      </c>
      <c r="D61" s="1" t="s">
        <v>2601</v>
      </c>
      <c r="E61" s="1" t="s">
        <v>2602</v>
      </c>
      <c r="F61" s="1" t="s">
        <v>2218</v>
      </c>
      <c r="G61" s="1" t="s">
        <v>2203</v>
      </c>
      <c r="H61" s="1" t="s">
        <v>2204</v>
      </c>
      <c r="I61" s="1" t="s">
        <v>2603</v>
      </c>
      <c r="J61" s="1" t="s">
        <v>30</v>
      </c>
      <c r="K61" s="1" t="s">
        <v>2604</v>
      </c>
      <c r="L61" s="1" t="s">
        <v>2604</v>
      </c>
      <c r="M61" s="1" t="s">
        <v>2207</v>
      </c>
      <c r="N61" s="1" t="s">
        <v>2207</v>
      </c>
      <c r="O61" s="1" t="s">
        <v>2208</v>
      </c>
      <c r="P61" s="1" t="s">
        <v>2209</v>
      </c>
      <c r="Q61" s="1" t="s">
        <v>2210</v>
      </c>
      <c r="R61" s="1" t="s">
        <v>2605</v>
      </c>
      <c r="S61" s="1" t="s">
        <v>2212</v>
      </c>
      <c r="T61" s="1" t="s">
        <v>2213</v>
      </c>
      <c r="U61" s="1" t="s">
        <v>2172</v>
      </c>
      <c r="V61" s="1" t="s">
        <v>2214</v>
      </c>
    </row>
    <row r="62" s="1" customFormat="1" spans="1:22">
      <c r="A62" s="3">
        <v>999227263727318</v>
      </c>
      <c r="B62" s="1" t="s">
        <v>2606</v>
      </c>
      <c r="C62" s="1" t="s">
        <v>2607</v>
      </c>
      <c r="D62" s="1" t="s">
        <v>2608</v>
      </c>
      <c r="E62" s="1" t="s">
        <v>2609</v>
      </c>
      <c r="F62" s="1" t="s">
        <v>2249</v>
      </c>
      <c r="G62" s="1" t="s">
        <v>2203</v>
      </c>
      <c r="H62" s="1" t="s">
        <v>2204</v>
      </c>
      <c r="I62" s="1" t="s">
        <v>2610</v>
      </c>
      <c r="J62" s="1" t="s">
        <v>30</v>
      </c>
      <c r="K62" s="1" t="s">
        <v>2611</v>
      </c>
      <c r="L62" s="1" t="s">
        <v>2611</v>
      </c>
      <c r="M62" s="1" t="s">
        <v>2207</v>
      </c>
      <c r="N62" s="1" t="s">
        <v>2207</v>
      </c>
      <c r="O62" s="1" t="s">
        <v>2208</v>
      </c>
      <c r="P62" s="1" t="s">
        <v>2209</v>
      </c>
      <c r="Q62" s="1" t="s">
        <v>2210</v>
      </c>
      <c r="R62" s="1" t="s">
        <v>2612</v>
      </c>
      <c r="S62" s="1" t="s">
        <v>2212</v>
      </c>
      <c r="T62" s="1" t="s">
        <v>2213</v>
      </c>
      <c r="U62" s="1" t="s">
        <v>2172</v>
      </c>
      <c r="V62" s="1" t="s">
        <v>2379</v>
      </c>
    </row>
    <row r="63" s="1" customFormat="1" spans="1:22">
      <c r="A63" s="3">
        <v>999228271764145</v>
      </c>
      <c r="B63" s="1" t="s">
        <v>2312</v>
      </c>
      <c r="C63" s="1" t="s">
        <v>2613</v>
      </c>
      <c r="D63" s="1" t="s">
        <v>2614</v>
      </c>
      <c r="E63" s="1" t="s">
        <v>2615</v>
      </c>
      <c r="F63" s="1" t="s">
        <v>2249</v>
      </c>
      <c r="G63" s="1" t="s">
        <v>2203</v>
      </c>
      <c r="H63" s="1" t="s">
        <v>2204</v>
      </c>
      <c r="I63" s="1" t="s">
        <v>2616</v>
      </c>
      <c r="J63" s="1" t="s">
        <v>30</v>
      </c>
      <c r="K63" s="1" t="s">
        <v>2617</v>
      </c>
      <c r="L63" s="1" t="s">
        <v>2617</v>
      </c>
      <c r="M63" s="1" t="s">
        <v>2207</v>
      </c>
      <c r="N63" s="1" t="s">
        <v>2207</v>
      </c>
      <c r="O63" s="1" t="s">
        <v>2208</v>
      </c>
      <c r="P63" s="1" t="s">
        <v>2209</v>
      </c>
      <c r="Q63" s="1" t="s">
        <v>2210</v>
      </c>
      <c r="R63" s="1" t="s">
        <v>2618</v>
      </c>
      <c r="S63" s="1" t="s">
        <v>2212</v>
      </c>
      <c r="T63" s="1" t="s">
        <v>2213</v>
      </c>
      <c r="U63" s="1" t="s">
        <v>2172</v>
      </c>
      <c r="V63" s="1" t="s">
        <v>2214</v>
      </c>
    </row>
    <row r="64" s="1" customFormat="1" spans="1:22">
      <c r="A64" s="3">
        <v>999225916653772</v>
      </c>
      <c r="B64" s="1" t="s">
        <v>2619</v>
      </c>
      <c r="C64" s="1" t="s">
        <v>2620</v>
      </c>
      <c r="D64" s="1" t="s">
        <v>2621</v>
      </c>
      <c r="E64" s="1" t="s">
        <v>2622</v>
      </c>
      <c r="F64" s="1" t="s">
        <v>2218</v>
      </c>
      <c r="G64" s="1" t="s">
        <v>2203</v>
      </c>
      <c r="H64" s="1" t="s">
        <v>2204</v>
      </c>
      <c r="I64" s="1" t="s">
        <v>2623</v>
      </c>
      <c r="J64" s="1" t="s">
        <v>30</v>
      </c>
      <c r="K64" s="1" t="s">
        <v>2624</v>
      </c>
      <c r="L64" s="1" t="s">
        <v>2624</v>
      </c>
      <c r="M64" s="1" t="s">
        <v>2207</v>
      </c>
      <c r="N64" s="1" t="s">
        <v>2207</v>
      </c>
      <c r="O64" s="1" t="s">
        <v>2208</v>
      </c>
      <c r="P64" s="1" t="s">
        <v>2209</v>
      </c>
      <c r="Q64" s="1" t="s">
        <v>2210</v>
      </c>
      <c r="R64" s="1" t="s">
        <v>2625</v>
      </c>
      <c r="S64" s="1" t="s">
        <v>2212</v>
      </c>
      <c r="T64" s="1" t="s">
        <v>2213</v>
      </c>
      <c r="U64" s="1" t="s">
        <v>2172</v>
      </c>
      <c r="V64" s="1" t="s">
        <v>2466</v>
      </c>
    </row>
    <row r="65" s="1" customFormat="1" spans="1:22">
      <c r="A65" s="3">
        <v>999228325333083</v>
      </c>
      <c r="B65" s="1" t="s">
        <v>2198</v>
      </c>
      <c r="C65" s="1" t="s">
        <v>2626</v>
      </c>
      <c r="D65" s="1" t="s">
        <v>2627</v>
      </c>
      <c r="E65" s="1" t="s">
        <v>2628</v>
      </c>
      <c r="F65" s="1" t="s">
        <v>2249</v>
      </c>
      <c r="G65" s="1" t="s">
        <v>2203</v>
      </c>
      <c r="H65" s="1" t="s">
        <v>2204</v>
      </c>
      <c r="I65" s="1" t="s">
        <v>2629</v>
      </c>
      <c r="J65" s="1" t="s">
        <v>30</v>
      </c>
      <c r="K65" s="1" t="s">
        <v>2630</v>
      </c>
      <c r="L65" s="1" t="s">
        <v>2630</v>
      </c>
      <c r="M65" s="1" t="s">
        <v>2207</v>
      </c>
      <c r="N65" s="1" t="s">
        <v>2207</v>
      </c>
      <c r="O65" s="1" t="s">
        <v>2208</v>
      </c>
      <c r="P65" s="1" t="s">
        <v>2209</v>
      </c>
      <c r="Q65" s="1" t="s">
        <v>2210</v>
      </c>
      <c r="R65" s="1" t="s">
        <v>2631</v>
      </c>
      <c r="S65" s="1" t="s">
        <v>2212</v>
      </c>
      <c r="T65" s="1" t="s">
        <v>2213</v>
      </c>
      <c r="U65" s="1" t="s">
        <v>2282</v>
      </c>
      <c r="V65" s="1" t="s">
        <v>2295</v>
      </c>
    </row>
    <row r="66" s="1" customFormat="1" spans="1:22">
      <c r="A66" s="3">
        <v>999228239591303</v>
      </c>
      <c r="B66" s="1" t="s">
        <v>2304</v>
      </c>
      <c r="C66" s="1" t="s">
        <v>2632</v>
      </c>
      <c r="D66" s="1" t="s">
        <v>2633</v>
      </c>
      <c r="E66" s="1" t="s">
        <v>2634</v>
      </c>
      <c r="F66" s="1" t="s">
        <v>2218</v>
      </c>
      <c r="G66" s="1" t="s">
        <v>2203</v>
      </c>
      <c r="H66" s="1" t="s">
        <v>2204</v>
      </c>
      <c r="I66" s="1" t="s">
        <v>2635</v>
      </c>
      <c r="J66" s="1" t="s">
        <v>30</v>
      </c>
      <c r="K66" s="1" t="s">
        <v>2636</v>
      </c>
      <c r="L66" s="1" t="s">
        <v>2636</v>
      </c>
      <c r="M66" s="1" t="s">
        <v>2207</v>
      </c>
      <c r="N66" s="1" t="s">
        <v>2207</v>
      </c>
      <c r="O66" s="1" t="s">
        <v>2208</v>
      </c>
      <c r="P66" s="1" t="s">
        <v>2209</v>
      </c>
      <c r="Q66" s="1" t="s">
        <v>2210</v>
      </c>
      <c r="R66" s="1" t="s">
        <v>2637</v>
      </c>
      <c r="S66" s="1" t="s">
        <v>2212</v>
      </c>
      <c r="T66" s="1" t="s">
        <v>2213</v>
      </c>
      <c r="U66" s="1" t="s">
        <v>2172</v>
      </c>
      <c r="V66" s="1" t="s">
        <v>2638</v>
      </c>
    </row>
    <row r="67" s="1" customFormat="1" spans="1:22">
      <c r="A67" s="3">
        <v>999228158360660</v>
      </c>
      <c r="B67" s="1" t="s">
        <v>2513</v>
      </c>
      <c r="C67" s="1" t="s">
        <v>2639</v>
      </c>
      <c r="D67" s="1" t="s">
        <v>2640</v>
      </c>
      <c r="E67" s="1" t="s">
        <v>2641</v>
      </c>
      <c r="F67" s="1" t="s">
        <v>2249</v>
      </c>
      <c r="G67" s="1" t="s">
        <v>2203</v>
      </c>
      <c r="H67" s="1" t="s">
        <v>2204</v>
      </c>
      <c r="I67" s="1" t="s">
        <v>2642</v>
      </c>
      <c r="J67" s="1" t="s">
        <v>30</v>
      </c>
      <c r="K67" s="1" t="s">
        <v>2643</v>
      </c>
      <c r="L67" s="1" t="s">
        <v>2643</v>
      </c>
      <c r="M67" s="1" t="s">
        <v>2207</v>
      </c>
      <c r="N67" s="1" t="s">
        <v>2207</v>
      </c>
      <c r="O67" s="1" t="s">
        <v>2208</v>
      </c>
      <c r="P67" s="1" t="s">
        <v>2209</v>
      </c>
      <c r="Q67" s="1" t="s">
        <v>2210</v>
      </c>
      <c r="R67" s="1" t="s">
        <v>2644</v>
      </c>
      <c r="S67" s="1" t="s">
        <v>2212</v>
      </c>
      <c r="T67" s="1" t="s">
        <v>2213</v>
      </c>
      <c r="U67" s="1" t="s">
        <v>2172</v>
      </c>
      <c r="V67" s="1" t="s">
        <v>2450</v>
      </c>
    </row>
    <row r="68" s="1" customFormat="1" spans="1:22">
      <c r="A68" s="3">
        <v>999228296347301</v>
      </c>
      <c r="B68" s="1" t="s">
        <v>2261</v>
      </c>
      <c r="C68" s="1" t="s">
        <v>2645</v>
      </c>
      <c r="D68" s="1" t="s">
        <v>2646</v>
      </c>
      <c r="E68" s="1" t="s">
        <v>2647</v>
      </c>
      <c r="F68" s="1" t="s">
        <v>2235</v>
      </c>
      <c r="G68" s="1" t="s">
        <v>2203</v>
      </c>
      <c r="H68" s="1" t="s">
        <v>2204</v>
      </c>
      <c r="I68" s="1" t="s">
        <v>2648</v>
      </c>
      <c r="J68" s="1" t="s">
        <v>30</v>
      </c>
      <c r="K68" s="1" t="s">
        <v>2649</v>
      </c>
      <c r="L68" s="1" t="s">
        <v>2649</v>
      </c>
      <c r="M68" s="1" t="s">
        <v>2207</v>
      </c>
      <c r="N68" s="1" t="s">
        <v>2207</v>
      </c>
      <c r="O68" s="1" t="s">
        <v>2208</v>
      </c>
      <c r="P68" s="1" t="s">
        <v>2209</v>
      </c>
      <c r="Q68" s="1" t="s">
        <v>2210</v>
      </c>
      <c r="R68" s="1" t="s">
        <v>2650</v>
      </c>
      <c r="S68" s="1" t="s">
        <v>2212</v>
      </c>
      <c r="T68" s="1" t="s">
        <v>2213</v>
      </c>
      <c r="U68" s="1" t="s">
        <v>2172</v>
      </c>
      <c r="V68" s="1" t="s">
        <v>2214</v>
      </c>
    </row>
    <row r="69" s="1" customFormat="1" spans="1:22">
      <c r="A69" s="3">
        <v>999227440846741</v>
      </c>
      <c r="B69" s="1" t="s">
        <v>2599</v>
      </c>
      <c r="C69" s="1" t="s">
        <v>2651</v>
      </c>
      <c r="D69" s="1" t="s">
        <v>2652</v>
      </c>
      <c r="E69" s="1" t="s">
        <v>2653</v>
      </c>
      <c r="F69" s="1" t="s">
        <v>2235</v>
      </c>
      <c r="G69" s="1" t="s">
        <v>2203</v>
      </c>
      <c r="H69" s="1" t="s">
        <v>2204</v>
      </c>
      <c r="I69" s="1" t="s">
        <v>2654</v>
      </c>
      <c r="J69" s="1" t="s">
        <v>30</v>
      </c>
      <c r="K69" s="1" t="s">
        <v>2655</v>
      </c>
      <c r="L69" s="1" t="s">
        <v>2655</v>
      </c>
      <c r="M69" s="1" t="s">
        <v>2207</v>
      </c>
      <c r="N69" s="1" t="s">
        <v>2207</v>
      </c>
      <c r="O69" s="1" t="s">
        <v>2208</v>
      </c>
      <c r="P69" s="1" t="s">
        <v>2209</v>
      </c>
      <c r="Q69" s="1" t="s">
        <v>2210</v>
      </c>
      <c r="R69" s="1" t="s">
        <v>2656</v>
      </c>
      <c r="S69" s="1" t="s">
        <v>2212</v>
      </c>
      <c r="T69" s="1" t="s">
        <v>2213</v>
      </c>
      <c r="U69" s="1" t="s">
        <v>2172</v>
      </c>
      <c r="V69" s="1" t="s">
        <v>2450</v>
      </c>
    </row>
    <row r="70" s="1" customFormat="1" spans="1:22">
      <c r="A70" s="3">
        <v>999228257946873</v>
      </c>
      <c r="B70" s="1" t="s">
        <v>2304</v>
      </c>
      <c r="C70" s="1" t="s">
        <v>2657</v>
      </c>
      <c r="D70" s="1" t="s">
        <v>2658</v>
      </c>
      <c r="E70" s="1" t="s">
        <v>2659</v>
      </c>
      <c r="F70" s="1" t="s">
        <v>2218</v>
      </c>
      <c r="G70" s="1" t="s">
        <v>2203</v>
      </c>
      <c r="H70" s="1" t="s">
        <v>2204</v>
      </c>
      <c r="I70" s="1" t="s">
        <v>2660</v>
      </c>
      <c r="J70" s="1" t="s">
        <v>30</v>
      </c>
      <c r="K70" s="1" t="s">
        <v>2661</v>
      </c>
      <c r="L70" s="1" t="s">
        <v>2661</v>
      </c>
      <c r="M70" s="1" t="s">
        <v>2207</v>
      </c>
      <c r="N70" s="1" t="s">
        <v>2207</v>
      </c>
      <c r="O70" s="1" t="s">
        <v>2208</v>
      </c>
      <c r="P70" s="1" t="s">
        <v>2209</v>
      </c>
      <c r="Q70" s="1" t="s">
        <v>2210</v>
      </c>
      <c r="R70" s="1" t="s">
        <v>2662</v>
      </c>
      <c r="S70" s="1" t="s">
        <v>2212</v>
      </c>
      <c r="T70" s="1" t="s">
        <v>2213</v>
      </c>
      <c r="U70" s="1" t="s">
        <v>2172</v>
      </c>
      <c r="V70" s="1" t="s">
        <v>2239</v>
      </c>
    </row>
    <row r="71" s="1" customFormat="1" spans="1:22">
      <c r="A71" s="3">
        <v>999228262009485</v>
      </c>
      <c r="B71" s="1" t="s">
        <v>2304</v>
      </c>
      <c r="C71" s="1" t="s">
        <v>2663</v>
      </c>
      <c r="D71" s="1" t="s">
        <v>2664</v>
      </c>
      <c r="E71" s="1" t="s">
        <v>2665</v>
      </c>
      <c r="F71" s="1" t="s">
        <v>2235</v>
      </c>
      <c r="G71" s="1" t="s">
        <v>2203</v>
      </c>
      <c r="H71" s="1" t="s">
        <v>2204</v>
      </c>
      <c r="I71" s="1" t="s">
        <v>2666</v>
      </c>
      <c r="J71" s="1" t="s">
        <v>30</v>
      </c>
      <c r="K71" s="1" t="s">
        <v>2667</v>
      </c>
      <c r="L71" s="1" t="s">
        <v>2667</v>
      </c>
      <c r="M71" s="1" t="s">
        <v>2207</v>
      </c>
      <c r="N71" s="1" t="s">
        <v>2207</v>
      </c>
      <c r="O71" s="1" t="s">
        <v>2208</v>
      </c>
      <c r="P71" s="1" t="s">
        <v>2209</v>
      </c>
      <c r="Q71" s="1" t="s">
        <v>2210</v>
      </c>
      <c r="R71" s="1" t="s">
        <v>2668</v>
      </c>
      <c r="S71" s="1" t="s">
        <v>2212</v>
      </c>
      <c r="T71" s="1" t="s">
        <v>2213</v>
      </c>
      <c r="U71" s="1" t="s">
        <v>2172</v>
      </c>
      <c r="V71" s="1" t="s">
        <v>2669</v>
      </c>
    </row>
    <row r="72" s="1" customFormat="1" spans="1:22">
      <c r="A72" s="3">
        <v>999228228483708</v>
      </c>
      <c r="B72" s="1" t="s">
        <v>2526</v>
      </c>
      <c r="C72" s="1" t="s">
        <v>2670</v>
      </c>
      <c r="D72" s="1" t="s">
        <v>2671</v>
      </c>
      <c r="E72" s="1" t="s">
        <v>2672</v>
      </c>
      <c r="F72" s="1" t="s">
        <v>2426</v>
      </c>
      <c r="G72" s="1" t="s">
        <v>2203</v>
      </c>
      <c r="H72" s="1" t="s">
        <v>2204</v>
      </c>
      <c r="I72" s="1" t="s">
        <v>2673</v>
      </c>
      <c r="J72" s="1" t="s">
        <v>30</v>
      </c>
      <c r="K72" s="1" t="s">
        <v>2674</v>
      </c>
      <c r="L72" s="1" t="s">
        <v>2674</v>
      </c>
      <c r="M72" s="1" t="s">
        <v>2207</v>
      </c>
      <c r="N72" s="1" t="s">
        <v>2207</v>
      </c>
      <c r="O72" s="1" t="s">
        <v>2208</v>
      </c>
      <c r="P72" s="1" t="s">
        <v>2209</v>
      </c>
      <c r="Q72" s="1" t="s">
        <v>2210</v>
      </c>
      <c r="R72" s="1" t="s">
        <v>2675</v>
      </c>
      <c r="S72" s="1" t="s">
        <v>2212</v>
      </c>
      <c r="T72" s="1" t="s">
        <v>2213</v>
      </c>
      <c r="U72" s="1" t="s">
        <v>2172</v>
      </c>
      <c r="V72" s="1" t="s">
        <v>2239</v>
      </c>
    </row>
    <row r="73" s="1" customFormat="1" spans="1:22">
      <c r="A73" s="3">
        <v>999228215298587</v>
      </c>
      <c r="B73" s="1" t="s">
        <v>2360</v>
      </c>
      <c r="C73" s="1" t="s">
        <v>2676</v>
      </c>
      <c r="D73" s="1" t="s">
        <v>2677</v>
      </c>
      <c r="E73" s="1" t="s">
        <v>2678</v>
      </c>
      <c r="F73" s="1" t="s">
        <v>2235</v>
      </c>
      <c r="G73" s="1" t="s">
        <v>2203</v>
      </c>
      <c r="H73" s="1" t="s">
        <v>2204</v>
      </c>
      <c r="I73" s="1" t="s">
        <v>2679</v>
      </c>
      <c r="J73" s="1" t="s">
        <v>30</v>
      </c>
      <c r="K73" s="1" t="s">
        <v>2680</v>
      </c>
      <c r="L73" s="1" t="s">
        <v>2680</v>
      </c>
      <c r="M73" s="1" t="s">
        <v>2207</v>
      </c>
      <c r="N73" s="1" t="s">
        <v>2207</v>
      </c>
      <c r="O73" s="1" t="s">
        <v>2208</v>
      </c>
      <c r="P73" s="1" t="s">
        <v>2209</v>
      </c>
      <c r="Q73" s="1" t="s">
        <v>2210</v>
      </c>
      <c r="R73" s="1" t="s">
        <v>2681</v>
      </c>
      <c r="S73" s="1" t="s">
        <v>2212</v>
      </c>
      <c r="T73" s="1" t="s">
        <v>2213</v>
      </c>
      <c r="U73" s="1" t="s">
        <v>2172</v>
      </c>
      <c r="V73" s="1" t="s">
        <v>2437</v>
      </c>
    </row>
    <row r="74" s="1" customFormat="1" spans="1:22">
      <c r="A74" s="3">
        <v>999226498107614</v>
      </c>
      <c r="B74" s="1" t="s">
        <v>2682</v>
      </c>
      <c r="C74" s="1" t="s">
        <v>2683</v>
      </c>
      <c r="D74" s="1" t="s">
        <v>2684</v>
      </c>
      <c r="E74" s="1" t="s">
        <v>2685</v>
      </c>
      <c r="F74" s="1" t="s">
        <v>2249</v>
      </c>
      <c r="G74" s="1" t="s">
        <v>2203</v>
      </c>
      <c r="H74" s="1" t="s">
        <v>2204</v>
      </c>
      <c r="I74" s="1" t="s">
        <v>2686</v>
      </c>
      <c r="J74" s="1" t="s">
        <v>30</v>
      </c>
      <c r="K74" s="1" t="s">
        <v>2687</v>
      </c>
      <c r="L74" s="1" t="s">
        <v>2687</v>
      </c>
      <c r="M74" s="1" t="s">
        <v>2207</v>
      </c>
      <c r="N74" s="1" t="s">
        <v>2207</v>
      </c>
      <c r="O74" s="1" t="s">
        <v>2208</v>
      </c>
      <c r="P74" s="1" t="s">
        <v>2209</v>
      </c>
      <c r="Q74" s="1" t="s">
        <v>2210</v>
      </c>
      <c r="R74" s="1" t="s">
        <v>2688</v>
      </c>
      <c r="S74" s="1" t="s">
        <v>2212</v>
      </c>
      <c r="T74" s="1" t="s">
        <v>2213</v>
      </c>
      <c r="U74" s="1" t="s">
        <v>2172</v>
      </c>
      <c r="V74" s="1" t="s">
        <v>2689</v>
      </c>
    </row>
    <row r="75" s="1" customFormat="1" spans="1:22">
      <c r="A75" s="3">
        <v>999228102721228</v>
      </c>
      <c r="B75" s="1" t="s">
        <v>2474</v>
      </c>
      <c r="C75" s="1" t="s">
        <v>2690</v>
      </c>
      <c r="D75" s="1" t="s">
        <v>2691</v>
      </c>
      <c r="E75" s="1" t="s">
        <v>2692</v>
      </c>
      <c r="F75" s="1" t="s">
        <v>2278</v>
      </c>
      <c r="G75" s="1" t="s">
        <v>2203</v>
      </c>
      <c r="H75" s="1" t="s">
        <v>2204</v>
      </c>
      <c r="I75" s="1" t="s">
        <v>2693</v>
      </c>
      <c r="J75" s="1" t="s">
        <v>30</v>
      </c>
      <c r="K75" s="1" t="s">
        <v>2694</v>
      </c>
      <c r="L75" s="1" t="s">
        <v>2694</v>
      </c>
      <c r="M75" s="1" t="s">
        <v>2207</v>
      </c>
      <c r="N75" s="1" t="s">
        <v>2207</v>
      </c>
      <c r="O75" s="1" t="s">
        <v>2208</v>
      </c>
      <c r="P75" s="1" t="s">
        <v>2209</v>
      </c>
      <c r="Q75" s="1" t="s">
        <v>2210</v>
      </c>
      <c r="R75" s="1" t="s">
        <v>2695</v>
      </c>
      <c r="S75" s="1" t="s">
        <v>2212</v>
      </c>
      <c r="T75" s="1" t="s">
        <v>2213</v>
      </c>
      <c r="U75" s="1" t="s">
        <v>2172</v>
      </c>
      <c r="V75" s="1" t="s">
        <v>2214</v>
      </c>
    </row>
    <row r="76" s="1" customFormat="1" spans="1:22">
      <c r="A76" s="3">
        <v>999228320730824</v>
      </c>
      <c r="B76" s="1" t="s">
        <v>2246</v>
      </c>
      <c r="C76" s="1" t="s">
        <v>2696</v>
      </c>
      <c r="D76" s="1" t="s">
        <v>2697</v>
      </c>
      <c r="E76" s="1" t="s">
        <v>2698</v>
      </c>
      <c r="F76" s="1" t="s">
        <v>2278</v>
      </c>
      <c r="G76" s="1" t="s">
        <v>2203</v>
      </c>
      <c r="H76" s="1" t="s">
        <v>2204</v>
      </c>
      <c r="I76" s="1" t="s">
        <v>2699</v>
      </c>
      <c r="J76" s="1" t="s">
        <v>30</v>
      </c>
      <c r="K76" s="1" t="s">
        <v>2700</v>
      </c>
      <c r="L76" s="1" t="s">
        <v>2700</v>
      </c>
      <c r="M76" s="1" t="s">
        <v>2207</v>
      </c>
      <c r="N76" s="1" t="s">
        <v>2207</v>
      </c>
      <c r="O76" s="1" t="s">
        <v>2208</v>
      </c>
      <c r="P76" s="1" t="s">
        <v>2209</v>
      </c>
      <c r="Q76" s="1" t="s">
        <v>2210</v>
      </c>
      <c r="R76" s="1" t="s">
        <v>2701</v>
      </c>
      <c r="S76" s="1" t="s">
        <v>2212</v>
      </c>
      <c r="T76" s="1" t="s">
        <v>2213</v>
      </c>
      <c r="U76" s="1" t="s">
        <v>2172</v>
      </c>
      <c r="V76" s="1" t="s">
        <v>2319</v>
      </c>
    </row>
    <row r="77" s="1" customFormat="1" spans="1:22">
      <c r="A77" s="3">
        <v>999228320723117</v>
      </c>
      <c r="B77" s="1" t="s">
        <v>2246</v>
      </c>
      <c r="C77" s="1" t="s">
        <v>2702</v>
      </c>
      <c r="D77" s="1" t="s">
        <v>2697</v>
      </c>
      <c r="E77" s="1" t="s">
        <v>2703</v>
      </c>
      <c r="F77" s="1" t="s">
        <v>2278</v>
      </c>
      <c r="G77" s="1" t="s">
        <v>2203</v>
      </c>
      <c r="H77" s="1" t="s">
        <v>2204</v>
      </c>
      <c r="I77" s="1" t="s">
        <v>2704</v>
      </c>
      <c r="J77" s="1" t="s">
        <v>30</v>
      </c>
      <c r="K77" s="1" t="s">
        <v>2705</v>
      </c>
      <c r="L77" s="1" t="s">
        <v>2705</v>
      </c>
      <c r="M77" s="1" t="s">
        <v>2207</v>
      </c>
      <c r="N77" s="1" t="s">
        <v>2207</v>
      </c>
      <c r="O77" s="1" t="s">
        <v>2208</v>
      </c>
      <c r="P77" s="1" t="s">
        <v>2209</v>
      </c>
      <c r="Q77" s="1" t="s">
        <v>2210</v>
      </c>
      <c r="R77" s="1" t="s">
        <v>2706</v>
      </c>
      <c r="S77" s="1" t="s">
        <v>2212</v>
      </c>
      <c r="T77" s="1" t="s">
        <v>2213</v>
      </c>
      <c r="U77" s="1" t="s">
        <v>2172</v>
      </c>
      <c r="V77" s="1" t="s">
        <v>2319</v>
      </c>
    </row>
    <row r="78" s="1" customFormat="1" spans="1:22">
      <c r="A78" s="3">
        <v>999227097143718</v>
      </c>
      <c r="B78" s="1" t="s">
        <v>2707</v>
      </c>
      <c r="C78" s="1" t="s">
        <v>2708</v>
      </c>
      <c r="D78" s="1" t="s">
        <v>2709</v>
      </c>
      <c r="E78" s="1" t="s">
        <v>2710</v>
      </c>
      <c r="F78" s="1" t="s">
        <v>2218</v>
      </c>
      <c r="G78" s="1" t="s">
        <v>2203</v>
      </c>
      <c r="H78" s="1" t="s">
        <v>2204</v>
      </c>
      <c r="I78" s="1" t="s">
        <v>2711</v>
      </c>
      <c r="J78" s="1" t="s">
        <v>30</v>
      </c>
      <c r="K78" s="1" t="s">
        <v>2712</v>
      </c>
      <c r="L78" s="1" t="s">
        <v>2712</v>
      </c>
      <c r="M78" s="1" t="s">
        <v>2207</v>
      </c>
      <c r="N78" s="1" t="s">
        <v>2207</v>
      </c>
      <c r="O78" s="1" t="s">
        <v>2208</v>
      </c>
      <c r="P78" s="1" t="s">
        <v>2209</v>
      </c>
      <c r="Q78" s="1" t="s">
        <v>2210</v>
      </c>
      <c r="R78" s="1" t="s">
        <v>2713</v>
      </c>
      <c r="S78" s="1" t="s">
        <v>2212</v>
      </c>
      <c r="T78" s="1" t="s">
        <v>2213</v>
      </c>
      <c r="U78" s="1" t="s">
        <v>2172</v>
      </c>
      <c r="V78" s="1" t="s">
        <v>2714</v>
      </c>
    </row>
    <row r="79" s="1" customFormat="1" spans="1:22">
      <c r="A79" s="3">
        <v>999228258388104</v>
      </c>
      <c r="B79" s="1" t="s">
        <v>2304</v>
      </c>
      <c r="C79" s="1" t="s">
        <v>2715</v>
      </c>
      <c r="D79" s="1" t="s">
        <v>2716</v>
      </c>
      <c r="E79" s="1" t="s">
        <v>2717</v>
      </c>
      <c r="F79" s="1" t="s">
        <v>2218</v>
      </c>
      <c r="G79" s="1" t="s">
        <v>2203</v>
      </c>
      <c r="H79" s="1" t="s">
        <v>2204</v>
      </c>
      <c r="I79" s="1" t="s">
        <v>2718</v>
      </c>
      <c r="J79" s="1" t="s">
        <v>30</v>
      </c>
      <c r="K79" s="1" t="s">
        <v>2719</v>
      </c>
      <c r="L79" s="1" t="s">
        <v>2719</v>
      </c>
      <c r="M79" s="1" t="s">
        <v>2207</v>
      </c>
      <c r="N79" s="1" t="s">
        <v>2207</v>
      </c>
      <c r="O79" s="1" t="s">
        <v>2208</v>
      </c>
      <c r="P79" s="1" t="s">
        <v>2209</v>
      </c>
      <c r="Q79" s="1" t="s">
        <v>2210</v>
      </c>
      <c r="R79" s="1" t="s">
        <v>2720</v>
      </c>
      <c r="S79" s="1" t="s">
        <v>2212</v>
      </c>
      <c r="T79" s="1" t="s">
        <v>2213</v>
      </c>
      <c r="U79" s="1" t="s">
        <v>2282</v>
      </c>
      <c r="V79" s="1" t="s">
        <v>2295</v>
      </c>
    </row>
    <row r="80" s="1" customFormat="1" spans="1:22">
      <c r="A80" s="3">
        <v>999223980321013</v>
      </c>
      <c r="B80" s="1" t="s">
        <v>2721</v>
      </c>
      <c r="C80" s="1" t="s">
        <v>2722</v>
      </c>
      <c r="D80" s="1" t="s">
        <v>2723</v>
      </c>
      <c r="E80" s="1" t="s">
        <v>2724</v>
      </c>
      <c r="F80" s="1" t="s">
        <v>2725</v>
      </c>
      <c r="G80" s="1" t="s">
        <v>2203</v>
      </c>
      <c r="H80" s="1" t="s">
        <v>2204</v>
      </c>
      <c r="I80" s="1" t="s">
        <v>2726</v>
      </c>
      <c r="J80" s="1" t="s">
        <v>30</v>
      </c>
      <c r="K80" s="1" t="s">
        <v>2727</v>
      </c>
      <c r="L80" s="1" t="s">
        <v>2727</v>
      </c>
      <c r="M80" s="1" t="s">
        <v>2207</v>
      </c>
      <c r="N80" s="1" t="s">
        <v>2207</v>
      </c>
      <c r="O80" s="1" t="s">
        <v>2208</v>
      </c>
      <c r="P80" s="1" t="s">
        <v>2209</v>
      </c>
      <c r="Q80" s="1" t="s">
        <v>2210</v>
      </c>
      <c r="R80" s="1" t="s">
        <v>2728</v>
      </c>
      <c r="S80" s="1" t="s">
        <v>2212</v>
      </c>
      <c r="T80" s="1" t="s">
        <v>2213</v>
      </c>
      <c r="U80" s="1" t="s">
        <v>2172</v>
      </c>
      <c r="V80" s="1" t="s">
        <v>2319</v>
      </c>
    </row>
    <row r="81" s="1" customFormat="1" spans="1:22">
      <c r="A81" s="3">
        <v>28329830509</v>
      </c>
      <c r="B81" s="1" t="s">
        <v>2198</v>
      </c>
      <c r="C81" s="1" t="s">
        <v>2729</v>
      </c>
      <c r="D81" s="1" t="s">
        <v>2216</v>
      </c>
      <c r="E81" s="1" t="s">
        <v>2730</v>
      </c>
      <c r="F81" s="1" t="s">
        <v>2218</v>
      </c>
      <c r="G81" s="1" t="s">
        <v>2203</v>
      </c>
      <c r="H81" s="1" t="s">
        <v>2204</v>
      </c>
      <c r="I81" s="1" t="s">
        <v>2225</v>
      </c>
      <c r="J81" s="1" t="s">
        <v>30</v>
      </c>
      <c r="K81" s="1" t="s">
        <v>2226</v>
      </c>
      <c r="L81" s="1" t="s">
        <v>2226</v>
      </c>
      <c r="M81" s="1" t="s">
        <v>2207</v>
      </c>
      <c r="N81" s="1" t="s">
        <v>2207</v>
      </c>
      <c r="O81" s="1" t="s">
        <v>2208</v>
      </c>
      <c r="P81" s="1" t="s">
        <v>2209</v>
      </c>
      <c r="Q81" s="1" t="s">
        <v>2210</v>
      </c>
      <c r="R81" s="1" t="s">
        <v>2731</v>
      </c>
      <c r="S81" s="1" t="s">
        <v>2212</v>
      </c>
      <c r="T81" s="1" t="s">
        <v>2213</v>
      </c>
      <c r="U81" s="1" t="s">
        <v>2172</v>
      </c>
      <c r="V81" s="1" t="s">
        <v>2222</v>
      </c>
    </row>
    <row r="82" s="1" customFormat="1" spans="1:22">
      <c r="A82" s="3">
        <v>999228259193605</v>
      </c>
      <c r="B82" s="1" t="s">
        <v>2304</v>
      </c>
      <c r="C82" s="1" t="s">
        <v>2732</v>
      </c>
      <c r="D82" s="1" t="s">
        <v>2733</v>
      </c>
      <c r="E82" s="1" t="s">
        <v>2734</v>
      </c>
      <c r="F82" s="1" t="s">
        <v>2218</v>
      </c>
      <c r="G82" s="1" t="s">
        <v>2203</v>
      </c>
      <c r="H82" s="1" t="s">
        <v>2204</v>
      </c>
      <c r="I82" s="1" t="s">
        <v>2735</v>
      </c>
      <c r="J82" s="1" t="s">
        <v>30</v>
      </c>
      <c r="K82" s="1" t="s">
        <v>2736</v>
      </c>
      <c r="L82" s="1" t="s">
        <v>2736</v>
      </c>
      <c r="M82" s="1" t="s">
        <v>2207</v>
      </c>
      <c r="N82" s="1" t="s">
        <v>2207</v>
      </c>
      <c r="O82" s="1" t="s">
        <v>2208</v>
      </c>
      <c r="P82" s="1" t="s">
        <v>2209</v>
      </c>
      <c r="Q82" s="1" t="s">
        <v>2210</v>
      </c>
      <c r="R82" s="1" t="s">
        <v>2737</v>
      </c>
      <c r="S82" s="1" t="s">
        <v>2212</v>
      </c>
      <c r="T82" s="1" t="s">
        <v>2213</v>
      </c>
      <c r="U82" s="1" t="s">
        <v>2172</v>
      </c>
      <c r="V82" s="1" t="s">
        <v>2398</v>
      </c>
    </row>
    <row r="83" s="1" customFormat="1" spans="1:22">
      <c r="A83" s="3">
        <v>999228007584616</v>
      </c>
      <c r="B83" s="1" t="s">
        <v>2579</v>
      </c>
      <c r="C83" s="1" t="s">
        <v>2738</v>
      </c>
      <c r="D83" s="1" t="s">
        <v>2739</v>
      </c>
      <c r="E83" s="1" t="s">
        <v>2740</v>
      </c>
      <c r="F83" s="1" t="s">
        <v>2249</v>
      </c>
      <c r="G83" s="1" t="s">
        <v>2203</v>
      </c>
      <c r="H83" s="1" t="s">
        <v>2204</v>
      </c>
      <c r="I83" s="1" t="s">
        <v>2741</v>
      </c>
      <c r="J83" s="1" t="s">
        <v>30</v>
      </c>
      <c r="K83" s="1" t="s">
        <v>2742</v>
      </c>
      <c r="L83" s="1" t="s">
        <v>2742</v>
      </c>
      <c r="M83" s="1" t="s">
        <v>2207</v>
      </c>
      <c r="N83" s="1" t="s">
        <v>2207</v>
      </c>
      <c r="O83" s="1" t="s">
        <v>2208</v>
      </c>
      <c r="P83" s="1" t="s">
        <v>2209</v>
      </c>
      <c r="Q83" s="1" t="s">
        <v>2210</v>
      </c>
      <c r="R83" s="1" t="s">
        <v>2743</v>
      </c>
      <c r="S83" s="1" t="s">
        <v>2212</v>
      </c>
      <c r="T83" s="1" t="s">
        <v>2213</v>
      </c>
      <c r="U83" s="1" t="s">
        <v>2172</v>
      </c>
      <c r="V83" s="1" t="s">
        <v>2239</v>
      </c>
    </row>
    <row r="84" s="1" customFormat="1" spans="1:22">
      <c r="A84" s="3">
        <v>999227966865954</v>
      </c>
      <c r="B84" s="1" t="s">
        <v>2481</v>
      </c>
      <c r="C84" s="1" t="s">
        <v>2744</v>
      </c>
      <c r="D84" s="1" t="s">
        <v>2745</v>
      </c>
      <c r="E84" s="1" t="s">
        <v>2746</v>
      </c>
      <c r="F84" s="1" t="s">
        <v>2278</v>
      </c>
      <c r="G84" s="1" t="s">
        <v>2203</v>
      </c>
      <c r="H84" s="1" t="s">
        <v>2204</v>
      </c>
      <c r="I84" s="1" t="s">
        <v>2747</v>
      </c>
      <c r="J84" s="1" t="s">
        <v>30</v>
      </c>
      <c r="K84" s="1" t="s">
        <v>2748</v>
      </c>
      <c r="L84" s="1" t="s">
        <v>2748</v>
      </c>
      <c r="M84" s="1" t="s">
        <v>2207</v>
      </c>
      <c r="N84" s="1" t="s">
        <v>2207</v>
      </c>
      <c r="O84" s="1" t="s">
        <v>2208</v>
      </c>
      <c r="P84" s="1" t="s">
        <v>2209</v>
      </c>
      <c r="Q84" s="1" t="s">
        <v>2210</v>
      </c>
      <c r="R84" s="1" t="s">
        <v>2749</v>
      </c>
      <c r="S84" s="1" t="s">
        <v>2212</v>
      </c>
      <c r="T84" s="1" t="s">
        <v>2213</v>
      </c>
      <c r="U84" s="1" t="s">
        <v>2282</v>
      </c>
      <c r="V84" s="1" t="s">
        <v>2222</v>
      </c>
    </row>
    <row r="85" s="1" customFormat="1" spans="1:22">
      <c r="A85" s="3">
        <v>999228212229154</v>
      </c>
      <c r="B85" s="1" t="s">
        <v>2360</v>
      </c>
      <c r="C85" s="1" t="s">
        <v>2750</v>
      </c>
      <c r="D85" s="1" t="s">
        <v>2751</v>
      </c>
      <c r="E85" s="1" t="s">
        <v>2752</v>
      </c>
      <c r="F85" s="1" t="s">
        <v>2257</v>
      </c>
      <c r="G85" s="1" t="s">
        <v>2203</v>
      </c>
      <c r="H85" s="1" t="s">
        <v>2204</v>
      </c>
      <c r="I85" s="1" t="s">
        <v>2753</v>
      </c>
      <c r="J85" s="1" t="s">
        <v>30</v>
      </c>
      <c r="K85" s="1" t="s">
        <v>2754</v>
      </c>
      <c r="L85" s="1" t="s">
        <v>2754</v>
      </c>
      <c r="M85" s="1" t="s">
        <v>2207</v>
      </c>
      <c r="N85" s="1" t="s">
        <v>2207</v>
      </c>
      <c r="O85" s="1" t="s">
        <v>2208</v>
      </c>
      <c r="P85" s="1" t="s">
        <v>2209</v>
      </c>
      <c r="Q85" s="1" t="s">
        <v>2210</v>
      </c>
      <c r="R85" s="1" t="s">
        <v>2755</v>
      </c>
      <c r="S85" s="1" t="s">
        <v>2212</v>
      </c>
      <c r="T85" s="1" t="s">
        <v>2213</v>
      </c>
      <c r="U85" s="1" t="s">
        <v>2172</v>
      </c>
      <c r="V85" s="1" t="s">
        <v>2430</v>
      </c>
    </row>
    <row r="86" s="1" customFormat="1" spans="1:22">
      <c r="A86" s="3">
        <v>999228259664245</v>
      </c>
      <c r="B86" s="1" t="s">
        <v>2304</v>
      </c>
      <c r="C86" s="1" t="s">
        <v>2756</v>
      </c>
      <c r="D86" s="1" t="s">
        <v>2757</v>
      </c>
      <c r="E86" s="1" t="s">
        <v>2758</v>
      </c>
      <c r="F86" s="1" t="s">
        <v>2278</v>
      </c>
      <c r="G86" s="1" t="s">
        <v>2203</v>
      </c>
      <c r="H86" s="1" t="s">
        <v>2204</v>
      </c>
      <c r="I86" s="1" t="s">
        <v>2759</v>
      </c>
      <c r="J86" s="1" t="s">
        <v>30</v>
      </c>
      <c r="K86" s="1" t="s">
        <v>2760</v>
      </c>
      <c r="L86" s="1" t="s">
        <v>2760</v>
      </c>
      <c r="M86" s="1" t="s">
        <v>2207</v>
      </c>
      <c r="N86" s="1" t="s">
        <v>2207</v>
      </c>
      <c r="O86" s="1" t="s">
        <v>2208</v>
      </c>
      <c r="P86" s="1" t="s">
        <v>2209</v>
      </c>
      <c r="Q86" s="1" t="s">
        <v>2210</v>
      </c>
      <c r="R86" s="1" t="s">
        <v>2761</v>
      </c>
      <c r="S86" s="1" t="s">
        <v>2212</v>
      </c>
      <c r="T86" s="1" t="s">
        <v>2213</v>
      </c>
      <c r="U86" s="1" t="s">
        <v>2172</v>
      </c>
      <c r="V86" s="1" t="s">
        <v>2762</v>
      </c>
    </row>
    <row r="87" s="1" customFormat="1" spans="1:22">
      <c r="A87" s="3">
        <v>999228173153056</v>
      </c>
      <c r="B87" s="1" t="s">
        <v>2391</v>
      </c>
      <c r="C87" s="1" t="s">
        <v>2763</v>
      </c>
      <c r="D87" s="1" t="s">
        <v>2764</v>
      </c>
      <c r="E87" s="1" t="s">
        <v>2765</v>
      </c>
      <c r="F87" s="1" t="s">
        <v>2249</v>
      </c>
      <c r="G87" s="1" t="s">
        <v>2203</v>
      </c>
      <c r="H87" s="1" t="s">
        <v>2204</v>
      </c>
      <c r="I87" s="1" t="s">
        <v>2766</v>
      </c>
      <c r="J87" s="1" t="s">
        <v>30</v>
      </c>
      <c r="K87" s="1" t="s">
        <v>2767</v>
      </c>
      <c r="L87" s="1" t="s">
        <v>2767</v>
      </c>
      <c r="M87" s="1" t="s">
        <v>2207</v>
      </c>
      <c r="N87" s="1" t="s">
        <v>2207</v>
      </c>
      <c r="O87" s="1" t="s">
        <v>2208</v>
      </c>
      <c r="P87" s="1" t="s">
        <v>2209</v>
      </c>
      <c r="Q87" s="1" t="s">
        <v>2210</v>
      </c>
      <c r="R87" s="1" t="s">
        <v>2768</v>
      </c>
      <c r="S87" s="1" t="s">
        <v>2212</v>
      </c>
      <c r="T87" s="1" t="s">
        <v>2213</v>
      </c>
      <c r="U87" s="1" t="s">
        <v>2172</v>
      </c>
      <c r="V87" s="1" t="s">
        <v>2214</v>
      </c>
    </row>
    <row r="88" s="1" customFormat="1" spans="1:22">
      <c r="A88" s="3">
        <v>999226660631196</v>
      </c>
      <c r="B88" s="1" t="s">
        <v>2769</v>
      </c>
      <c r="C88" s="1" t="s">
        <v>2770</v>
      </c>
      <c r="D88" s="1" t="s">
        <v>2771</v>
      </c>
      <c r="E88" s="1" t="s">
        <v>2772</v>
      </c>
      <c r="F88" s="1" t="s">
        <v>2218</v>
      </c>
      <c r="G88" s="1" t="s">
        <v>2203</v>
      </c>
      <c r="H88" s="1" t="s">
        <v>2204</v>
      </c>
      <c r="I88" s="1" t="s">
        <v>2773</v>
      </c>
      <c r="J88" s="1" t="s">
        <v>30</v>
      </c>
      <c r="K88" s="1" t="s">
        <v>2774</v>
      </c>
      <c r="L88" s="1" t="s">
        <v>2774</v>
      </c>
      <c r="M88" s="1" t="s">
        <v>2207</v>
      </c>
      <c r="N88" s="1" t="s">
        <v>2207</v>
      </c>
      <c r="O88" s="1" t="s">
        <v>2208</v>
      </c>
      <c r="P88" s="1" t="s">
        <v>2209</v>
      </c>
      <c r="Q88" s="1" t="s">
        <v>2210</v>
      </c>
      <c r="R88" s="1" t="s">
        <v>2775</v>
      </c>
      <c r="S88" s="1" t="s">
        <v>2212</v>
      </c>
      <c r="T88" s="1" t="s">
        <v>2213</v>
      </c>
      <c r="U88" s="1" t="s">
        <v>2172</v>
      </c>
      <c r="V88" s="1" t="s">
        <v>2776</v>
      </c>
    </row>
    <row r="89" s="1" customFormat="1" spans="1:22">
      <c r="A89" s="3">
        <v>999225055651334</v>
      </c>
      <c r="B89" s="1" t="s">
        <v>2777</v>
      </c>
      <c r="C89" s="1" t="s">
        <v>2778</v>
      </c>
      <c r="D89" s="1" t="s">
        <v>2779</v>
      </c>
      <c r="E89" s="1" t="s">
        <v>2780</v>
      </c>
      <c r="F89" s="1" t="s">
        <v>2218</v>
      </c>
      <c r="G89" s="1" t="s">
        <v>2203</v>
      </c>
      <c r="H89" s="1" t="s">
        <v>2204</v>
      </c>
      <c r="I89" s="1" t="s">
        <v>2781</v>
      </c>
      <c r="J89" s="1" t="s">
        <v>30</v>
      </c>
      <c r="K89" s="1" t="s">
        <v>2782</v>
      </c>
      <c r="L89" s="1" t="s">
        <v>2782</v>
      </c>
      <c r="M89" s="1" t="s">
        <v>2207</v>
      </c>
      <c r="N89" s="1" t="s">
        <v>2207</v>
      </c>
      <c r="O89" s="1" t="s">
        <v>2208</v>
      </c>
      <c r="P89" s="1" t="s">
        <v>2209</v>
      </c>
      <c r="Q89" s="1" t="s">
        <v>2210</v>
      </c>
      <c r="R89" s="1" t="s">
        <v>2783</v>
      </c>
      <c r="S89" s="1" t="s">
        <v>2212</v>
      </c>
      <c r="T89" s="1" t="s">
        <v>2213</v>
      </c>
      <c r="U89" s="1" t="s">
        <v>2172</v>
      </c>
      <c r="V89" s="1" t="s">
        <v>2437</v>
      </c>
    </row>
    <row r="90" s="1" customFormat="1" spans="1:22">
      <c r="A90" s="3">
        <v>999228272453020</v>
      </c>
      <c r="B90" s="1" t="s">
        <v>2312</v>
      </c>
      <c r="C90" s="1" t="s">
        <v>2784</v>
      </c>
      <c r="D90" s="1" t="s">
        <v>2785</v>
      </c>
      <c r="E90" s="1" t="s">
        <v>2786</v>
      </c>
      <c r="F90" s="1" t="s">
        <v>2218</v>
      </c>
      <c r="G90" s="1" t="s">
        <v>2203</v>
      </c>
      <c r="H90" s="1" t="s">
        <v>2204</v>
      </c>
      <c r="I90" s="1" t="s">
        <v>2787</v>
      </c>
      <c r="J90" s="1" t="s">
        <v>30</v>
      </c>
      <c r="K90" s="1" t="s">
        <v>2788</v>
      </c>
      <c r="L90" s="1" t="s">
        <v>2788</v>
      </c>
      <c r="M90" s="1" t="s">
        <v>2207</v>
      </c>
      <c r="N90" s="1" t="s">
        <v>2207</v>
      </c>
      <c r="O90" s="1" t="s">
        <v>2208</v>
      </c>
      <c r="P90" s="1" t="s">
        <v>2209</v>
      </c>
      <c r="Q90" s="1" t="s">
        <v>2210</v>
      </c>
      <c r="R90" s="1" t="s">
        <v>2789</v>
      </c>
      <c r="S90" s="1" t="s">
        <v>2212</v>
      </c>
      <c r="T90" s="1" t="s">
        <v>2213</v>
      </c>
      <c r="U90" s="1" t="s">
        <v>2172</v>
      </c>
      <c r="V90" s="1" t="s">
        <v>2379</v>
      </c>
    </row>
    <row r="91" s="1" customFormat="1" spans="1:22">
      <c r="A91" s="3">
        <v>999228235597599</v>
      </c>
      <c r="B91" s="1" t="s">
        <v>2526</v>
      </c>
      <c r="C91" s="1" t="s">
        <v>2790</v>
      </c>
      <c r="D91" s="1" t="s">
        <v>2791</v>
      </c>
      <c r="E91" s="1" t="s">
        <v>2792</v>
      </c>
      <c r="F91" s="1" t="s">
        <v>2235</v>
      </c>
      <c r="G91" s="1" t="s">
        <v>2203</v>
      </c>
      <c r="H91" s="1" t="s">
        <v>2204</v>
      </c>
      <c r="I91" s="1" t="s">
        <v>2793</v>
      </c>
      <c r="J91" s="1" t="s">
        <v>30</v>
      </c>
      <c r="K91" s="1" t="s">
        <v>2794</v>
      </c>
      <c r="L91" s="1" t="s">
        <v>2794</v>
      </c>
      <c r="M91" s="1" t="s">
        <v>2207</v>
      </c>
      <c r="N91" s="1" t="s">
        <v>2207</v>
      </c>
      <c r="O91" s="1" t="s">
        <v>2208</v>
      </c>
      <c r="P91" s="1" t="s">
        <v>2209</v>
      </c>
      <c r="Q91" s="1" t="s">
        <v>2210</v>
      </c>
      <c r="R91" s="1" t="s">
        <v>2795</v>
      </c>
      <c r="S91" s="1" t="s">
        <v>2212</v>
      </c>
      <c r="T91" s="1" t="s">
        <v>2213</v>
      </c>
      <c r="U91" s="1" t="s">
        <v>2172</v>
      </c>
      <c r="V91" s="1" t="s">
        <v>2762</v>
      </c>
    </row>
    <row r="92" s="1" customFormat="1" spans="1:22">
      <c r="A92" s="3">
        <v>999228274309252</v>
      </c>
      <c r="B92" s="1" t="s">
        <v>2231</v>
      </c>
      <c r="C92" s="1" t="s">
        <v>2796</v>
      </c>
      <c r="D92" s="1" t="s">
        <v>2797</v>
      </c>
      <c r="E92" s="1" t="s">
        <v>2798</v>
      </c>
      <c r="F92" s="1" t="s">
        <v>2249</v>
      </c>
      <c r="G92" s="1" t="s">
        <v>2203</v>
      </c>
      <c r="H92" s="1" t="s">
        <v>2204</v>
      </c>
      <c r="I92" s="1" t="s">
        <v>2799</v>
      </c>
      <c r="J92" s="1" t="s">
        <v>30</v>
      </c>
      <c r="K92" s="1" t="s">
        <v>2800</v>
      </c>
      <c r="L92" s="1" t="s">
        <v>2800</v>
      </c>
      <c r="M92" s="1" t="s">
        <v>2207</v>
      </c>
      <c r="N92" s="1" t="s">
        <v>2207</v>
      </c>
      <c r="O92" s="1" t="s">
        <v>2208</v>
      </c>
      <c r="P92" s="1" t="s">
        <v>2209</v>
      </c>
      <c r="Q92" s="1" t="s">
        <v>2210</v>
      </c>
      <c r="R92" s="1" t="s">
        <v>2801</v>
      </c>
      <c r="S92" s="1" t="s">
        <v>2212</v>
      </c>
      <c r="T92" s="1" t="s">
        <v>2213</v>
      </c>
      <c r="U92" s="1" t="s">
        <v>2172</v>
      </c>
      <c r="V92" s="1" t="s">
        <v>2214</v>
      </c>
    </row>
    <row r="93" s="1" customFormat="1" spans="1:22">
      <c r="A93" s="3">
        <v>999228312663576</v>
      </c>
      <c r="B93" s="1" t="s">
        <v>2261</v>
      </c>
      <c r="C93" s="1" t="s">
        <v>2802</v>
      </c>
      <c r="D93" s="1" t="s">
        <v>2803</v>
      </c>
      <c r="E93" s="1" t="s">
        <v>2804</v>
      </c>
      <c r="F93" s="1" t="s">
        <v>2218</v>
      </c>
      <c r="G93" s="1" t="s">
        <v>2203</v>
      </c>
      <c r="H93" s="1" t="s">
        <v>2204</v>
      </c>
      <c r="I93" s="1" t="s">
        <v>2805</v>
      </c>
      <c r="J93" s="1" t="s">
        <v>30</v>
      </c>
      <c r="K93" s="1" t="s">
        <v>2806</v>
      </c>
      <c r="L93" s="1" t="s">
        <v>2806</v>
      </c>
      <c r="M93" s="1" t="s">
        <v>2207</v>
      </c>
      <c r="N93" s="1" t="s">
        <v>2207</v>
      </c>
      <c r="O93" s="1" t="s">
        <v>2208</v>
      </c>
      <c r="P93" s="1" t="s">
        <v>2209</v>
      </c>
      <c r="Q93" s="1" t="s">
        <v>2210</v>
      </c>
      <c r="R93" s="1" t="s">
        <v>2807</v>
      </c>
      <c r="S93" s="1" t="s">
        <v>2212</v>
      </c>
      <c r="T93" s="1" t="s">
        <v>2213</v>
      </c>
      <c r="U93" s="1" t="s">
        <v>2172</v>
      </c>
      <c r="V93" s="1" t="s">
        <v>2214</v>
      </c>
    </row>
    <row r="94" s="1" customFormat="1" spans="1:22">
      <c r="A94" s="3">
        <v>999228312647142</v>
      </c>
      <c r="B94" s="1" t="s">
        <v>2261</v>
      </c>
      <c r="C94" s="1" t="s">
        <v>2808</v>
      </c>
      <c r="D94" s="1" t="s">
        <v>2803</v>
      </c>
      <c r="E94" s="1" t="s">
        <v>2809</v>
      </c>
      <c r="F94" s="1" t="s">
        <v>2218</v>
      </c>
      <c r="G94" s="1" t="s">
        <v>2203</v>
      </c>
      <c r="H94" s="1" t="s">
        <v>2204</v>
      </c>
      <c r="I94" s="1" t="s">
        <v>2810</v>
      </c>
      <c r="J94" s="1" t="s">
        <v>30</v>
      </c>
      <c r="K94" s="1" t="s">
        <v>2811</v>
      </c>
      <c r="L94" s="1" t="s">
        <v>2811</v>
      </c>
      <c r="M94" s="1" t="s">
        <v>2207</v>
      </c>
      <c r="N94" s="1" t="s">
        <v>2207</v>
      </c>
      <c r="O94" s="1" t="s">
        <v>2208</v>
      </c>
      <c r="P94" s="1" t="s">
        <v>2209</v>
      </c>
      <c r="Q94" s="1" t="s">
        <v>2210</v>
      </c>
      <c r="R94" s="1" t="s">
        <v>2812</v>
      </c>
      <c r="S94" s="1" t="s">
        <v>2212</v>
      </c>
      <c r="T94" s="1" t="s">
        <v>2213</v>
      </c>
      <c r="U94" s="1" t="s">
        <v>2172</v>
      </c>
      <c r="V94" s="1" t="s">
        <v>2214</v>
      </c>
    </row>
    <row r="95" s="1" customFormat="1" spans="1:22">
      <c r="A95" s="3">
        <v>999228312635840</v>
      </c>
      <c r="B95" s="1" t="s">
        <v>2261</v>
      </c>
      <c r="C95" s="1" t="s">
        <v>2813</v>
      </c>
      <c r="D95" s="1" t="s">
        <v>2803</v>
      </c>
      <c r="E95" s="1" t="s">
        <v>2814</v>
      </c>
      <c r="F95" s="1" t="s">
        <v>2218</v>
      </c>
      <c r="G95" s="1" t="s">
        <v>2203</v>
      </c>
      <c r="H95" s="1" t="s">
        <v>2204</v>
      </c>
      <c r="I95" s="1" t="s">
        <v>2810</v>
      </c>
      <c r="J95" s="1" t="s">
        <v>30</v>
      </c>
      <c r="K95" s="1" t="s">
        <v>2811</v>
      </c>
      <c r="L95" s="1" t="s">
        <v>2811</v>
      </c>
      <c r="M95" s="1" t="s">
        <v>2207</v>
      </c>
      <c r="N95" s="1" t="s">
        <v>2207</v>
      </c>
      <c r="O95" s="1" t="s">
        <v>2208</v>
      </c>
      <c r="P95" s="1" t="s">
        <v>2209</v>
      </c>
      <c r="Q95" s="1" t="s">
        <v>2210</v>
      </c>
      <c r="R95" s="1" t="s">
        <v>2815</v>
      </c>
      <c r="S95" s="1" t="s">
        <v>2212</v>
      </c>
      <c r="T95" s="1" t="s">
        <v>2213</v>
      </c>
      <c r="U95" s="1" t="s">
        <v>2172</v>
      </c>
      <c r="V95" s="1" t="s">
        <v>2214</v>
      </c>
    </row>
    <row r="96" s="1" customFormat="1" spans="1:22">
      <c r="A96" s="3">
        <v>999228320101152</v>
      </c>
      <c r="B96" s="1" t="s">
        <v>2246</v>
      </c>
      <c r="C96" s="1" t="s">
        <v>2816</v>
      </c>
      <c r="D96" s="1" t="s">
        <v>2817</v>
      </c>
      <c r="E96" s="1" t="s">
        <v>2818</v>
      </c>
      <c r="F96" s="1" t="s">
        <v>2218</v>
      </c>
      <c r="G96" s="1" t="s">
        <v>2203</v>
      </c>
      <c r="H96" s="1" t="s">
        <v>2204</v>
      </c>
      <c r="I96" s="1" t="s">
        <v>2819</v>
      </c>
      <c r="J96" s="1" t="s">
        <v>30</v>
      </c>
      <c r="K96" s="1" t="s">
        <v>2820</v>
      </c>
      <c r="L96" s="1" t="s">
        <v>2820</v>
      </c>
      <c r="M96" s="1" t="s">
        <v>2207</v>
      </c>
      <c r="N96" s="1" t="s">
        <v>2207</v>
      </c>
      <c r="O96" s="1" t="s">
        <v>2208</v>
      </c>
      <c r="P96" s="1" t="s">
        <v>2209</v>
      </c>
      <c r="Q96" s="1" t="s">
        <v>2210</v>
      </c>
      <c r="R96" s="1" t="s">
        <v>2821</v>
      </c>
      <c r="S96" s="1" t="s">
        <v>2212</v>
      </c>
      <c r="T96" s="1" t="s">
        <v>2213</v>
      </c>
      <c r="U96" s="1" t="s">
        <v>2172</v>
      </c>
      <c r="V96" s="1" t="s">
        <v>2214</v>
      </c>
    </row>
    <row r="97" s="1" customFormat="1" spans="1:22">
      <c r="A97" s="3">
        <v>999228316267872</v>
      </c>
      <c r="B97" s="1" t="s">
        <v>2246</v>
      </c>
      <c r="C97" s="1" t="s">
        <v>2822</v>
      </c>
      <c r="D97" s="1" t="s">
        <v>2823</v>
      </c>
      <c r="E97" s="1" t="s">
        <v>2824</v>
      </c>
      <c r="F97" s="1" t="s">
        <v>2235</v>
      </c>
      <c r="G97" s="1" t="s">
        <v>2203</v>
      </c>
      <c r="H97" s="1" t="s">
        <v>2204</v>
      </c>
      <c r="I97" s="1" t="s">
        <v>2825</v>
      </c>
      <c r="J97" s="1" t="s">
        <v>30</v>
      </c>
      <c r="K97" s="1" t="s">
        <v>2826</v>
      </c>
      <c r="L97" s="1" t="s">
        <v>2826</v>
      </c>
      <c r="M97" s="1" t="s">
        <v>2207</v>
      </c>
      <c r="N97" s="1" t="s">
        <v>2207</v>
      </c>
      <c r="O97" s="1" t="s">
        <v>2208</v>
      </c>
      <c r="P97" s="1" t="s">
        <v>2209</v>
      </c>
      <c r="Q97" s="1" t="s">
        <v>2210</v>
      </c>
      <c r="R97" s="1" t="s">
        <v>2827</v>
      </c>
      <c r="S97" s="1" t="s">
        <v>2212</v>
      </c>
      <c r="T97" s="1" t="s">
        <v>2213</v>
      </c>
      <c r="U97" s="1" t="s">
        <v>2172</v>
      </c>
      <c r="V97" s="1" t="s">
        <v>2450</v>
      </c>
    </row>
    <row r="98" s="1" customFormat="1" spans="1:22">
      <c r="A98" s="3">
        <v>999228514742114</v>
      </c>
      <c r="B98" s="1" t="s">
        <v>2249</v>
      </c>
      <c r="C98" s="1" t="s">
        <v>2828</v>
      </c>
      <c r="D98" s="1" t="s">
        <v>2829</v>
      </c>
      <c r="E98" s="1" t="s">
        <v>2830</v>
      </c>
      <c r="F98" s="1" t="s">
        <v>2249</v>
      </c>
      <c r="G98" s="1" t="s">
        <v>2203</v>
      </c>
      <c r="H98" s="1" t="s">
        <v>2204</v>
      </c>
      <c r="I98" s="1" t="s">
        <v>2831</v>
      </c>
      <c r="J98" s="1" t="s">
        <v>30</v>
      </c>
      <c r="K98" s="1" t="s">
        <v>2832</v>
      </c>
      <c r="L98" s="1" t="s">
        <v>2832</v>
      </c>
      <c r="M98" s="1" t="s">
        <v>2207</v>
      </c>
      <c r="N98" s="1" t="s">
        <v>2207</v>
      </c>
      <c r="O98" s="1" t="s">
        <v>2208</v>
      </c>
      <c r="P98" s="1" t="s">
        <v>2209</v>
      </c>
      <c r="Q98" s="1" t="s">
        <v>2210</v>
      </c>
      <c r="R98" s="1" t="s">
        <v>2833</v>
      </c>
      <c r="S98" s="1" t="s">
        <v>2212</v>
      </c>
      <c r="T98" s="1" t="s">
        <v>2213</v>
      </c>
      <c r="U98" s="1" t="s">
        <v>2172</v>
      </c>
      <c r="V98" s="1" t="s">
        <v>2834</v>
      </c>
    </row>
    <row r="99" s="1" customFormat="1" spans="1:22">
      <c r="A99" s="3">
        <v>999228514572759</v>
      </c>
      <c r="B99" s="1" t="s">
        <v>2249</v>
      </c>
      <c r="C99" s="1" t="s">
        <v>2835</v>
      </c>
      <c r="D99" s="1" t="s">
        <v>2836</v>
      </c>
      <c r="E99" s="1" t="s">
        <v>2837</v>
      </c>
      <c r="F99" s="1" t="s">
        <v>2249</v>
      </c>
      <c r="G99" s="1" t="s">
        <v>2203</v>
      </c>
      <c r="H99" s="1" t="s">
        <v>2204</v>
      </c>
      <c r="I99" s="1" t="s">
        <v>2838</v>
      </c>
      <c r="J99" s="1" t="s">
        <v>30</v>
      </c>
      <c r="K99" s="1" t="s">
        <v>2839</v>
      </c>
      <c r="L99" s="1" t="s">
        <v>2839</v>
      </c>
      <c r="M99" s="1" t="s">
        <v>2207</v>
      </c>
      <c r="N99" s="1" t="s">
        <v>2207</v>
      </c>
      <c r="O99" s="1" t="s">
        <v>2208</v>
      </c>
      <c r="P99" s="1" t="s">
        <v>2209</v>
      </c>
      <c r="Q99" s="1" t="s">
        <v>2210</v>
      </c>
      <c r="R99" s="1" t="s">
        <v>2840</v>
      </c>
      <c r="S99" s="1" t="s">
        <v>2212</v>
      </c>
      <c r="T99" s="1" t="s">
        <v>2213</v>
      </c>
      <c r="U99" s="1" t="s">
        <v>2172</v>
      </c>
      <c r="V99" s="1" t="s">
        <v>2762</v>
      </c>
    </row>
    <row r="100" s="1" customFormat="1" spans="1:22">
      <c r="A100" s="3">
        <v>999228514494474</v>
      </c>
      <c r="B100" s="1" t="s">
        <v>2249</v>
      </c>
      <c r="C100" s="1" t="s">
        <v>2841</v>
      </c>
      <c r="D100" s="1" t="s">
        <v>2842</v>
      </c>
      <c r="E100" s="1" t="s">
        <v>2843</v>
      </c>
      <c r="F100" s="1" t="s">
        <v>2249</v>
      </c>
      <c r="G100" s="1" t="s">
        <v>2203</v>
      </c>
      <c r="H100" s="1" t="s">
        <v>2204</v>
      </c>
      <c r="I100" s="1" t="s">
        <v>2844</v>
      </c>
      <c r="J100" s="1" t="s">
        <v>30</v>
      </c>
      <c r="K100" s="1" t="s">
        <v>2845</v>
      </c>
      <c r="L100" s="1" t="s">
        <v>2845</v>
      </c>
      <c r="M100" s="1" t="s">
        <v>2207</v>
      </c>
      <c r="N100" s="1" t="s">
        <v>2207</v>
      </c>
      <c r="O100" s="1" t="s">
        <v>2208</v>
      </c>
      <c r="P100" s="1" t="s">
        <v>2209</v>
      </c>
      <c r="Q100" s="1" t="s">
        <v>2210</v>
      </c>
      <c r="R100" s="1" t="s">
        <v>2846</v>
      </c>
      <c r="S100" s="1" t="s">
        <v>2212</v>
      </c>
      <c r="T100" s="1" t="s">
        <v>2213</v>
      </c>
      <c r="U100" s="1" t="s">
        <v>2172</v>
      </c>
      <c r="V100" s="1" t="s">
        <v>2847</v>
      </c>
    </row>
    <row r="101" s="1" customFormat="1" spans="1:22">
      <c r="A101" s="3">
        <v>999228514307679</v>
      </c>
      <c r="B101" s="1" t="s">
        <v>2249</v>
      </c>
      <c r="C101" s="1" t="s">
        <v>2848</v>
      </c>
      <c r="D101" s="1" t="s">
        <v>2849</v>
      </c>
      <c r="E101" s="1" t="s">
        <v>2850</v>
      </c>
      <c r="F101" s="1" t="s">
        <v>2249</v>
      </c>
      <c r="G101" s="1" t="s">
        <v>2203</v>
      </c>
      <c r="H101" s="1" t="s">
        <v>2204</v>
      </c>
      <c r="I101" s="1" t="s">
        <v>2851</v>
      </c>
      <c r="J101" s="1" t="s">
        <v>30</v>
      </c>
      <c r="K101" s="1" t="s">
        <v>2852</v>
      </c>
      <c r="L101" s="1" t="s">
        <v>2852</v>
      </c>
      <c r="M101" s="1" t="s">
        <v>2207</v>
      </c>
      <c r="N101" s="1" t="s">
        <v>2207</v>
      </c>
      <c r="O101" s="1" t="s">
        <v>2208</v>
      </c>
      <c r="P101" s="1" t="s">
        <v>2209</v>
      </c>
      <c r="Q101" s="1" t="s">
        <v>2210</v>
      </c>
      <c r="R101" s="1" t="s">
        <v>2853</v>
      </c>
      <c r="S101" s="1" t="s">
        <v>2212</v>
      </c>
      <c r="T101" s="1" t="s">
        <v>2213</v>
      </c>
      <c r="U101" s="1" t="s">
        <v>2172</v>
      </c>
      <c r="V101" s="1" t="s">
        <v>2450</v>
      </c>
    </row>
    <row r="102" s="1" customFormat="1" spans="1:22">
      <c r="A102" s="3">
        <v>999228514293605</v>
      </c>
      <c r="B102" s="1" t="s">
        <v>2249</v>
      </c>
      <c r="C102" s="1" t="s">
        <v>2854</v>
      </c>
      <c r="D102" s="1" t="s">
        <v>2855</v>
      </c>
      <c r="E102" s="1" t="s">
        <v>2856</v>
      </c>
      <c r="F102" s="1" t="s">
        <v>2249</v>
      </c>
      <c r="G102" s="1" t="s">
        <v>2203</v>
      </c>
      <c r="H102" s="1" t="s">
        <v>2204</v>
      </c>
      <c r="I102" s="1" t="s">
        <v>2857</v>
      </c>
      <c r="J102" s="1" t="s">
        <v>30</v>
      </c>
      <c r="K102" s="1" t="s">
        <v>2858</v>
      </c>
      <c r="L102" s="1" t="s">
        <v>2858</v>
      </c>
      <c r="M102" s="1" t="s">
        <v>2207</v>
      </c>
      <c r="N102" s="1" t="s">
        <v>2207</v>
      </c>
      <c r="O102" s="1" t="s">
        <v>2208</v>
      </c>
      <c r="P102" s="1" t="s">
        <v>2209</v>
      </c>
      <c r="Q102" s="1" t="s">
        <v>2210</v>
      </c>
      <c r="R102" s="1" t="s">
        <v>2859</v>
      </c>
      <c r="S102" s="1" t="s">
        <v>2212</v>
      </c>
      <c r="T102" s="1" t="s">
        <v>2213</v>
      </c>
      <c r="U102" s="1" t="s">
        <v>2172</v>
      </c>
      <c r="V102" s="1" t="s">
        <v>2860</v>
      </c>
    </row>
    <row r="103" s="1" customFormat="1" spans="1:22">
      <c r="A103" s="3">
        <v>999228514075076</v>
      </c>
      <c r="B103" s="1" t="s">
        <v>2249</v>
      </c>
      <c r="C103" s="1" t="s">
        <v>2861</v>
      </c>
      <c r="D103" s="1" t="s">
        <v>2862</v>
      </c>
      <c r="E103" s="1" t="s">
        <v>2863</v>
      </c>
      <c r="F103" s="1" t="s">
        <v>2249</v>
      </c>
      <c r="G103" s="1" t="s">
        <v>2203</v>
      </c>
      <c r="H103" s="1" t="s">
        <v>2204</v>
      </c>
      <c r="I103" s="1" t="s">
        <v>2864</v>
      </c>
      <c r="J103" s="1" t="s">
        <v>30</v>
      </c>
      <c r="K103" s="1" t="s">
        <v>2865</v>
      </c>
      <c r="L103" s="1" t="s">
        <v>2865</v>
      </c>
      <c r="M103" s="1" t="s">
        <v>2207</v>
      </c>
      <c r="N103" s="1" t="s">
        <v>2207</v>
      </c>
      <c r="O103" s="1" t="s">
        <v>2208</v>
      </c>
      <c r="P103" s="1" t="s">
        <v>2209</v>
      </c>
      <c r="Q103" s="1" t="s">
        <v>2210</v>
      </c>
      <c r="R103" s="1" t="s">
        <v>2866</v>
      </c>
      <c r="S103" s="1" t="s">
        <v>2212</v>
      </c>
      <c r="T103" s="1" t="s">
        <v>2213</v>
      </c>
      <c r="U103" s="1" t="s">
        <v>2172</v>
      </c>
      <c r="V103" s="1" t="s">
        <v>2867</v>
      </c>
    </row>
    <row r="104" s="1" customFormat="1" spans="1:22">
      <c r="A104" s="3">
        <v>999228514050117</v>
      </c>
      <c r="B104" s="1" t="s">
        <v>2249</v>
      </c>
      <c r="C104" s="1" t="s">
        <v>2868</v>
      </c>
      <c r="D104" s="1" t="s">
        <v>2869</v>
      </c>
      <c r="E104" s="1" t="s">
        <v>2870</v>
      </c>
      <c r="F104" s="1" t="s">
        <v>2249</v>
      </c>
      <c r="G104" s="1" t="s">
        <v>2203</v>
      </c>
      <c r="H104" s="1" t="s">
        <v>2204</v>
      </c>
      <c r="I104" s="1" t="s">
        <v>2871</v>
      </c>
      <c r="J104" s="1" t="s">
        <v>30</v>
      </c>
      <c r="K104" s="1" t="s">
        <v>2872</v>
      </c>
      <c r="L104" s="1" t="s">
        <v>2872</v>
      </c>
      <c r="M104" s="1" t="s">
        <v>2207</v>
      </c>
      <c r="N104" s="1" t="s">
        <v>2207</v>
      </c>
      <c r="O104" s="1" t="s">
        <v>2208</v>
      </c>
      <c r="P104" s="1" t="s">
        <v>2209</v>
      </c>
      <c r="Q104" s="1" t="s">
        <v>2210</v>
      </c>
      <c r="R104" s="1" t="s">
        <v>2873</v>
      </c>
      <c r="S104" s="1" t="s">
        <v>2212</v>
      </c>
      <c r="T104" s="1" t="s">
        <v>2213</v>
      </c>
      <c r="U104" s="1" t="s">
        <v>2172</v>
      </c>
      <c r="V104" s="1" t="s">
        <v>2359</v>
      </c>
    </row>
    <row r="105" s="1" customFormat="1" spans="1:22">
      <c r="A105" s="3">
        <v>999228514047735</v>
      </c>
      <c r="B105" s="1" t="s">
        <v>2249</v>
      </c>
      <c r="C105" s="1" t="s">
        <v>2874</v>
      </c>
      <c r="D105" s="1" t="s">
        <v>2869</v>
      </c>
      <c r="E105" s="1" t="s">
        <v>2875</v>
      </c>
      <c r="F105" s="1" t="s">
        <v>2249</v>
      </c>
      <c r="G105" s="1" t="s">
        <v>2203</v>
      </c>
      <c r="H105" s="1" t="s">
        <v>2204</v>
      </c>
      <c r="I105" s="1" t="s">
        <v>2876</v>
      </c>
      <c r="J105" s="1" t="s">
        <v>30</v>
      </c>
      <c r="K105" s="1" t="s">
        <v>2877</v>
      </c>
      <c r="L105" s="1" t="s">
        <v>2877</v>
      </c>
      <c r="M105" s="1" t="s">
        <v>2207</v>
      </c>
      <c r="N105" s="1" t="s">
        <v>2207</v>
      </c>
      <c r="O105" s="1" t="s">
        <v>2208</v>
      </c>
      <c r="P105" s="1" t="s">
        <v>2209</v>
      </c>
      <c r="Q105" s="1" t="s">
        <v>2210</v>
      </c>
      <c r="R105" s="1" t="s">
        <v>2878</v>
      </c>
      <c r="S105" s="1" t="s">
        <v>2212</v>
      </c>
      <c r="T105" s="1" t="s">
        <v>2213</v>
      </c>
      <c r="U105" s="1" t="s">
        <v>2172</v>
      </c>
      <c r="V105" s="1" t="s">
        <v>2359</v>
      </c>
    </row>
    <row r="106" s="1" customFormat="1" spans="1:22">
      <c r="A106" s="3">
        <v>999228514031557</v>
      </c>
      <c r="B106" s="1" t="s">
        <v>2249</v>
      </c>
      <c r="C106" s="1" t="s">
        <v>2879</v>
      </c>
      <c r="D106" s="1" t="s">
        <v>2880</v>
      </c>
      <c r="E106" s="1" t="s">
        <v>2881</v>
      </c>
      <c r="F106" s="1" t="s">
        <v>2249</v>
      </c>
      <c r="G106" s="1" t="s">
        <v>2203</v>
      </c>
      <c r="H106" s="1" t="s">
        <v>2204</v>
      </c>
      <c r="I106" s="1" t="s">
        <v>2882</v>
      </c>
      <c r="J106" s="1" t="s">
        <v>30</v>
      </c>
      <c r="K106" s="1" t="s">
        <v>2883</v>
      </c>
      <c r="L106" s="1" t="s">
        <v>2883</v>
      </c>
      <c r="M106" s="1" t="s">
        <v>2207</v>
      </c>
      <c r="N106" s="1" t="s">
        <v>2207</v>
      </c>
      <c r="O106" s="1" t="s">
        <v>2208</v>
      </c>
      <c r="P106" s="1" t="s">
        <v>2209</v>
      </c>
      <c r="Q106" s="1" t="s">
        <v>2210</v>
      </c>
      <c r="R106" s="1" t="s">
        <v>2884</v>
      </c>
      <c r="S106" s="1" t="s">
        <v>2212</v>
      </c>
      <c r="T106" s="1" t="s">
        <v>2213</v>
      </c>
      <c r="U106" s="1" t="s">
        <v>2172</v>
      </c>
      <c r="V106" s="1" t="s">
        <v>2214</v>
      </c>
    </row>
    <row r="107" s="1" customFormat="1" spans="1:22">
      <c r="A107" s="3">
        <v>999228513863019</v>
      </c>
      <c r="B107" s="1" t="s">
        <v>2249</v>
      </c>
      <c r="C107" s="1" t="s">
        <v>2885</v>
      </c>
      <c r="D107" s="1" t="s">
        <v>2880</v>
      </c>
      <c r="E107" s="1" t="s">
        <v>2886</v>
      </c>
      <c r="F107" s="1" t="s">
        <v>2249</v>
      </c>
      <c r="G107" s="1" t="s">
        <v>2203</v>
      </c>
      <c r="H107" s="1" t="s">
        <v>2204</v>
      </c>
      <c r="I107" s="1" t="s">
        <v>2887</v>
      </c>
      <c r="J107" s="1" t="s">
        <v>30</v>
      </c>
      <c r="K107" s="1" t="s">
        <v>2888</v>
      </c>
      <c r="L107" s="1" t="s">
        <v>2888</v>
      </c>
      <c r="M107" s="1" t="s">
        <v>2207</v>
      </c>
      <c r="N107" s="1" t="s">
        <v>2207</v>
      </c>
      <c r="O107" s="1" t="s">
        <v>2208</v>
      </c>
      <c r="P107" s="1" t="s">
        <v>2209</v>
      </c>
      <c r="Q107" s="1" t="s">
        <v>2210</v>
      </c>
      <c r="R107" s="1" t="s">
        <v>2889</v>
      </c>
      <c r="S107" s="1" t="s">
        <v>2212</v>
      </c>
      <c r="T107" s="1" t="s">
        <v>2213</v>
      </c>
      <c r="U107" s="1" t="s">
        <v>2172</v>
      </c>
      <c r="V107" s="1" t="s">
        <v>2214</v>
      </c>
    </row>
    <row r="108" s="1" customFormat="1" spans="1:22">
      <c r="A108" s="3">
        <v>999228513737167</v>
      </c>
      <c r="B108" s="1" t="s">
        <v>2249</v>
      </c>
      <c r="C108" s="1" t="s">
        <v>2890</v>
      </c>
      <c r="D108" s="1" t="s">
        <v>2891</v>
      </c>
      <c r="E108" s="1" t="s">
        <v>2892</v>
      </c>
      <c r="F108" s="1" t="s">
        <v>2249</v>
      </c>
      <c r="G108" s="1" t="s">
        <v>2203</v>
      </c>
      <c r="H108" s="1" t="s">
        <v>2204</v>
      </c>
      <c r="I108" s="1" t="s">
        <v>2893</v>
      </c>
      <c r="J108" s="1" t="s">
        <v>30</v>
      </c>
      <c r="K108" s="1" t="s">
        <v>2894</v>
      </c>
      <c r="L108" s="1" t="s">
        <v>2894</v>
      </c>
      <c r="M108" s="1" t="s">
        <v>2207</v>
      </c>
      <c r="N108" s="1" t="s">
        <v>2207</v>
      </c>
      <c r="O108" s="1" t="s">
        <v>2208</v>
      </c>
      <c r="P108" s="1" t="s">
        <v>2209</v>
      </c>
      <c r="Q108" s="1" t="s">
        <v>2210</v>
      </c>
      <c r="R108" s="1" t="s">
        <v>2895</v>
      </c>
      <c r="S108" s="1" t="s">
        <v>2212</v>
      </c>
      <c r="T108" s="1" t="s">
        <v>2213</v>
      </c>
      <c r="U108" s="1" t="s">
        <v>2172</v>
      </c>
      <c r="V108" s="1" t="s">
        <v>2283</v>
      </c>
    </row>
    <row r="109" s="1" customFormat="1" spans="1:22">
      <c r="A109" s="3">
        <v>28513555608</v>
      </c>
      <c r="B109" s="1" t="s">
        <v>2249</v>
      </c>
      <c r="C109" s="1" t="s">
        <v>2896</v>
      </c>
      <c r="D109" s="1" t="s">
        <v>2897</v>
      </c>
      <c r="E109" s="1" t="s">
        <v>2898</v>
      </c>
      <c r="F109" s="1" t="s">
        <v>2249</v>
      </c>
      <c r="G109" s="1" t="s">
        <v>2203</v>
      </c>
      <c r="H109" s="1" t="s">
        <v>2204</v>
      </c>
      <c r="I109" s="1" t="s">
        <v>2899</v>
      </c>
      <c r="J109" s="1" t="s">
        <v>30</v>
      </c>
      <c r="K109" s="1" t="s">
        <v>2900</v>
      </c>
      <c r="L109" s="1" t="s">
        <v>2900</v>
      </c>
      <c r="M109" s="1" t="s">
        <v>2207</v>
      </c>
      <c r="N109" s="1" t="s">
        <v>2207</v>
      </c>
      <c r="O109" s="1" t="s">
        <v>2208</v>
      </c>
      <c r="P109" s="1" t="s">
        <v>2209</v>
      </c>
      <c r="Q109" s="1" t="s">
        <v>2210</v>
      </c>
      <c r="R109" s="1" t="s">
        <v>2901</v>
      </c>
      <c r="S109" s="1" t="s">
        <v>2212</v>
      </c>
      <c r="T109" s="1" t="s">
        <v>2213</v>
      </c>
      <c r="U109" s="1" t="s">
        <v>2172</v>
      </c>
      <c r="V109" s="1" t="s">
        <v>2319</v>
      </c>
    </row>
    <row r="110" s="1" customFormat="1" spans="1:22">
      <c r="A110" s="3">
        <v>999228513323681</v>
      </c>
      <c r="B110" s="1" t="s">
        <v>2249</v>
      </c>
      <c r="C110" s="1" t="s">
        <v>2902</v>
      </c>
      <c r="D110" s="1" t="s">
        <v>2880</v>
      </c>
      <c r="E110" s="1" t="s">
        <v>2903</v>
      </c>
      <c r="F110" s="1" t="s">
        <v>2249</v>
      </c>
      <c r="G110" s="1" t="s">
        <v>2203</v>
      </c>
      <c r="H110" s="1" t="s">
        <v>2204</v>
      </c>
      <c r="I110" s="1" t="s">
        <v>2882</v>
      </c>
      <c r="J110" s="1" t="s">
        <v>30</v>
      </c>
      <c r="K110" s="1" t="s">
        <v>2883</v>
      </c>
      <c r="L110" s="1" t="s">
        <v>2883</v>
      </c>
      <c r="M110" s="1" t="s">
        <v>2207</v>
      </c>
      <c r="N110" s="1" t="s">
        <v>2207</v>
      </c>
      <c r="O110" s="1" t="s">
        <v>2208</v>
      </c>
      <c r="P110" s="1" t="s">
        <v>2209</v>
      </c>
      <c r="Q110" s="1" t="s">
        <v>2210</v>
      </c>
      <c r="R110" s="1" t="s">
        <v>2904</v>
      </c>
      <c r="S110" s="1" t="s">
        <v>2212</v>
      </c>
      <c r="T110" s="1" t="s">
        <v>2213</v>
      </c>
      <c r="U110" s="1" t="s">
        <v>2172</v>
      </c>
      <c r="V110" s="1" t="s">
        <v>2214</v>
      </c>
    </row>
    <row r="111" s="1" customFormat="1" spans="1:22">
      <c r="A111" s="3">
        <v>999228513235744</v>
      </c>
      <c r="B111" s="1" t="s">
        <v>2249</v>
      </c>
      <c r="C111" s="1" t="s">
        <v>2905</v>
      </c>
      <c r="D111" s="1" t="s">
        <v>2906</v>
      </c>
      <c r="E111" s="1" t="s">
        <v>2907</v>
      </c>
      <c r="F111" s="1" t="s">
        <v>2249</v>
      </c>
      <c r="G111" s="1" t="s">
        <v>2203</v>
      </c>
      <c r="H111" s="1" t="s">
        <v>2204</v>
      </c>
      <c r="I111" s="1" t="s">
        <v>2908</v>
      </c>
      <c r="J111" s="1" t="s">
        <v>30</v>
      </c>
      <c r="K111" s="1" t="s">
        <v>2909</v>
      </c>
      <c r="L111" s="1" t="s">
        <v>2909</v>
      </c>
      <c r="M111" s="1" t="s">
        <v>2207</v>
      </c>
      <c r="N111" s="1" t="s">
        <v>2207</v>
      </c>
      <c r="O111" s="1" t="s">
        <v>2208</v>
      </c>
      <c r="P111" s="1" t="s">
        <v>2209</v>
      </c>
      <c r="Q111" s="1" t="s">
        <v>2210</v>
      </c>
      <c r="R111" s="1" t="s">
        <v>2910</v>
      </c>
      <c r="S111" s="1" t="s">
        <v>2212</v>
      </c>
      <c r="T111" s="1" t="s">
        <v>2213</v>
      </c>
      <c r="U111" s="1" t="s">
        <v>2172</v>
      </c>
      <c r="V111" s="1" t="s">
        <v>2239</v>
      </c>
    </row>
    <row r="112" s="1" customFormat="1" spans="1:22">
      <c r="A112" s="3">
        <v>999228513004060</v>
      </c>
      <c r="B112" s="1" t="s">
        <v>2249</v>
      </c>
      <c r="C112" s="1" t="s">
        <v>2911</v>
      </c>
      <c r="D112" s="1" t="s">
        <v>2912</v>
      </c>
      <c r="E112" s="1" t="s">
        <v>2913</v>
      </c>
      <c r="F112" s="1" t="s">
        <v>2249</v>
      </c>
      <c r="G112" s="1" t="s">
        <v>2203</v>
      </c>
      <c r="H112" s="1" t="s">
        <v>2204</v>
      </c>
      <c r="I112" s="1" t="s">
        <v>2914</v>
      </c>
      <c r="J112" s="1" t="s">
        <v>30</v>
      </c>
      <c r="K112" s="1" t="s">
        <v>2915</v>
      </c>
      <c r="L112" s="1" t="s">
        <v>2915</v>
      </c>
      <c r="M112" s="1" t="s">
        <v>2207</v>
      </c>
      <c r="N112" s="1" t="s">
        <v>2207</v>
      </c>
      <c r="O112" s="1" t="s">
        <v>2208</v>
      </c>
      <c r="P112" s="1" t="s">
        <v>2209</v>
      </c>
      <c r="Q112" s="1" t="s">
        <v>2210</v>
      </c>
      <c r="R112" s="1" t="s">
        <v>2916</v>
      </c>
      <c r="S112" s="1" t="s">
        <v>2212</v>
      </c>
      <c r="T112" s="1" t="s">
        <v>2213</v>
      </c>
      <c r="U112" s="1" t="s">
        <v>2172</v>
      </c>
      <c r="V112" s="1" t="s">
        <v>2214</v>
      </c>
    </row>
    <row r="113" s="1" customFormat="1" spans="1:22">
      <c r="A113" s="3">
        <v>999228512913763</v>
      </c>
      <c r="B113" s="1" t="s">
        <v>2249</v>
      </c>
      <c r="C113" s="1" t="s">
        <v>2917</v>
      </c>
      <c r="D113" s="1" t="s">
        <v>2918</v>
      </c>
      <c r="E113" s="1" t="s">
        <v>2919</v>
      </c>
      <c r="F113" s="1" t="s">
        <v>2249</v>
      </c>
      <c r="G113" s="1" t="s">
        <v>2203</v>
      </c>
      <c r="H113" s="1" t="s">
        <v>2204</v>
      </c>
      <c r="I113" s="1" t="s">
        <v>2920</v>
      </c>
      <c r="J113" s="1" t="s">
        <v>30</v>
      </c>
      <c r="K113" s="1" t="s">
        <v>2921</v>
      </c>
      <c r="L113" s="1" t="s">
        <v>2921</v>
      </c>
      <c r="M113" s="1" t="s">
        <v>2207</v>
      </c>
      <c r="N113" s="1" t="s">
        <v>2207</v>
      </c>
      <c r="O113" s="1" t="s">
        <v>2208</v>
      </c>
      <c r="P113" s="1" t="s">
        <v>2209</v>
      </c>
      <c r="Q113" s="1" t="s">
        <v>2210</v>
      </c>
      <c r="R113" s="1" t="s">
        <v>2922</v>
      </c>
      <c r="S113" s="1" t="s">
        <v>2212</v>
      </c>
      <c r="T113" s="1" t="s">
        <v>2213</v>
      </c>
      <c r="U113" s="1" t="s">
        <v>2172</v>
      </c>
      <c r="V113" s="1" t="s">
        <v>2295</v>
      </c>
    </row>
    <row r="114" s="1" customFormat="1" spans="1:22">
      <c r="A114" s="3">
        <v>999228512770433</v>
      </c>
      <c r="B114" s="1" t="s">
        <v>2249</v>
      </c>
      <c r="C114" s="1" t="s">
        <v>2923</v>
      </c>
      <c r="D114" s="1" t="s">
        <v>2924</v>
      </c>
      <c r="E114" s="1" t="s">
        <v>2925</v>
      </c>
      <c r="F114" s="1" t="s">
        <v>2249</v>
      </c>
      <c r="G114" s="1" t="s">
        <v>2203</v>
      </c>
      <c r="H114" s="1" t="s">
        <v>2204</v>
      </c>
      <c r="I114" s="1" t="s">
        <v>2926</v>
      </c>
      <c r="J114" s="1" t="s">
        <v>30</v>
      </c>
      <c r="K114" s="1" t="s">
        <v>2927</v>
      </c>
      <c r="L114" s="1" t="s">
        <v>2927</v>
      </c>
      <c r="M114" s="1" t="s">
        <v>2207</v>
      </c>
      <c r="N114" s="1" t="s">
        <v>2207</v>
      </c>
      <c r="O114" s="1" t="s">
        <v>2208</v>
      </c>
      <c r="P114" s="1" t="s">
        <v>2209</v>
      </c>
      <c r="Q114" s="1" t="s">
        <v>2210</v>
      </c>
      <c r="R114" s="1" t="s">
        <v>2928</v>
      </c>
      <c r="S114" s="1" t="s">
        <v>2212</v>
      </c>
      <c r="T114" s="1" t="s">
        <v>2213</v>
      </c>
      <c r="U114" s="1" t="s">
        <v>2172</v>
      </c>
      <c r="V114" s="1" t="s">
        <v>2929</v>
      </c>
    </row>
    <row r="115" s="1" customFormat="1" spans="1:22">
      <c r="A115" s="3">
        <v>999228512745157</v>
      </c>
      <c r="B115" s="1" t="s">
        <v>2249</v>
      </c>
      <c r="C115" s="1" t="s">
        <v>2930</v>
      </c>
      <c r="D115" s="1" t="s">
        <v>2924</v>
      </c>
      <c r="E115" s="1" t="s">
        <v>2931</v>
      </c>
      <c r="F115" s="1" t="s">
        <v>2249</v>
      </c>
      <c r="G115" s="1" t="s">
        <v>2203</v>
      </c>
      <c r="H115" s="1" t="s">
        <v>2204</v>
      </c>
      <c r="I115" s="1" t="s">
        <v>2926</v>
      </c>
      <c r="J115" s="1" t="s">
        <v>30</v>
      </c>
      <c r="K115" s="1" t="s">
        <v>2927</v>
      </c>
      <c r="L115" s="1" t="s">
        <v>2927</v>
      </c>
      <c r="M115" s="1" t="s">
        <v>2207</v>
      </c>
      <c r="N115" s="1" t="s">
        <v>2207</v>
      </c>
      <c r="O115" s="1" t="s">
        <v>2208</v>
      </c>
      <c r="P115" s="1" t="s">
        <v>2209</v>
      </c>
      <c r="Q115" s="1" t="s">
        <v>2210</v>
      </c>
      <c r="R115" s="1" t="s">
        <v>2932</v>
      </c>
      <c r="S115" s="1" t="s">
        <v>2212</v>
      </c>
      <c r="T115" s="1" t="s">
        <v>2213</v>
      </c>
      <c r="U115" s="1" t="s">
        <v>2172</v>
      </c>
      <c r="V115" s="1" t="s">
        <v>2929</v>
      </c>
    </row>
    <row r="116" s="1" customFormat="1" spans="1:22">
      <c r="A116" s="3">
        <v>999228512658529</v>
      </c>
      <c r="B116" s="1" t="s">
        <v>2249</v>
      </c>
      <c r="C116" s="1" t="s">
        <v>2933</v>
      </c>
      <c r="D116" s="1" t="s">
        <v>2934</v>
      </c>
      <c r="E116" s="1" t="s">
        <v>2935</v>
      </c>
      <c r="F116" s="1" t="s">
        <v>2249</v>
      </c>
      <c r="G116" s="1" t="s">
        <v>2203</v>
      </c>
      <c r="H116" s="1" t="s">
        <v>2204</v>
      </c>
      <c r="I116" s="1" t="s">
        <v>2936</v>
      </c>
      <c r="J116" s="1" t="s">
        <v>30</v>
      </c>
      <c r="K116" s="1" t="s">
        <v>2937</v>
      </c>
      <c r="L116" s="1" t="s">
        <v>2937</v>
      </c>
      <c r="M116" s="1" t="s">
        <v>2207</v>
      </c>
      <c r="N116" s="1" t="s">
        <v>2207</v>
      </c>
      <c r="O116" s="1" t="s">
        <v>2208</v>
      </c>
      <c r="P116" s="1" t="s">
        <v>2209</v>
      </c>
      <c r="Q116" s="1" t="s">
        <v>2210</v>
      </c>
      <c r="R116" s="1" t="s">
        <v>2938</v>
      </c>
      <c r="S116" s="1" t="s">
        <v>2212</v>
      </c>
      <c r="T116" s="1" t="s">
        <v>2213</v>
      </c>
      <c r="U116" s="1" t="s">
        <v>2172</v>
      </c>
      <c r="V116" s="1" t="s">
        <v>2214</v>
      </c>
    </row>
    <row r="117" s="1" customFormat="1" spans="1:22">
      <c r="A117" s="3">
        <v>999228512513451</v>
      </c>
      <c r="B117" s="1" t="s">
        <v>2249</v>
      </c>
      <c r="C117" s="1" t="s">
        <v>2939</v>
      </c>
      <c r="D117" s="1" t="s">
        <v>2940</v>
      </c>
      <c r="E117" s="1" t="s">
        <v>2941</v>
      </c>
      <c r="F117" s="1" t="s">
        <v>2249</v>
      </c>
      <c r="G117" s="1" t="s">
        <v>2203</v>
      </c>
      <c r="H117" s="1" t="s">
        <v>2204</v>
      </c>
      <c r="I117" s="1" t="s">
        <v>2942</v>
      </c>
      <c r="J117" s="1" t="s">
        <v>30</v>
      </c>
      <c r="K117" s="1" t="s">
        <v>2943</v>
      </c>
      <c r="L117" s="1" t="s">
        <v>2943</v>
      </c>
      <c r="M117" s="1" t="s">
        <v>2207</v>
      </c>
      <c r="N117" s="1" t="s">
        <v>2207</v>
      </c>
      <c r="O117" s="1" t="s">
        <v>2208</v>
      </c>
      <c r="P117" s="1" t="s">
        <v>2209</v>
      </c>
      <c r="Q117" s="1" t="s">
        <v>2210</v>
      </c>
      <c r="R117" s="1" t="s">
        <v>2944</v>
      </c>
      <c r="S117" s="1" t="s">
        <v>2212</v>
      </c>
      <c r="T117" s="1" t="s">
        <v>2213</v>
      </c>
      <c r="U117" s="1" t="s">
        <v>2172</v>
      </c>
      <c r="V117" s="1" t="s">
        <v>2450</v>
      </c>
    </row>
    <row r="118" s="1" customFormat="1" spans="1:22">
      <c r="A118" s="3">
        <v>999228512373344</v>
      </c>
      <c r="B118" s="1" t="s">
        <v>2249</v>
      </c>
      <c r="C118" s="1" t="s">
        <v>2945</v>
      </c>
      <c r="D118" s="1" t="s">
        <v>2946</v>
      </c>
      <c r="E118" s="1" t="s">
        <v>2947</v>
      </c>
      <c r="F118" s="1" t="s">
        <v>2249</v>
      </c>
      <c r="G118" s="1" t="s">
        <v>2203</v>
      </c>
      <c r="H118" s="1" t="s">
        <v>2204</v>
      </c>
      <c r="I118" s="1" t="s">
        <v>2948</v>
      </c>
      <c r="J118" s="1" t="s">
        <v>30</v>
      </c>
      <c r="K118" s="1" t="s">
        <v>2949</v>
      </c>
      <c r="L118" s="1" t="s">
        <v>2949</v>
      </c>
      <c r="M118" s="1" t="s">
        <v>2207</v>
      </c>
      <c r="N118" s="1" t="s">
        <v>2207</v>
      </c>
      <c r="O118" s="1" t="s">
        <v>2208</v>
      </c>
      <c r="P118" s="1" t="s">
        <v>2209</v>
      </c>
      <c r="Q118" s="1" t="s">
        <v>2210</v>
      </c>
      <c r="R118" s="1" t="s">
        <v>2950</v>
      </c>
      <c r="S118" s="1" t="s">
        <v>2212</v>
      </c>
      <c r="T118" s="1" t="s">
        <v>2213</v>
      </c>
      <c r="U118" s="1" t="s">
        <v>2172</v>
      </c>
      <c r="V118" s="1" t="s">
        <v>2283</v>
      </c>
    </row>
    <row r="119" s="1" customFormat="1" spans="1:22">
      <c r="A119" s="3">
        <v>999228512200151</v>
      </c>
      <c r="B119" s="1" t="s">
        <v>2249</v>
      </c>
      <c r="C119" s="1" t="s">
        <v>2951</v>
      </c>
      <c r="D119" s="1" t="s">
        <v>2952</v>
      </c>
      <c r="E119" s="1" t="s">
        <v>2953</v>
      </c>
      <c r="F119" s="1" t="s">
        <v>2249</v>
      </c>
      <c r="G119" s="1" t="s">
        <v>2203</v>
      </c>
      <c r="H119" s="1" t="s">
        <v>2204</v>
      </c>
      <c r="I119" s="1" t="s">
        <v>2954</v>
      </c>
      <c r="J119" s="1" t="s">
        <v>30</v>
      </c>
      <c r="K119" s="1" t="s">
        <v>2955</v>
      </c>
      <c r="L119" s="1" t="s">
        <v>2955</v>
      </c>
      <c r="M119" s="1" t="s">
        <v>2207</v>
      </c>
      <c r="N119" s="1" t="s">
        <v>2207</v>
      </c>
      <c r="O119" s="1" t="s">
        <v>2208</v>
      </c>
      <c r="P119" s="1" t="s">
        <v>2209</v>
      </c>
      <c r="Q119" s="1" t="s">
        <v>2210</v>
      </c>
      <c r="R119" s="1" t="s">
        <v>2956</v>
      </c>
      <c r="S119" s="1" t="s">
        <v>2212</v>
      </c>
      <c r="T119" s="1" t="s">
        <v>2213</v>
      </c>
      <c r="U119" s="1" t="s">
        <v>2172</v>
      </c>
      <c r="V119" s="1" t="s">
        <v>2437</v>
      </c>
    </row>
    <row r="120" s="1" customFormat="1" spans="1:22">
      <c r="A120" s="3">
        <v>999228511963130</v>
      </c>
      <c r="B120" s="1" t="s">
        <v>2249</v>
      </c>
      <c r="C120" s="1" t="s">
        <v>2957</v>
      </c>
      <c r="D120" s="1" t="s">
        <v>2880</v>
      </c>
      <c r="E120" s="1" t="s">
        <v>2958</v>
      </c>
      <c r="F120" s="1" t="s">
        <v>2249</v>
      </c>
      <c r="G120" s="1" t="s">
        <v>2203</v>
      </c>
      <c r="H120" s="1" t="s">
        <v>2204</v>
      </c>
      <c r="I120" s="1" t="s">
        <v>2882</v>
      </c>
      <c r="J120" s="1" t="s">
        <v>30</v>
      </c>
      <c r="K120" s="1" t="s">
        <v>2883</v>
      </c>
      <c r="L120" s="1" t="s">
        <v>2883</v>
      </c>
      <c r="M120" s="1" t="s">
        <v>2207</v>
      </c>
      <c r="N120" s="1" t="s">
        <v>2207</v>
      </c>
      <c r="O120" s="1" t="s">
        <v>2208</v>
      </c>
      <c r="P120" s="1" t="s">
        <v>2209</v>
      </c>
      <c r="Q120" s="1" t="s">
        <v>2210</v>
      </c>
      <c r="R120" s="1" t="s">
        <v>2959</v>
      </c>
      <c r="S120" s="1" t="s">
        <v>2212</v>
      </c>
      <c r="T120" s="1" t="s">
        <v>2213</v>
      </c>
      <c r="U120" s="1" t="s">
        <v>2172</v>
      </c>
      <c r="V120" s="1" t="s">
        <v>2214</v>
      </c>
    </row>
    <row r="121" s="1" customFormat="1" spans="1:22">
      <c r="A121" s="3">
        <v>999228511931361</v>
      </c>
      <c r="B121" s="1" t="s">
        <v>2249</v>
      </c>
      <c r="C121" s="1" t="s">
        <v>2960</v>
      </c>
      <c r="D121" s="1" t="s">
        <v>2961</v>
      </c>
      <c r="E121" s="1" t="s">
        <v>2962</v>
      </c>
      <c r="F121" s="1" t="s">
        <v>2249</v>
      </c>
      <c r="G121" s="1" t="s">
        <v>2203</v>
      </c>
      <c r="H121" s="1" t="s">
        <v>2204</v>
      </c>
      <c r="I121" s="1" t="s">
        <v>2963</v>
      </c>
      <c r="J121" s="1" t="s">
        <v>30</v>
      </c>
      <c r="K121" s="1" t="s">
        <v>2964</v>
      </c>
      <c r="L121" s="1" t="s">
        <v>2964</v>
      </c>
      <c r="M121" s="1" t="s">
        <v>2207</v>
      </c>
      <c r="N121" s="1" t="s">
        <v>2207</v>
      </c>
      <c r="O121" s="1" t="s">
        <v>2208</v>
      </c>
      <c r="P121" s="1" t="s">
        <v>2209</v>
      </c>
      <c r="Q121" s="1" t="s">
        <v>2210</v>
      </c>
      <c r="R121" s="1" t="s">
        <v>2965</v>
      </c>
      <c r="S121" s="1" t="s">
        <v>2212</v>
      </c>
      <c r="T121" s="1" t="s">
        <v>2213</v>
      </c>
      <c r="U121" s="1" t="s">
        <v>2172</v>
      </c>
      <c r="V121" s="1" t="s">
        <v>2450</v>
      </c>
    </row>
    <row r="122" s="1" customFormat="1" spans="1:22">
      <c r="A122" s="3">
        <v>999228511827468</v>
      </c>
      <c r="B122" s="1" t="s">
        <v>2249</v>
      </c>
      <c r="C122" s="1" t="s">
        <v>2966</v>
      </c>
      <c r="D122" s="1" t="s">
        <v>2967</v>
      </c>
      <c r="E122" s="1" t="s">
        <v>2968</v>
      </c>
      <c r="F122" s="1" t="s">
        <v>2249</v>
      </c>
      <c r="G122" s="1" t="s">
        <v>2203</v>
      </c>
      <c r="H122" s="1" t="s">
        <v>2204</v>
      </c>
      <c r="I122" s="1" t="s">
        <v>2969</v>
      </c>
      <c r="J122" s="1" t="s">
        <v>30</v>
      </c>
      <c r="K122" s="1" t="s">
        <v>2970</v>
      </c>
      <c r="L122" s="1" t="s">
        <v>2970</v>
      </c>
      <c r="M122" s="1" t="s">
        <v>2207</v>
      </c>
      <c r="N122" s="1" t="s">
        <v>2207</v>
      </c>
      <c r="O122" s="1" t="s">
        <v>2208</v>
      </c>
      <c r="P122" s="1" t="s">
        <v>2209</v>
      </c>
      <c r="Q122" s="1" t="s">
        <v>2210</v>
      </c>
      <c r="R122" s="1" t="s">
        <v>2971</v>
      </c>
      <c r="S122" s="1" t="s">
        <v>2212</v>
      </c>
      <c r="T122" s="1" t="s">
        <v>2213</v>
      </c>
      <c r="U122" s="1" t="s">
        <v>2172</v>
      </c>
      <c r="V122" s="1" t="s">
        <v>2762</v>
      </c>
    </row>
    <row r="123" s="1" customFormat="1" spans="1:22">
      <c r="A123" s="3">
        <v>999228511471038</v>
      </c>
      <c r="B123" s="1" t="s">
        <v>2249</v>
      </c>
      <c r="C123" s="1" t="s">
        <v>2972</v>
      </c>
      <c r="D123" s="1" t="s">
        <v>2973</v>
      </c>
      <c r="E123" s="1" t="s">
        <v>2974</v>
      </c>
      <c r="F123" s="1" t="s">
        <v>2249</v>
      </c>
      <c r="G123" s="1" t="s">
        <v>2203</v>
      </c>
      <c r="H123" s="1" t="s">
        <v>2204</v>
      </c>
      <c r="I123" s="1" t="s">
        <v>2975</v>
      </c>
      <c r="J123" s="1" t="s">
        <v>30</v>
      </c>
      <c r="K123" s="1" t="s">
        <v>2976</v>
      </c>
      <c r="L123" s="1" t="s">
        <v>2976</v>
      </c>
      <c r="M123" s="1" t="s">
        <v>2207</v>
      </c>
      <c r="N123" s="1" t="s">
        <v>2207</v>
      </c>
      <c r="O123" s="1" t="s">
        <v>2208</v>
      </c>
      <c r="P123" s="1" t="s">
        <v>2209</v>
      </c>
      <c r="Q123" s="1" t="s">
        <v>2210</v>
      </c>
      <c r="R123" s="1" t="s">
        <v>2977</v>
      </c>
      <c r="S123" s="1" t="s">
        <v>2212</v>
      </c>
      <c r="T123" s="1" t="s">
        <v>2213</v>
      </c>
      <c r="U123" s="1" t="s">
        <v>2172</v>
      </c>
      <c r="V123" s="1" t="s">
        <v>2283</v>
      </c>
    </row>
    <row r="124" s="1" customFormat="1" spans="1:22">
      <c r="A124" s="3">
        <v>999228511434951</v>
      </c>
      <c r="B124" s="1" t="s">
        <v>2249</v>
      </c>
      <c r="C124" s="1" t="s">
        <v>2978</v>
      </c>
      <c r="D124" s="1" t="s">
        <v>2979</v>
      </c>
      <c r="E124" s="1" t="s">
        <v>2980</v>
      </c>
      <c r="F124" s="1" t="s">
        <v>2249</v>
      </c>
      <c r="G124" s="1" t="s">
        <v>2203</v>
      </c>
      <c r="H124" s="1" t="s">
        <v>2204</v>
      </c>
      <c r="I124" s="1" t="s">
        <v>2981</v>
      </c>
      <c r="J124" s="1" t="s">
        <v>30</v>
      </c>
      <c r="K124" s="1" t="s">
        <v>2982</v>
      </c>
      <c r="L124" s="1" t="s">
        <v>2982</v>
      </c>
      <c r="M124" s="1" t="s">
        <v>2207</v>
      </c>
      <c r="N124" s="1" t="s">
        <v>2207</v>
      </c>
      <c r="O124" s="1" t="s">
        <v>2208</v>
      </c>
      <c r="P124" s="1" t="s">
        <v>2209</v>
      </c>
      <c r="Q124" s="1" t="s">
        <v>2210</v>
      </c>
      <c r="R124" s="1" t="s">
        <v>2983</v>
      </c>
      <c r="S124" s="1" t="s">
        <v>2212</v>
      </c>
      <c r="T124" s="1" t="s">
        <v>2213</v>
      </c>
      <c r="U124" s="1" t="s">
        <v>2172</v>
      </c>
      <c r="V124" s="1" t="s">
        <v>2214</v>
      </c>
    </row>
    <row r="125" s="1" customFormat="1" spans="1:22">
      <c r="A125" s="3">
        <v>999228510924190</v>
      </c>
      <c r="B125" s="1" t="s">
        <v>2249</v>
      </c>
      <c r="C125" s="1" t="s">
        <v>2984</v>
      </c>
      <c r="D125" s="1" t="s">
        <v>2985</v>
      </c>
      <c r="E125" s="1" t="s">
        <v>2986</v>
      </c>
      <c r="F125" s="1" t="s">
        <v>2249</v>
      </c>
      <c r="G125" s="1" t="s">
        <v>2203</v>
      </c>
      <c r="H125" s="1" t="s">
        <v>2204</v>
      </c>
      <c r="I125" s="1" t="s">
        <v>2987</v>
      </c>
      <c r="J125" s="1" t="s">
        <v>30</v>
      </c>
      <c r="K125" s="1" t="s">
        <v>2988</v>
      </c>
      <c r="L125" s="1" t="s">
        <v>2988</v>
      </c>
      <c r="M125" s="1" t="s">
        <v>2207</v>
      </c>
      <c r="N125" s="1" t="s">
        <v>2207</v>
      </c>
      <c r="O125" s="1" t="s">
        <v>2208</v>
      </c>
      <c r="P125" s="1" t="s">
        <v>2209</v>
      </c>
      <c r="Q125" s="1" t="s">
        <v>2210</v>
      </c>
      <c r="R125" s="1" t="s">
        <v>2989</v>
      </c>
      <c r="S125" s="1" t="s">
        <v>2212</v>
      </c>
      <c r="T125" s="1" t="s">
        <v>2213</v>
      </c>
      <c r="U125" s="1" t="s">
        <v>2172</v>
      </c>
      <c r="V125" s="1" t="s">
        <v>2990</v>
      </c>
    </row>
    <row r="126" s="1" customFormat="1" spans="1:22">
      <c r="A126" s="3">
        <v>999228510739669</v>
      </c>
      <c r="B126" s="1" t="s">
        <v>2249</v>
      </c>
      <c r="C126" s="1" t="s">
        <v>2991</v>
      </c>
      <c r="D126" s="1" t="s">
        <v>2992</v>
      </c>
      <c r="E126" s="1" t="s">
        <v>2993</v>
      </c>
      <c r="F126" s="1" t="s">
        <v>2249</v>
      </c>
      <c r="G126" s="1" t="s">
        <v>2203</v>
      </c>
      <c r="H126" s="1" t="s">
        <v>2204</v>
      </c>
      <c r="I126" s="1" t="s">
        <v>2994</v>
      </c>
      <c r="J126" s="1" t="s">
        <v>30</v>
      </c>
      <c r="K126" s="1" t="s">
        <v>2995</v>
      </c>
      <c r="L126" s="1" t="s">
        <v>2995</v>
      </c>
      <c r="M126" s="1" t="s">
        <v>2207</v>
      </c>
      <c r="N126" s="1" t="s">
        <v>2207</v>
      </c>
      <c r="O126" s="1" t="s">
        <v>2208</v>
      </c>
      <c r="P126" s="1" t="s">
        <v>2209</v>
      </c>
      <c r="Q126" s="1" t="s">
        <v>2210</v>
      </c>
      <c r="R126" s="1" t="s">
        <v>2996</v>
      </c>
      <c r="S126" s="1" t="s">
        <v>2212</v>
      </c>
      <c r="T126" s="1" t="s">
        <v>2213</v>
      </c>
      <c r="U126" s="1" t="s">
        <v>2172</v>
      </c>
      <c r="V126" s="1" t="s">
        <v>2762</v>
      </c>
    </row>
    <row r="127" s="1" customFormat="1" spans="1:22">
      <c r="A127" s="3">
        <v>999228510701645</v>
      </c>
      <c r="B127" s="1" t="s">
        <v>2249</v>
      </c>
      <c r="C127" s="1" t="s">
        <v>2997</v>
      </c>
      <c r="D127" s="1" t="s">
        <v>2998</v>
      </c>
      <c r="E127" s="1" t="s">
        <v>2999</v>
      </c>
      <c r="F127" s="1" t="s">
        <v>2249</v>
      </c>
      <c r="G127" s="1" t="s">
        <v>2203</v>
      </c>
      <c r="H127" s="1" t="s">
        <v>2204</v>
      </c>
      <c r="I127" s="1" t="s">
        <v>3000</v>
      </c>
      <c r="J127" s="1" t="s">
        <v>30</v>
      </c>
      <c r="K127" s="1" t="s">
        <v>3001</v>
      </c>
      <c r="L127" s="1" t="s">
        <v>3001</v>
      </c>
      <c r="M127" s="1" t="s">
        <v>2207</v>
      </c>
      <c r="N127" s="1" t="s">
        <v>2207</v>
      </c>
      <c r="O127" s="1" t="s">
        <v>2208</v>
      </c>
      <c r="P127" s="1" t="s">
        <v>2209</v>
      </c>
      <c r="Q127" s="1" t="s">
        <v>2210</v>
      </c>
      <c r="R127" s="1" t="s">
        <v>3002</v>
      </c>
      <c r="S127" s="1" t="s">
        <v>2212</v>
      </c>
      <c r="T127" s="1" t="s">
        <v>2213</v>
      </c>
      <c r="U127" s="1" t="s">
        <v>2172</v>
      </c>
      <c r="V127" s="1" t="s">
        <v>2398</v>
      </c>
    </row>
    <row r="128" s="1" customFormat="1" spans="1:22">
      <c r="A128" s="3">
        <v>999228510577480</v>
      </c>
      <c r="B128" s="1" t="s">
        <v>2249</v>
      </c>
      <c r="C128" s="1" t="s">
        <v>3003</v>
      </c>
      <c r="D128" s="1" t="s">
        <v>3004</v>
      </c>
      <c r="E128" s="1" t="s">
        <v>3005</v>
      </c>
      <c r="F128" s="1" t="s">
        <v>2249</v>
      </c>
      <c r="G128" s="1" t="s">
        <v>2203</v>
      </c>
      <c r="H128" s="1" t="s">
        <v>2204</v>
      </c>
      <c r="I128" s="1" t="s">
        <v>3006</v>
      </c>
      <c r="J128" s="1" t="s">
        <v>30</v>
      </c>
      <c r="K128" s="1" t="s">
        <v>3007</v>
      </c>
      <c r="L128" s="1" t="s">
        <v>3007</v>
      </c>
      <c r="M128" s="1" t="s">
        <v>2207</v>
      </c>
      <c r="N128" s="1" t="s">
        <v>2207</v>
      </c>
      <c r="O128" s="1" t="s">
        <v>2208</v>
      </c>
      <c r="P128" s="1" t="s">
        <v>2209</v>
      </c>
      <c r="Q128" s="1" t="s">
        <v>2210</v>
      </c>
      <c r="R128" s="1" t="s">
        <v>3008</v>
      </c>
      <c r="S128" s="1" t="s">
        <v>2212</v>
      </c>
      <c r="T128" s="1" t="s">
        <v>2213</v>
      </c>
      <c r="U128" s="1" t="s">
        <v>2172</v>
      </c>
      <c r="V128" s="1" t="s">
        <v>2867</v>
      </c>
    </row>
    <row r="129" s="1" customFormat="1" spans="1:22">
      <c r="A129" s="3">
        <v>999228510506329</v>
      </c>
      <c r="B129" s="1" t="s">
        <v>2249</v>
      </c>
      <c r="C129" s="1" t="s">
        <v>3009</v>
      </c>
      <c r="D129" s="1" t="s">
        <v>3010</v>
      </c>
      <c r="E129" s="1" t="s">
        <v>3011</v>
      </c>
      <c r="F129" s="1" t="s">
        <v>2249</v>
      </c>
      <c r="G129" s="1" t="s">
        <v>2203</v>
      </c>
      <c r="H129" s="1" t="s">
        <v>2204</v>
      </c>
      <c r="I129" s="1" t="s">
        <v>3012</v>
      </c>
      <c r="J129" s="1" t="s">
        <v>30</v>
      </c>
      <c r="K129" s="1" t="s">
        <v>3013</v>
      </c>
      <c r="L129" s="1" t="s">
        <v>3013</v>
      </c>
      <c r="M129" s="1" t="s">
        <v>2207</v>
      </c>
      <c r="N129" s="1" t="s">
        <v>2207</v>
      </c>
      <c r="O129" s="1" t="s">
        <v>2208</v>
      </c>
      <c r="P129" s="1" t="s">
        <v>2209</v>
      </c>
      <c r="Q129" s="1" t="s">
        <v>2210</v>
      </c>
      <c r="R129" s="1" t="s">
        <v>3014</v>
      </c>
      <c r="S129" s="1" t="s">
        <v>2212</v>
      </c>
      <c r="T129" s="1" t="s">
        <v>2213</v>
      </c>
      <c r="U129" s="1" t="s">
        <v>2172</v>
      </c>
      <c r="V129" s="1" t="s">
        <v>2295</v>
      </c>
    </row>
    <row r="130" s="1" customFormat="1" spans="1:22">
      <c r="A130" s="3">
        <v>999228510438700</v>
      </c>
      <c r="B130" s="1" t="s">
        <v>2249</v>
      </c>
      <c r="C130" s="1" t="s">
        <v>3015</v>
      </c>
      <c r="D130" s="1" t="s">
        <v>3016</v>
      </c>
      <c r="E130" s="1" t="s">
        <v>3017</v>
      </c>
      <c r="F130" s="1" t="s">
        <v>2249</v>
      </c>
      <c r="G130" s="1" t="s">
        <v>2203</v>
      </c>
      <c r="H130" s="1" t="s">
        <v>2204</v>
      </c>
      <c r="I130" s="1" t="s">
        <v>3018</v>
      </c>
      <c r="J130" s="1" t="s">
        <v>30</v>
      </c>
      <c r="K130" s="1" t="s">
        <v>3019</v>
      </c>
      <c r="L130" s="1" t="s">
        <v>3019</v>
      </c>
      <c r="M130" s="1" t="s">
        <v>2207</v>
      </c>
      <c r="N130" s="1" t="s">
        <v>2207</v>
      </c>
      <c r="O130" s="1" t="s">
        <v>2208</v>
      </c>
      <c r="P130" s="1" t="s">
        <v>2209</v>
      </c>
      <c r="Q130" s="1" t="s">
        <v>2210</v>
      </c>
      <c r="R130" s="1" t="s">
        <v>3020</v>
      </c>
      <c r="S130" s="1" t="s">
        <v>2212</v>
      </c>
      <c r="T130" s="1" t="s">
        <v>2213</v>
      </c>
      <c r="U130" s="1" t="s">
        <v>2172</v>
      </c>
      <c r="V130" s="1" t="s">
        <v>2359</v>
      </c>
    </row>
    <row r="131" s="1" customFormat="1" spans="1:22">
      <c r="A131" s="3">
        <v>999228510204106</v>
      </c>
      <c r="B131" s="1" t="s">
        <v>2249</v>
      </c>
      <c r="C131" s="1" t="s">
        <v>3021</v>
      </c>
      <c r="D131" s="1" t="s">
        <v>3022</v>
      </c>
      <c r="E131" s="1" t="s">
        <v>3023</v>
      </c>
      <c r="F131" s="1" t="s">
        <v>2249</v>
      </c>
      <c r="G131" s="1" t="s">
        <v>2203</v>
      </c>
      <c r="H131" s="1" t="s">
        <v>2204</v>
      </c>
      <c r="I131" s="1" t="s">
        <v>3024</v>
      </c>
      <c r="J131" s="1" t="s">
        <v>30</v>
      </c>
      <c r="K131" s="1" t="s">
        <v>3025</v>
      </c>
      <c r="L131" s="1" t="s">
        <v>3025</v>
      </c>
      <c r="M131" s="1" t="s">
        <v>2207</v>
      </c>
      <c r="N131" s="1" t="s">
        <v>2207</v>
      </c>
      <c r="O131" s="1" t="s">
        <v>2208</v>
      </c>
      <c r="P131" s="1" t="s">
        <v>2209</v>
      </c>
      <c r="Q131" s="1" t="s">
        <v>2210</v>
      </c>
      <c r="R131" s="1" t="s">
        <v>3026</v>
      </c>
      <c r="S131" s="1" t="s">
        <v>2212</v>
      </c>
      <c r="T131" s="1" t="s">
        <v>2213</v>
      </c>
      <c r="U131" s="1" t="s">
        <v>2172</v>
      </c>
      <c r="V131" s="1" t="s">
        <v>3027</v>
      </c>
    </row>
    <row r="132" s="1" customFormat="1" spans="1:22">
      <c r="A132" s="3">
        <v>999228510186229</v>
      </c>
      <c r="B132" s="1" t="s">
        <v>2249</v>
      </c>
      <c r="C132" s="1" t="s">
        <v>3028</v>
      </c>
      <c r="D132" s="1" t="s">
        <v>3029</v>
      </c>
      <c r="E132" s="1" t="s">
        <v>3030</v>
      </c>
      <c r="F132" s="1" t="s">
        <v>2249</v>
      </c>
      <c r="G132" s="1" t="s">
        <v>2203</v>
      </c>
      <c r="H132" s="1" t="s">
        <v>2204</v>
      </c>
      <c r="I132" s="1" t="s">
        <v>3031</v>
      </c>
      <c r="J132" s="1" t="s">
        <v>30</v>
      </c>
      <c r="K132" s="1" t="s">
        <v>3032</v>
      </c>
      <c r="L132" s="1" t="s">
        <v>3032</v>
      </c>
      <c r="M132" s="1" t="s">
        <v>2207</v>
      </c>
      <c r="N132" s="1" t="s">
        <v>2207</v>
      </c>
      <c r="O132" s="1" t="s">
        <v>2208</v>
      </c>
      <c r="P132" s="1" t="s">
        <v>2209</v>
      </c>
      <c r="Q132" s="1" t="s">
        <v>2210</v>
      </c>
      <c r="R132" s="1" t="s">
        <v>3033</v>
      </c>
      <c r="S132" s="1" t="s">
        <v>2212</v>
      </c>
      <c r="T132" s="1" t="s">
        <v>2213</v>
      </c>
      <c r="U132" s="1" t="s">
        <v>2172</v>
      </c>
      <c r="V132" s="1" t="s">
        <v>2214</v>
      </c>
    </row>
    <row r="133" s="1" customFormat="1" spans="1:22">
      <c r="A133" s="3">
        <v>999228510184701</v>
      </c>
      <c r="B133" s="1" t="s">
        <v>2249</v>
      </c>
      <c r="C133" s="1" t="s">
        <v>3034</v>
      </c>
      <c r="D133" s="1" t="s">
        <v>3035</v>
      </c>
      <c r="E133" s="1" t="s">
        <v>3036</v>
      </c>
      <c r="F133" s="1" t="s">
        <v>2249</v>
      </c>
      <c r="G133" s="1" t="s">
        <v>2203</v>
      </c>
      <c r="H133" s="1" t="s">
        <v>2204</v>
      </c>
      <c r="I133" s="1" t="s">
        <v>3037</v>
      </c>
      <c r="J133" s="1" t="s">
        <v>30</v>
      </c>
      <c r="K133" s="1" t="s">
        <v>3038</v>
      </c>
      <c r="L133" s="1" t="s">
        <v>3038</v>
      </c>
      <c r="M133" s="1" t="s">
        <v>2207</v>
      </c>
      <c r="N133" s="1" t="s">
        <v>2207</v>
      </c>
      <c r="O133" s="1" t="s">
        <v>2208</v>
      </c>
      <c r="P133" s="1" t="s">
        <v>2209</v>
      </c>
      <c r="Q133" s="1" t="s">
        <v>2210</v>
      </c>
      <c r="R133" s="1" t="s">
        <v>3039</v>
      </c>
      <c r="S133" s="1" t="s">
        <v>2212</v>
      </c>
      <c r="T133" s="1" t="s">
        <v>2213</v>
      </c>
      <c r="U133" s="1" t="s">
        <v>2172</v>
      </c>
      <c r="V133" s="1" t="s">
        <v>2239</v>
      </c>
    </row>
    <row r="134" s="1" customFormat="1" spans="1:22">
      <c r="A134" s="3">
        <v>999228510079761</v>
      </c>
      <c r="B134" s="1" t="s">
        <v>2249</v>
      </c>
      <c r="C134" s="1" t="s">
        <v>3040</v>
      </c>
      <c r="D134" s="1" t="s">
        <v>3041</v>
      </c>
      <c r="E134" s="1" t="s">
        <v>3042</v>
      </c>
      <c r="F134" s="1" t="s">
        <v>2249</v>
      </c>
      <c r="G134" s="1" t="s">
        <v>2203</v>
      </c>
      <c r="H134" s="1" t="s">
        <v>2204</v>
      </c>
      <c r="I134" s="1" t="s">
        <v>3043</v>
      </c>
      <c r="J134" s="1" t="s">
        <v>30</v>
      </c>
      <c r="K134" s="1" t="s">
        <v>3044</v>
      </c>
      <c r="L134" s="1" t="s">
        <v>3044</v>
      </c>
      <c r="M134" s="1" t="s">
        <v>2207</v>
      </c>
      <c r="N134" s="1" t="s">
        <v>2207</v>
      </c>
      <c r="O134" s="1" t="s">
        <v>2208</v>
      </c>
      <c r="P134" s="1" t="s">
        <v>2209</v>
      </c>
      <c r="Q134" s="1" t="s">
        <v>2210</v>
      </c>
      <c r="R134" s="1" t="s">
        <v>3045</v>
      </c>
      <c r="S134" s="1" t="s">
        <v>2212</v>
      </c>
      <c r="T134" s="1" t="s">
        <v>2213</v>
      </c>
      <c r="U134" s="1" t="s">
        <v>2172</v>
      </c>
      <c r="V134" s="1" t="s">
        <v>2214</v>
      </c>
    </row>
    <row r="135" s="1" customFormat="1" spans="1:22">
      <c r="A135" s="3">
        <v>999228510069459</v>
      </c>
      <c r="B135" s="1" t="s">
        <v>2249</v>
      </c>
      <c r="C135" s="1" t="s">
        <v>3046</v>
      </c>
      <c r="D135" s="1" t="s">
        <v>3047</v>
      </c>
      <c r="E135" s="1" t="s">
        <v>3048</v>
      </c>
      <c r="F135" s="1" t="s">
        <v>2249</v>
      </c>
      <c r="G135" s="1" t="s">
        <v>2203</v>
      </c>
      <c r="H135" s="1" t="s">
        <v>2204</v>
      </c>
      <c r="I135" s="1" t="s">
        <v>3049</v>
      </c>
      <c r="J135" s="1" t="s">
        <v>30</v>
      </c>
      <c r="K135" s="1" t="s">
        <v>3050</v>
      </c>
      <c r="L135" s="1" t="s">
        <v>3050</v>
      </c>
      <c r="M135" s="1" t="s">
        <v>2207</v>
      </c>
      <c r="N135" s="1" t="s">
        <v>2207</v>
      </c>
      <c r="O135" s="1" t="s">
        <v>2208</v>
      </c>
      <c r="P135" s="1" t="s">
        <v>2209</v>
      </c>
      <c r="Q135" s="1" t="s">
        <v>2210</v>
      </c>
      <c r="R135" s="1" t="s">
        <v>3051</v>
      </c>
      <c r="S135" s="1" t="s">
        <v>2212</v>
      </c>
      <c r="T135" s="1" t="s">
        <v>2213</v>
      </c>
      <c r="U135" s="1" t="s">
        <v>2172</v>
      </c>
      <c r="V135" s="1" t="s">
        <v>2214</v>
      </c>
    </row>
    <row r="136" s="1" customFormat="1" spans="1:22">
      <c r="A136" s="3">
        <v>999228509917311</v>
      </c>
      <c r="B136" s="1" t="s">
        <v>2249</v>
      </c>
      <c r="C136" s="1" t="s">
        <v>3052</v>
      </c>
      <c r="D136" s="1" t="s">
        <v>2823</v>
      </c>
      <c r="E136" s="1" t="s">
        <v>3053</v>
      </c>
      <c r="F136" s="1" t="s">
        <v>2249</v>
      </c>
      <c r="G136" s="1" t="s">
        <v>2203</v>
      </c>
      <c r="H136" s="1" t="s">
        <v>2204</v>
      </c>
      <c r="I136" s="1" t="s">
        <v>3054</v>
      </c>
      <c r="J136" s="1" t="s">
        <v>30</v>
      </c>
      <c r="K136" s="1" t="s">
        <v>3055</v>
      </c>
      <c r="L136" s="1" t="s">
        <v>3055</v>
      </c>
      <c r="M136" s="1" t="s">
        <v>2207</v>
      </c>
      <c r="N136" s="1" t="s">
        <v>2207</v>
      </c>
      <c r="O136" s="1" t="s">
        <v>2208</v>
      </c>
      <c r="P136" s="1" t="s">
        <v>2209</v>
      </c>
      <c r="Q136" s="1" t="s">
        <v>2210</v>
      </c>
      <c r="R136" s="1" t="s">
        <v>3056</v>
      </c>
      <c r="S136" s="1" t="s">
        <v>2212</v>
      </c>
      <c r="T136" s="1" t="s">
        <v>2213</v>
      </c>
      <c r="U136" s="1" t="s">
        <v>2172</v>
      </c>
      <c r="V136" s="1" t="s">
        <v>2450</v>
      </c>
    </row>
    <row r="137" s="1" customFormat="1" spans="1:22">
      <c r="A137" s="3">
        <v>999228509917005</v>
      </c>
      <c r="B137" s="1" t="s">
        <v>2249</v>
      </c>
      <c r="C137" s="1" t="s">
        <v>3057</v>
      </c>
      <c r="D137" s="1" t="s">
        <v>2823</v>
      </c>
      <c r="E137" s="1" t="s">
        <v>3058</v>
      </c>
      <c r="F137" s="1" t="s">
        <v>2249</v>
      </c>
      <c r="G137" s="1" t="s">
        <v>2203</v>
      </c>
      <c r="H137" s="1" t="s">
        <v>2204</v>
      </c>
      <c r="I137" s="1" t="s">
        <v>3059</v>
      </c>
      <c r="J137" s="1" t="s">
        <v>30</v>
      </c>
      <c r="K137" s="1" t="s">
        <v>3060</v>
      </c>
      <c r="L137" s="1" t="s">
        <v>3060</v>
      </c>
      <c r="M137" s="1" t="s">
        <v>2207</v>
      </c>
      <c r="N137" s="1" t="s">
        <v>2207</v>
      </c>
      <c r="O137" s="1" t="s">
        <v>2208</v>
      </c>
      <c r="P137" s="1" t="s">
        <v>2209</v>
      </c>
      <c r="Q137" s="1" t="s">
        <v>2210</v>
      </c>
      <c r="R137" s="1" t="s">
        <v>3061</v>
      </c>
      <c r="S137" s="1" t="s">
        <v>2212</v>
      </c>
      <c r="T137" s="1" t="s">
        <v>2213</v>
      </c>
      <c r="U137" s="1" t="s">
        <v>2172</v>
      </c>
      <c r="V137" s="1" t="s">
        <v>2450</v>
      </c>
    </row>
    <row r="138" s="1" customFormat="1" spans="1:22">
      <c r="A138" s="3">
        <v>28509848299</v>
      </c>
      <c r="B138" s="1" t="s">
        <v>2249</v>
      </c>
      <c r="C138" s="1" t="s">
        <v>3062</v>
      </c>
      <c r="D138" s="1" t="s">
        <v>3063</v>
      </c>
      <c r="E138" s="1" t="s">
        <v>3064</v>
      </c>
      <c r="F138" s="1" t="s">
        <v>2249</v>
      </c>
      <c r="G138" s="1" t="s">
        <v>2203</v>
      </c>
      <c r="H138" s="1" t="s">
        <v>2204</v>
      </c>
      <c r="I138" s="1" t="s">
        <v>3065</v>
      </c>
      <c r="J138" s="1" t="s">
        <v>30</v>
      </c>
      <c r="K138" s="1" t="s">
        <v>3066</v>
      </c>
      <c r="L138" s="1" t="s">
        <v>3066</v>
      </c>
      <c r="M138" s="1" t="s">
        <v>2207</v>
      </c>
      <c r="N138" s="1" t="s">
        <v>2207</v>
      </c>
      <c r="O138" s="1" t="s">
        <v>2208</v>
      </c>
      <c r="P138" s="1" t="s">
        <v>2209</v>
      </c>
      <c r="Q138" s="1" t="s">
        <v>2210</v>
      </c>
      <c r="R138" s="1" t="s">
        <v>3067</v>
      </c>
      <c r="S138" s="1" t="s">
        <v>2212</v>
      </c>
      <c r="T138" s="1" t="s">
        <v>2213</v>
      </c>
      <c r="U138" s="1" t="s">
        <v>2172</v>
      </c>
      <c r="V138" s="1" t="s">
        <v>2762</v>
      </c>
    </row>
    <row r="139" s="1" customFormat="1" spans="1:22">
      <c r="A139" s="3">
        <v>999228509849611</v>
      </c>
      <c r="B139" s="1" t="s">
        <v>2249</v>
      </c>
      <c r="C139" s="1" t="s">
        <v>3068</v>
      </c>
      <c r="D139" s="1" t="s">
        <v>3069</v>
      </c>
      <c r="E139" s="1" t="s">
        <v>3070</v>
      </c>
      <c r="F139" s="1" t="s">
        <v>2249</v>
      </c>
      <c r="G139" s="1" t="s">
        <v>2203</v>
      </c>
      <c r="H139" s="1" t="s">
        <v>2204</v>
      </c>
      <c r="I139" s="1" t="s">
        <v>3071</v>
      </c>
      <c r="J139" s="1" t="s">
        <v>30</v>
      </c>
      <c r="K139" s="1" t="s">
        <v>3072</v>
      </c>
      <c r="L139" s="1" t="s">
        <v>3072</v>
      </c>
      <c r="M139" s="1" t="s">
        <v>2207</v>
      </c>
      <c r="N139" s="1" t="s">
        <v>2207</v>
      </c>
      <c r="O139" s="1" t="s">
        <v>2208</v>
      </c>
      <c r="P139" s="1" t="s">
        <v>2209</v>
      </c>
      <c r="Q139" s="1" t="s">
        <v>2210</v>
      </c>
      <c r="R139" s="1" t="s">
        <v>3073</v>
      </c>
      <c r="S139" s="1" t="s">
        <v>2212</v>
      </c>
      <c r="T139" s="1" t="s">
        <v>2213</v>
      </c>
      <c r="U139" s="1" t="s">
        <v>2172</v>
      </c>
      <c r="V139" s="1" t="s">
        <v>2295</v>
      </c>
    </row>
    <row r="140" s="1" customFormat="1" spans="1:22">
      <c r="A140" s="3">
        <v>999228509773281</v>
      </c>
      <c r="B140" s="1" t="s">
        <v>2249</v>
      </c>
      <c r="C140" s="1" t="s">
        <v>3074</v>
      </c>
      <c r="D140" s="1" t="s">
        <v>3075</v>
      </c>
      <c r="E140" s="1" t="s">
        <v>3076</v>
      </c>
      <c r="F140" s="1" t="s">
        <v>2249</v>
      </c>
      <c r="G140" s="1" t="s">
        <v>2203</v>
      </c>
      <c r="H140" s="1" t="s">
        <v>2204</v>
      </c>
      <c r="I140" s="1" t="s">
        <v>3077</v>
      </c>
      <c r="J140" s="1" t="s">
        <v>30</v>
      </c>
      <c r="K140" s="1" t="s">
        <v>3078</v>
      </c>
      <c r="L140" s="1" t="s">
        <v>3078</v>
      </c>
      <c r="M140" s="1" t="s">
        <v>2207</v>
      </c>
      <c r="N140" s="1" t="s">
        <v>2207</v>
      </c>
      <c r="O140" s="1" t="s">
        <v>2208</v>
      </c>
      <c r="P140" s="1" t="s">
        <v>2209</v>
      </c>
      <c r="Q140" s="1" t="s">
        <v>2210</v>
      </c>
      <c r="R140" s="1" t="s">
        <v>3079</v>
      </c>
      <c r="S140" s="1" t="s">
        <v>2212</v>
      </c>
      <c r="T140" s="1" t="s">
        <v>2213</v>
      </c>
      <c r="U140" s="1" t="s">
        <v>2172</v>
      </c>
      <c r="V140" s="1" t="s">
        <v>2214</v>
      </c>
    </row>
    <row r="141" s="1" customFormat="1" spans="1:22">
      <c r="A141" s="3">
        <v>999228509644798</v>
      </c>
      <c r="B141" s="1" t="s">
        <v>2249</v>
      </c>
      <c r="C141" s="1" t="s">
        <v>3080</v>
      </c>
      <c r="D141" s="1" t="s">
        <v>3081</v>
      </c>
      <c r="E141" s="1" t="s">
        <v>3082</v>
      </c>
      <c r="F141" s="1" t="s">
        <v>2249</v>
      </c>
      <c r="G141" s="1" t="s">
        <v>2203</v>
      </c>
      <c r="H141" s="1" t="s">
        <v>2204</v>
      </c>
      <c r="I141" s="1" t="s">
        <v>3083</v>
      </c>
      <c r="J141" s="1" t="s">
        <v>30</v>
      </c>
      <c r="K141" s="1" t="s">
        <v>3084</v>
      </c>
      <c r="L141" s="1" t="s">
        <v>3084</v>
      </c>
      <c r="M141" s="1" t="s">
        <v>2207</v>
      </c>
      <c r="N141" s="1" t="s">
        <v>2207</v>
      </c>
      <c r="O141" s="1" t="s">
        <v>2208</v>
      </c>
      <c r="P141" s="1" t="s">
        <v>2209</v>
      </c>
      <c r="Q141" s="1" t="s">
        <v>2210</v>
      </c>
      <c r="R141" s="1" t="s">
        <v>3085</v>
      </c>
      <c r="S141" s="1" t="s">
        <v>2212</v>
      </c>
      <c r="T141" s="1" t="s">
        <v>2213</v>
      </c>
      <c r="U141" s="1" t="s">
        <v>2172</v>
      </c>
      <c r="V141" s="1" t="s">
        <v>2398</v>
      </c>
    </row>
    <row r="142" s="1" customFormat="1" spans="1:22">
      <c r="A142" s="3">
        <v>999228509426751</v>
      </c>
      <c r="B142" s="1" t="s">
        <v>2249</v>
      </c>
      <c r="C142" s="1" t="s">
        <v>3086</v>
      </c>
      <c r="D142" s="1" t="s">
        <v>3087</v>
      </c>
      <c r="E142" s="1" t="s">
        <v>3088</v>
      </c>
      <c r="F142" s="1" t="s">
        <v>2249</v>
      </c>
      <c r="G142" s="1" t="s">
        <v>2203</v>
      </c>
      <c r="H142" s="1" t="s">
        <v>2204</v>
      </c>
      <c r="I142" s="1" t="s">
        <v>3089</v>
      </c>
      <c r="J142" s="1" t="s">
        <v>30</v>
      </c>
      <c r="K142" s="1" t="s">
        <v>3090</v>
      </c>
      <c r="L142" s="1" t="s">
        <v>3090</v>
      </c>
      <c r="M142" s="1" t="s">
        <v>2207</v>
      </c>
      <c r="N142" s="1" t="s">
        <v>2207</v>
      </c>
      <c r="O142" s="1" t="s">
        <v>2208</v>
      </c>
      <c r="P142" s="1" t="s">
        <v>2209</v>
      </c>
      <c r="Q142" s="1" t="s">
        <v>2210</v>
      </c>
      <c r="R142" s="1" t="s">
        <v>3091</v>
      </c>
      <c r="S142" s="1" t="s">
        <v>2212</v>
      </c>
      <c r="T142" s="1" t="s">
        <v>2213</v>
      </c>
      <c r="U142" s="1" t="s">
        <v>2172</v>
      </c>
      <c r="V142" s="1" t="s">
        <v>2430</v>
      </c>
    </row>
    <row r="143" s="1" customFormat="1" spans="1:22">
      <c r="A143" s="3">
        <v>999228509256363</v>
      </c>
      <c r="B143" s="1" t="s">
        <v>2249</v>
      </c>
      <c r="C143" s="1" t="s">
        <v>3092</v>
      </c>
      <c r="D143" s="1" t="s">
        <v>3093</v>
      </c>
      <c r="E143" s="1" t="s">
        <v>3094</v>
      </c>
      <c r="F143" s="1" t="s">
        <v>2249</v>
      </c>
      <c r="G143" s="1" t="s">
        <v>2203</v>
      </c>
      <c r="H143" s="1" t="s">
        <v>2204</v>
      </c>
      <c r="I143" s="1" t="s">
        <v>3095</v>
      </c>
      <c r="J143" s="1" t="s">
        <v>30</v>
      </c>
      <c r="K143" s="1" t="s">
        <v>3096</v>
      </c>
      <c r="L143" s="1" t="s">
        <v>3096</v>
      </c>
      <c r="M143" s="1" t="s">
        <v>2207</v>
      </c>
      <c r="N143" s="1" t="s">
        <v>2207</v>
      </c>
      <c r="O143" s="1" t="s">
        <v>2208</v>
      </c>
      <c r="P143" s="1" t="s">
        <v>2209</v>
      </c>
      <c r="Q143" s="1" t="s">
        <v>2210</v>
      </c>
      <c r="R143" s="1" t="s">
        <v>3097</v>
      </c>
      <c r="S143" s="1" t="s">
        <v>2212</v>
      </c>
      <c r="T143" s="1" t="s">
        <v>2213</v>
      </c>
      <c r="U143" s="1" t="s">
        <v>2172</v>
      </c>
      <c r="V143" s="1" t="s">
        <v>3098</v>
      </c>
    </row>
    <row r="144" s="1" customFormat="1" spans="1:22">
      <c r="A144" s="3">
        <v>999228509210803</v>
      </c>
      <c r="B144" s="1" t="s">
        <v>2249</v>
      </c>
      <c r="C144" s="1" t="s">
        <v>3099</v>
      </c>
      <c r="D144" s="1" t="s">
        <v>3100</v>
      </c>
      <c r="E144" s="1" t="s">
        <v>3101</v>
      </c>
      <c r="F144" s="1" t="s">
        <v>2249</v>
      </c>
      <c r="G144" s="1" t="s">
        <v>2203</v>
      </c>
      <c r="H144" s="1" t="s">
        <v>2204</v>
      </c>
      <c r="I144" s="1" t="s">
        <v>3102</v>
      </c>
      <c r="J144" s="1" t="s">
        <v>30</v>
      </c>
      <c r="K144" s="1" t="s">
        <v>3103</v>
      </c>
      <c r="L144" s="1" t="s">
        <v>3103</v>
      </c>
      <c r="M144" s="1" t="s">
        <v>2207</v>
      </c>
      <c r="N144" s="1" t="s">
        <v>2207</v>
      </c>
      <c r="O144" s="1" t="s">
        <v>2208</v>
      </c>
      <c r="P144" s="1" t="s">
        <v>2209</v>
      </c>
      <c r="Q144" s="1" t="s">
        <v>2210</v>
      </c>
      <c r="R144" s="1" t="s">
        <v>3104</v>
      </c>
      <c r="S144" s="1" t="s">
        <v>2212</v>
      </c>
      <c r="T144" s="1" t="s">
        <v>2213</v>
      </c>
      <c r="U144" s="1" t="s">
        <v>2172</v>
      </c>
      <c r="V144" s="1" t="s">
        <v>2295</v>
      </c>
    </row>
    <row r="145" s="1" customFormat="1" spans="1:22">
      <c r="A145" s="3">
        <v>999228509200167</v>
      </c>
      <c r="B145" s="1" t="s">
        <v>2249</v>
      </c>
      <c r="C145" s="1" t="s">
        <v>3105</v>
      </c>
      <c r="D145" s="1" t="s">
        <v>3106</v>
      </c>
      <c r="E145" s="1" t="s">
        <v>3107</v>
      </c>
      <c r="F145" s="1" t="s">
        <v>2249</v>
      </c>
      <c r="G145" s="1" t="s">
        <v>2203</v>
      </c>
      <c r="H145" s="1" t="s">
        <v>2204</v>
      </c>
      <c r="I145" s="1" t="s">
        <v>3108</v>
      </c>
      <c r="J145" s="1" t="s">
        <v>30</v>
      </c>
      <c r="K145" s="1" t="s">
        <v>3109</v>
      </c>
      <c r="L145" s="1" t="s">
        <v>3109</v>
      </c>
      <c r="M145" s="1" t="s">
        <v>2207</v>
      </c>
      <c r="N145" s="1" t="s">
        <v>2207</v>
      </c>
      <c r="O145" s="1" t="s">
        <v>2208</v>
      </c>
      <c r="P145" s="1" t="s">
        <v>2209</v>
      </c>
      <c r="Q145" s="1" t="s">
        <v>2210</v>
      </c>
      <c r="R145" s="1" t="s">
        <v>3110</v>
      </c>
      <c r="S145" s="1" t="s">
        <v>2212</v>
      </c>
      <c r="T145" s="1" t="s">
        <v>2213</v>
      </c>
      <c r="U145" s="1" t="s">
        <v>2172</v>
      </c>
      <c r="V145" s="1" t="s">
        <v>2214</v>
      </c>
    </row>
    <row r="146" s="1" customFormat="1" spans="1:22">
      <c r="A146" s="3">
        <v>999228508954009</v>
      </c>
      <c r="B146" s="1" t="s">
        <v>2249</v>
      </c>
      <c r="C146" s="1" t="s">
        <v>3111</v>
      </c>
      <c r="D146" s="1" t="s">
        <v>3112</v>
      </c>
      <c r="E146" s="1" t="s">
        <v>3113</v>
      </c>
      <c r="F146" s="1" t="s">
        <v>2249</v>
      </c>
      <c r="G146" s="1" t="s">
        <v>2203</v>
      </c>
      <c r="H146" s="1" t="s">
        <v>2204</v>
      </c>
      <c r="I146" s="1" t="s">
        <v>3114</v>
      </c>
      <c r="J146" s="1" t="s">
        <v>30</v>
      </c>
      <c r="K146" s="1" t="s">
        <v>3115</v>
      </c>
      <c r="L146" s="1" t="s">
        <v>3115</v>
      </c>
      <c r="M146" s="1" t="s">
        <v>2207</v>
      </c>
      <c r="N146" s="1" t="s">
        <v>2207</v>
      </c>
      <c r="O146" s="1" t="s">
        <v>2208</v>
      </c>
      <c r="P146" s="1" t="s">
        <v>2209</v>
      </c>
      <c r="Q146" s="1" t="s">
        <v>2210</v>
      </c>
      <c r="R146" s="1" t="s">
        <v>3116</v>
      </c>
      <c r="S146" s="1" t="s">
        <v>2212</v>
      </c>
      <c r="T146" s="1" t="s">
        <v>2213</v>
      </c>
      <c r="U146" s="1" t="s">
        <v>2172</v>
      </c>
      <c r="V146" s="1" t="s">
        <v>2214</v>
      </c>
    </row>
    <row r="147" s="1" customFormat="1" spans="1:22">
      <c r="A147" s="3">
        <v>999228508715201</v>
      </c>
      <c r="B147" s="1" t="s">
        <v>2249</v>
      </c>
      <c r="C147" s="1" t="s">
        <v>3117</v>
      </c>
      <c r="D147" s="1" t="s">
        <v>3118</v>
      </c>
      <c r="E147" s="1" t="s">
        <v>3119</v>
      </c>
      <c r="F147" s="1" t="s">
        <v>2249</v>
      </c>
      <c r="G147" s="1" t="s">
        <v>2203</v>
      </c>
      <c r="H147" s="1" t="s">
        <v>2204</v>
      </c>
      <c r="I147" s="1" t="s">
        <v>3120</v>
      </c>
      <c r="J147" s="1" t="s">
        <v>30</v>
      </c>
      <c r="K147" s="1" t="s">
        <v>3121</v>
      </c>
      <c r="L147" s="1" t="s">
        <v>3121</v>
      </c>
      <c r="M147" s="1" t="s">
        <v>2207</v>
      </c>
      <c r="N147" s="1" t="s">
        <v>2207</v>
      </c>
      <c r="O147" s="1" t="s">
        <v>2208</v>
      </c>
      <c r="P147" s="1" t="s">
        <v>2209</v>
      </c>
      <c r="Q147" s="1" t="s">
        <v>2210</v>
      </c>
      <c r="R147" s="1" t="s">
        <v>3122</v>
      </c>
      <c r="S147" s="1" t="s">
        <v>2212</v>
      </c>
      <c r="T147" s="1" t="s">
        <v>2213</v>
      </c>
      <c r="U147" s="1" t="s">
        <v>2172</v>
      </c>
      <c r="V147" s="1" t="s">
        <v>2295</v>
      </c>
    </row>
    <row r="148" s="1" customFormat="1" spans="1:22">
      <c r="A148" s="3">
        <v>999228508315511</v>
      </c>
      <c r="B148" s="1" t="s">
        <v>2249</v>
      </c>
      <c r="C148" s="1" t="s">
        <v>3123</v>
      </c>
      <c r="D148" s="1" t="s">
        <v>2823</v>
      </c>
      <c r="E148" s="1" t="s">
        <v>3124</v>
      </c>
      <c r="F148" s="1" t="s">
        <v>2249</v>
      </c>
      <c r="G148" s="1" t="s">
        <v>2203</v>
      </c>
      <c r="H148" s="1" t="s">
        <v>2204</v>
      </c>
      <c r="I148" s="1" t="s">
        <v>3125</v>
      </c>
      <c r="J148" s="1" t="s">
        <v>30</v>
      </c>
      <c r="K148" s="1" t="s">
        <v>3126</v>
      </c>
      <c r="L148" s="1" t="s">
        <v>3126</v>
      </c>
      <c r="M148" s="1" t="s">
        <v>2207</v>
      </c>
      <c r="N148" s="1" t="s">
        <v>2207</v>
      </c>
      <c r="O148" s="1" t="s">
        <v>2208</v>
      </c>
      <c r="P148" s="1" t="s">
        <v>2209</v>
      </c>
      <c r="Q148" s="1" t="s">
        <v>2210</v>
      </c>
      <c r="R148" s="1" t="s">
        <v>3127</v>
      </c>
      <c r="S148" s="1" t="s">
        <v>2212</v>
      </c>
      <c r="T148" s="1" t="s">
        <v>2213</v>
      </c>
      <c r="U148" s="1" t="s">
        <v>2172</v>
      </c>
      <c r="V148" s="1" t="s">
        <v>2450</v>
      </c>
    </row>
    <row r="149" s="1" customFormat="1" spans="1:22">
      <c r="A149" s="3">
        <v>999228508210439</v>
      </c>
      <c r="B149" s="1" t="s">
        <v>2249</v>
      </c>
      <c r="C149" s="1" t="s">
        <v>3128</v>
      </c>
      <c r="D149" s="1" t="s">
        <v>3129</v>
      </c>
      <c r="E149" s="1" t="s">
        <v>3130</v>
      </c>
      <c r="F149" s="1" t="s">
        <v>2249</v>
      </c>
      <c r="G149" s="1" t="s">
        <v>2203</v>
      </c>
      <c r="H149" s="1" t="s">
        <v>2204</v>
      </c>
      <c r="I149" s="1" t="s">
        <v>3131</v>
      </c>
      <c r="J149" s="1" t="s">
        <v>30</v>
      </c>
      <c r="K149" s="1" t="s">
        <v>3132</v>
      </c>
      <c r="L149" s="1" t="s">
        <v>3132</v>
      </c>
      <c r="M149" s="1" t="s">
        <v>2207</v>
      </c>
      <c r="N149" s="1" t="s">
        <v>2207</v>
      </c>
      <c r="O149" s="1" t="s">
        <v>2208</v>
      </c>
      <c r="P149" s="1" t="s">
        <v>2209</v>
      </c>
      <c r="Q149" s="1" t="s">
        <v>2210</v>
      </c>
      <c r="R149" s="1" t="s">
        <v>3133</v>
      </c>
      <c r="S149" s="1" t="s">
        <v>2212</v>
      </c>
      <c r="T149" s="1" t="s">
        <v>2213</v>
      </c>
      <c r="U149" s="1" t="s">
        <v>2172</v>
      </c>
      <c r="V149" s="1" t="s">
        <v>2295</v>
      </c>
    </row>
    <row r="150" s="1" customFormat="1" spans="1:22">
      <c r="A150" s="3">
        <v>999228508068045</v>
      </c>
      <c r="B150" s="1" t="s">
        <v>2249</v>
      </c>
      <c r="C150" s="1" t="s">
        <v>3134</v>
      </c>
      <c r="D150" s="1" t="s">
        <v>3135</v>
      </c>
      <c r="E150" s="1" t="s">
        <v>3136</v>
      </c>
      <c r="F150" s="1" t="s">
        <v>2249</v>
      </c>
      <c r="G150" s="1" t="s">
        <v>2203</v>
      </c>
      <c r="H150" s="1" t="s">
        <v>2204</v>
      </c>
      <c r="I150" s="1" t="s">
        <v>3137</v>
      </c>
      <c r="J150" s="1" t="s">
        <v>30</v>
      </c>
      <c r="K150" s="1" t="s">
        <v>3138</v>
      </c>
      <c r="L150" s="1" t="s">
        <v>3138</v>
      </c>
      <c r="M150" s="1" t="s">
        <v>2207</v>
      </c>
      <c r="N150" s="1" t="s">
        <v>2207</v>
      </c>
      <c r="O150" s="1" t="s">
        <v>2208</v>
      </c>
      <c r="P150" s="1" t="s">
        <v>2209</v>
      </c>
      <c r="Q150" s="1" t="s">
        <v>2210</v>
      </c>
      <c r="R150" s="1" t="s">
        <v>3139</v>
      </c>
      <c r="S150" s="1" t="s">
        <v>2212</v>
      </c>
      <c r="T150" s="1" t="s">
        <v>2213</v>
      </c>
      <c r="U150" s="1" t="s">
        <v>2172</v>
      </c>
      <c r="V150" s="1" t="s">
        <v>2214</v>
      </c>
    </row>
    <row r="151" s="1" customFormat="1" spans="1:22">
      <c r="A151" s="3">
        <v>999228507896913</v>
      </c>
      <c r="B151" s="1" t="s">
        <v>2249</v>
      </c>
      <c r="C151" s="1" t="s">
        <v>3140</v>
      </c>
      <c r="D151" s="1" t="s">
        <v>3141</v>
      </c>
      <c r="E151" s="1" t="s">
        <v>3142</v>
      </c>
      <c r="F151" s="1" t="s">
        <v>2249</v>
      </c>
      <c r="G151" s="1" t="s">
        <v>2203</v>
      </c>
      <c r="H151" s="1" t="s">
        <v>2204</v>
      </c>
      <c r="I151" s="1" t="s">
        <v>3143</v>
      </c>
      <c r="J151" s="1" t="s">
        <v>30</v>
      </c>
      <c r="K151" s="1" t="s">
        <v>3144</v>
      </c>
      <c r="L151" s="1" t="s">
        <v>3144</v>
      </c>
      <c r="M151" s="1" t="s">
        <v>2207</v>
      </c>
      <c r="N151" s="1" t="s">
        <v>2207</v>
      </c>
      <c r="O151" s="1" t="s">
        <v>2208</v>
      </c>
      <c r="P151" s="1" t="s">
        <v>2209</v>
      </c>
      <c r="Q151" s="1" t="s">
        <v>2210</v>
      </c>
      <c r="R151" s="1" t="s">
        <v>3145</v>
      </c>
      <c r="S151" s="1" t="s">
        <v>2212</v>
      </c>
      <c r="T151" s="1" t="s">
        <v>2213</v>
      </c>
      <c r="U151" s="1" t="s">
        <v>2172</v>
      </c>
      <c r="V151" s="1" t="s">
        <v>2295</v>
      </c>
    </row>
    <row r="152" s="1" customFormat="1" spans="1:22">
      <c r="A152" s="3">
        <v>999228507802139</v>
      </c>
      <c r="B152" s="1" t="s">
        <v>2249</v>
      </c>
      <c r="C152" s="1" t="s">
        <v>3146</v>
      </c>
      <c r="D152" s="1" t="s">
        <v>3147</v>
      </c>
      <c r="E152" s="1" t="s">
        <v>3148</v>
      </c>
      <c r="F152" s="1" t="s">
        <v>2249</v>
      </c>
      <c r="G152" s="1" t="s">
        <v>2203</v>
      </c>
      <c r="H152" s="1" t="s">
        <v>2204</v>
      </c>
      <c r="I152" s="1" t="s">
        <v>3149</v>
      </c>
      <c r="J152" s="1" t="s">
        <v>30</v>
      </c>
      <c r="K152" s="1" t="s">
        <v>3150</v>
      </c>
      <c r="L152" s="1" t="s">
        <v>3150</v>
      </c>
      <c r="M152" s="1" t="s">
        <v>2207</v>
      </c>
      <c r="N152" s="1" t="s">
        <v>2207</v>
      </c>
      <c r="O152" s="1" t="s">
        <v>2208</v>
      </c>
      <c r="P152" s="1" t="s">
        <v>2209</v>
      </c>
      <c r="Q152" s="1" t="s">
        <v>2210</v>
      </c>
      <c r="R152" s="1" t="s">
        <v>3151</v>
      </c>
      <c r="S152" s="1" t="s">
        <v>2212</v>
      </c>
      <c r="T152" s="1" t="s">
        <v>2213</v>
      </c>
      <c r="U152" s="1" t="s">
        <v>2172</v>
      </c>
      <c r="V152" s="1" t="s">
        <v>2295</v>
      </c>
    </row>
    <row r="153" s="1" customFormat="1" spans="1:22">
      <c r="A153" s="3">
        <v>999228507496619</v>
      </c>
      <c r="B153" s="1" t="s">
        <v>2249</v>
      </c>
      <c r="C153" s="1" t="s">
        <v>3152</v>
      </c>
      <c r="D153" s="1" t="s">
        <v>3153</v>
      </c>
      <c r="E153" s="1" t="s">
        <v>3154</v>
      </c>
      <c r="F153" s="1" t="s">
        <v>2249</v>
      </c>
      <c r="G153" s="1" t="s">
        <v>2203</v>
      </c>
      <c r="H153" s="1" t="s">
        <v>2204</v>
      </c>
      <c r="I153" s="1" t="s">
        <v>3155</v>
      </c>
      <c r="J153" s="1" t="s">
        <v>30</v>
      </c>
      <c r="K153" s="1" t="s">
        <v>3156</v>
      </c>
      <c r="L153" s="1" t="s">
        <v>3156</v>
      </c>
      <c r="M153" s="1" t="s">
        <v>2207</v>
      </c>
      <c r="N153" s="1" t="s">
        <v>2207</v>
      </c>
      <c r="O153" s="1" t="s">
        <v>2208</v>
      </c>
      <c r="P153" s="1" t="s">
        <v>2209</v>
      </c>
      <c r="Q153" s="1" t="s">
        <v>2210</v>
      </c>
      <c r="R153" s="1" t="s">
        <v>3157</v>
      </c>
      <c r="S153" s="1" t="s">
        <v>2212</v>
      </c>
      <c r="T153" s="1" t="s">
        <v>2213</v>
      </c>
      <c r="U153" s="1" t="s">
        <v>2172</v>
      </c>
      <c r="V153" s="1" t="s">
        <v>2214</v>
      </c>
    </row>
    <row r="154" s="1" customFormat="1" spans="1:22">
      <c r="A154" s="3">
        <v>999228507381825</v>
      </c>
      <c r="B154" s="1" t="s">
        <v>2249</v>
      </c>
      <c r="C154" s="1" t="s">
        <v>3158</v>
      </c>
      <c r="D154" s="1" t="s">
        <v>3159</v>
      </c>
      <c r="E154" s="1" t="s">
        <v>3160</v>
      </c>
      <c r="F154" s="1" t="s">
        <v>2249</v>
      </c>
      <c r="G154" s="1" t="s">
        <v>2203</v>
      </c>
      <c r="H154" s="1" t="s">
        <v>2204</v>
      </c>
      <c r="I154" s="1" t="s">
        <v>3161</v>
      </c>
      <c r="J154" s="1" t="s">
        <v>30</v>
      </c>
      <c r="K154" s="1" t="s">
        <v>3162</v>
      </c>
      <c r="L154" s="1" t="s">
        <v>3162</v>
      </c>
      <c r="M154" s="1" t="s">
        <v>2207</v>
      </c>
      <c r="N154" s="1" t="s">
        <v>2207</v>
      </c>
      <c r="O154" s="1" t="s">
        <v>2208</v>
      </c>
      <c r="P154" s="1" t="s">
        <v>2209</v>
      </c>
      <c r="Q154" s="1" t="s">
        <v>2210</v>
      </c>
      <c r="R154" s="1" t="s">
        <v>3163</v>
      </c>
      <c r="S154" s="1" t="s">
        <v>2212</v>
      </c>
      <c r="T154" s="1" t="s">
        <v>2213</v>
      </c>
      <c r="U154" s="1" t="s">
        <v>2172</v>
      </c>
      <c r="V154" s="1" t="s">
        <v>2437</v>
      </c>
    </row>
    <row r="155" s="1" customFormat="1" spans="1:22">
      <c r="A155" s="3">
        <v>999228507310122</v>
      </c>
      <c r="B155" s="1" t="s">
        <v>2249</v>
      </c>
      <c r="C155" s="1" t="s">
        <v>3164</v>
      </c>
      <c r="D155" s="1" t="s">
        <v>3141</v>
      </c>
      <c r="E155" s="1" t="s">
        <v>3165</v>
      </c>
      <c r="F155" s="1" t="s">
        <v>2249</v>
      </c>
      <c r="G155" s="1" t="s">
        <v>2203</v>
      </c>
      <c r="H155" s="1" t="s">
        <v>2204</v>
      </c>
      <c r="I155" s="1" t="s">
        <v>3166</v>
      </c>
      <c r="J155" s="1" t="s">
        <v>30</v>
      </c>
      <c r="K155" s="1" t="s">
        <v>3167</v>
      </c>
      <c r="L155" s="1" t="s">
        <v>3167</v>
      </c>
      <c r="M155" s="1" t="s">
        <v>2207</v>
      </c>
      <c r="N155" s="1" t="s">
        <v>2207</v>
      </c>
      <c r="O155" s="1" t="s">
        <v>2208</v>
      </c>
      <c r="P155" s="1" t="s">
        <v>2209</v>
      </c>
      <c r="Q155" s="1" t="s">
        <v>2210</v>
      </c>
      <c r="R155" s="1" t="s">
        <v>3168</v>
      </c>
      <c r="S155" s="1" t="s">
        <v>2212</v>
      </c>
      <c r="T155" s="1" t="s">
        <v>2213</v>
      </c>
      <c r="U155" s="1" t="s">
        <v>2172</v>
      </c>
      <c r="V155" s="1" t="s">
        <v>2295</v>
      </c>
    </row>
    <row r="156" s="1" customFormat="1" spans="1:22">
      <c r="A156" s="3">
        <v>999228507171669</v>
      </c>
      <c r="B156" s="1" t="s">
        <v>2249</v>
      </c>
      <c r="C156" s="1" t="s">
        <v>3169</v>
      </c>
      <c r="D156" s="1" t="s">
        <v>3170</v>
      </c>
      <c r="E156" s="1" t="s">
        <v>3171</v>
      </c>
      <c r="F156" s="1" t="s">
        <v>2249</v>
      </c>
      <c r="G156" s="1" t="s">
        <v>2203</v>
      </c>
      <c r="H156" s="1" t="s">
        <v>2204</v>
      </c>
      <c r="I156" s="1" t="s">
        <v>3172</v>
      </c>
      <c r="J156" s="1" t="s">
        <v>30</v>
      </c>
      <c r="K156" s="1" t="s">
        <v>3173</v>
      </c>
      <c r="L156" s="1" t="s">
        <v>3173</v>
      </c>
      <c r="M156" s="1" t="s">
        <v>2207</v>
      </c>
      <c r="N156" s="1" t="s">
        <v>2207</v>
      </c>
      <c r="O156" s="1" t="s">
        <v>2208</v>
      </c>
      <c r="P156" s="1" t="s">
        <v>2209</v>
      </c>
      <c r="Q156" s="1" t="s">
        <v>2210</v>
      </c>
      <c r="R156" s="1" t="s">
        <v>3174</v>
      </c>
      <c r="S156" s="1" t="s">
        <v>2212</v>
      </c>
      <c r="T156" s="1" t="s">
        <v>2213</v>
      </c>
      <c r="U156" s="1" t="s">
        <v>2172</v>
      </c>
      <c r="V156" s="1" t="s">
        <v>2450</v>
      </c>
    </row>
    <row r="157" s="1" customFormat="1" spans="1:22">
      <c r="A157" s="3">
        <v>999228507101350</v>
      </c>
      <c r="B157" s="1" t="s">
        <v>2249</v>
      </c>
      <c r="C157" s="1" t="s">
        <v>3175</v>
      </c>
      <c r="D157" s="1" t="s">
        <v>3035</v>
      </c>
      <c r="E157" s="1" t="s">
        <v>3176</v>
      </c>
      <c r="F157" s="1" t="s">
        <v>2249</v>
      </c>
      <c r="G157" s="1" t="s">
        <v>2203</v>
      </c>
      <c r="H157" s="1" t="s">
        <v>2204</v>
      </c>
      <c r="I157" s="1" t="s">
        <v>3177</v>
      </c>
      <c r="J157" s="1" t="s">
        <v>30</v>
      </c>
      <c r="K157" s="1" t="s">
        <v>3178</v>
      </c>
      <c r="L157" s="1" t="s">
        <v>3178</v>
      </c>
      <c r="M157" s="1" t="s">
        <v>2207</v>
      </c>
      <c r="N157" s="1" t="s">
        <v>2207</v>
      </c>
      <c r="O157" s="1" t="s">
        <v>2208</v>
      </c>
      <c r="P157" s="1" t="s">
        <v>2209</v>
      </c>
      <c r="Q157" s="1" t="s">
        <v>2210</v>
      </c>
      <c r="R157" s="1" t="s">
        <v>3179</v>
      </c>
      <c r="S157" s="1" t="s">
        <v>2212</v>
      </c>
      <c r="T157" s="1" t="s">
        <v>2213</v>
      </c>
      <c r="U157" s="1" t="s">
        <v>2172</v>
      </c>
      <c r="V157" s="1" t="s">
        <v>2239</v>
      </c>
    </row>
    <row r="158" s="1" customFormat="1" spans="1:22">
      <c r="A158" s="3">
        <v>999228507030668</v>
      </c>
      <c r="B158" s="1" t="s">
        <v>2249</v>
      </c>
      <c r="C158" s="1" t="s">
        <v>3180</v>
      </c>
      <c r="D158" s="1" t="s">
        <v>3181</v>
      </c>
      <c r="E158" s="1" t="s">
        <v>3182</v>
      </c>
      <c r="F158" s="1" t="s">
        <v>2249</v>
      </c>
      <c r="G158" s="1" t="s">
        <v>2203</v>
      </c>
      <c r="H158" s="1" t="s">
        <v>2204</v>
      </c>
      <c r="I158" s="1" t="s">
        <v>3183</v>
      </c>
      <c r="J158" s="1" t="s">
        <v>30</v>
      </c>
      <c r="K158" s="1" t="s">
        <v>3184</v>
      </c>
      <c r="L158" s="1" t="s">
        <v>3184</v>
      </c>
      <c r="M158" s="1" t="s">
        <v>2207</v>
      </c>
      <c r="N158" s="1" t="s">
        <v>2207</v>
      </c>
      <c r="O158" s="1" t="s">
        <v>2208</v>
      </c>
      <c r="P158" s="1" t="s">
        <v>2209</v>
      </c>
      <c r="Q158" s="1" t="s">
        <v>2210</v>
      </c>
      <c r="R158" s="1" t="s">
        <v>3185</v>
      </c>
      <c r="S158" s="1" t="s">
        <v>2212</v>
      </c>
      <c r="T158" s="1" t="s">
        <v>2213</v>
      </c>
      <c r="U158" s="1" t="s">
        <v>2172</v>
      </c>
      <c r="V158" s="1" t="s">
        <v>2214</v>
      </c>
    </row>
    <row r="159" s="1" customFormat="1" spans="1:22">
      <c r="A159" s="3">
        <v>999228506875040</v>
      </c>
      <c r="B159" s="1" t="s">
        <v>2249</v>
      </c>
      <c r="C159" s="1" t="s">
        <v>3186</v>
      </c>
      <c r="D159" s="1" t="s">
        <v>2880</v>
      </c>
      <c r="E159" s="1" t="s">
        <v>3187</v>
      </c>
      <c r="F159" s="1" t="s">
        <v>2249</v>
      </c>
      <c r="G159" s="1" t="s">
        <v>2203</v>
      </c>
      <c r="H159" s="1" t="s">
        <v>2204</v>
      </c>
      <c r="I159" s="1" t="s">
        <v>3188</v>
      </c>
      <c r="J159" s="1" t="s">
        <v>30</v>
      </c>
      <c r="K159" s="1" t="s">
        <v>3189</v>
      </c>
      <c r="L159" s="1" t="s">
        <v>3189</v>
      </c>
      <c r="M159" s="1" t="s">
        <v>2207</v>
      </c>
      <c r="N159" s="1" t="s">
        <v>2207</v>
      </c>
      <c r="O159" s="1" t="s">
        <v>2208</v>
      </c>
      <c r="P159" s="1" t="s">
        <v>2209</v>
      </c>
      <c r="Q159" s="1" t="s">
        <v>2210</v>
      </c>
      <c r="R159" s="1" t="s">
        <v>3190</v>
      </c>
      <c r="S159" s="1" t="s">
        <v>2212</v>
      </c>
      <c r="T159" s="1" t="s">
        <v>2213</v>
      </c>
      <c r="U159" s="1" t="s">
        <v>2172</v>
      </c>
      <c r="V159" s="1" t="s">
        <v>2214</v>
      </c>
    </row>
    <row r="160" s="1" customFormat="1" spans="1:22">
      <c r="A160" s="3">
        <v>999228506748784</v>
      </c>
      <c r="B160" s="1" t="s">
        <v>2249</v>
      </c>
      <c r="C160" s="1" t="s">
        <v>3191</v>
      </c>
      <c r="D160" s="1" t="s">
        <v>3192</v>
      </c>
      <c r="E160" s="1" t="s">
        <v>3193</v>
      </c>
      <c r="F160" s="1" t="s">
        <v>2249</v>
      </c>
      <c r="G160" s="1" t="s">
        <v>2203</v>
      </c>
      <c r="H160" s="1" t="s">
        <v>2204</v>
      </c>
      <c r="I160" s="1" t="s">
        <v>3194</v>
      </c>
      <c r="J160" s="1" t="s">
        <v>30</v>
      </c>
      <c r="K160" s="1" t="s">
        <v>3195</v>
      </c>
      <c r="L160" s="1" t="s">
        <v>3195</v>
      </c>
      <c r="M160" s="1" t="s">
        <v>2207</v>
      </c>
      <c r="N160" s="1" t="s">
        <v>2207</v>
      </c>
      <c r="O160" s="1" t="s">
        <v>2208</v>
      </c>
      <c r="P160" s="1" t="s">
        <v>2209</v>
      </c>
      <c r="Q160" s="1" t="s">
        <v>2210</v>
      </c>
      <c r="R160" s="1" t="s">
        <v>3196</v>
      </c>
      <c r="S160" s="1" t="s">
        <v>2212</v>
      </c>
      <c r="T160" s="1" t="s">
        <v>2213</v>
      </c>
      <c r="U160" s="1" t="s">
        <v>2172</v>
      </c>
      <c r="V160" s="1" t="s">
        <v>2929</v>
      </c>
    </row>
    <row r="161" s="1" customFormat="1" spans="1:22">
      <c r="A161" s="3">
        <v>999228506685732</v>
      </c>
      <c r="B161" s="1" t="s">
        <v>2249</v>
      </c>
      <c r="C161" s="1" t="s">
        <v>3197</v>
      </c>
      <c r="D161" s="1" t="s">
        <v>3198</v>
      </c>
      <c r="E161" s="1" t="s">
        <v>3199</v>
      </c>
      <c r="F161" s="1" t="s">
        <v>2249</v>
      </c>
      <c r="G161" s="1" t="s">
        <v>2203</v>
      </c>
      <c r="H161" s="1" t="s">
        <v>2204</v>
      </c>
      <c r="I161" s="1" t="s">
        <v>3200</v>
      </c>
      <c r="J161" s="1" t="s">
        <v>30</v>
      </c>
      <c r="K161" s="1" t="s">
        <v>3201</v>
      </c>
      <c r="L161" s="1" t="s">
        <v>3201</v>
      </c>
      <c r="M161" s="1" t="s">
        <v>2207</v>
      </c>
      <c r="N161" s="1" t="s">
        <v>2207</v>
      </c>
      <c r="O161" s="1" t="s">
        <v>2208</v>
      </c>
      <c r="P161" s="1" t="s">
        <v>2209</v>
      </c>
      <c r="Q161" s="1" t="s">
        <v>2210</v>
      </c>
      <c r="R161" s="1" t="s">
        <v>3202</v>
      </c>
      <c r="S161" s="1" t="s">
        <v>2212</v>
      </c>
      <c r="T161" s="1" t="s">
        <v>2213</v>
      </c>
      <c r="U161" s="1" t="s">
        <v>2172</v>
      </c>
      <c r="V161" s="1" t="s">
        <v>2398</v>
      </c>
    </row>
    <row r="162" s="1" customFormat="1" spans="1:22">
      <c r="A162" s="3">
        <v>999228506619472</v>
      </c>
      <c r="B162" s="1" t="s">
        <v>2249</v>
      </c>
      <c r="C162" s="1" t="s">
        <v>3203</v>
      </c>
      <c r="D162" s="1" t="s">
        <v>3204</v>
      </c>
      <c r="E162" s="1" t="s">
        <v>3205</v>
      </c>
      <c r="F162" s="1" t="s">
        <v>2249</v>
      </c>
      <c r="G162" s="1" t="s">
        <v>2203</v>
      </c>
      <c r="H162" s="1" t="s">
        <v>2204</v>
      </c>
      <c r="I162" s="1" t="s">
        <v>3206</v>
      </c>
      <c r="J162" s="1" t="s">
        <v>30</v>
      </c>
      <c r="K162" s="1" t="s">
        <v>3207</v>
      </c>
      <c r="L162" s="1" t="s">
        <v>3207</v>
      </c>
      <c r="M162" s="1" t="s">
        <v>2207</v>
      </c>
      <c r="N162" s="1" t="s">
        <v>2207</v>
      </c>
      <c r="O162" s="1" t="s">
        <v>2208</v>
      </c>
      <c r="P162" s="1" t="s">
        <v>2209</v>
      </c>
      <c r="Q162" s="1" t="s">
        <v>2210</v>
      </c>
      <c r="R162" s="1" t="s">
        <v>3208</v>
      </c>
      <c r="S162" s="1" t="s">
        <v>2212</v>
      </c>
      <c r="T162" s="1" t="s">
        <v>2213</v>
      </c>
      <c r="U162" s="1" t="s">
        <v>2172</v>
      </c>
      <c r="V162" s="1" t="s">
        <v>2214</v>
      </c>
    </row>
    <row r="163" s="1" customFormat="1" spans="1:22">
      <c r="A163" s="3">
        <v>999228506530264</v>
      </c>
      <c r="B163" s="1" t="s">
        <v>2249</v>
      </c>
      <c r="C163" s="1" t="s">
        <v>3209</v>
      </c>
      <c r="D163" s="1" t="s">
        <v>3210</v>
      </c>
      <c r="E163" s="1" t="s">
        <v>3211</v>
      </c>
      <c r="F163" s="1" t="s">
        <v>2249</v>
      </c>
      <c r="G163" s="1" t="s">
        <v>2203</v>
      </c>
      <c r="H163" s="1" t="s">
        <v>2204</v>
      </c>
      <c r="I163" s="1" t="s">
        <v>3212</v>
      </c>
      <c r="J163" s="1" t="s">
        <v>30</v>
      </c>
      <c r="K163" s="1" t="s">
        <v>3213</v>
      </c>
      <c r="L163" s="1" t="s">
        <v>3213</v>
      </c>
      <c r="M163" s="1" t="s">
        <v>2207</v>
      </c>
      <c r="N163" s="1" t="s">
        <v>2207</v>
      </c>
      <c r="O163" s="1" t="s">
        <v>2208</v>
      </c>
      <c r="P163" s="1" t="s">
        <v>2209</v>
      </c>
      <c r="Q163" s="1" t="s">
        <v>2210</v>
      </c>
      <c r="R163" s="1" t="s">
        <v>3214</v>
      </c>
      <c r="S163" s="1" t="s">
        <v>2212</v>
      </c>
      <c r="T163" s="1" t="s">
        <v>2213</v>
      </c>
      <c r="U163" s="1" t="s">
        <v>2172</v>
      </c>
      <c r="V163" s="1" t="s">
        <v>2359</v>
      </c>
    </row>
    <row r="164" s="1" customFormat="1" spans="1:22">
      <c r="A164" s="3">
        <v>999228506444452</v>
      </c>
      <c r="B164" s="1" t="s">
        <v>2249</v>
      </c>
      <c r="C164" s="1" t="s">
        <v>3215</v>
      </c>
      <c r="D164" s="1" t="s">
        <v>2924</v>
      </c>
      <c r="E164" s="1" t="s">
        <v>3216</v>
      </c>
      <c r="F164" s="1" t="s">
        <v>2249</v>
      </c>
      <c r="G164" s="1" t="s">
        <v>2203</v>
      </c>
      <c r="H164" s="1" t="s">
        <v>2204</v>
      </c>
      <c r="I164" s="1" t="s">
        <v>3217</v>
      </c>
      <c r="J164" s="1" t="s">
        <v>30</v>
      </c>
      <c r="K164" s="1" t="s">
        <v>3218</v>
      </c>
      <c r="L164" s="1" t="s">
        <v>3218</v>
      </c>
      <c r="M164" s="1" t="s">
        <v>2207</v>
      </c>
      <c r="N164" s="1" t="s">
        <v>2207</v>
      </c>
      <c r="O164" s="1" t="s">
        <v>2208</v>
      </c>
      <c r="P164" s="1" t="s">
        <v>2209</v>
      </c>
      <c r="Q164" s="1" t="s">
        <v>2210</v>
      </c>
      <c r="R164" s="1" t="s">
        <v>3219</v>
      </c>
      <c r="S164" s="1" t="s">
        <v>2212</v>
      </c>
      <c r="T164" s="1" t="s">
        <v>2213</v>
      </c>
      <c r="U164" s="1" t="s">
        <v>2172</v>
      </c>
      <c r="V164" s="1" t="s">
        <v>2929</v>
      </c>
    </row>
    <row r="165" s="1" customFormat="1" spans="1:22">
      <c r="A165" s="3">
        <v>999228506131123</v>
      </c>
      <c r="B165" s="1" t="s">
        <v>2249</v>
      </c>
      <c r="C165" s="1" t="s">
        <v>3220</v>
      </c>
      <c r="D165" s="1" t="s">
        <v>3221</v>
      </c>
      <c r="E165" s="1" t="s">
        <v>3222</v>
      </c>
      <c r="F165" s="1" t="s">
        <v>2249</v>
      </c>
      <c r="G165" s="1" t="s">
        <v>2203</v>
      </c>
      <c r="H165" s="1" t="s">
        <v>2204</v>
      </c>
      <c r="I165" s="1" t="s">
        <v>3223</v>
      </c>
      <c r="J165" s="1" t="s">
        <v>30</v>
      </c>
      <c r="K165" s="1" t="s">
        <v>3224</v>
      </c>
      <c r="L165" s="1" t="s">
        <v>3224</v>
      </c>
      <c r="M165" s="1" t="s">
        <v>2207</v>
      </c>
      <c r="N165" s="1" t="s">
        <v>2207</v>
      </c>
      <c r="O165" s="1" t="s">
        <v>2208</v>
      </c>
      <c r="P165" s="1" t="s">
        <v>2209</v>
      </c>
      <c r="Q165" s="1" t="s">
        <v>2210</v>
      </c>
      <c r="R165" s="1" t="s">
        <v>3225</v>
      </c>
      <c r="S165" s="1" t="s">
        <v>2212</v>
      </c>
      <c r="T165" s="1" t="s">
        <v>2213</v>
      </c>
      <c r="U165" s="1" t="s">
        <v>2172</v>
      </c>
      <c r="V165" s="1" t="s">
        <v>2929</v>
      </c>
    </row>
    <row r="166" s="1" customFormat="1" spans="1:22">
      <c r="A166" s="3">
        <v>999228505857665</v>
      </c>
      <c r="B166" s="1" t="s">
        <v>2249</v>
      </c>
      <c r="C166" s="1" t="s">
        <v>3226</v>
      </c>
      <c r="D166" s="1" t="s">
        <v>3227</v>
      </c>
      <c r="E166" s="1" t="s">
        <v>3228</v>
      </c>
      <c r="F166" s="1" t="s">
        <v>2249</v>
      </c>
      <c r="G166" s="1" t="s">
        <v>2203</v>
      </c>
      <c r="H166" s="1" t="s">
        <v>2204</v>
      </c>
      <c r="I166" s="1" t="s">
        <v>3229</v>
      </c>
      <c r="J166" s="1" t="s">
        <v>30</v>
      </c>
      <c r="K166" s="1" t="s">
        <v>3230</v>
      </c>
      <c r="L166" s="1" t="s">
        <v>3230</v>
      </c>
      <c r="M166" s="1" t="s">
        <v>2207</v>
      </c>
      <c r="N166" s="1" t="s">
        <v>2207</v>
      </c>
      <c r="O166" s="1" t="s">
        <v>2208</v>
      </c>
      <c r="P166" s="1" t="s">
        <v>2209</v>
      </c>
      <c r="Q166" s="1" t="s">
        <v>2210</v>
      </c>
      <c r="R166" s="1" t="s">
        <v>3231</v>
      </c>
      <c r="S166" s="1" t="s">
        <v>2212</v>
      </c>
      <c r="T166" s="1" t="s">
        <v>2213</v>
      </c>
      <c r="U166" s="1" t="s">
        <v>2172</v>
      </c>
      <c r="V166" s="1" t="s">
        <v>2319</v>
      </c>
    </row>
    <row r="167" s="1" customFormat="1" spans="1:22">
      <c r="A167" s="3">
        <v>999228505829168</v>
      </c>
      <c r="B167" s="1" t="s">
        <v>2249</v>
      </c>
      <c r="C167" s="1" t="s">
        <v>3232</v>
      </c>
      <c r="D167" s="1" t="s">
        <v>3233</v>
      </c>
      <c r="E167" s="1" t="s">
        <v>3234</v>
      </c>
      <c r="F167" s="1" t="s">
        <v>2249</v>
      </c>
      <c r="G167" s="1" t="s">
        <v>2203</v>
      </c>
      <c r="H167" s="1" t="s">
        <v>2204</v>
      </c>
      <c r="I167" s="1" t="s">
        <v>3235</v>
      </c>
      <c r="J167" s="1" t="s">
        <v>30</v>
      </c>
      <c r="K167" s="1" t="s">
        <v>3236</v>
      </c>
      <c r="L167" s="1" t="s">
        <v>3236</v>
      </c>
      <c r="M167" s="1" t="s">
        <v>2207</v>
      </c>
      <c r="N167" s="1" t="s">
        <v>2207</v>
      </c>
      <c r="O167" s="1" t="s">
        <v>2208</v>
      </c>
      <c r="P167" s="1" t="s">
        <v>2209</v>
      </c>
      <c r="Q167" s="1" t="s">
        <v>2210</v>
      </c>
      <c r="R167" s="1" t="s">
        <v>3237</v>
      </c>
      <c r="S167" s="1" t="s">
        <v>2212</v>
      </c>
      <c r="T167" s="1" t="s">
        <v>2213</v>
      </c>
      <c r="U167" s="1" t="s">
        <v>2172</v>
      </c>
      <c r="V167" s="1" t="s">
        <v>2450</v>
      </c>
    </row>
    <row r="168" s="1" customFormat="1" spans="1:22">
      <c r="A168" s="3">
        <v>999228505378075</v>
      </c>
      <c r="B168" s="1" t="s">
        <v>2235</v>
      </c>
      <c r="C168" s="1" t="s">
        <v>3238</v>
      </c>
      <c r="D168" s="1" t="s">
        <v>3239</v>
      </c>
      <c r="E168" s="1" t="s">
        <v>3240</v>
      </c>
      <c r="F168" s="1" t="s">
        <v>2249</v>
      </c>
      <c r="G168" s="1" t="s">
        <v>2203</v>
      </c>
      <c r="H168" s="1" t="s">
        <v>2204</v>
      </c>
      <c r="I168" s="1" t="s">
        <v>3241</v>
      </c>
      <c r="J168" s="1" t="s">
        <v>30</v>
      </c>
      <c r="K168" s="1" t="s">
        <v>3242</v>
      </c>
      <c r="L168" s="1" t="s">
        <v>3242</v>
      </c>
      <c r="M168" s="1" t="s">
        <v>2207</v>
      </c>
      <c r="N168" s="1" t="s">
        <v>2207</v>
      </c>
      <c r="O168" s="1" t="s">
        <v>2208</v>
      </c>
      <c r="P168" s="1" t="s">
        <v>2209</v>
      </c>
      <c r="Q168" s="1" t="s">
        <v>2210</v>
      </c>
      <c r="R168" s="1" t="s">
        <v>3243</v>
      </c>
      <c r="S168" s="1" t="s">
        <v>2212</v>
      </c>
      <c r="T168" s="1" t="s">
        <v>2213</v>
      </c>
      <c r="U168" s="1" t="s">
        <v>2172</v>
      </c>
      <c r="V168" s="1" t="s">
        <v>2450</v>
      </c>
    </row>
    <row r="169" s="1" customFormat="1" spans="1:22">
      <c r="A169" s="3">
        <v>999228505310596</v>
      </c>
      <c r="B169" s="1" t="s">
        <v>2235</v>
      </c>
      <c r="C169" s="1" t="s">
        <v>3244</v>
      </c>
      <c r="D169" s="1" t="s">
        <v>3245</v>
      </c>
      <c r="E169" s="1" t="s">
        <v>3246</v>
      </c>
      <c r="F169" s="1" t="s">
        <v>2249</v>
      </c>
      <c r="G169" s="1" t="s">
        <v>2203</v>
      </c>
      <c r="H169" s="1" t="s">
        <v>2204</v>
      </c>
      <c r="I169" s="1" t="s">
        <v>3247</v>
      </c>
      <c r="J169" s="1" t="s">
        <v>30</v>
      </c>
      <c r="K169" s="1" t="s">
        <v>3248</v>
      </c>
      <c r="L169" s="1" t="s">
        <v>3248</v>
      </c>
      <c r="M169" s="1" t="s">
        <v>2207</v>
      </c>
      <c r="N169" s="1" t="s">
        <v>2207</v>
      </c>
      <c r="O169" s="1" t="s">
        <v>2208</v>
      </c>
      <c r="P169" s="1" t="s">
        <v>2209</v>
      </c>
      <c r="Q169" s="1" t="s">
        <v>2210</v>
      </c>
      <c r="R169" s="1" t="s">
        <v>3249</v>
      </c>
      <c r="S169" s="1" t="s">
        <v>2212</v>
      </c>
      <c r="T169" s="1" t="s">
        <v>2213</v>
      </c>
      <c r="U169" s="1" t="s">
        <v>2172</v>
      </c>
      <c r="V169" s="1" t="s">
        <v>2450</v>
      </c>
    </row>
    <row r="170" s="1" customFormat="1" spans="1:22">
      <c r="A170" s="3">
        <v>999228504956398</v>
      </c>
      <c r="B170" s="1" t="s">
        <v>2235</v>
      </c>
      <c r="C170" s="1" t="s">
        <v>3250</v>
      </c>
      <c r="D170" s="1" t="s">
        <v>3251</v>
      </c>
      <c r="E170" s="1" t="s">
        <v>3252</v>
      </c>
      <c r="F170" s="1" t="s">
        <v>2249</v>
      </c>
      <c r="G170" s="1" t="s">
        <v>2203</v>
      </c>
      <c r="H170" s="1" t="s">
        <v>2204</v>
      </c>
      <c r="I170" s="1" t="s">
        <v>3253</v>
      </c>
      <c r="J170" s="1" t="s">
        <v>30</v>
      </c>
      <c r="K170" s="1" t="s">
        <v>3254</v>
      </c>
      <c r="L170" s="1" t="s">
        <v>3254</v>
      </c>
      <c r="M170" s="1" t="s">
        <v>2207</v>
      </c>
      <c r="N170" s="1" t="s">
        <v>2207</v>
      </c>
      <c r="O170" s="1" t="s">
        <v>2208</v>
      </c>
      <c r="P170" s="1" t="s">
        <v>2209</v>
      </c>
      <c r="Q170" s="1" t="s">
        <v>2210</v>
      </c>
      <c r="R170" s="1" t="s">
        <v>3255</v>
      </c>
      <c r="S170" s="1" t="s">
        <v>2212</v>
      </c>
      <c r="T170" s="1" t="s">
        <v>2213</v>
      </c>
      <c r="U170" s="1" t="s">
        <v>2172</v>
      </c>
      <c r="V170" s="1" t="s">
        <v>2450</v>
      </c>
    </row>
    <row r="171" s="1" customFormat="1" spans="1:22">
      <c r="A171" s="3">
        <v>999228504871030</v>
      </c>
      <c r="B171" s="1" t="s">
        <v>2235</v>
      </c>
      <c r="C171" s="1" t="s">
        <v>3256</v>
      </c>
      <c r="D171" s="1" t="s">
        <v>3257</v>
      </c>
      <c r="E171" s="1" t="s">
        <v>3258</v>
      </c>
      <c r="F171" s="1" t="s">
        <v>2249</v>
      </c>
      <c r="G171" s="1" t="s">
        <v>2203</v>
      </c>
      <c r="H171" s="1" t="s">
        <v>2204</v>
      </c>
      <c r="I171" s="1" t="s">
        <v>3259</v>
      </c>
      <c r="J171" s="1" t="s">
        <v>30</v>
      </c>
      <c r="K171" s="1" t="s">
        <v>3260</v>
      </c>
      <c r="L171" s="1" t="s">
        <v>3260</v>
      </c>
      <c r="M171" s="1" t="s">
        <v>2207</v>
      </c>
      <c r="N171" s="1" t="s">
        <v>2207</v>
      </c>
      <c r="O171" s="1" t="s">
        <v>2208</v>
      </c>
      <c r="P171" s="1" t="s">
        <v>2209</v>
      </c>
      <c r="Q171" s="1" t="s">
        <v>2210</v>
      </c>
      <c r="R171" s="1" t="s">
        <v>3261</v>
      </c>
      <c r="S171" s="1" t="s">
        <v>2212</v>
      </c>
      <c r="T171" s="1" t="s">
        <v>2213</v>
      </c>
      <c r="U171" s="1" t="s">
        <v>2172</v>
      </c>
      <c r="V171" s="1" t="s">
        <v>2319</v>
      </c>
    </row>
    <row r="172" s="1" customFormat="1" spans="1:22">
      <c r="A172" s="3">
        <v>999228504648085</v>
      </c>
      <c r="B172" s="1" t="s">
        <v>2235</v>
      </c>
      <c r="C172" s="1" t="s">
        <v>3262</v>
      </c>
      <c r="D172" s="1" t="s">
        <v>3263</v>
      </c>
      <c r="E172" s="1" t="s">
        <v>3264</v>
      </c>
      <c r="F172" s="1" t="s">
        <v>2249</v>
      </c>
      <c r="G172" s="1" t="s">
        <v>2203</v>
      </c>
      <c r="H172" s="1" t="s">
        <v>2204</v>
      </c>
      <c r="I172" s="1" t="s">
        <v>3265</v>
      </c>
      <c r="J172" s="1" t="s">
        <v>30</v>
      </c>
      <c r="K172" s="1" t="s">
        <v>3266</v>
      </c>
      <c r="L172" s="1" t="s">
        <v>3266</v>
      </c>
      <c r="M172" s="1" t="s">
        <v>2207</v>
      </c>
      <c r="N172" s="1" t="s">
        <v>2207</v>
      </c>
      <c r="O172" s="1" t="s">
        <v>2208</v>
      </c>
      <c r="P172" s="1" t="s">
        <v>2209</v>
      </c>
      <c r="Q172" s="1" t="s">
        <v>2210</v>
      </c>
      <c r="R172" s="1" t="s">
        <v>3267</v>
      </c>
      <c r="S172" s="1" t="s">
        <v>2212</v>
      </c>
      <c r="T172" s="1" t="s">
        <v>2213</v>
      </c>
      <c r="U172" s="1" t="s">
        <v>2172</v>
      </c>
      <c r="V172" s="1" t="s">
        <v>2214</v>
      </c>
    </row>
    <row r="173" s="1" customFormat="1" spans="1:22">
      <c r="A173" s="3">
        <v>999228504605660</v>
      </c>
      <c r="B173" s="1" t="s">
        <v>2235</v>
      </c>
      <c r="C173" s="1" t="s">
        <v>3268</v>
      </c>
      <c r="D173" s="1" t="s">
        <v>3269</v>
      </c>
      <c r="E173" s="1" t="s">
        <v>3270</v>
      </c>
      <c r="F173" s="1" t="s">
        <v>2249</v>
      </c>
      <c r="G173" s="1" t="s">
        <v>2203</v>
      </c>
      <c r="H173" s="1" t="s">
        <v>2204</v>
      </c>
      <c r="I173" s="1" t="s">
        <v>3271</v>
      </c>
      <c r="J173" s="1" t="s">
        <v>30</v>
      </c>
      <c r="K173" s="1" t="s">
        <v>3272</v>
      </c>
      <c r="L173" s="1" t="s">
        <v>3272</v>
      </c>
      <c r="M173" s="1" t="s">
        <v>2207</v>
      </c>
      <c r="N173" s="1" t="s">
        <v>2207</v>
      </c>
      <c r="O173" s="1" t="s">
        <v>2208</v>
      </c>
      <c r="P173" s="1" t="s">
        <v>2209</v>
      </c>
      <c r="Q173" s="1" t="s">
        <v>2210</v>
      </c>
      <c r="R173" s="1" t="s">
        <v>3273</v>
      </c>
      <c r="S173" s="1" t="s">
        <v>2212</v>
      </c>
      <c r="T173" s="1" t="s">
        <v>2213</v>
      </c>
      <c r="U173" s="1" t="s">
        <v>2172</v>
      </c>
      <c r="V173" s="1" t="s">
        <v>2295</v>
      </c>
    </row>
    <row r="174" s="1" customFormat="1" spans="1:22">
      <c r="A174" s="3">
        <v>999228504411916</v>
      </c>
      <c r="B174" s="1" t="s">
        <v>2235</v>
      </c>
      <c r="C174" s="1" t="s">
        <v>3274</v>
      </c>
      <c r="D174" s="1" t="s">
        <v>3275</v>
      </c>
      <c r="E174" s="1" t="s">
        <v>3276</v>
      </c>
      <c r="F174" s="1" t="s">
        <v>2249</v>
      </c>
      <c r="G174" s="1" t="s">
        <v>2203</v>
      </c>
      <c r="H174" s="1" t="s">
        <v>2204</v>
      </c>
      <c r="I174" s="1" t="s">
        <v>3277</v>
      </c>
      <c r="J174" s="1" t="s">
        <v>30</v>
      </c>
      <c r="K174" s="1" t="s">
        <v>3278</v>
      </c>
      <c r="L174" s="1" t="s">
        <v>3278</v>
      </c>
      <c r="M174" s="1" t="s">
        <v>2207</v>
      </c>
      <c r="N174" s="1" t="s">
        <v>2207</v>
      </c>
      <c r="O174" s="1" t="s">
        <v>2208</v>
      </c>
      <c r="P174" s="1" t="s">
        <v>2209</v>
      </c>
      <c r="Q174" s="1" t="s">
        <v>2210</v>
      </c>
      <c r="R174" s="1" t="s">
        <v>3279</v>
      </c>
      <c r="S174" s="1" t="s">
        <v>2212</v>
      </c>
      <c r="T174" s="1" t="s">
        <v>2213</v>
      </c>
      <c r="U174" s="1" t="s">
        <v>2172</v>
      </c>
      <c r="V174" s="1" t="s">
        <v>2283</v>
      </c>
    </row>
    <row r="175" s="1" customFormat="1" spans="1:22">
      <c r="A175" s="3">
        <v>999228504260803</v>
      </c>
      <c r="B175" s="1" t="s">
        <v>2235</v>
      </c>
      <c r="C175" s="1" t="s">
        <v>3280</v>
      </c>
      <c r="D175" s="1" t="s">
        <v>3281</v>
      </c>
      <c r="E175" s="1" t="s">
        <v>3282</v>
      </c>
      <c r="F175" s="1" t="s">
        <v>2249</v>
      </c>
      <c r="G175" s="1" t="s">
        <v>2203</v>
      </c>
      <c r="H175" s="1" t="s">
        <v>2204</v>
      </c>
      <c r="I175" s="1" t="s">
        <v>3283</v>
      </c>
      <c r="J175" s="1" t="s">
        <v>30</v>
      </c>
      <c r="K175" s="1" t="s">
        <v>3284</v>
      </c>
      <c r="L175" s="1" t="s">
        <v>3284</v>
      </c>
      <c r="M175" s="1" t="s">
        <v>2207</v>
      </c>
      <c r="N175" s="1" t="s">
        <v>2207</v>
      </c>
      <c r="O175" s="1" t="s">
        <v>2208</v>
      </c>
      <c r="P175" s="1" t="s">
        <v>2209</v>
      </c>
      <c r="Q175" s="1" t="s">
        <v>2210</v>
      </c>
      <c r="R175" s="1" t="s">
        <v>3285</v>
      </c>
      <c r="S175" s="1" t="s">
        <v>2212</v>
      </c>
      <c r="T175" s="1" t="s">
        <v>2213</v>
      </c>
      <c r="U175" s="1" t="s">
        <v>2172</v>
      </c>
      <c r="V175" s="1" t="s">
        <v>2450</v>
      </c>
    </row>
    <row r="176" s="1" customFormat="1" spans="1:22">
      <c r="A176" s="3">
        <v>999228504194187</v>
      </c>
      <c r="B176" s="1" t="s">
        <v>2235</v>
      </c>
      <c r="C176" s="1" t="s">
        <v>3286</v>
      </c>
      <c r="D176" s="1" t="s">
        <v>3287</v>
      </c>
      <c r="E176" s="1" t="s">
        <v>3288</v>
      </c>
      <c r="F176" s="1" t="s">
        <v>2249</v>
      </c>
      <c r="G176" s="1" t="s">
        <v>2203</v>
      </c>
      <c r="H176" s="1" t="s">
        <v>2204</v>
      </c>
      <c r="I176" s="1" t="s">
        <v>3289</v>
      </c>
      <c r="J176" s="1" t="s">
        <v>30</v>
      </c>
      <c r="K176" s="1" t="s">
        <v>3290</v>
      </c>
      <c r="L176" s="1" t="s">
        <v>3290</v>
      </c>
      <c r="M176" s="1" t="s">
        <v>2207</v>
      </c>
      <c r="N176" s="1" t="s">
        <v>2207</v>
      </c>
      <c r="O176" s="1" t="s">
        <v>2208</v>
      </c>
      <c r="P176" s="1" t="s">
        <v>2209</v>
      </c>
      <c r="Q176" s="1" t="s">
        <v>2210</v>
      </c>
      <c r="R176" s="1" t="s">
        <v>3291</v>
      </c>
      <c r="S176" s="1" t="s">
        <v>2212</v>
      </c>
      <c r="T176" s="1" t="s">
        <v>2213</v>
      </c>
      <c r="U176" s="1" t="s">
        <v>2172</v>
      </c>
      <c r="V176" s="1" t="s">
        <v>2359</v>
      </c>
    </row>
    <row r="177" s="1" customFormat="1" spans="1:22">
      <c r="A177" s="3">
        <v>999228504184242</v>
      </c>
      <c r="B177" s="1" t="s">
        <v>2235</v>
      </c>
      <c r="C177" s="1" t="s">
        <v>3292</v>
      </c>
      <c r="D177" s="1" t="s">
        <v>3245</v>
      </c>
      <c r="E177" s="1" t="s">
        <v>3293</v>
      </c>
      <c r="F177" s="1" t="s">
        <v>2249</v>
      </c>
      <c r="G177" s="1" t="s">
        <v>2203</v>
      </c>
      <c r="H177" s="1" t="s">
        <v>2204</v>
      </c>
      <c r="I177" s="1" t="s">
        <v>3294</v>
      </c>
      <c r="J177" s="1" t="s">
        <v>30</v>
      </c>
      <c r="K177" s="1" t="s">
        <v>3295</v>
      </c>
      <c r="L177" s="1" t="s">
        <v>3295</v>
      </c>
      <c r="M177" s="1" t="s">
        <v>2207</v>
      </c>
      <c r="N177" s="1" t="s">
        <v>2207</v>
      </c>
      <c r="O177" s="1" t="s">
        <v>2208</v>
      </c>
      <c r="P177" s="1" t="s">
        <v>2209</v>
      </c>
      <c r="Q177" s="1" t="s">
        <v>2210</v>
      </c>
      <c r="R177" s="1" t="s">
        <v>3296</v>
      </c>
      <c r="S177" s="1" t="s">
        <v>2212</v>
      </c>
      <c r="T177" s="1" t="s">
        <v>2213</v>
      </c>
      <c r="U177" s="1" t="s">
        <v>2282</v>
      </c>
      <c r="V177" s="1" t="s">
        <v>2450</v>
      </c>
    </row>
    <row r="178" s="1" customFormat="1" spans="1:22">
      <c r="A178" s="3">
        <v>999228503509603</v>
      </c>
      <c r="B178" s="1" t="s">
        <v>2235</v>
      </c>
      <c r="C178" s="1" t="s">
        <v>3297</v>
      </c>
      <c r="D178" s="1" t="s">
        <v>3298</v>
      </c>
      <c r="E178" s="1" t="s">
        <v>3299</v>
      </c>
      <c r="F178" s="1" t="s">
        <v>2249</v>
      </c>
      <c r="G178" s="1" t="s">
        <v>2203</v>
      </c>
      <c r="H178" s="1" t="s">
        <v>2204</v>
      </c>
      <c r="I178" s="1" t="s">
        <v>3300</v>
      </c>
      <c r="J178" s="1" t="s">
        <v>30</v>
      </c>
      <c r="K178" s="1" t="s">
        <v>3301</v>
      </c>
      <c r="L178" s="1" t="s">
        <v>3301</v>
      </c>
      <c r="M178" s="1" t="s">
        <v>2207</v>
      </c>
      <c r="N178" s="1" t="s">
        <v>2207</v>
      </c>
      <c r="O178" s="1" t="s">
        <v>2208</v>
      </c>
      <c r="P178" s="1" t="s">
        <v>2209</v>
      </c>
      <c r="Q178" s="1" t="s">
        <v>2210</v>
      </c>
      <c r="R178" s="1" t="s">
        <v>3302</v>
      </c>
      <c r="S178" s="1" t="s">
        <v>2212</v>
      </c>
      <c r="T178" s="1" t="s">
        <v>2213</v>
      </c>
      <c r="U178" s="1" t="s">
        <v>2282</v>
      </c>
      <c r="V178" s="1" t="s">
        <v>2450</v>
      </c>
    </row>
    <row r="179" s="1" customFormat="1" spans="1:22">
      <c r="A179" s="3">
        <v>999228503244264</v>
      </c>
      <c r="B179" s="1" t="s">
        <v>2235</v>
      </c>
      <c r="C179" s="1" t="s">
        <v>3303</v>
      </c>
      <c r="D179" s="1" t="s">
        <v>3304</v>
      </c>
      <c r="E179" s="1" t="s">
        <v>3305</v>
      </c>
      <c r="F179" s="1" t="s">
        <v>2249</v>
      </c>
      <c r="G179" s="1" t="s">
        <v>2203</v>
      </c>
      <c r="H179" s="1" t="s">
        <v>2204</v>
      </c>
      <c r="I179" s="1" t="s">
        <v>3306</v>
      </c>
      <c r="J179" s="1" t="s">
        <v>30</v>
      </c>
      <c r="K179" s="1" t="s">
        <v>3307</v>
      </c>
      <c r="L179" s="1" t="s">
        <v>3307</v>
      </c>
      <c r="M179" s="1" t="s">
        <v>2207</v>
      </c>
      <c r="N179" s="1" t="s">
        <v>2207</v>
      </c>
      <c r="O179" s="1" t="s">
        <v>2208</v>
      </c>
      <c r="P179" s="1" t="s">
        <v>2209</v>
      </c>
      <c r="Q179" s="1" t="s">
        <v>2210</v>
      </c>
      <c r="R179" s="1" t="s">
        <v>3308</v>
      </c>
      <c r="S179" s="1" t="s">
        <v>2212</v>
      </c>
      <c r="T179" s="1" t="s">
        <v>2213</v>
      </c>
      <c r="U179" s="1" t="s">
        <v>2172</v>
      </c>
      <c r="V179" s="1" t="s">
        <v>2214</v>
      </c>
    </row>
    <row r="180" s="1" customFormat="1" spans="1:22">
      <c r="A180" s="3">
        <v>999228501622280</v>
      </c>
      <c r="B180" s="1" t="s">
        <v>2235</v>
      </c>
      <c r="C180" s="1" t="s">
        <v>3309</v>
      </c>
      <c r="D180" s="1" t="s">
        <v>3310</v>
      </c>
      <c r="E180" s="1" t="s">
        <v>3311</v>
      </c>
      <c r="F180" s="1" t="s">
        <v>2249</v>
      </c>
      <c r="G180" s="1" t="s">
        <v>2203</v>
      </c>
      <c r="H180" s="1" t="s">
        <v>2204</v>
      </c>
      <c r="I180" s="1" t="s">
        <v>3312</v>
      </c>
      <c r="J180" s="1" t="s">
        <v>30</v>
      </c>
      <c r="K180" s="1" t="s">
        <v>3313</v>
      </c>
      <c r="L180" s="1" t="s">
        <v>3313</v>
      </c>
      <c r="M180" s="1" t="s">
        <v>2207</v>
      </c>
      <c r="N180" s="1" t="s">
        <v>2207</v>
      </c>
      <c r="O180" s="1" t="s">
        <v>2208</v>
      </c>
      <c r="P180" s="1" t="s">
        <v>2209</v>
      </c>
      <c r="Q180" s="1" t="s">
        <v>2210</v>
      </c>
      <c r="R180" s="1" t="s">
        <v>3314</v>
      </c>
      <c r="S180" s="1" t="s">
        <v>2212</v>
      </c>
      <c r="T180" s="1" t="s">
        <v>2213</v>
      </c>
      <c r="U180" s="1" t="s">
        <v>2172</v>
      </c>
      <c r="V180" s="1" t="s">
        <v>2295</v>
      </c>
    </row>
    <row r="181" s="1" customFormat="1" spans="1:22">
      <c r="A181" s="3">
        <v>999228501446927</v>
      </c>
      <c r="B181" s="1" t="s">
        <v>2235</v>
      </c>
      <c r="C181" s="1" t="s">
        <v>3315</v>
      </c>
      <c r="D181" s="1" t="s">
        <v>2521</v>
      </c>
      <c r="E181" s="1" t="s">
        <v>3316</v>
      </c>
      <c r="F181" s="1" t="s">
        <v>2249</v>
      </c>
      <c r="G181" s="1" t="s">
        <v>2203</v>
      </c>
      <c r="H181" s="1" t="s">
        <v>2204</v>
      </c>
      <c r="I181" s="1" t="s">
        <v>3317</v>
      </c>
      <c r="J181" s="1" t="s">
        <v>30</v>
      </c>
      <c r="K181" s="1" t="s">
        <v>3318</v>
      </c>
      <c r="L181" s="1" t="s">
        <v>3318</v>
      </c>
      <c r="M181" s="1" t="s">
        <v>2207</v>
      </c>
      <c r="N181" s="1" t="s">
        <v>2207</v>
      </c>
      <c r="O181" s="1" t="s">
        <v>2208</v>
      </c>
      <c r="P181" s="1" t="s">
        <v>2209</v>
      </c>
      <c r="Q181" s="1" t="s">
        <v>2210</v>
      </c>
      <c r="R181" s="1" t="s">
        <v>3319</v>
      </c>
      <c r="S181" s="1" t="s">
        <v>2212</v>
      </c>
      <c r="T181" s="1" t="s">
        <v>2213</v>
      </c>
      <c r="U181" s="1" t="s">
        <v>2172</v>
      </c>
      <c r="V181" s="1" t="s">
        <v>2450</v>
      </c>
    </row>
    <row r="182" s="1" customFormat="1" spans="1:22">
      <c r="A182" s="3">
        <v>999228501385151</v>
      </c>
      <c r="B182" s="1" t="s">
        <v>2235</v>
      </c>
      <c r="C182" s="1" t="s">
        <v>3320</v>
      </c>
      <c r="D182" s="1" t="s">
        <v>3321</v>
      </c>
      <c r="E182" s="1" t="s">
        <v>3322</v>
      </c>
      <c r="F182" s="1" t="s">
        <v>2249</v>
      </c>
      <c r="G182" s="1" t="s">
        <v>2203</v>
      </c>
      <c r="H182" s="1" t="s">
        <v>2204</v>
      </c>
      <c r="I182" s="1" t="s">
        <v>3323</v>
      </c>
      <c r="J182" s="1" t="s">
        <v>30</v>
      </c>
      <c r="K182" s="1" t="s">
        <v>3324</v>
      </c>
      <c r="L182" s="1" t="s">
        <v>3324</v>
      </c>
      <c r="M182" s="1" t="s">
        <v>2207</v>
      </c>
      <c r="N182" s="1" t="s">
        <v>2207</v>
      </c>
      <c r="O182" s="1" t="s">
        <v>2208</v>
      </c>
      <c r="P182" s="1" t="s">
        <v>2209</v>
      </c>
      <c r="Q182" s="1" t="s">
        <v>2210</v>
      </c>
      <c r="R182" s="1" t="s">
        <v>3325</v>
      </c>
      <c r="S182" s="1" t="s">
        <v>2212</v>
      </c>
      <c r="T182" s="1" t="s">
        <v>2213</v>
      </c>
      <c r="U182" s="1" t="s">
        <v>2172</v>
      </c>
      <c r="V182" s="1" t="s">
        <v>2214</v>
      </c>
    </row>
    <row r="183" s="1" customFormat="1" spans="1:22">
      <c r="A183" s="3">
        <v>999228501044849</v>
      </c>
      <c r="B183" s="1" t="s">
        <v>2235</v>
      </c>
      <c r="C183" s="1" t="s">
        <v>3326</v>
      </c>
      <c r="D183" s="1" t="s">
        <v>3327</v>
      </c>
      <c r="E183" s="1" t="s">
        <v>3328</v>
      </c>
      <c r="F183" s="1" t="s">
        <v>2235</v>
      </c>
      <c r="G183" s="1" t="s">
        <v>2203</v>
      </c>
      <c r="H183" s="1" t="s">
        <v>2204</v>
      </c>
      <c r="I183" s="1" t="s">
        <v>3329</v>
      </c>
      <c r="J183" s="1" t="s">
        <v>30</v>
      </c>
      <c r="K183" s="1" t="s">
        <v>3330</v>
      </c>
      <c r="L183" s="1" t="s">
        <v>3330</v>
      </c>
      <c r="M183" s="1" t="s">
        <v>2207</v>
      </c>
      <c r="N183" s="1" t="s">
        <v>2207</v>
      </c>
      <c r="O183" s="1" t="s">
        <v>2208</v>
      </c>
      <c r="P183" s="1" t="s">
        <v>2209</v>
      </c>
      <c r="Q183" s="1" t="s">
        <v>2210</v>
      </c>
      <c r="R183" s="1" t="s">
        <v>3331</v>
      </c>
      <c r="S183" s="1" t="s">
        <v>2212</v>
      </c>
      <c r="T183" s="1" t="s">
        <v>2213</v>
      </c>
      <c r="U183" s="1" t="s">
        <v>2172</v>
      </c>
      <c r="V183" s="1" t="s">
        <v>2867</v>
      </c>
    </row>
    <row r="184" s="1" customFormat="1" spans="1:22">
      <c r="A184" s="3">
        <v>999228500957636</v>
      </c>
      <c r="B184" s="1" t="s">
        <v>2235</v>
      </c>
      <c r="C184" s="1" t="s">
        <v>3332</v>
      </c>
      <c r="D184" s="1" t="s">
        <v>3333</v>
      </c>
      <c r="E184" s="1" t="s">
        <v>3334</v>
      </c>
      <c r="F184" s="1" t="s">
        <v>2249</v>
      </c>
      <c r="G184" s="1" t="s">
        <v>2203</v>
      </c>
      <c r="H184" s="1" t="s">
        <v>2204</v>
      </c>
      <c r="I184" s="1" t="s">
        <v>3335</v>
      </c>
      <c r="J184" s="1" t="s">
        <v>30</v>
      </c>
      <c r="K184" s="1" t="s">
        <v>3336</v>
      </c>
      <c r="L184" s="1" t="s">
        <v>3336</v>
      </c>
      <c r="M184" s="1" t="s">
        <v>2207</v>
      </c>
      <c r="N184" s="1" t="s">
        <v>2207</v>
      </c>
      <c r="O184" s="1" t="s">
        <v>2208</v>
      </c>
      <c r="P184" s="1" t="s">
        <v>2209</v>
      </c>
      <c r="Q184" s="1" t="s">
        <v>2210</v>
      </c>
      <c r="R184" s="1" t="s">
        <v>3337</v>
      </c>
      <c r="S184" s="1" t="s">
        <v>2212</v>
      </c>
      <c r="T184" s="1" t="s">
        <v>2213</v>
      </c>
      <c r="U184" s="1" t="s">
        <v>2172</v>
      </c>
      <c r="V184" s="1" t="s">
        <v>2239</v>
      </c>
    </row>
    <row r="185" s="1" customFormat="1" spans="1:22">
      <c r="A185" s="3">
        <v>999228500852014</v>
      </c>
      <c r="B185" s="1" t="s">
        <v>2235</v>
      </c>
      <c r="C185" s="1" t="s">
        <v>3338</v>
      </c>
      <c r="D185" s="1" t="s">
        <v>3339</v>
      </c>
      <c r="E185" s="1" t="s">
        <v>3340</v>
      </c>
      <c r="F185" s="1" t="s">
        <v>2249</v>
      </c>
      <c r="G185" s="1" t="s">
        <v>2203</v>
      </c>
      <c r="H185" s="1" t="s">
        <v>2204</v>
      </c>
      <c r="I185" s="1" t="s">
        <v>3341</v>
      </c>
      <c r="J185" s="1" t="s">
        <v>30</v>
      </c>
      <c r="K185" s="1" t="s">
        <v>3342</v>
      </c>
      <c r="L185" s="1" t="s">
        <v>3342</v>
      </c>
      <c r="M185" s="1" t="s">
        <v>2207</v>
      </c>
      <c r="N185" s="1" t="s">
        <v>2207</v>
      </c>
      <c r="O185" s="1" t="s">
        <v>2208</v>
      </c>
      <c r="P185" s="1" t="s">
        <v>2209</v>
      </c>
      <c r="Q185" s="1" t="s">
        <v>2210</v>
      </c>
      <c r="R185" s="1" t="s">
        <v>3343</v>
      </c>
      <c r="S185" s="1" t="s">
        <v>2212</v>
      </c>
      <c r="T185" s="1" t="s">
        <v>2213</v>
      </c>
      <c r="U185" s="1" t="s">
        <v>2172</v>
      </c>
      <c r="V185" s="1" t="s">
        <v>2295</v>
      </c>
    </row>
    <row r="186" s="1" customFormat="1" spans="1:22">
      <c r="A186" s="3">
        <v>999228500330683</v>
      </c>
      <c r="B186" s="1" t="s">
        <v>2235</v>
      </c>
      <c r="C186" s="1" t="s">
        <v>3344</v>
      </c>
      <c r="D186" s="1" t="s">
        <v>3345</v>
      </c>
      <c r="E186" s="1" t="s">
        <v>3346</v>
      </c>
      <c r="F186" s="1" t="s">
        <v>2249</v>
      </c>
      <c r="G186" s="1" t="s">
        <v>2203</v>
      </c>
      <c r="H186" s="1" t="s">
        <v>2204</v>
      </c>
      <c r="I186" s="1" t="s">
        <v>3347</v>
      </c>
      <c r="J186" s="1" t="s">
        <v>30</v>
      </c>
      <c r="K186" s="1" t="s">
        <v>3348</v>
      </c>
      <c r="L186" s="1" t="s">
        <v>3348</v>
      </c>
      <c r="M186" s="1" t="s">
        <v>2207</v>
      </c>
      <c r="N186" s="1" t="s">
        <v>2207</v>
      </c>
      <c r="O186" s="1" t="s">
        <v>2208</v>
      </c>
      <c r="P186" s="1" t="s">
        <v>2209</v>
      </c>
      <c r="Q186" s="1" t="s">
        <v>2210</v>
      </c>
      <c r="R186" s="1" t="s">
        <v>3349</v>
      </c>
      <c r="S186" s="1" t="s">
        <v>2212</v>
      </c>
      <c r="T186" s="1" t="s">
        <v>2213</v>
      </c>
      <c r="U186" s="1" t="s">
        <v>2172</v>
      </c>
      <c r="V186" s="1" t="s">
        <v>2214</v>
      </c>
    </row>
    <row r="187" s="1" customFormat="1" spans="1:22">
      <c r="A187" s="3">
        <v>999228500038458</v>
      </c>
      <c r="B187" s="1" t="s">
        <v>2235</v>
      </c>
      <c r="C187" s="1" t="s">
        <v>3350</v>
      </c>
      <c r="D187" s="1" t="s">
        <v>3351</v>
      </c>
      <c r="E187" s="1" t="s">
        <v>3352</v>
      </c>
      <c r="F187" s="1" t="s">
        <v>2235</v>
      </c>
      <c r="G187" s="1" t="s">
        <v>2203</v>
      </c>
      <c r="H187" s="1" t="s">
        <v>2204</v>
      </c>
      <c r="I187" s="1" t="s">
        <v>3353</v>
      </c>
      <c r="J187" s="1" t="s">
        <v>30</v>
      </c>
      <c r="K187" s="1" t="s">
        <v>3354</v>
      </c>
      <c r="L187" s="1" t="s">
        <v>3354</v>
      </c>
      <c r="M187" s="1" t="s">
        <v>2207</v>
      </c>
      <c r="N187" s="1" t="s">
        <v>2207</v>
      </c>
      <c r="O187" s="1" t="s">
        <v>2208</v>
      </c>
      <c r="P187" s="1" t="s">
        <v>2209</v>
      </c>
      <c r="Q187" s="1" t="s">
        <v>2210</v>
      </c>
      <c r="R187" s="1" t="s">
        <v>3355</v>
      </c>
      <c r="S187" s="1" t="s">
        <v>2212</v>
      </c>
      <c r="T187" s="1" t="s">
        <v>2213</v>
      </c>
      <c r="U187" s="1" t="s">
        <v>2172</v>
      </c>
      <c r="V187" s="1" t="s">
        <v>2214</v>
      </c>
    </row>
    <row r="188" s="1" customFormat="1" spans="1:22">
      <c r="A188" s="3">
        <v>999228499916487</v>
      </c>
      <c r="B188" s="1" t="s">
        <v>2235</v>
      </c>
      <c r="C188" s="1" t="s">
        <v>3356</v>
      </c>
      <c r="D188" s="1" t="s">
        <v>3357</v>
      </c>
      <c r="E188" s="1" t="s">
        <v>3358</v>
      </c>
      <c r="F188" s="1" t="s">
        <v>2249</v>
      </c>
      <c r="G188" s="1" t="s">
        <v>2203</v>
      </c>
      <c r="H188" s="1" t="s">
        <v>2204</v>
      </c>
      <c r="I188" s="1" t="s">
        <v>3359</v>
      </c>
      <c r="J188" s="1" t="s">
        <v>30</v>
      </c>
      <c r="K188" s="1" t="s">
        <v>3360</v>
      </c>
      <c r="L188" s="1" t="s">
        <v>3360</v>
      </c>
      <c r="M188" s="1" t="s">
        <v>2207</v>
      </c>
      <c r="N188" s="1" t="s">
        <v>2207</v>
      </c>
      <c r="O188" s="1" t="s">
        <v>2208</v>
      </c>
      <c r="P188" s="1" t="s">
        <v>2209</v>
      </c>
      <c r="Q188" s="1" t="s">
        <v>2210</v>
      </c>
      <c r="R188" s="1" t="s">
        <v>3361</v>
      </c>
      <c r="S188" s="1" t="s">
        <v>2212</v>
      </c>
      <c r="T188" s="1" t="s">
        <v>2213</v>
      </c>
      <c r="U188" s="1" t="s">
        <v>2172</v>
      </c>
      <c r="V188" s="1" t="s">
        <v>2214</v>
      </c>
    </row>
    <row r="189" s="1" customFormat="1" spans="1:22">
      <c r="A189" s="3">
        <v>999228499799382</v>
      </c>
      <c r="B189" s="1" t="s">
        <v>2235</v>
      </c>
      <c r="C189" s="1" t="s">
        <v>3362</v>
      </c>
      <c r="D189" s="1" t="s">
        <v>3363</v>
      </c>
      <c r="E189" s="1" t="s">
        <v>3364</v>
      </c>
      <c r="F189" s="1" t="s">
        <v>2249</v>
      </c>
      <c r="G189" s="1" t="s">
        <v>2203</v>
      </c>
      <c r="H189" s="1" t="s">
        <v>2204</v>
      </c>
      <c r="I189" s="1" t="s">
        <v>3365</v>
      </c>
      <c r="J189" s="1" t="s">
        <v>30</v>
      </c>
      <c r="K189" s="1" t="s">
        <v>3366</v>
      </c>
      <c r="L189" s="1" t="s">
        <v>3366</v>
      </c>
      <c r="M189" s="1" t="s">
        <v>2207</v>
      </c>
      <c r="N189" s="1" t="s">
        <v>2207</v>
      </c>
      <c r="O189" s="1" t="s">
        <v>2208</v>
      </c>
      <c r="P189" s="1" t="s">
        <v>2209</v>
      </c>
      <c r="Q189" s="1" t="s">
        <v>2210</v>
      </c>
      <c r="R189" s="1" t="s">
        <v>3367</v>
      </c>
      <c r="S189" s="1" t="s">
        <v>2212</v>
      </c>
      <c r="T189" s="1" t="s">
        <v>2213</v>
      </c>
      <c r="U189" s="1" t="s">
        <v>2282</v>
      </c>
      <c r="V189" s="1" t="s">
        <v>2450</v>
      </c>
    </row>
    <row r="190" s="1" customFormat="1" spans="1:22">
      <c r="A190" s="3">
        <v>999228499766628</v>
      </c>
      <c r="B190" s="1" t="s">
        <v>2235</v>
      </c>
      <c r="C190" s="1" t="s">
        <v>3368</v>
      </c>
      <c r="D190" s="1" t="s">
        <v>3298</v>
      </c>
      <c r="E190" s="1" t="s">
        <v>3369</v>
      </c>
      <c r="F190" s="1" t="s">
        <v>2249</v>
      </c>
      <c r="G190" s="1" t="s">
        <v>2203</v>
      </c>
      <c r="H190" s="1" t="s">
        <v>2204</v>
      </c>
      <c r="I190" s="1" t="s">
        <v>3370</v>
      </c>
      <c r="J190" s="1" t="s">
        <v>30</v>
      </c>
      <c r="K190" s="1" t="s">
        <v>3371</v>
      </c>
      <c r="L190" s="1" t="s">
        <v>3371</v>
      </c>
      <c r="M190" s="1" t="s">
        <v>2207</v>
      </c>
      <c r="N190" s="1" t="s">
        <v>2207</v>
      </c>
      <c r="O190" s="1" t="s">
        <v>2208</v>
      </c>
      <c r="P190" s="1" t="s">
        <v>2209</v>
      </c>
      <c r="Q190" s="1" t="s">
        <v>2210</v>
      </c>
      <c r="R190" s="1" t="s">
        <v>3372</v>
      </c>
      <c r="S190" s="1" t="s">
        <v>2212</v>
      </c>
      <c r="T190" s="1" t="s">
        <v>2213</v>
      </c>
      <c r="U190" s="1" t="s">
        <v>2282</v>
      </c>
      <c r="V190" s="1" t="s">
        <v>2450</v>
      </c>
    </row>
    <row r="191" s="1" customFormat="1" spans="1:22">
      <c r="A191" s="3">
        <v>999228499624579</v>
      </c>
      <c r="B191" s="1" t="s">
        <v>2235</v>
      </c>
      <c r="C191" s="1" t="s">
        <v>3373</v>
      </c>
      <c r="D191" s="1" t="s">
        <v>3374</v>
      </c>
      <c r="E191" s="1" t="s">
        <v>3375</v>
      </c>
      <c r="F191" s="1" t="s">
        <v>2249</v>
      </c>
      <c r="G191" s="1" t="s">
        <v>2203</v>
      </c>
      <c r="H191" s="1" t="s">
        <v>2204</v>
      </c>
      <c r="I191" s="1" t="s">
        <v>3376</v>
      </c>
      <c r="J191" s="1" t="s">
        <v>30</v>
      </c>
      <c r="K191" s="1" t="s">
        <v>3377</v>
      </c>
      <c r="L191" s="1" t="s">
        <v>3377</v>
      </c>
      <c r="M191" s="1" t="s">
        <v>2207</v>
      </c>
      <c r="N191" s="1" t="s">
        <v>2207</v>
      </c>
      <c r="O191" s="1" t="s">
        <v>2208</v>
      </c>
      <c r="P191" s="1" t="s">
        <v>2209</v>
      </c>
      <c r="Q191" s="1" t="s">
        <v>2210</v>
      </c>
      <c r="R191" s="1" t="s">
        <v>3378</v>
      </c>
      <c r="S191" s="1" t="s">
        <v>2212</v>
      </c>
      <c r="T191" s="1" t="s">
        <v>2213</v>
      </c>
      <c r="U191" s="1" t="s">
        <v>2172</v>
      </c>
      <c r="V191" s="1" t="s">
        <v>2450</v>
      </c>
    </row>
    <row r="192" s="1" customFormat="1" spans="1:22">
      <c r="A192" s="3">
        <v>999228499610011</v>
      </c>
      <c r="B192" s="1" t="s">
        <v>2235</v>
      </c>
      <c r="C192" s="1" t="s">
        <v>3379</v>
      </c>
      <c r="D192" s="1" t="s">
        <v>3380</v>
      </c>
      <c r="E192" s="1" t="s">
        <v>3381</v>
      </c>
      <c r="F192" s="1" t="s">
        <v>2235</v>
      </c>
      <c r="G192" s="1" t="s">
        <v>2203</v>
      </c>
      <c r="H192" s="1" t="s">
        <v>2204</v>
      </c>
      <c r="I192" s="1" t="s">
        <v>3382</v>
      </c>
      <c r="J192" s="1" t="s">
        <v>30</v>
      </c>
      <c r="K192" s="1" t="s">
        <v>3383</v>
      </c>
      <c r="L192" s="1" t="s">
        <v>3383</v>
      </c>
      <c r="M192" s="1" t="s">
        <v>2207</v>
      </c>
      <c r="N192" s="1" t="s">
        <v>2207</v>
      </c>
      <c r="O192" s="1" t="s">
        <v>2208</v>
      </c>
      <c r="P192" s="1" t="s">
        <v>2209</v>
      </c>
      <c r="Q192" s="1" t="s">
        <v>2210</v>
      </c>
      <c r="R192" s="1" t="s">
        <v>3384</v>
      </c>
      <c r="S192" s="1" t="s">
        <v>2212</v>
      </c>
      <c r="T192" s="1" t="s">
        <v>2213</v>
      </c>
      <c r="U192" s="1" t="s">
        <v>2172</v>
      </c>
      <c r="V192" s="1" t="s">
        <v>2319</v>
      </c>
    </row>
    <row r="193" s="1" customFormat="1" spans="1:22">
      <c r="A193" s="3">
        <v>999228499598480</v>
      </c>
      <c r="B193" s="1" t="s">
        <v>2235</v>
      </c>
      <c r="C193" s="1" t="s">
        <v>3385</v>
      </c>
      <c r="D193" s="1" t="s">
        <v>3386</v>
      </c>
      <c r="E193" s="1" t="s">
        <v>3387</v>
      </c>
      <c r="F193" s="1" t="s">
        <v>2235</v>
      </c>
      <c r="G193" s="1" t="s">
        <v>2203</v>
      </c>
      <c r="H193" s="1" t="s">
        <v>2204</v>
      </c>
      <c r="I193" s="1" t="s">
        <v>3388</v>
      </c>
      <c r="J193" s="1" t="s">
        <v>30</v>
      </c>
      <c r="K193" s="1" t="s">
        <v>3389</v>
      </c>
      <c r="L193" s="1" t="s">
        <v>3389</v>
      </c>
      <c r="M193" s="1" t="s">
        <v>2207</v>
      </c>
      <c r="N193" s="1" t="s">
        <v>2207</v>
      </c>
      <c r="O193" s="1" t="s">
        <v>2208</v>
      </c>
      <c r="P193" s="1" t="s">
        <v>2209</v>
      </c>
      <c r="Q193" s="1" t="s">
        <v>2210</v>
      </c>
      <c r="R193" s="1" t="s">
        <v>3390</v>
      </c>
      <c r="S193" s="1" t="s">
        <v>2212</v>
      </c>
      <c r="T193" s="1" t="s">
        <v>2213</v>
      </c>
      <c r="U193" s="1" t="s">
        <v>2172</v>
      </c>
      <c r="V193" s="1" t="s">
        <v>2295</v>
      </c>
    </row>
    <row r="194" s="1" customFormat="1" spans="1:22">
      <c r="A194" s="3">
        <v>999228499307431</v>
      </c>
      <c r="B194" s="1" t="s">
        <v>2235</v>
      </c>
      <c r="C194" s="1" t="s">
        <v>3391</v>
      </c>
      <c r="D194" s="1" t="s">
        <v>2381</v>
      </c>
      <c r="E194" s="1" t="s">
        <v>3392</v>
      </c>
      <c r="F194" s="1" t="s">
        <v>2249</v>
      </c>
      <c r="G194" s="1" t="s">
        <v>2203</v>
      </c>
      <c r="H194" s="1" t="s">
        <v>2204</v>
      </c>
      <c r="I194" s="1" t="s">
        <v>3393</v>
      </c>
      <c r="J194" s="1" t="s">
        <v>30</v>
      </c>
      <c r="K194" s="1" t="s">
        <v>3394</v>
      </c>
      <c r="L194" s="1" t="s">
        <v>3394</v>
      </c>
      <c r="M194" s="1" t="s">
        <v>2207</v>
      </c>
      <c r="N194" s="1" t="s">
        <v>2207</v>
      </c>
      <c r="O194" s="1" t="s">
        <v>2208</v>
      </c>
      <c r="P194" s="1" t="s">
        <v>2209</v>
      </c>
      <c r="Q194" s="1" t="s">
        <v>2210</v>
      </c>
      <c r="R194" s="1" t="s">
        <v>3395</v>
      </c>
      <c r="S194" s="1" t="s">
        <v>2212</v>
      </c>
      <c r="T194" s="1" t="s">
        <v>2213</v>
      </c>
      <c r="U194" s="1" t="s">
        <v>2172</v>
      </c>
      <c r="V194" s="1" t="s">
        <v>2214</v>
      </c>
    </row>
    <row r="195" s="1" customFormat="1" spans="1:22">
      <c r="A195" s="3">
        <v>999228498952714</v>
      </c>
      <c r="B195" s="1" t="s">
        <v>2235</v>
      </c>
      <c r="C195" s="1" t="s">
        <v>3396</v>
      </c>
      <c r="D195" s="1" t="s">
        <v>3397</v>
      </c>
      <c r="E195" s="1" t="s">
        <v>3398</v>
      </c>
      <c r="F195" s="1" t="s">
        <v>2249</v>
      </c>
      <c r="G195" s="1" t="s">
        <v>2203</v>
      </c>
      <c r="H195" s="1" t="s">
        <v>2204</v>
      </c>
      <c r="I195" s="1" t="s">
        <v>3399</v>
      </c>
      <c r="J195" s="1" t="s">
        <v>30</v>
      </c>
      <c r="K195" s="1" t="s">
        <v>3400</v>
      </c>
      <c r="L195" s="1" t="s">
        <v>3400</v>
      </c>
      <c r="M195" s="1" t="s">
        <v>2207</v>
      </c>
      <c r="N195" s="1" t="s">
        <v>2207</v>
      </c>
      <c r="O195" s="1" t="s">
        <v>2208</v>
      </c>
      <c r="P195" s="1" t="s">
        <v>2209</v>
      </c>
      <c r="Q195" s="1" t="s">
        <v>2210</v>
      </c>
      <c r="R195" s="1" t="s">
        <v>3401</v>
      </c>
      <c r="S195" s="1" t="s">
        <v>2212</v>
      </c>
      <c r="T195" s="1" t="s">
        <v>2213</v>
      </c>
      <c r="U195" s="1" t="s">
        <v>2172</v>
      </c>
      <c r="V195" s="1" t="s">
        <v>2239</v>
      </c>
    </row>
    <row r="196" s="1" customFormat="1" spans="1:22">
      <c r="A196" s="3">
        <v>999228498907009</v>
      </c>
      <c r="B196" s="1" t="s">
        <v>2235</v>
      </c>
      <c r="C196" s="1" t="s">
        <v>3402</v>
      </c>
      <c r="D196" s="1" t="s">
        <v>3403</v>
      </c>
      <c r="E196" s="1" t="s">
        <v>3404</v>
      </c>
      <c r="F196" s="1" t="s">
        <v>2235</v>
      </c>
      <c r="G196" s="1" t="s">
        <v>2203</v>
      </c>
      <c r="H196" s="1" t="s">
        <v>2204</v>
      </c>
      <c r="I196" s="1" t="s">
        <v>3405</v>
      </c>
      <c r="J196" s="1" t="s">
        <v>30</v>
      </c>
      <c r="K196" s="1" t="s">
        <v>3406</v>
      </c>
      <c r="L196" s="1" t="s">
        <v>3406</v>
      </c>
      <c r="M196" s="1" t="s">
        <v>2207</v>
      </c>
      <c r="N196" s="1" t="s">
        <v>2207</v>
      </c>
      <c r="O196" s="1" t="s">
        <v>2208</v>
      </c>
      <c r="P196" s="1" t="s">
        <v>2209</v>
      </c>
      <c r="Q196" s="1" t="s">
        <v>2210</v>
      </c>
      <c r="R196" s="1" t="s">
        <v>3407</v>
      </c>
      <c r="S196" s="1" t="s">
        <v>2212</v>
      </c>
      <c r="T196" s="1" t="s">
        <v>2213</v>
      </c>
      <c r="U196" s="1" t="s">
        <v>2172</v>
      </c>
      <c r="V196" s="1" t="s">
        <v>2214</v>
      </c>
    </row>
    <row r="197" s="1" customFormat="1" spans="1:22">
      <c r="A197" s="3">
        <v>999228498719859</v>
      </c>
      <c r="B197" s="1" t="s">
        <v>2235</v>
      </c>
      <c r="C197" s="1" t="s">
        <v>3408</v>
      </c>
      <c r="D197" s="1" t="s">
        <v>3409</v>
      </c>
      <c r="E197" s="1" t="s">
        <v>3410</v>
      </c>
      <c r="F197" s="1" t="s">
        <v>2235</v>
      </c>
      <c r="G197" s="1" t="s">
        <v>2203</v>
      </c>
      <c r="H197" s="1" t="s">
        <v>2204</v>
      </c>
      <c r="I197" s="1" t="s">
        <v>3411</v>
      </c>
      <c r="J197" s="1" t="s">
        <v>30</v>
      </c>
      <c r="K197" s="1" t="s">
        <v>3412</v>
      </c>
      <c r="L197" s="1" t="s">
        <v>3412</v>
      </c>
      <c r="M197" s="1" t="s">
        <v>2207</v>
      </c>
      <c r="N197" s="1" t="s">
        <v>2207</v>
      </c>
      <c r="O197" s="1" t="s">
        <v>2208</v>
      </c>
      <c r="P197" s="1" t="s">
        <v>2209</v>
      </c>
      <c r="Q197" s="1" t="s">
        <v>2210</v>
      </c>
      <c r="R197" s="1" t="s">
        <v>3413</v>
      </c>
      <c r="S197" s="1" t="s">
        <v>2212</v>
      </c>
      <c r="T197" s="1" t="s">
        <v>2213</v>
      </c>
      <c r="U197" s="1" t="s">
        <v>2172</v>
      </c>
      <c r="V197" s="1" t="s">
        <v>2295</v>
      </c>
    </row>
    <row r="198" s="1" customFormat="1" spans="1:22">
      <c r="A198" s="3">
        <v>999228498670873</v>
      </c>
      <c r="B198" s="1" t="s">
        <v>2235</v>
      </c>
      <c r="C198" s="1" t="s">
        <v>3414</v>
      </c>
      <c r="D198" s="1" t="s">
        <v>3415</v>
      </c>
      <c r="E198" s="1" t="s">
        <v>3416</v>
      </c>
      <c r="F198" s="1" t="s">
        <v>2235</v>
      </c>
      <c r="G198" s="1" t="s">
        <v>2203</v>
      </c>
      <c r="H198" s="1" t="s">
        <v>2204</v>
      </c>
      <c r="I198" s="1" t="s">
        <v>3417</v>
      </c>
      <c r="J198" s="1" t="s">
        <v>30</v>
      </c>
      <c r="K198" s="1" t="s">
        <v>3418</v>
      </c>
      <c r="L198" s="1" t="s">
        <v>3418</v>
      </c>
      <c r="M198" s="1" t="s">
        <v>2207</v>
      </c>
      <c r="N198" s="1" t="s">
        <v>2207</v>
      </c>
      <c r="O198" s="1" t="s">
        <v>2208</v>
      </c>
      <c r="P198" s="1" t="s">
        <v>2209</v>
      </c>
      <c r="Q198" s="1" t="s">
        <v>2210</v>
      </c>
      <c r="R198" s="1" t="s">
        <v>3419</v>
      </c>
      <c r="S198" s="1" t="s">
        <v>2212</v>
      </c>
      <c r="T198" s="1" t="s">
        <v>2213</v>
      </c>
      <c r="U198" s="1" t="s">
        <v>2172</v>
      </c>
      <c r="V198" s="1" t="s">
        <v>2214</v>
      </c>
    </row>
    <row r="199" s="1" customFormat="1" spans="1:22">
      <c r="A199" s="3">
        <v>999228498634704</v>
      </c>
      <c r="B199" s="1" t="s">
        <v>2235</v>
      </c>
      <c r="C199" s="1" t="s">
        <v>3420</v>
      </c>
      <c r="D199" s="1" t="s">
        <v>3421</v>
      </c>
      <c r="E199" s="1" t="s">
        <v>3422</v>
      </c>
      <c r="F199" s="1" t="s">
        <v>2235</v>
      </c>
      <c r="G199" s="1" t="s">
        <v>2203</v>
      </c>
      <c r="H199" s="1" t="s">
        <v>2204</v>
      </c>
      <c r="I199" s="1" t="s">
        <v>3423</v>
      </c>
      <c r="J199" s="1" t="s">
        <v>30</v>
      </c>
      <c r="K199" s="1" t="s">
        <v>3424</v>
      </c>
      <c r="L199" s="1" t="s">
        <v>3424</v>
      </c>
      <c r="M199" s="1" t="s">
        <v>2207</v>
      </c>
      <c r="N199" s="1" t="s">
        <v>2207</v>
      </c>
      <c r="O199" s="1" t="s">
        <v>2208</v>
      </c>
      <c r="P199" s="1" t="s">
        <v>2209</v>
      </c>
      <c r="Q199" s="1" t="s">
        <v>2210</v>
      </c>
      <c r="R199" s="1" t="s">
        <v>3425</v>
      </c>
      <c r="S199" s="1" t="s">
        <v>2212</v>
      </c>
      <c r="T199" s="1" t="s">
        <v>2213</v>
      </c>
      <c r="U199" s="1" t="s">
        <v>2172</v>
      </c>
      <c r="V199" s="1" t="s">
        <v>2214</v>
      </c>
    </row>
    <row r="200" s="1" customFormat="1" spans="1:22">
      <c r="A200" s="3">
        <v>999228498593034</v>
      </c>
      <c r="B200" s="1" t="s">
        <v>2235</v>
      </c>
      <c r="C200" s="1" t="s">
        <v>3426</v>
      </c>
      <c r="D200" s="1" t="s">
        <v>3427</v>
      </c>
      <c r="E200" s="1" t="s">
        <v>3428</v>
      </c>
      <c r="F200" s="1" t="s">
        <v>2249</v>
      </c>
      <c r="G200" s="1" t="s">
        <v>2203</v>
      </c>
      <c r="H200" s="1" t="s">
        <v>2204</v>
      </c>
      <c r="I200" s="1" t="s">
        <v>3429</v>
      </c>
      <c r="J200" s="1" t="s">
        <v>30</v>
      </c>
      <c r="K200" s="1" t="s">
        <v>3430</v>
      </c>
      <c r="L200" s="1" t="s">
        <v>3430</v>
      </c>
      <c r="M200" s="1" t="s">
        <v>2207</v>
      </c>
      <c r="N200" s="1" t="s">
        <v>2207</v>
      </c>
      <c r="O200" s="1" t="s">
        <v>2208</v>
      </c>
      <c r="P200" s="1" t="s">
        <v>2209</v>
      </c>
      <c r="Q200" s="1" t="s">
        <v>2210</v>
      </c>
      <c r="R200" s="1" t="s">
        <v>3431</v>
      </c>
      <c r="S200" s="1" t="s">
        <v>2212</v>
      </c>
      <c r="T200" s="1" t="s">
        <v>2213</v>
      </c>
      <c r="U200" s="1" t="s">
        <v>2172</v>
      </c>
      <c r="V200" s="1" t="s">
        <v>2295</v>
      </c>
    </row>
    <row r="201" s="1" customFormat="1" spans="1:22">
      <c r="A201" s="3">
        <v>999228498292780</v>
      </c>
      <c r="B201" s="1" t="s">
        <v>2235</v>
      </c>
      <c r="C201" s="1" t="s">
        <v>3432</v>
      </c>
      <c r="D201" s="1" t="s">
        <v>3433</v>
      </c>
      <c r="E201" s="1" t="s">
        <v>3434</v>
      </c>
      <c r="F201" s="1" t="s">
        <v>2235</v>
      </c>
      <c r="G201" s="1" t="s">
        <v>2203</v>
      </c>
      <c r="H201" s="1" t="s">
        <v>2204</v>
      </c>
      <c r="I201" s="1" t="s">
        <v>3435</v>
      </c>
      <c r="J201" s="1" t="s">
        <v>30</v>
      </c>
      <c r="K201" s="1" t="s">
        <v>3436</v>
      </c>
      <c r="L201" s="1" t="s">
        <v>3436</v>
      </c>
      <c r="M201" s="1" t="s">
        <v>2207</v>
      </c>
      <c r="N201" s="1" t="s">
        <v>2207</v>
      </c>
      <c r="O201" s="1" t="s">
        <v>2208</v>
      </c>
      <c r="P201" s="1" t="s">
        <v>2209</v>
      </c>
      <c r="Q201" s="1" t="s">
        <v>2210</v>
      </c>
      <c r="R201" s="1" t="s">
        <v>3437</v>
      </c>
      <c r="S201" s="1" t="s">
        <v>2212</v>
      </c>
      <c r="T201" s="1" t="s">
        <v>2213</v>
      </c>
      <c r="U201" s="1" t="s">
        <v>2172</v>
      </c>
      <c r="V201" s="1" t="s">
        <v>2450</v>
      </c>
    </row>
    <row r="202" s="1" customFormat="1" spans="1:22">
      <c r="A202" s="3">
        <v>999228498172374</v>
      </c>
      <c r="B202" s="1" t="s">
        <v>2235</v>
      </c>
      <c r="C202" s="1" t="s">
        <v>3438</v>
      </c>
      <c r="D202" s="1" t="s">
        <v>3439</v>
      </c>
      <c r="E202" s="1" t="s">
        <v>3440</v>
      </c>
      <c r="F202" s="1" t="s">
        <v>2249</v>
      </c>
      <c r="G202" s="1" t="s">
        <v>2203</v>
      </c>
      <c r="H202" s="1" t="s">
        <v>2204</v>
      </c>
      <c r="I202" s="1" t="s">
        <v>3441</v>
      </c>
      <c r="J202" s="1" t="s">
        <v>30</v>
      </c>
      <c r="K202" s="1" t="s">
        <v>3442</v>
      </c>
      <c r="L202" s="1" t="s">
        <v>3442</v>
      </c>
      <c r="M202" s="1" t="s">
        <v>2207</v>
      </c>
      <c r="N202" s="1" t="s">
        <v>2207</v>
      </c>
      <c r="O202" s="1" t="s">
        <v>2208</v>
      </c>
      <c r="P202" s="1" t="s">
        <v>2209</v>
      </c>
      <c r="Q202" s="1" t="s">
        <v>2210</v>
      </c>
      <c r="R202" s="1" t="s">
        <v>3443</v>
      </c>
      <c r="S202" s="1" t="s">
        <v>2212</v>
      </c>
      <c r="T202" s="1" t="s">
        <v>2213</v>
      </c>
      <c r="U202" s="1" t="s">
        <v>2172</v>
      </c>
      <c r="V202" s="1" t="s">
        <v>2929</v>
      </c>
    </row>
    <row r="203" s="1" customFormat="1" spans="1:22">
      <c r="A203" s="3">
        <v>999228498146145</v>
      </c>
      <c r="B203" s="1" t="s">
        <v>2235</v>
      </c>
      <c r="C203" s="1" t="s">
        <v>3444</v>
      </c>
      <c r="D203" s="1" t="s">
        <v>3445</v>
      </c>
      <c r="E203" s="1" t="s">
        <v>3446</v>
      </c>
      <c r="F203" s="1" t="s">
        <v>2249</v>
      </c>
      <c r="G203" s="1" t="s">
        <v>2203</v>
      </c>
      <c r="H203" s="1" t="s">
        <v>2204</v>
      </c>
      <c r="I203" s="1" t="s">
        <v>3447</v>
      </c>
      <c r="J203" s="1" t="s">
        <v>30</v>
      </c>
      <c r="K203" s="1" t="s">
        <v>3448</v>
      </c>
      <c r="L203" s="1" t="s">
        <v>3448</v>
      </c>
      <c r="M203" s="1" t="s">
        <v>2207</v>
      </c>
      <c r="N203" s="1" t="s">
        <v>2207</v>
      </c>
      <c r="O203" s="1" t="s">
        <v>2208</v>
      </c>
      <c r="P203" s="1" t="s">
        <v>2209</v>
      </c>
      <c r="Q203" s="1" t="s">
        <v>2210</v>
      </c>
      <c r="R203" s="1" t="s">
        <v>3449</v>
      </c>
      <c r="S203" s="1" t="s">
        <v>2212</v>
      </c>
      <c r="T203" s="1" t="s">
        <v>2213</v>
      </c>
      <c r="U203" s="1" t="s">
        <v>2172</v>
      </c>
      <c r="V203" s="1" t="s">
        <v>2450</v>
      </c>
    </row>
    <row r="204" s="1" customFormat="1" spans="1:22">
      <c r="A204" s="3">
        <v>999228498101897</v>
      </c>
      <c r="B204" s="1" t="s">
        <v>2235</v>
      </c>
      <c r="C204" s="1" t="s">
        <v>3450</v>
      </c>
      <c r="D204" s="1" t="s">
        <v>3451</v>
      </c>
      <c r="E204" s="1" t="s">
        <v>3452</v>
      </c>
      <c r="F204" s="1" t="s">
        <v>2249</v>
      </c>
      <c r="G204" s="1" t="s">
        <v>2203</v>
      </c>
      <c r="H204" s="1" t="s">
        <v>2204</v>
      </c>
      <c r="I204" s="1" t="s">
        <v>3453</v>
      </c>
      <c r="J204" s="1" t="s">
        <v>30</v>
      </c>
      <c r="K204" s="1" t="s">
        <v>3454</v>
      </c>
      <c r="L204" s="1" t="s">
        <v>3454</v>
      </c>
      <c r="M204" s="1" t="s">
        <v>2207</v>
      </c>
      <c r="N204" s="1" t="s">
        <v>2207</v>
      </c>
      <c r="O204" s="1" t="s">
        <v>2208</v>
      </c>
      <c r="P204" s="1" t="s">
        <v>2209</v>
      </c>
      <c r="Q204" s="1" t="s">
        <v>2210</v>
      </c>
      <c r="R204" s="1" t="s">
        <v>3455</v>
      </c>
      <c r="S204" s="1" t="s">
        <v>2212</v>
      </c>
      <c r="T204" s="1" t="s">
        <v>2213</v>
      </c>
      <c r="U204" s="1" t="s">
        <v>2172</v>
      </c>
      <c r="V204" s="1" t="s">
        <v>2295</v>
      </c>
    </row>
    <row r="205" s="1" customFormat="1" spans="1:22">
      <c r="A205" s="3">
        <v>999228498087319</v>
      </c>
      <c r="B205" s="1" t="s">
        <v>2235</v>
      </c>
      <c r="C205" s="1" t="s">
        <v>3456</v>
      </c>
      <c r="D205" s="1" t="s">
        <v>2521</v>
      </c>
      <c r="E205" s="1" t="s">
        <v>3457</v>
      </c>
      <c r="F205" s="1" t="s">
        <v>2249</v>
      </c>
      <c r="G205" s="1" t="s">
        <v>2203</v>
      </c>
      <c r="H205" s="1" t="s">
        <v>2204</v>
      </c>
      <c r="I205" s="1" t="s">
        <v>3317</v>
      </c>
      <c r="J205" s="1" t="s">
        <v>30</v>
      </c>
      <c r="K205" s="1" t="s">
        <v>3318</v>
      </c>
      <c r="L205" s="1" t="s">
        <v>3318</v>
      </c>
      <c r="M205" s="1" t="s">
        <v>2207</v>
      </c>
      <c r="N205" s="1" t="s">
        <v>2207</v>
      </c>
      <c r="O205" s="1" t="s">
        <v>2208</v>
      </c>
      <c r="P205" s="1" t="s">
        <v>2209</v>
      </c>
      <c r="Q205" s="1" t="s">
        <v>2210</v>
      </c>
      <c r="R205" s="1" t="s">
        <v>3458</v>
      </c>
      <c r="S205" s="1" t="s">
        <v>2212</v>
      </c>
      <c r="T205" s="1" t="s">
        <v>2213</v>
      </c>
      <c r="U205" s="1" t="s">
        <v>2172</v>
      </c>
      <c r="V205" s="1" t="s">
        <v>2450</v>
      </c>
    </row>
    <row r="206" s="1" customFormat="1" spans="1:22">
      <c r="A206" s="3">
        <v>999228498069467</v>
      </c>
      <c r="B206" s="1" t="s">
        <v>2235</v>
      </c>
      <c r="C206" s="1" t="s">
        <v>3459</v>
      </c>
      <c r="D206" s="1" t="s">
        <v>3460</v>
      </c>
      <c r="E206" s="1" t="s">
        <v>3461</v>
      </c>
      <c r="F206" s="1" t="s">
        <v>2235</v>
      </c>
      <c r="G206" s="1" t="s">
        <v>2203</v>
      </c>
      <c r="H206" s="1" t="s">
        <v>2204</v>
      </c>
      <c r="I206" s="1" t="s">
        <v>3462</v>
      </c>
      <c r="J206" s="1" t="s">
        <v>30</v>
      </c>
      <c r="K206" s="1" t="s">
        <v>3463</v>
      </c>
      <c r="L206" s="1" t="s">
        <v>3463</v>
      </c>
      <c r="M206" s="1" t="s">
        <v>2207</v>
      </c>
      <c r="N206" s="1" t="s">
        <v>2207</v>
      </c>
      <c r="O206" s="1" t="s">
        <v>2208</v>
      </c>
      <c r="P206" s="1" t="s">
        <v>2209</v>
      </c>
      <c r="Q206" s="1" t="s">
        <v>2210</v>
      </c>
      <c r="R206" s="1" t="s">
        <v>3464</v>
      </c>
      <c r="S206" s="1" t="s">
        <v>2212</v>
      </c>
      <c r="T206" s="1" t="s">
        <v>2213</v>
      </c>
      <c r="U206" s="1" t="s">
        <v>2172</v>
      </c>
      <c r="V206" s="1" t="s">
        <v>2450</v>
      </c>
    </row>
    <row r="207" s="1" customFormat="1" spans="1:22">
      <c r="A207" s="3">
        <v>999228497971041</v>
      </c>
      <c r="B207" s="1" t="s">
        <v>2235</v>
      </c>
      <c r="C207" s="1" t="s">
        <v>3465</v>
      </c>
      <c r="D207" s="1" t="s">
        <v>3466</v>
      </c>
      <c r="E207" s="1" t="s">
        <v>3467</v>
      </c>
      <c r="F207" s="1" t="s">
        <v>2249</v>
      </c>
      <c r="G207" s="1" t="s">
        <v>2203</v>
      </c>
      <c r="H207" s="1" t="s">
        <v>2204</v>
      </c>
      <c r="I207" s="1" t="s">
        <v>3468</v>
      </c>
      <c r="J207" s="1" t="s">
        <v>30</v>
      </c>
      <c r="K207" s="1" t="s">
        <v>3469</v>
      </c>
      <c r="L207" s="1" t="s">
        <v>3469</v>
      </c>
      <c r="M207" s="1" t="s">
        <v>2207</v>
      </c>
      <c r="N207" s="1" t="s">
        <v>2207</v>
      </c>
      <c r="O207" s="1" t="s">
        <v>2208</v>
      </c>
      <c r="P207" s="1" t="s">
        <v>2209</v>
      </c>
      <c r="Q207" s="1" t="s">
        <v>2210</v>
      </c>
      <c r="R207" s="1" t="s">
        <v>3470</v>
      </c>
      <c r="S207" s="1" t="s">
        <v>2212</v>
      </c>
      <c r="T207" s="1" t="s">
        <v>2213</v>
      </c>
      <c r="U207" s="1" t="s">
        <v>2172</v>
      </c>
      <c r="V207" s="1" t="s">
        <v>2295</v>
      </c>
    </row>
    <row r="208" s="1" customFormat="1" spans="1:22">
      <c r="A208" s="3">
        <v>999228497559938</v>
      </c>
      <c r="B208" s="1" t="s">
        <v>2235</v>
      </c>
      <c r="C208" s="1" t="s">
        <v>3471</v>
      </c>
      <c r="D208" s="1" t="s">
        <v>2940</v>
      </c>
      <c r="E208" s="1" t="s">
        <v>3472</v>
      </c>
      <c r="F208" s="1" t="s">
        <v>2235</v>
      </c>
      <c r="G208" s="1" t="s">
        <v>2203</v>
      </c>
      <c r="H208" s="1" t="s">
        <v>2204</v>
      </c>
      <c r="I208" s="1" t="s">
        <v>3473</v>
      </c>
      <c r="J208" s="1" t="s">
        <v>30</v>
      </c>
      <c r="K208" s="1" t="s">
        <v>3474</v>
      </c>
      <c r="L208" s="1" t="s">
        <v>3474</v>
      </c>
      <c r="M208" s="1" t="s">
        <v>2207</v>
      </c>
      <c r="N208" s="1" t="s">
        <v>2207</v>
      </c>
      <c r="O208" s="1" t="s">
        <v>2208</v>
      </c>
      <c r="P208" s="1" t="s">
        <v>2209</v>
      </c>
      <c r="Q208" s="1" t="s">
        <v>2210</v>
      </c>
      <c r="R208" s="1" t="s">
        <v>3475</v>
      </c>
      <c r="S208" s="1" t="s">
        <v>2212</v>
      </c>
      <c r="T208" s="1" t="s">
        <v>2213</v>
      </c>
      <c r="U208" s="1" t="s">
        <v>2172</v>
      </c>
      <c r="V208" s="1" t="s">
        <v>2450</v>
      </c>
    </row>
    <row r="209" s="1" customFormat="1" spans="1:22">
      <c r="A209" s="3">
        <v>999228497443279</v>
      </c>
      <c r="B209" s="1" t="s">
        <v>2235</v>
      </c>
      <c r="C209" s="1" t="s">
        <v>3476</v>
      </c>
      <c r="D209" s="1" t="s">
        <v>3477</v>
      </c>
      <c r="E209" s="1" t="s">
        <v>3478</v>
      </c>
      <c r="F209" s="1" t="s">
        <v>2249</v>
      </c>
      <c r="G209" s="1" t="s">
        <v>2203</v>
      </c>
      <c r="H209" s="1" t="s">
        <v>2204</v>
      </c>
      <c r="I209" s="1" t="s">
        <v>3479</v>
      </c>
      <c r="J209" s="1" t="s">
        <v>30</v>
      </c>
      <c r="K209" s="1" t="s">
        <v>3480</v>
      </c>
      <c r="L209" s="1" t="s">
        <v>3480</v>
      </c>
      <c r="M209" s="1" t="s">
        <v>2207</v>
      </c>
      <c r="N209" s="1" t="s">
        <v>2207</v>
      </c>
      <c r="O209" s="1" t="s">
        <v>2208</v>
      </c>
      <c r="P209" s="1" t="s">
        <v>2209</v>
      </c>
      <c r="Q209" s="1" t="s">
        <v>2210</v>
      </c>
      <c r="R209" s="1" t="s">
        <v>3481</v>
      </c>
      <c r="S209" s="1" t="s">
        <v>2212</v>
      </c>
      <c r="T209" s="1" t="s">
        <v>2213</v>
      </c>
      <c r="U209" s="1" t="s">
        <v>2172</v>
      </c>
      <c r="V209" s="1" t="s">
        <v>2450</v>
      </c>
    </row>
    <row r="210" s="1" customFormat="1" spans="1:22">
      <c r="A210" s="3">
        <v>999228497435253</v>
      </c>
      <c r="B210" s="1" t="s">
        <v>2235</v>
      </c>
      <c r="C210" s="1" t="s">
        <v>3482</v>
      </c>
      <c r="D210" s="1" t="s">
        <v>3477</v>
      </c>
      <c r="E210" s="1" t="s">
        <v>3483</v>
      </c>
      <c r="F210" s="1" t="s">
        <v>2249</v>
      </c>
      <c r="G210" s="1" t="s">
        <v>2203</v>
      </c>
      <c r="H210" s="1" t="s">
        <v>2204</v>
      </c>
      <c r="I210" s="1" t="s">
        <v>3479</v>
      </c>
      <c r="J210" s="1" t="s">
        <v>30</v>
      </c>
      <c r="K210" s="1" t="s">
        <v>3480</v>
      </c>
      <c r="L210" s="1" t="s">
        <v>3480</v>
      </c>
      <c r="M210" s="1" t="s">
        <v>2207</v>
      </c>
      <c r="N210" s="1" t="s">
        <v>2207</v>
      </c>
      <c r="O210" s="1" t="s">
        <v>2208</v>
      </c>
      <c r="P210" s="1" t="s">
        <v>2209</v>
      </c>
      <c r="Q210" s="1" t="s">
        <v>2210</v>
      </c>
      <c r="R210" s="1" t="s">
        <v>3484</v>
      </c>
      <c r="S210" s="1" t="s">
        <v>2212</v>
      </c>
      <c r="T210" s="1" t="s">
        <v>2213</v>
      </c>
      <c r="U210" s="1" t="s">
        <v>2172</v>
      </c>
      <c r="V210" s="1" t="s">
        <v>2450</v>
      </c>
    </row>
    <row r="211" s="1" customFormat="1" spans="1:22">
      <c r="A211" s="3">
        <v>999228497425966</v>
      </c>
      <c r="B211" s="1" t="s">
        <v>2235</v>
      </c>
      <c r="C211" s="1" t="s">
        <v>3485</v>
      </c>
      <c r="D211" s="1" t="s">
        <v>3477</v>
      </c>
      <c r="E211" s="1" t="s">
        <v>3486</v>
      </c>
      <c r="F211" s="1" t="s">
        <v>2249</v>
      </c>
      <c r="G211" s="1" t="s">
        <v>2203</v>
      </c>
      <c r="H211" s="1" t="s">
        <v>2204</v>
      </c>
      <c r="I211" s="1" t="s">
        <v>3479</v>
      </c>
      <c r="J211" s="1" t="s">
        <v>30</v>
      </c>
      <c r="K211" s="1" t="s">
        <v>3480</v>
      </c>
      <c r="L211" s="1" t="s">
        <v>3480</v>
      </c>
      <c r="M211" s="1" t="s">
        <v>2207</v>
      </c>
      <c r="N211" s="1" t="s">
        <v>2207</v>
      </c>
      <c r="O211" s="1" t="s">
        <v>2208</v>
      </c>
      <c r="P211" s="1" t="s">
        <v>2209</v>
      </c>
      <c r="Q211" s="1" t="s">
        <v>2210</v>
      </c>
      <c r="R211" s="1" t="s">
        <v>3487</v>
      </c>
      <c r="S211" s="1" t="s">
        <v>2212</v>
      </c>
      <c r="T211" s="1" t="s">
        <v>2213</v>
      </c>
      <c r="U211" s="1" t="s">
        <v>2172</v>
      </c>
      <c r="V211" s="1" t="s">
        <v>2450</v>
      </c>
    </row>
    <row r="212" s="1" customFormat="1" spans="1:22">
      <c r="A212" s="3">
        <v>999228497157733</v>
      </c>
      <c r="B212" s="1" t="s">
        <v>2235</v>
      </c>
      <c r="C212" s="1" t="s">
        <v>3488</v>
      </c>
      <c r="D212" s="1" t="s">
        <v>3489</v>
      </c>
      <c r="E212" s="1" t="s">
        <v>3490</v>
      </c>
      <c r="F212" s="1" t="s">
        <v>2249</v>
      </c>
      <c r="G212" s="1" t="s">
        <v>2203</v>
      </c>
      <c r="H212" s="1" t="s">
        <v>2204</v>
      </c>
      <c r="I212" s="1" t="s">
        <v>3491</v>
      </c>
      <c r="J212" s="1" t="s">
        <v>30</v>
      </c>
      <c r="K212" s="1" t="s">
        <v>3492</v>
      </c>
      <c r="L212" s="1" t="s">
        <v>3492</v>
      </c>
      <c r="M212" s="1" t="s">
        <v>2207</v>
      </c>
      <c r="N212" s="1" t="s">
        <v>2207</v>
      </c>
      <c r="O212" s="1" t="s">
        <v>2208</v>
      </c>
      <c r="P212" s="1" t="s">
        <v>2209</v>
      </c>
      <c r="Q212" s="1" t="s">
        <v>2210</v>
      </c>
      <c r="R212" s="1" t="s">
        <v>3493</v>
      </c>
      <c r="S212" s="1" t="s">
        <v>2212</v>
      </c>
      <c r="T212" s="1" t="s">
        <v>2213</v>
      </c>
      <c r="U212" s="1" t="s">
        <v>2172</v>
      </c>
      <c r="V212" s="1" t="s">
        <v>3494</v>
      </c>
    </row>
    <row r="213" s="1" customFormat="1" spans="1:22">
      <c r="A213" s="3">
        <v>999228496212145</v>
      </c>
      <c r="B213" s="1" t="s">
        <v>2235</v>
      </c>
      <c r="C213" s="1" t="s">
        <v>3495</v>
      </c>
      <c r="D213" s="1" t="s">
        <v>3496</v>
      </c>
      <c r="E213" s="1" t="s">
        <v>3497</v>
      </c>
      <c r="F213" s="1" t="s">
        <v>2249</v>
      </c>
      <c r="G213" s="1" t="s">
        <v>2203</v>
      </c>
      <c r="H213" s="1" t="s">
        <v>2204</v>
      </c>
      <c r="I213" s="1" t="s">
        <v>3498</v>
      </c>
      <c r="J213" s="1" t="s">
        <v>30</v>
      </c>
      <c r="K213" s="1" t="s">
        <v>3499</v>
      </c>
      <c r="L213" s="1" t="s">
        <v>3499</v>
      </c>
      <c r="M213" s="1" t="s">
        <v>2207</v>
      </c>
      <c r="N213" s="1" t="s">
        <v>2207</v>
      </c>
      <c r="O213" s="1" t="s">
        <v>2208</v>
      </c>
      <c r="P213" s="1" t="s">
        <v>2209</v>
      </c>
      <c r="Q213" s="1" t="s">
        <v>2210</v>
      </c>
      <c r="R213" s="1" t="s">
        <v>3500</v>
      </c>
      <c r="S213" s="1" t="s">
        <v>2212</v>
      </c>
      <c r="T213" s="1" t="s">
        <v>2213</v>
      </c>
      <c r="U213" s="1" t="s">
        <v>2172</v>
      </c>
      <c r="V213" s="1" t="s">
        <v>3501</v>
      </c>
    </row>
    <row r="214" s="1" customFormat="1" spans="1:22">
      <c r="A214" s="3">
        <v>999228495973438</v>
      </c>
      <c r="B214" s="1" t="s">
        <v>2235</v>
      </c>
      <c r="C214" s="1" t="s">
        <v>3502</v>
      </c>
      <c r="D214" s="1" t="s">
        <v>3503</v>
      </c>
      <c r="E214" s="1" t="s">
        <v>3504</v>
      </c>
      <c r="F214" s="1" t="s">
        <v>2249</v>
      </c>
      <c r="G214" s="1" t="s">
        <v>2203</v>
      </c>
      <c r="H214" s="1" t="s">
        <v>2204</v>
      </c>
      <c r="I214" s="1" t="s">
        <v>3505</v>
      </c>
      <c r="J214" s="1" t="s">
        <v>30</v>
      </c>
      <c r="K214" s="1" t="s">
        <v>3506</v>
      </c>
      <c r="L214" s="1" t="s">
        <v>3506</v>
      </c>
      <c r="M214" s="1" t="s">
        <v>2207</v>
      </c>
      <c r="N214" s="1" t="s">
        <v>2207</v>
      </c>
      <c r="O214" s="1" t="s">
        <v>2208</v>
      </c>
      <c r="P214" s="1" t="s">
        <v>2209</v>
      </c>
      <c r="Q214" s="1" t="s">
        <v>2210</v>
      </c>
      <c r="R214" s="1" t="s">
        <v>3507</v>
      </c>
      <c r="S214" s="1" t="s">
        <v>2212</v>
      </c>
      <c r="T214" s="1" t="s">
        <v>2213</v>
      </c>
      <c r="U214" s="1" t="s">
        <v>2172</v>
      </c>
      <c r="V214" s="1" t="s">
        <v>2450</v>
      </c>
    </row>
    <row r="215" s="1" customFormat="1" spans="1:22">
      <c r="A215" s="3">
        <v>999228494547022</v>
      </c>
      <c r="B215" s="1" t="s">
        <v>2235</v>
      </c>
      <c r="C215" s="1" t="s">
        <v>3508</v>
      </c>
      <c r="D215" s="1" t="s">
        <v>3298</v>
      </c>
      <c r="E215" s="1" t="s">
        <v>3509</v>
      </c>
      <c r="F215" s="1" t="s">
        <v>2235</v>
      </c>
      <c r="G215" s="1" t="s">
        <v>2203</v>
      </c>
      <c r="H215" s="1" t="s">
        <v>2204</v>
      </c>
      <c r="I215" s="1" t="s">
        <v>3510</v>
      </c>
      <c r="J215" s="1" t="s">
        <v>30</v>
      </c>
      <c r="K215" s="1" t="s">
        <v>3511</v>
      </c>
      <c r="L215" s="1" t="s">
        <v>3511</v>
      </c>
      <c r="M215" s="1" t="s">
        <v>2207</v>
      </c>
      <c r="N215" s="1" t="s">
        <v>2207</v>
      </c>
      <c r="O215" s="1" t="s">
        <v>2208</v>
      </c>
      <c r="P215" s="1" t="s">
        <v>2209</v>
      </c>
      <c r="Q215" s="1" t="s">
        <v>2210</v>
      </c>
      <c r="R215" s="1" t="s">
        <v>3512</v>
      </c>
      <c r="S215" s="1" t="s">
        <v>2212</v>
      </c>
      <c r="T215" s="1" t="s">
        <v>2213</v>
      </c>
      <c r="U215" s="1" t="s">
        <v>2282</v>
      </c>
      <c r="V215" s="1" t="s">
        <v>2450</v>
      </c>
    </row>
    <row r="216" s="1" customFormat="1" spans="1:22">
      <c r="A216" s="3">
        <v>999228494504941</v>
      </c>
      <c r="B216" s="1" t="s">
        <v>2235</v>
      </c>
      <c r="C216" s="1" t="s">
        <v>3513</v>
      </c>
      <c r="D216" s="1" t="s">
        <v>3514</v>
      </c>
      <c r="E216" s="1" t="s">
        <v>3515</v>
      </c>
      <c r="F216" s="1" t="s">
        <v>2249</v>
      </c>
      <c r="G216" s="1" t="s">
        <v>2203</v>
      </c>
      <c r="H216" s="1" t="s">
        <v>2204</v>
      </c>
      <c r="I216" s="1" t="s">
        <v>3516</v>
      </c>
      <c r="J216" s="1" t="s">
        <v>30</v>
      </c>
      <c r="K216" s="1" t="s">
        <v>3517</v>
      </c>
      <c r="L216" s="1" t="s">
        <v>3517</v>
      </c>
      <c r="M216" s="1" t="s">
        <v>2207</v>
      </c>
      <c r="N216" s="1" t="s">
        <v>2207</v>
      </c>
      <c r="O216" s="1" t="s">
        <v>2208</v>
      </c>
      <c r="P216" s="1" t="s">
        <v>2209</v>
      </c>
      <c r="Q216" s="1" t="s">
        <v>2210</v>
      </c>
      <c r="R216" s="1" t="s">
        <v>3518</v>
      </c>
      <c r="S216" s="1" t="s">
        <v>2212</v>
      </c>
      <c r="T216" s="1" t="s">
        <v>2213</v>
      </c>
      <c r="U216" s="1" t="s">
        <v>2172</v>
      </c>
      <c r="V216" s="1" t="s">
        <v>2295</v>
      </c>
    </row>
    <row r="217" s="1" customFormat="1" spans="1:22">
      <c r="A217" s="3">
        <v>999228494404497</v>
      </c>
      <c r="B217" s="1" t="s">
        <v>2235</v>
      </c>
      <c r="C217" s="1" t="s">
        <v>3519</v>
      </c>
      <c r="D217" s="1" t="s">
        <v>3520</v>
      </c>
      <c r="E217" s="1" t="s">
        <v>3521</v>
      </c>
      <c r="F217" s="1" t="s">
        <v>2235</v>
      </c>
      <c r="G217" s="1" t="s">
        <v>2203</v>
      </c>
      <c r="H217" s="1" t="s">
        <v>2204</v>
      </c>
      <c r="I217" s="1" t="s">
        <v>3522</v>
      </c>
      <c r="J217" s="1" t="s">
        <v>30</v>
      </c>
      <c r="K217" s="1" t="s">
        <v>3523</v>
      </c>
      <c r="L217" s="1" t="s">
        <v>3523</v>
      </c>
      <c r="M217" s="1" t="s">
        <v>2207</v>
      </c>
      <c r="N217" s="1" t="s">
        <v>2207</v>
      </c>
      <c r="O217" s="1" t="s">
        <v>2208</v>
      </c>
      <c r="P217" s="1" t="s">
        <v>2209</v>
      </c>
      <c r="Q217" s="1" t="s">
        <v>2210</v>
      </c>
      <c r="R217" s="1" t="s">
        <v>3524</v>
      </c>
      <c r="S217" s="1" t="s">
        <v>2212</v>
      </c>
      <c r="T217" s="1" t="s">
        <v>2213</v>
      </c>
      <c r="U217" s="1" t="s">
        <v>2172</v>
      </c>
      <c r="V217" s="1" t="s">
        <v>2214</v>
      </c>
    </row>
    <row r="218" s="1" customFormat="1" spans="1:22">
      <c r="A218" s="3">
        <v>999228494271889</v>
      </c>
      <c r="B218" s="1" t="s">
        <v>2235</v>
      </c>
      <c r="C218" s="1" t="s">
        <v>3525</v>
      </c>
      <c r="D218" s="1" t="s">
        <v>3526</v>
      </c>
      <c r="E218" s="1" t="s">
        <v>3527</v>
      </c>
      <c r="F218" s="1" t="s">
        <v>2249</v>
      </c>
      <c r="G218" s="1" t="s">
        <v>2203</v>
      </c>
      <c r="H218" s="1" t="s">
        <v>2204</v>
      </c>
      <c r="I218" s="1" t="s">
        <v>3528</v>
      </c>
      <c r="J218" s="1" t="s">
        <v>30</v>
      </c>
      <c r="K218" s="1" t="s">
        <v>3529</v>
      </c>
      <c r="L218" s="1" t="s">
        <v>3529</v>
      </c>
      <c r="M218" s="1" t="s">
        <v>2207</v>
      </c>
      <c r="N218" s="1" t="s">
        <v>2207</v>
      </c>
      <c r="O218" s="1" t="s">
        <v>2208</v>
      </c>
      <c r="P218" s="1" t="s">
        <v>2209</v>
      </c>
      <c r="Q218" s="1" t="s">
        <v>2210</v>
      </c>
      <c r="R218" s="1" t="s">
        <v>3530</v>
      </c>
      <c r="S218" s="1" t="s">
        <v>2212</v>
      </c>
      <c r="T218" s="1" t="s">
        <v>2213</v>
      </c>
      <c r="U218" s="1" t="s">
        <v>2172</v>
      </c>
      <c r="V218" s="1" t="s">
        <v>2929</v>
      </c>
    </row>
    <row r="219" s="1" customFormat="1" spans="1:22">
      <c r="A219" s="3">
        <v>999228494230839</v>
      </c>
      <c r="B219" s="1" t="s">
        <v>2235</v>
      </c>
      <c r="C219" s="1" t="s">
        <v>3531</v>
      </c>
      <c r="D219" s="1" t="s">
        <v>3532</v>
      </c>
      <c r="E219" s="1" t="s">
        <v>3533</v>
      </c>
      <c r="F219" s="1" t="s">
        <v>2249</v>
      </c>
      <c r="G219" s="1" t="s">
        <v>2203</v>
      </c>
      <c r="H219" s="1" t="s">
        <v>2204</v>
      </c>
      <c r="I219" s="1" t="s">
        <v>3534</v>
      </c>
      <c r="J219" s="1" t="s">
        <v>30</v>
      </c>
      <c r="K219" s="1" t="s">
        <v>3535</v>
      </c>
      <c r="L219" s="1" t="s">
        <v>3535</v>
      </c>
      <c r="M219" s="1" t="s">
        <v>2207</v>
      </c>
      <c r="N219" s="1" t="s">
        <v>2207</v>
      </c>
      <c r="O219" s="1" t="s">
        <v>2208</v>
      </c>
      <c r="P219" s="1" t="s">
        <v>2209</v>
      </c>
      <c r="Q219" s="1" t="s">
        <v>2210</v>
      </c>
      <c r="R219" s="1" t="s">
        <v>3536</v>
      </c>
      <c r="S219" s="1" t="s">
        <v>2212</v>
      </c>
      <c r="T219" s="1" t="s">
        <v>2213</v>
      </c>
      <c r="U219" s="1" t="s">
        <v>2172</v>
      </c>
      <c r="V219" s="1" t="s">
        <v>2437</v>
      </c>
    </row>
    <row r="220" s="1" customFormat="1" spans="1:22">
      <c r="A220" s="3">
        <v>999228494163568</v>
      </c>
      <c r="B220" s="1" t="s">
        <v>2235</v>
      </c>
      <c r="C220" s="1" t="s">
        <v>3537</v>
      </c>
      <c r="D220" s="1" t="s">
        <v>3538</v>
      </c>
      <c r="E220" s="1" t="s">
        <v>3539</v>
      </c>
      <c r="F220" s="1" t="s">
        <v>2249</v>
      </c>
      <c r="G220" s="1" t="s">
        <v>2203</v>
      </c>
      <c r="H220" s="1" t="s">
        <v>2204</v>
      </c>
      <c r="I220" s="1" t="s">
        <v>3540</v>
      </c>
      <c r="J220" s="1" t="s">
        <v>30</v>
      </c>
      <c r="K220" s="1" t="s">
        <v>3541</v>
      </c>
      <c r="L220" s="1" t="s">
        <v>3541</v>
      </c>
      <c r="M220" s="1" t="s">
        <v>2207</v>
      </c>
      <c r="N220" s="1" t="s">
        <v>2207</v>
      </c>
      <c r="O220" s="1" t="s">
        <v>2208</v>
      </c>
      <c r="P220" s="1" t="s">
        <v>2209</v>
      </c>
      <c r="Q220" s="1" t="s">
        <v>2210</v>
      </c>
      <c r="R220" s="1" t="s">
        <v>3542</v>
      </c>
      <c r="S220" s="1" t="s">
        <v>2212</v>
      </c>
      <c r="T220" s="1" t="s">
        <v>2213</v>
      </c>
      <c r="U220" s="1" t="s">
        <v>2172</v>
      </c>
      <c r="V220" s="1" t="s">
        <v>2929</v>
      </c>
    </row>
    <row r="221" s="1" customFormat="1" spans="1:22">
      <c r="A221" s="3">
        <v>999228494113683</v>
      </c>
      <c r="B221" s="1" t="s">
        <v>2235</v>
      </c>
      <c r="C221" s="1" t="s">
        <v>3543</v>
      </c>
      <c r="D221" s="1" t="s">
        <v>3544</v>
      </c>
      <c r="E221" s="1" t="s">
        <v>3545</v>
      </c>
      <c r="F221" s="1" t="s">
        <v>2249</v>
      </c>
      <c r="G221" s="1" t="s">
        <v>2203</v>
      </c>
      <c r="H221" s="1" t="s">
        <v>2204</v>
      </c>
      <c r="I221" s="1" t="s">
        <v>3546</v>
      </c>
      <c r="J221" s="1" t="s">
        <v>30</v>
      </c>
      <c r="K221" s="1" t="s">
        <v>3547</v>
      </c>
      <c r="L221" s="1" t="s">
        <v>3547</v>
      </c>
      <c r="M221" s="1" t="s">
        <v>2207</v>
      </c>
      <c r="N221" s="1" t="s">
        <v>2207</v>
      </c>
      <c r="O221" s="1" t="s">
        <v>2208</v>
      </c>
      <c r="P221" s="1" t="s">
        <v>2209</v>
      </c>
      <c r="Q221" s="1" t="s">
        <v>2210</v>
      </c>
      <c r="R221" s="1" t="s">
        <v>3548</v>
      </c>
      <c r="S221" s="1" t="s">
        <v>2212</v>
      </c>
      <c r="T221" s="1" t="s">
        <v>2213</v>
      </c>
      <c r="U221" s="1" t="s">
        <v>2172</v>
      </c>
      <c r="V221" s="1" t="s">
        <v>3549</v>
      </c>
    </row>
    <row r="222" s="1" customFormat="1" spans="1:22">
      <c r="A222" s="3">
        <v>999228493935452</v>
      </c>
      <c r="B222" s="1" t="s">
        <v>2235</v>
      </c>
      <c r="C222" s="1" t="s">
        <v>3550</v>
      </c>
      <c r="D222" s="1" t="s">
        <v>3551</v>
      </c>
      <c r="E222" s="1" t="s">
        <v>3552</v>
      </c>
      <c r="F222" s="1" t="s">
        <v>2235</v>
      </c>
      <c r="G222" s="1" t="s">
        <v>2203</v>
      </c>
      <c r="H222" s="1" t="s">
        <v>2204</v>
      </c>
      <c r="I222" s="1" t="s">
        <v>3553</v>
      </c>
      <c r="J222" s="1" t="s">
        <v>30</v>
      </c>
      <c r="K222" s="1" t="s">
        <v>3554</v>
      </c>
      <c r="L222" s="1" t="s">
        <v>3554</v>
      </c>
      <c r="M222" s="1" t="s">
        <v>2207</v>
      </c>
      <c r="N222" s="1" t="s">
        <v>2207</v>
      </c>
      <c r="O222" s="1" t="s">
        <v>2208</v>
      </c>
      <c r="P222" s="1" t="s">
        <v>2209</v>
      </c>
      <c r="Q222" s="1" t="s">
        <v>2210</v>
      </c>
      <c r="R222" s="1" t="s">
        <v>3555</v>
      </c>
      <c r="S222" s="1" t="s">
        <v>2212</v>
      </c>
      <c r="T222" s="1" t="s">
        <v>2213</v>
      </c>
      <c r="U222" s="1" t="s">
        <v>2172</v>
      </c>
      <c r="V222" s="1" t="s">
        <v>2295</v>
      </c>
    </row>
    <row r="223" s="1" customFormat="1" spans="1:22">
      <c r="A223" s="3">
        <v>999228493685604</v>
      </c>
      <c r="B223" s="1" t="s">
        <v>2235</v>
      </c>
      <c r="C223" s="1" t="s">
        <v>3556</v>
      </c>
      <c r="D223" s="1" t="s">
        <v>3557</v>
      </c>
      <c r="E223" s="1" t="s">
        <v>3558</v>
      </c>
      <c r="F223" s="1" t="s">
        <v>2249</v>
      </c>
      <c r="G223" s="1" t="s">
        <v>2203</v>
      </c>
      <c r="H223" s="1" t="s">
        <v>2204</v>
      </c>
      <c r="I223" s="1" t="s">
        <v>3559</v>
      </c>
      <c r="J223" s="1" t="s">
        <v>30</v>
      </c>
      <c r="K223" s="1" t="s">
        <v>3560</v>
      </c>
      <c r="L223" s="1" t="s">
        <v>3560</v>
      </c>
      <c r="M223" s="1" t="s">
        <v>2207</v>
      </c>
      <c r="N223" s="1" t="s">
        <v>2207</v>
      </c>
      <c r="O223" s="1" t="s">
        <v>2208</v>
      </c>
      <c r="P223" s="1" t="s">
        <v>2209</v>
      </c>
      <c r="Q223" s="1" t="s">
        <v>2210</v>
      </c>
      <c r="R223" s="1" t="s">
        <v>3561</v>
      </c>
      <c r="S223" s="1" t="s">
        <v>2212</v>
      </c>
      <c r="T223" s="1" t="s">
        <v>2213</v>
      </c>
      <c r="U223" s="1" t="s">
        <v>2172</v>
      </c>
      <c r="V223" s="1" t="s">
        <v>2214</v>
      </c>
    </row>
    <row r="224" s="1" customFormat="1" spans="1:22">
      <c r="A224" s="3">
        <v>999228493521273</v>
      </c>
      <c r="B224" s="1" t="s">
        <v>2235</v>
      </c>
      <c r="C224" s="1" t="s">
        <v>3562</v>
      </c>
      <c r="D224" s="1" t="s">
        <v>3563</v>
      </c>
      <c r="E224" s="1" t="s">
        <v>3564</v>
      </c>
      <c r="F224" s="1" t="s">
        <v>2235</v>
      </c>
      <c r="G224" s="1" t="s">
        <v>2203</v>
      </c>
      <c r="H224" s="1" t="s">
        <v>2204</v>
      </c>
      <c r="I224" s="1" t="s">
        <v>3565</v>
      </c>
      <c r="J224" s="1" t="s">
        <v>30</v>
      </c>
      <c r="K224" s="1" t="s">
        <v>3566</v>
      </c>
      <c r="L224" s="1" t="s">
        <v>3566</v>
      </c>
      <c r="M224" s="1" t="s">
        <v>2207</v>
      </c>
      <c r="N224" s="1" t="s">
        <v>2207</v>
      </c>
      <c r="O224" s="1" t="s">
        <v>2208</v>
      </c>
      <c r="P224" s="1" t="s">
        <v>2209</v>
      </c>
      <c r="Q224" s="1" t="s">
        <v>2210</v>
      </c>
      <c r="R224" s="1" t="s">
        <v>3567</v>
      </c>
      <c r="S224" s="1" t="s">
        <v>2212</v>
      </c>
      <c r="T224" s="1" t="s">
        <v>2213</v>
      </c>
      <c r="U224" s="1" t="s">
        <v>2172</v>
      </c>
      <c r="V224" s="1" t="s">
        <v>2239</v>
      </c>
    </row>
    <row r="225" s="1" customFormat="1" spans="1:22">
      <c r="A225" s="3">
        <v>999228493362344</v>
      </c>
      <c r="B225" s="1" t="s">
        <v>2235</v>
      </c>
      <c r="C225" s="1" t="s">
        <v>3568</v>
      </c>
      <c r="D225" s="1" t="s">
        <v>3569</v>
      </c>
      <c r="E225" s="1" t="s">
        <v>3570</v>
      </c>
      <c r="F225" s="1" t="s">
        <v>2235</v>
      </c>
      <c r="G225" s="1" t="s">
        <v>2203</v>
      </c>
      <c r="H225" s="1" t="s">
        <v>2204</v>
      </c>
      <c r="I225" s="1" t="s">
        <v>3571</v>
      </c>
      <c r="J225" s="1" t="s">
        <v>30</v>
      </c>
      <c r="K225" s="1" t="s">
        <v>3572</v>
      </c>
      <c r="L225" s="1" t="s">
        <v>3572</v>
      </c>
      <c r="M225" s="1" t="s">
        <v>2207</v>
      </c>
      <c r="N225" s="1" t="s">
        <v>2207</v>
      </c>
      <c r="O225" s="1" t="s">
        <v>2208</v>
      </c>
      <c r="P225" s="1" t="s">
        <v>2209</v>
      </c>
      <c r="Q225" s="1" t="s">
        <v>2210</v>
      </c>
      <c r="R225" s="1" t="s">
        <v>3573</v>
      </c>
      <c r="S225" s="1" t="s">
        <v>2212</v>
      </c>
      <c r="T225" s="1" t="s">
        <v>2213</v>
      </c>
      <c r="U225" s="1" t="s">
        <v>2172</v>
      </c>
      <c r="V225" s="1" t="s">
        <v>2214</v>
      </c>
    </row>
    <row r="226" s="1" customFormat="1" spans="1:22">
      <c r="A226" s="3">
        <v>999228493343170</v>
      </c>
      <c r="B226" s="1" t="s">
        <v>2235</v>
      </c>
      <c r="C226" s="1" t="s">
        <v>3574</v>
      </c>
      <c r="D226" s="1" t="s">
        <v>3047</v>
      </c>
      <c r="E226" s="1" t="s">
        <v>3575</v>
      </c>
      <c r="F226" s="1" t="s">
        <v>2249</v>
      </c>
      <c r="G226" s="1" t="s">
        <v>2203</v>
      </c>
      <c r="H226" s="1" t="s">
        <v>2204</v>
      </c>
      <c r="I226" s="1" t="s">
        <v>3576</v>
      </c>
      <c r="J226" s="1" t="s">
        <v>30</v>
      </c>
      <c r="K226" s="1" t="s">
        <v>3577</v>
      </c>
      <c r="L226" s="1" t="s">
        <v>3577</v>
      </c>
      <c r="M226" s="1" t="s">
        <v>2207</v>
      </c>
      <c r="N226" s="1" t="s">
        <v>2207</v>
      </c>
      <c r="O226" s="1" t="s">
        <v>2208</v>
      </c>
      <c r="P226" s="1" t="s">
        <v>2209</v>
      </c>
      <c r="Q226" s="1" t="s">
        <v>2210</v>
      </c>
      <c r="R226" s="1" t="s">
        <v>3578</v>
      </c>
      <c r="S226" s="1" t="s">
        <v>2212</v>
      </c>
      <c r="T226" s="1" t="s">
        <v>2213</v>
      </c>
      <c r="U226" s="1" t="s">
        <v>2172</v>
      </c>
      <c r="V226" s="1" t="s">
        <v>2214</v>
      </c>
    </row>
    <row r="227" s="1" customFormat="1" spans="1:22">
      <c r="A227" s="3">
        <v>999228492982662</v>
      </c>
      <c r="B227" s="1" t="s">
        <v>2218</v>
      </c>
      <c r="C227" s="1" t="s">
        <v>3579</v>
      </c>
      <c r="D227" s="1" t="s">
        <v>3580</v>
      </c>
      <c r="E227" s="1" t="s">
        <v>3581</v>
      </c>
      <c r="F227" s="1" t="s">
        <v>2235</v>
      </c>
      <c r="G227" s="1" t="s">
        <v>2203</v>
      </c>
      <c r="H227" s="1" t="s">
        <v>2204</v>
      </c>
      <c r="I227" s="1" t="s">
        <v>3582</v>
      </c>
      <c r="J227" s="1" t="s">
        <v>30</v>
      </c>
      <c r="K227" s="1" t="s">
        <v>3583</v>
      </c>
      <c r="L227" s="1" t="s">
        <v>3583</v>
      </c>
      <c r="M227" s="1" t="s">
        <v>2207</v>
      </c>
      <c r="N227" s="1" t="s">
        <v>2207</v>
      </c>
      <c r="O227" s="1" t="s">
        <v>2208</v>
      </c>
      <c r="P227" s="1" t="s">
        <v>2209</v>
      </c>
      <c r="Q227" s="1" t="s">
        <v>2210</v>
      </c>
      <c r="R227" s="1" t="s">
        <v>3584</v>
      </c>
      <c r="S227" s="1" t="s">
        <v>2212</v>
      </c>
      <c r="T227" s="1" t="s">
        <v>2213</v>
      </c>
      <c r="U227" s="1" t="s">
        <v>2172</v>
      </c>
      <c r="V227" s="1" t="s">
        <v>2214</v>
      </c>
    </row>
    <row r="228" s="1" customFormat="1" spans="1:22">
      <c r="A228" s="3">
        <v>999228492942428</v>
      </c>
      <c r="B228" s="1" t="s">
        <v>2218</v>
      </c>
      <c r="C228" s="1" t="s">
        <v>3585</v>
      </c>
      <c r="D228" s="1" t="s">
        <v>3586</v>
      </c>
      <c r="E228" s="1" t="s">
        <v>3587</v>
      </c>
      <c r="F228" s="1" t="s">
        <v>2249</v>
      </c>
      <c r="G228" s="1" t="s">
        <v>2203</v>
      </c>
      <c r="H228" s="1" t="s">
        <v>2204</v>
      </c>
      <c r="I228" s="1" t="s">
        <v>3588</v>
      </c>
      <c r="J228" s="1" t="s">
        <v>30</v>
      </c>
      <c r="K228" s="1" t="s">
        <v>3589</v>
      </c>
      <c r="L228" s="1" t="s">
        <v>3589</v>
      </c>
      <c r="M228" s="1" t="s">
        <v>2207</v>
      </c>
      <c r="N228" s="1" t="s">
        <v>2207</v>
      </c>
      <c r="O228" s="1" t="s">
        <v>2208</v>
      </c>
      <c r="P228" s="1" t="s">
        <v>2209</v>
      </c>
      <c r="Q228" s="1" t="s">
        <v>2210</v>
      </c>
      <c r="R228" s="1" t="s">
        <v>3590</v>
      </c>
      <c r="S228" s="1" t="s">
        <v>2212</v>
      </c>
      <c r="T228" s="1" t="s">
        <v>2213</v>
      </c>
      <c r="U228" s="1" t="s">
        <v>2172</v>
      </c>
      <c r="V228" s="1" t="s">
        <v>2638</v>
      </c>
    </row>
    <row r="229" s="1" customFormat="1" spans="1:22">
      <c r="A229" s="3">
        <v>999228492459069</v>
      </c>
      <c r="B229" s="1" t="s">
        <v>2218</v>
      </c>
      <c r="C229" s="1" t="s">
        <v>3591</v>
      </c>
      <c r="D229" s="1" t="s">
        <v>3592</v>
      </c>
      <c r="E229" s="1" t="s">
        <v>3593</v>
      </c>
      <c r="F229" s="1" t="s">
        <v>2249</v>
      </c>
      <c r="G229" s="1" t="s">
        <v>2203</v>
      </c>
      <c r="H229" s="1" t="s">
        <v>2204</v>
      </c>
      <c r="I229" s="1" t="s">
        <v>3594</v>
      </c>
      <c r="J229" s="1" t="s">
        <v>30</v>
      </c>
      <c r="K229" s="1" t="s">
        <v>3595</v>
      </c>
      <c r="L229" s="1" t="s">
        <v>3595</v>
      </c>
      <c r="M229" s="1" t="s">
        <v>2207</v>
      </c>
      <c r="N229" s="1" t="s">
        <v>2207</v>
      </c>
      <c r="O229" s="1" t="s">
        <v>2208</v>
      </c>
      <c r="P229" s="1" t="s">
        <v>2209</v>
      </c>
      <c r="Q229" s="1" t="s">
        <v>2210</v>
      </c>
      <c r="R229" s="1" t="s">
        <v>3596</v>
      </c>
      <c r="S229" s="1" t="s">
        <v>2212</v>
      </c>
      <c r="T229" s="1" t="s">
        <v>2213</v>
      </c>
      <c r="U229" s="1" t="s">
        <v>2172</v>
      </c>
      <c r="V229" s="1" t="s">
        <v>2214</v>
      </c>
    </row>
    <row r="230" s="1" customFormat="1" spans="1:22">
      <c r="A230" s="3">
        <v>999228491856850</v>
      </c>
      <c r="B230" s="1" t="s">
        <v>2218</v>
      </c>
      <c r="C230" s="1" t="s">
        <v>3597</v>
      </c>
      <c r="D230" s="1" t="s">
        <v>3598</v>
      </c>
      <c r="E230" s="1" t="s">
        <v>3599</v>
      </c>
      <c r="F230" s="1" t="s">
        <v>2249</v>
      </c>
      <c r="G230" s="1" t="s">
        <v>2203</v>
      </c>
      <c r="H230" s="1" t="s">
        <v>2204</v>
      </c>
      <c r="I230" s="1" t="s">
        <v>3600</v>
      </c>
      <c r="J230" s="1" t="s">
        <v>30</v>
      </c>
      <c r="K230" s="1" t="s">
        <v>3601</v>
      </c>
      <c r="L230" s="1" t="s">
        <v>3601</v>
      </c>
      <c r="M230" s="1" t="s">
        <v>2207</v>
      </c>
      <c r="N230" s="1" t="s">
        <v>2207</v>
      </c>
      <c r="O230" s="1" t="s">
        <v>2208</v>
      </c>
      <c r="P230" s="1" t="s">
        <v>2209</v>
      </c>
      <c r="Q230" s="1" t="s">
        <v>2210</v>
      </c>
      <c r="R230" s="1" t="s">
        <v>3602</v>
      </c>
      <c r="S230" s="1" t="s">
        <v>2212</v>
      </c>
      <c r="T230" s="1" t="s">
        <v>2213</v>
      </c>
      <c r="U230" s="1" t="s">
        <v>2282</v>
      </c>
      <c r="V230" s="1" t="s">
        <v>2450</v>
      </c>
    </row>
    <row r="231" s="1" customFormat="1" spans="1:22">
      <c r="A231" s="3">
        <v>999228491578648</v>
      </c>
      <c r="B231" s="1" t="s">
        <v>2218</v>
      </c>
      <c r="C231" s="1" t="s">
        <v>3603</v>
      </c>
      <c r="D231" s="1" t="s">
        <v>3604</v>
      </c>
      <c r="E231" s="1" t="s">
        <v>3605</v>
      </c>
      <c r="F231" s="1" t="s">
        <v>2249</v>
      </c>
      <c r="G231" s="1" t="s">
        <v>2203</v>
      </c>
      <c r="H231" s="1" t="s">
        <v>2204</v>
      </c>
      <c r="I231" s="1" t="s">
        <v>3606</v>
      </c>
      <c r="J231" s="1" t="s">
        <v>30</v>
      </c>
      <c r="K231" s="1" t="s">
        <v>3607</v>
      </c>
      <c r="L231" s="1" t="s">
        <v>3607</v>
      </c>
      <c r="M231" s="1" t="s">
        <v>2207</v>
      </c>
      <c r="N231" s="1" t="s">
        <v>2207</v>
      </c>
      <c r="O231" s="1" t="s">
        <v>2208</v>
      </c>
      <c r="P231" s="1" t="s">
        <v>2209</v>
      </c>
      <c r="Q231" s="1" t="s">
        <v>2210</v>
      </c>
      <c r="R231" s="1" t="s">
        <v>3608</v>
      </c>
      <c r="S231" s="1" t="s">
        <v>2212</v>
      </c>
      <c r="T231" s="1" t="s">
        <v>2213</v>
      </c>
      <c r="U231" s="1" t="s">
        <v>2172</v>
      </c>
      <c r="V231" s="1" t="s">
        <v>2398</v>
      </c>
    </row>
    <row r="232" s="1" customFormat="1" spans="1:22">
      <c r="A232" s="3">
        <v>999228489481473</v>
      </c>
      <c r="B232" s="1" t="s">
        <v>2218</v>
      </c>
      <c r="C232" s="1" t="s">
        <v>3609</v>
      </c>
      <c r="D232" s="1" t="s">
        <v>3610</v>
      </c>
      <c r="E232" s="1" t="s">
        <v>3611</v>
      </c>
      <c r="F232" s="1" t="s">
        <v>2249</v>
      </c>
      <c r="G232" s="1" t="s">
        <v>2203</v>
      </c>
      <c r="H232" s="1" t="s">
        <v>2204</v>
      </c>
      <c r="I232" s="1" t="s">
        <v>3612</v>
      </c>
      <c r="J232" s="1" t="s">
        <v>30</v>
      </c>
      <c r="K232" s="1" t="s">
        <v>3613</v>
      </c>
      <c r="L232" s="1" t="s">
        <v>3613</v>
      </c>
      <c r="M232" s="1" t="s">
        <v>2207</v>
      </c>
      <c r="N232" s="1" t="s">
        <v>2207</v>
      </c>
      <c r="O232" s="1" t="s">
        <v>2208</v>
      </c>
      <c r="P232" s="1" t="s">
        <v>2209</v>
      </c>
      <c r="Q232" s="1" t="s">
        <v>2210</v>
      </c>
      <c r="R232" s="1" t="s">
        <v>3614</v>
      </c>
      <c r="S232" s="1" t="s">
        <v>2212</v>
      </c>
      <c r="T232" s="1" t="s">
        <v>2213</v>
      </c>
      <c r="U232" s="1" t="s">
        <v>2172</v>
      </c>
      <c r="V232" s="1" t="s">
        <v>2214</v>
      </c>
    </row>
    <row r="233" s="1" customFormat="1" spans="1:22">
      <c r="A233" s="3">
        <v>999228489463039</v>
      </c>
      <c r="B233" s="1" t="s">
        <v>2218</v>
      </c>
      <c r="C233" s="1" t="s">
        <v>3615</v>
      </c>
      <c r="D233" s="1" t="s">
        <v>3616</v>
      </c>
      <c r="E233" s="1" t="s">
        <v>3617</v>
      </c>
      <c r="F233" s="1" t="s">
        <v>2218</v>
      </c>
      <c r="G233" s="1" t="s">
        <v>2203</v>
      </c>
      <c r="H233" s="1" t="s">
        <v>2204</v>
      </c>
      <c r="I233" s="1" t="s">
        <v>3618</v>
      </c>
      <c r="J233" s="1" t="s">
        <v>30</v>
      </c>
      <c r="K233" s="1" t="s">
        <v>3619</v>
      </c>
      <c r="L233" s="1" t="s">
        <v>3619</v>
      </c>
      <c r="M233" s="1" t="s">
        <v>2207</v>
      </c>
      <c r="N233" s="1" t="s">
        <v>2207</v>
      </c>
      <c r="O233" s="1" t="s">
        <v>2208</v>
      </c>
      <c r="P233" s="1" t="s">
        <v>2209</v>
      </c>
      <c r="Q233" s="1" t="s">
        <v>2210</v>
      </c>
      <c r="R233" s="1" t="s">
        <v>3620</v>
      </c>
      <c r="S233" s="1" t="s">
        <v>2212</v>
      </c>
      <c r="T233" s="1" t="s">
        <v>2213</v>
      </c>
      <c r="U233" s="1" t="s">
        <v>2172</v>
      </c>
      <c r="V233" s="1" t="s">
        <v>2929</v>
      </c>
    </row>
    <row r="234" s="1" customFormat="1" spans="1:22">
      <c r="A234" s="3">
        <v>999228489453334</v>
      </c>
      <c r="B234" s="1" t="s">
        <v>2218</v>
      </c>
      <c r="C234" s="1" t="s">
        <v>3621</v>
      </c>
      <c r="D234" s="1" t="s">
        <v>3622</v>
      </c>
      <c r="E234" s="1" t="s">
        <v>3623</v>
      </c>
      <c r="F234" s="1" t="s">
        <v>2249</v>
      </c>
      <c r="G234" s="1" t="s">
        <v>2203</v>
      </c>
      <c r="H234" s="1" t="s">
        <v>2204</v>
      </c>
      <c r="I234" s="1" t="s">
        <v>3624</v>
      </c>
      <c r="J234" s="1" t="s">
        <v>30</v>
      </c>
      <c r="K234" s="1" t="s">
        <v>3625</v>
      </c>
      <c r="L234" s="1" t="s">
        <v>3625</v>
      </c>
      <c r="M234" s="1" t="s">
        <v>2207</v>
      </c>
      <c r="N234" s="1" t="s">
        <v>2207</v>
      </c>
      <c r="O234" s="1" t="s">
        <v>2208</v>
      </c>
      <c r="P234" s="1" t="s">
        <v>2209</v>
      </c>
      <c r="Q234" s="1" t="s">
        <v>2210</v>
      </c>
      <c r="R234" s="1" t="s">
        <v>3626</v>
      </c>
      <c r="S234" s="1" t="s">
        <v>2212</v>
      </c>
      <c r="T234" s="1" t="s">
        <v>2213</v>
      </c>
      <c r="U234" s="1" t="s">
        <v>2282</v>
      </c>
      <c r="V234" s="1" t="s">
        <v>2450</v>
      </c>
    </row>
    <row r="235" s="1" customFormat="1" spans="1:22">
      <c r="A235" s="3">
        <v>999228489217744</v>
      </c>
      <c r="B235" s="1" t="s">
        <v>2218</v>
      </c>
      <c r="C235" s="1" t="s">
        <v>3627</v>
      </c>
      <c r="D235" s="1" t="s">
        <v>3628</v>
      </c>
      <c r="E235" s="1" t="s">
        <v>3629</v>
      </c>
      <c r="F235" s="1" t="s">
        <v>2249</v>
      </c>
      <c r="G235" s="1" t="s">
        <v>2203</v>
      </c>
      <c r="H235" s="1" t="s">
        <v>2204</v>
      </c>
      <c r="I235" s="1" t="s">
        <v>3630</v>
      </c>
      <c r="J235" s="1" t="s">
        <v>30</v>
      </c>
      <c r="K235" s="1" t="s">
        <v>3631</v>
      </c>
      <c r="L235" s="1" t="s">
        <v>3631</v>
      </c>
      <c r="M235" s="1" t="s">
        <v>2207</v>
      </c>
      <c r="N235" s="1" t="s">
        <v>2207</v>
      </c>
      <c r="O235" s="1" t="s">
        <v>2208</v>
      </c>
      <c r="P235" s="1" t="s">
        <v>2209</v>
      </c>
      <c r="Q235" s="1" t="s">
        <v>2210</v>
      </c>
      <c r="R235" s="1" t="s">
        <v>3632</v>
      </c>
      <c r="S235" s="1" t="s">
        <v>2212</v>
      </c>
      <c r="T235" s="1" t="s">
        <v>2213</v>
      </c>
      <c r="U235" s="1" t="s">
        <v>2172</v>
      </c>
      <c r="V235" s="1" t="s">
        <v>2295</v>
      </c>
    </row>
    <row r="236" s="1" customFormat="1" spans="1:22">
      <c r="A236" s="3">
        <v>28489144205</v>
      </c>
      <c r="B236" s="1" t="s">
        <v>2218</v>
      </c>
      <c r="C236" s="1" t="s">
        <v>3633</v>
      </c>
      <c r="D236" s="1" t="s">
        <v>2608</v>
      </c>
      <c r="E236" s="1" t="s">
        <v>3634</v>
      </c>
      <c r="F236" s="1" t="s">
        <v>2235</v>
      </c>
      <c r="G236" s="1" t="s">
        <v>2203</v>
      </c>
      <c r="H236" s="1" t="s">
        <v>2204</v>
      </c>
      <c r="I236" s="1" t="s">
        <v>3635</v>
      </c>
      <c r="J236" s="1" t="s">
        <v>30</v>
      </c>
      <c r="K236" s="1" t="s">
        <v>3636</v>
      </c>
      <c r="L236" s="1" t="s">
        <v>3636</v>
      </c>
      <c r="M236" s="1" t="s">
        <v>2207</v>
      </c>
      <c r="N236" s="1" t="s">
        <v>2207</v>
      </c>
      <c r="O236" s="1" t="s">
        <v>2208</v>
      </c>
      <c r="P236" s="1" t="s">
        <v>2209</v>
      </c>
      <c r="Q236" s="1" t="s">
        <v>2210</v>
      </c>
      <c r="R236" s="1" t="s">
        <v>3637</v>
      </c>
      <c r="S236" s="1" t="s">
        <v>2212</v>
      </c>
      <c r="T236" s="1" t="s">
        <v>2213</v>
      </c>
      <c r="U236" s="1" t="s">
        <v>2172</v>
      </c>
      <c r="V236" s="1" t="s">
        <v>2379</v>
      </c>
    </row>
    <row r="237" s="1" customFormat="1" spans="1:22">
      <c r="A237" s="3">
        <v>999228489114215</v>
      </c>
      <c r="B237" s="1" t="s">
        <v>2218</v>
      </c>
      <c r="C237" s="1" t="s">
        <v>3638</v>
      </c>
      <c r="D237" s="1" t="s">
        <v>3639</v>
      </c>
      <c r="E237" s="1" t="s">
        <v>3640</v>
      </c>
      <c r="F237" s="1" t="s">
        <v>2249</v>
      </c>
      <c r="G237" s="1" t="s">
        <v>2203</v>
      </c>
      <c r="H237" s="1" t="s">
        <v>2204</v>
      </c>
      <c r="I237" s="1" t="s">
        <v>3641</v>
      </c>
      <c r="J237" s="1" t="s">
        <v>30</v>
      </c>
      <c r="K237" s="1" t="s">
        <v>3642</v>
      </c>
      <c r="L237" s="1" t="s">
        <v>3642</v>
      </c>
      <c r="M237" s="1" t="s">
        <v>2207</v>
      </c>
      <c r="N237" s="1" t="s">
        <v>2207</v>
      </c>
      <c r="O237" s="1" t="s">
        <v>2208</v>
      </c>
      <c r="P237" s="1" t="s">
        <v>2209</v>
      </c>
      <c r="Q237" s="1" t="s">
        <v>2210</v>
      </c>
      <c r="R237" s="1" t="s">
        <v>3643</v>
      </c>
      <c r="S237" s="1" t="s">
        <v>2212</v>
      </c>
      <c r="T237" s="1" t="s">
        <v>2213</v>
      </c>
      <c r="U237" s="1" t="s">
        <v>2172</v>
      </c>
      <c r="V237" s="1" t="s">
        <v>2214</v>
      </c>
    </row>
    <row r="238" s="1" customFormat="1" spans="1:22">
      <c r="A238" s="3">
        <v>999228488864059</v>
      </c>
      <c r="B238" s="1" t="s">
        <v>2218</v>
      </c>
      <c r="C238" s="1" t="s">
        <v>3644</v>
      </c>
      <c r="D238" s="1" t="s">
        <v>3645</v>
      </c>
      <c r="E238" s="1" t="s">
        <v>3646</v>
      </c>
      <c r="F238" s="1" t="s">
        <v>2249</v>
      </c>
      <c r="G238" s="1" t="s">
        <v>2203</v>
      </c>
      <c r="H238" s="1" t="s">
        <v>2204</v>
      </c>
      <c r="I238" s="1" t="s">
        <v>3647</v>
      </c>
      <c r="J238" s="1" t="s">
        <v>30</v>
      </c>
      <c r="K238" s="1" t="s">
        <v>3648</v>
      </c>
      <c r="L238" s="1" t="s">
        <v>3648</v>
      </c>
      <c r="M238" s="1" t="s">
        <v>2207</v>
      </c>
      <c r="N238" s="1" t="s">
        <v>2207</v>
      </c>
      <c r="O238" s="1" t="s">
        <v>2208</v>
      </c>
      <c r="P238" s="1" t="s">
        <v>2209</v>
      </c>
      <c r="Q238" s="1" t="s">
        <v>2210</v>
      </c>
      <c r="R238" s="1" t="s">
        <v>3649</v>
      </c>
      <c r="S238" s="1" t="s">
        <v>2212</v>
      </c>
      <c r="T238" s="1" t="s">
        <v>2213</v>
      </c>
      <c r="U238" s="1" t="s">
        <v>2172</v>
      </c>
      <c r="V238" s="1" t="s">
        <v>2214</v>
      </c>
    </row>
    <row r="239" s="1" customFormat="1" spans="1:22">
      <c r="A239" s="3">
        <v>999228488745403</v>
      </c>
      <c r="B239" s="1" t="s">
        <v>2218</v>
      </c>
      <c r="C239" s="1" t="s">
        <v>3650</v>
      </c>
      <c r="D239" s="1" t="s">
        <v>3651</v>
      </c>
      <c r="E239" s="1" t="s">
        <v>3652</v>
      </c>
      <c r="F239" s="1" t="s">
        <v>2249</v>
      </c>
      <c r="G239" s="1" t="s">
        <v>2203</v>
      </c>
      <c r="H239" s="1" t="s">
        <v>2204</v>
      </c>
      <c r="I239" s="1" t="s">
        <v>3653</v>
      </c>
      <c r="J239" s="1" t="s">
        <v>30</v>
      </c>
      <c r="K239" s="1" t="s">
        <v>3654</v>
      </c>
      <c r="L239" s="1" t="s">
        <v>3654</v>
      </c>
      <c r="M239" s="1" t="s">
        <v>2207</v>
      </c>
      <c r="N239" s="1" t="s">
        <v>2207</v>
      </c>
      <c r="O239" s="1" t="s">
        <v>2208</v>
      </c>
      <c r="P239" s="1" t="s">
        <v>2209</v>
      </c>
      <c r="Q239" s="1" t="s">
        <v>2210</v>
      </c>
      <c r="R239" s="1" t="s">
        <v>3655</v>
      </c>
      <c r="S239" s="1" t="s">
        <v>2212</v>
      </c>
      <c r="T239" s="1" t="s">
        <v>2213</v>
      </c>
      <c r="U239" s="1" t="s">
        <v>2172</v>
      </c>
      <c r="V239" s="1" t="s">
        <v>2295</v>
      </c>
    </row>
    <row r="240" s="1" customFormat="1" spans="1:22">
      <c r="A240" s="3">
        <v>999228488705996</v>
      </c>
      <c r="B240" s="1" t="s">
        <v>2218</v>
      </c>
      <c r="C240" s="1" t="s">
        <v>3656</v>
      </c>
      <c r="D240" s="1" t="s">
        <v>3657</v>
      </c>
      <c r="E240" s="1" t="s">
        <v>3658</v>
      </c>
      <c r="F240" s="1" t="s">
        <v>2235</v>
      </c>
      <c r="G240" s="1" t="s">
        <v>2203</v>
      </c>
      <c r="H240" s="1" t="s">
        <v>2204</v>
      </c>
      <c r="I240" s="1" t="s">
        <v>3659</v>
      </c>
      <c r="J240" s="1" t="s">
        <v>30</v>
      </c>
      <c r="K240" s="1" t="s">
        <v>3660</v>
      </c>
      <c r="L240" s="1" t="s">
        <v>3660</v>
      </c>
      <c r="M240" s="1" t="s">
        <v>2207</v>
      </c>
      <c r="N240" s="1" t="s">
        <v>2207</v>
      </c>
      <c r="O240" s="1" t="s">
        <v>2208</v>
      </c>
      <c r="P240" s="1" t="s">
        <v>2209</v>
      </c>
      <c r="Q240" s="1" t="s">
        <v>2210</v>
      </c>
      <c r="R240" s="1" t="s">
        <v>3661</v>
      </c>
      <c r="S240" s="1" t="s">
        <v>2212</v>
      </c>
      <c r="T240" s="1" t="s">
        <v>2213</v>
      </c>
      <c r="U240" s="1" t="s">
        <v>2172</v>
      </c>
      <c r="V240" s="1" t="s">
        <v>2547</v>
      </c>
    </row>
    <row r="241" s="1" customFormat="1" spans="1:22">
      <c r="A241" s="3">
        <v>999228488702125</v>
      </c>
      <c r="B241" s="1" t="s">
        <v>2218</v>
      </c>
      <c r="C241" s="1" t="s">
        <v>3662</v>
      </c>
      <c r="D241" s="1" t="s">
        <v>3663</v>
      </c>
      <c r="E241" s="1" t="s">
        <v>3664</v>
      </c>
      <c r="F241" s="1" t="s">
        <v>2235</v>
      </c>
      <c r="G241" s="1" t="s">
        <v>2203</v>
      </c>
      <c r="H241" s="1" t="s">
        <v>2204</v>
      </c>
      <c r="I241" s="1" t="s">
        <v>3665</v>
      </c>
      <c r="J241" s="1" t="s">
        <v>30</v>
      </c>
      <c r="K241" s="1" t="s">
        <v>3666</v>
      </c>
      <c r="L241" s="1" t="s">
        <v>3666</v>
      </c>
      <c r="M241" s="1" t="s">
        <v>2207</v>
      </c>
      <c r="N241" s="1" t="s">
        <v>2207</v>
      </c>
      <c r="O241" s="1" t="s">
        <v>2208</v>
      </c>
      <c r="P241" s="1" t="s">
        <v>2209</v>
      </c>
      <c r="Q241" s="1" t="s">
        <v>2210</v>
      </c>
      <c r="R241" s="1" t="s">
        <v>3667</v>
      </c>
      <c r="S241" s="1" t="s">
        <v>2212</v>
      </c>
      <c r="T241" s="1" t="s">
        <v>2213</v>
      </c>
      <c r="U241" s="1" t="s">
        <v>2172</v>
      </c>
      <c r="V241" s="1" t="s">
        <v>2929</v>
      </c>
    </row>
    <row r="242" s="1" customFormat="1" spans="1:22">
      <c r="A242" s="3">
        <v>999228488669819</v>
      </c>
      <c r="B242" s="1" t="s">
        <v>2218</v>
      </c>
      <c r="C242" s="1" t="s">
        <v>3668</v>
      </c>
      <c r="D242" s="1" t="s">
        <v>3135</v>
      </c>
      <c r="E242" s="1" t="s">
        <v>3669</v>
      </c>
      <c r="F242" s="1" t="s">
        <v>2235</v>
      </c>
      <c r="G242" s="1" t="s">
        <v>2203</v>
      </c>
      <c r="H242" s="1" t="s">
        <v>2204</v>
      </c>
      <c r="I242" s="1" t="s">
        <v>3670</v>
      </c>
      <c r="J242" s="1" t="s">
        <v>30</v>
      </c>
      <c r="K242" s="1" t="s">
        <v>3671</v>
      </c>
      <c r="L242" s="1" t="s">
        <v>3671</v>
      </c>
      <c r="M242" s="1" t="s">
        <v>2207</v>
      </c>
      <c r="N242" s="1" t="s">
        <v>2207</v>
      </c>
      <c r="O242" s="1" t="s">
        <v>2208</v>
      </c>
      <c r="P242" s="1" t="s">
        <v>2209</v>
      </c>
      <c r="Q242" s="1" t="s">
        <v>2210</v>
      </c>
      <c r="R242" s="1" t="s">
        <v>3672</v>
      </c>
      <c r="S242" s="1" t="s">
        <v>2212</v>
      </c>
      <c r="T242" s="1" t="s">
        <v>2213</v>
      </c>
      <c r="U242" s="1" t="s">
        <v>2172</v>
      </c>
      <c r="V242" s="1" t="s">
        <v>2214</v>
      </c>
    </row>
    <row r="243" s="1" customFormat="1" spans="1:22">
      <c r="A243" s="3">
        <v>999228488457284</v>
      </c>
      <c r="B243" s="1" t="s">
        <v>2218</v>
      </c>
      <c r="C243" s="1" t="s">
        <v>3673</v>
      </c>
      <c r="D243" s="1" t="s">
        <v>3674</v>
      </c>
      <c r="E243" s="1" t="s">
        <v>3675</v>
      </c>
      <c r="F243" s="1" t="s">
        <v>2249</v>
      </c>
      <c r="G243" s="1" t="s">
        <v>2203</v>
      </c>
      <c r="H243" s="1" t="s">
        <v>2204</v>
      </c>
      <c r="I243" s="1" t="s">
        <v>3676</v>
      </c>
      <c r="J243" s="1" t="s">
        <v>30</v>
      </c>
      <c r="K243" s="1" t="s">
        <v>3677</v>
      </c>
      <c r="L243" s="1" t="s">
        <v>3677</v>
      </c>
      <c r="M243" s="1" t="s">
        <v>2207</v>
      </c>
      <c r="N243" s="1" t="s">
        <v>2207</v>
      </c>
      <c r="O243" s="1" t="s">
        <v>2208</v>
      </c>
      <c r="P243" s="1" t="s">
        <v>2209</v>
      </c>
      <c r="Q243" s="1" t="s">
        <v>2210</v>
      </c>
      <c r="R243" s="1" t="s">
        <v>3678</v>
      </c>
      <c r="S243" s="1" t="s">
        <v>2212</v>
      </c>
      <c r="T243" s="1" t="s">
        <v>2213</v>
      </c>
      <c r="U243" s="1" t="s">
        <v>2172</v>
      </c>
      <c r="V243" s="1" t="s">
        <v>2398</v>
      </c>
    </row>
    <row r="244" s="1" customFormat="1" spans="1:22">
      <c r="A244" s="3">
        <v>999228488384142</v>
      </c>
      <c r="B244" s="1" t="s">
        <v>2218</v>
      </c>
      <c r="C244" s="1" t="s">
        <v>3679</v>
      </c>
      <c r="D244" s="1" t="s">
        <v>3680</v>
      </c>
      <c r="E244" s="1" t="s">
        <v>3681</v>
      </c>
      <c r="F244" s="1" t="s">
        <v>2249</v>
      </c>
      <c r="G244" s="1" t="s">
        <v>2203</v>
      </c>
      <c r="H244" s="1" t="s">
        <v>2204</v>
      </c>
      <c r="I244" s="1" t="s">
        <v>3682</v>
      </c>
      <c r="J244" s="1" t="s">
        <v>30</v>
      </c>
      <c r="K244" s="1" t="s">
        <v>3683</v>
      </c>
      <c r="L244" s="1" t="s">
        <v>3683</v>
      </c>
      <c r="M244" s="1" t="s">
        <v>2207</v>
      </c>
      <c r="N244" s="1" t="s">
        <v>2207</v>
      </c>
      <c r="O244" s="1" t="s">
        <v>2208</v>
      </c>
      <c r="P244" s="1" t="s">
        <v>2209</v>
      </c>
      <c r="Q244" s="1" t="s">
        <v>2210</v>
      </c>
      <c r="R244" s="1" t="s">
        <v>3684</v>
      </c>
      <c r="S244" s="1" t="s">
        <v>2212</v>
      </c>
      <c r="T244" s="1" t="s">
        <v>2213</v>
      </c>
      <c r="U244" s="1" t="s">
        <v>2172</v>
      </c>
      <c r="V244" s="1" t="s">
        <v>2379</v>
      </c>
    </row>
    <row r="245" s="1" customFormat="1" spans="1:22">
      <c r="A245" s="3">
        <v>999228488326849</v>
      </c>
      <c r="B245" s="1" t="s">
        <v>2218</v>
      </c>
      <c r="C245" s="1" t="s">
        <v>3685</v>
      </c>
      <c r="D245" s="1" t="s">
        <v>3686</v>
      </c>
      <c r="E245" s="1" t="s">
        <v>3687</v>
      </c>
      <c r="F245" s="1" t="s">
        <v>2249</v>
      </c>
      <c r="G245" s="1" t="s">
        <v>2203</v>
      </c>
      <c r="H245" s="1" t="s">
        <v>2204</v>
      </c>
      <c r="I245" s="1" t="s">
        <v>3688</v>
      </c>
      <c r="J245" s="1" t="s">
        <v>30</v>
      </c>
      <c r="K245" s="1" t="s">
        <v>3689</v>
      </c>
      <c r="L245" s="1" t="s">
        <v>3689</v>
      </c>
      <c r="M245" s="1" t="s">
        <v>2207</v>
      </c>
      <c r="N245" s="1" t="s">
        <v>2207</v>
      </c>
      <c r="O245" s="1" t="s">
        <v>2208</v>
      </c>
      <c r="P245" s="1" t="s">
        <v>2209</v>
      </c>
      <c r="Q245" s="1" t="s">
        <v>2210</v>
      </c>
      <c r="R245" s="1" t="s">
        <v>3690</v>
      </c>
      <c r="S245" s="1" t="s">
        <v>2212</v>
      </c>
      <c r="T245" s="1" t="s">
        <v>2213</v>
      </c>
      <c r="U245" s="1" t="s">
        <v>2172</v>
      </c>
      <c r="V245" s="1" t="s">
        <v>2437</v>
      </c>
    </row>
    <row r="246" s="1" customFormat="1" spans="1:22">
      <c r="A246" s="3">
        <v>999228488326321</v>
      </c>
      <c r="B246" s="1" t="s">
        <v>2218</v>
      </c>
      <c r="C246" s="1" t="s">
        <v>3691</v>
      </c>
      <c r="D246" s="1" t="s">
        <v>3692</v>
      </c>
      <c r="E246" s="1" t="s">
        <v>3693</v>
      </c>
      <c r="F246" s="1" t="s">
        <v>2218</v>
      </c>
      <c r="G246" s="1" t="s">
        <v>2203</v>
      </c>
      <c r="H246" s="1" t="s">
        <v>2204</v>
      </c>
      <c r="I246" s="1" t="s">
        <v>3694</v>
      </c>
      <c r="J246" s="1" t="s">
        <v>30</v>
      </c>
      <c r="K246" s="1" t="s">
        <v>3695</v>
      </c>
      <c r="L246" s="1" t="s">
        <v>3695</v>
      </c>
      <c r="M246" s="1" t="s">
        <v>2207</v>
      </c>
      <c r="N246" s="1" t="s">
        <v>2207</v>
      </c>
      <c r="O246" s="1" t="s">
        <v>2208</v>
      </c>
      <c r="P246" s="1" t="s">
        <v>2209</v>
      </c>
      <c r="Q246" s="1" t="s">
        <v>2210</v>
      </c>
      <c r="R246" s="1" t="s">
        <v>3696</v>
      </c>
      <c r="S246" s="1" t="s">
        <v>2212</v>
      </c>
      <c r="T246" s="1" t="s">
        <v>2213</v>
      </c>
      <c r="U246" s="1" t="s">
        <v>2172</v>
      </c>
      <c r="V246" s="1" t="s">
        <v>2379</v>
      </c>
    </row>
    <row r="247" s="1" customFormat="1" spans="1:22">
      <c r="A247" s="3">
        <v>999228488309628</v>
      </c>
      <c r="B247" s="1" t="s">
        <v>2218</v>
      </c>
      <c r="C247" s="1" t="s">
        <v>3697</v>
      </c>
      <c r="D247" s="1" t="s">
        <v>2940</v>
      </c>
      <c r="E247" s="1" t="s">
        <v>3698</v>
      </c>
      <c r="F247" s="1" t="s">
        <v>2235</v>
      </c>
      <c r="G247" s="1" t="s">
        <v>2203</v>
      </c>
      <c r="H247" s="1" t="s">
        <v>2204</v>
      </c>
      <c r="I247" s="1" t="s">
        <v>3699</v>
      </c>
      <c r="J247" s="1" t="s">
        <v>30</v>
      </c>
      <c r="K247" s="1" t="s">
        <v>3700</v>
      </c>
      <c r="L247" s="1" t="s">
        <v>3700</v>
      </c>
      <c r="M247" s="1" t="s">
        <v>2207</v>
      </c>
      <c r="N247" s="1" t="s">
        <v>2207</v>
      </c>
      <c r="O247" s="1" t="s">
        <v>2208</v>
      </c>
      <c r="P247" s="1" t="s">
        <v>2209</v>
      </c>
      <c r="Q247" s="1" t="s">
        <v>2210</v>
      </c>
      <c r="R247" s="1" t="s">
        <v>3701</v>
      </c>
      <c r="S247" s="1" t="s">
        <v>2212</v>
      </c>
      <c r="T247" s="1" t="s">
        <v>2213</v>
      </c>
      <c r="U247" s="1" t="s">
        <v>2172</v>
      </c>
      <c r="V247" s="1" t="s">
        <v>2450</v>
      </c>
    </row>
    <row r="248" s="1" customFormat="1" spans="1:22">
      <c r="A248" s="3">
        <v>999228488026846</v>
      </c>
      <c r="B248" s="1" t="s">
        <v>2218</v>
      </c>
      <c r="C248" s="1" t="s">
        <v>3702</v>
      </c>
      <c r="D248" s="1" t="s">
        <v>3703</v>
      </c>
      <c r="E248" s="1" t="s">
        <v>3704</v>
      </c>
      <c r="F248" s="1" t="s">
        <v>2235</v>
      </c>
      <c r="G248" s="1" t="s">
        <v>2203</v>
      </c>
      <c r="H248" s="1" t="s">
        <v>2204</v>
      </c>
      <c r="I248" s="1" t="s">
        <v>3705</v>
      </c>
      <c r="J248" s="1" t="s">
        <v>30</v>
      </c>
      <c r="K248" s="1" t="s">
        <v>3706</v>
      </c>
      <c r="L248" s="1" t="s">
        <v>3706</v>
      </c>
      <c r="M248" s="1" t="s">
        <v>2207</v>
      </c>
      <c r="N248" s="1" t="s">
        <v>2207</v>
      </c>
      <c r="O248" s="1" t="s">
        <v>2208</v>
      </c>
      <c r="P248" s="1" t="s">
        <v>2209</v>
      </c>
      <c r="Q248" s="1" t="s">
        <v>2210</v>
      </c>
      <c r="R248" s="1" t="s">
        <v>3707</v>
      </c>
      <c r="S248" s="1" t="s">
        <v>2212</v>
      </c>
      <c r="T248" s="1" t="s">
        <v>2213</v>
      </c>
      <c r="U248" s="1" t="s">
        <v>2172</v>
      </c>
      <c r="V248" s="1" t="s">
        <v>2295</v>
      </c>
    </row>
    <row r="249" s="1" customFormat="1" spans="1:22">
      <c r="A249" s="3">
        <v>999228487866559</v>
      </c>
      <c r="B249" s="1" t="s">
        <v>2218</v>
      </c>
      <c r="C249" s="1" t="s">
        <v>3708</v>
      </c>
      <c r="D249" s="1" t="s">
        <v>3709</v>
      </c>
      <c r="E249" s="1" t="s">
        <v>3710</v>
      </c>
      <c r="F249" s="1" t="s">
        <v>2235</v>
      </c>
      <c r="G249" s="1" t="s">
        <v>2203</v>
      </c>
      <c r="H249" s="1" t="s">
        <v>2204</v>
      </c>
      <c r="I249" s="1" t="s">
        <v>3711</v>
      </c>
      <c r="J249" s="1" t="s">
        <v>30</v>
      </c>
      <c r="K249" s="1" t="s">
        <v>3712</v>
      </c>
      <c r="L249" s="1" t="s">
        <v>3712</v>
      </c>
      <c r="M249" s="1" t="s">
        <v>2207</v>
      </c>
      <c r="N249" s="1" t="s">
        <v>2207</v>
      </c>
      <c r="O249" s="1" t="s">
        <v>2208</v>
      </c>
      <c r="P249" s="1" t="s">
        <v>2209</v>
      </c>
      <c r="Q249" s="1" t="s">
        <v>2210</v>
      </c>
      <c r="R249" s="1" t="s">
        <v>3713</v>
      </c>
      <c r="S249" s="1" t="s">
        <v>2212</v>
      </c>
      <c r="T249" s="1" t="s">
        <v>2213</v>
      </c>
      <c r="U249" s="1" t="s">
        <v>2172</v>
      </c>
      <c r="V249" s="1" t="s">
        <v>2295</v>
      </c>
    </row>
    <row r="250" s="1" customFormat="1" spans="1:22">
      <c r="A250" s="3">
        <v>999228487789559</v>
      </c>
      <c r="B250" s="1" t="s">
        <v>2218</v>
      </c>
      <c r="C250" s="1" t="s">
        <v>3714</v>
      </c>
      <c r="D250" s="1" t="s">
        <v>3715</v>
      </c>
      <c r="E250" s="1" t="s">
        <v>3716</v>
      </c>
      <c r="F250" s="1" t="s">
        <v>2249</v>
      </c>
      <c r="G250" s="1" t="s">
        <v>2203</v>
      </c>
      <c r="H250" s="1" t="s">
        <v>2204</v>
      </c>
      <c r="I250" s="1" t="s">
        <v>3717</v>
      </c>
      <c r="J250" s="1" t="s">
        <v>30</v>
      </c>
      <c r="K250" s="1" t="s">
        <v>3718</v>
      </c>
      <c r="L250" s="1" t="s">
        <v>3718</v>
      </c>
      <c r="M250" s="1" t="s">
        <v>2207</v>
      </c>
      <c r="N250" s="1" t="s">
        <v>2207</v>
      </c>
      <c r="O250" s="1" t="s">
        <v>2208</v>
      </c>
      <c r="P250" s="1" t="s">
        <v>2209</v>
      </c>
      <c r="Q250" s="1" t="s">
        <v>2210</v>
      </c>
      <c r="R250" s="1" t="s">
        <v>3719</v>
      </c>
      <c r="S250" s="1" t="s">
        <v>2212</v>
      </c>
      <c r="T250" s="1" t="s">
        <v>2213</v>
      </c>
      <c r="U250" s="1" t="s">
        <v>2172</v>
      </c>
      <c r="V250" s="1" t="s">
        <v>2437</v>
      </c>
    </row>
    <row r="251" s="1" customFormat="1" spans="1:22">
      <c r="A251" s="3">
        <v>999228487607181</v>
      </c>
      <c r="B251" s="1" t="s">
        <v>2218</v>
      </c>
      <c r="C251" s="1" t="s">
        <v>3720</v>
      </c>
      <c r="D251" s="1" t="s">
        <v>3721</v>
      </c>
      <c r="E251" s="1" t="s">
        <v>3722</v>
      </c>
      <c r="F251" s="1" t="s">
        <v>2235</v>
      </c>
      <c r="G251" s="1" t="s">
        <v>2203</v>
      </c>
      <c r="H251" s="1" t="s">
        <v>2204</v>
      </c>
      <c r="I251" s="1" t="s">
        <v>3723</v>
      </c>
      <c r="J251" s="1" t="s">
        <v>30</v>
      </c>
      <c r="K251" s="1" t="s">
        <v>3724</v>
      </c>
      <c r="L251" s="1" t="s">
        <v>3724</v>
      </c>
      <c r="M251" s="1" t="s">
        <v>2207</v>
      </c>
      <c r="N251" s="1" t="s">
        <v>2207</v>
      </c>
      <c r="O251" s="1" t="s">
        <v>2208</v>
      </c>
      <c r="P251" s="1" t="s">
        <v>2209</v>
      </c>
      <c r="Q251" s="1" t="s">
        <v>2210</v>
      </c>
      <c r="R251" s="1" t="s">
        <v>3725</v>
      </c>
      <c r="S251" s="1" t="s">
        <v>2212</v>
      </c>
      <c r="T251" s="1" t="s">
        <v>2213</v>
      </c>
      <c r="U251" s="1" t="s">
        <v>2172</v>
      </c>
      <c r="V251" s="1" t="s">
        <v>2450</v>
      </c>
    </row>
    <row r="252" s="1" customFormat="1" spans="1:22">
      <c r="A252" s="3">
        <v>999228487163122</v>
      </c>
      <c r="B252" s="1" t="s">
        <v>2218</v>
      </c>
      <c r="C252" s="1" t="s">
        <v>3726</v>
      </c>
      <c r="D252" s="1" t="s">
        <v>3727</v>
      </c>
      <c r="E252" s="1" t="s">
        <v>3728</v>
      </c>
      <c r="F252" s="1" t="s">
        <v>2218</v>
      </c>
      <c r="G252" s="1" t="s">
        <v>2203</v>
      </c>
      <c r="H252" s="1" t="s">
        <v>2204</v>
      </c>
      <c r="I252" s="1" t="s">
        <v>3729</v>
      </c>
      <c r="J252" s="1" t="s">
        <v>30</v>
      </c>
      <c r="K252" s="1" t="s">
        <v>3730</v>
      </c>
      <c r="L252" s="1" t="s">
        <v>3730</v>
      </c>
      <c r="M252" s="1" t="s">
        <v>2207</v>
      </c>
      <c r="N252" s="1" t="s">
        <v>2207</v>
      </c>
      <c r="O252" s="1" t="s">
        <v>2208</v>
      </c>
      <c r="P252" s="1" t="s">
        <v>2209</v>
      </c>
      <c r="Q252" s="1" t="s">
        <v>2210</v>
      </c>
      <c r="R252" s="1" t="s">
        <v>3731</v>
      </c>
      <c r="S252" s="1" t="s">
        <v>2212</v>
      </c>
      <c r="T252" s="1" t="s">
        <v>2213</v>
      </c>
      <c r="U252" s="1" t="s">
        <v>2172</v>
      </c>
      <c r="V252" s="1" t="s">
        <v>2214</v>
      </c>
    </row>
    <row r="253" s="1" customFormat="1" spans="1:22">
      <c r="A253" s="3">
        <v>999228486994024</v>
      </c>
      <c r="B253" s="1" t="s">
        <v>2218</v>
      </c>
      <c r="C253" s="1" t="s">
        <v>3732</v>
      </c>
      <c r="D253" s="1" t="s">
        <v>3733</v>
      </c>
      <c r="E253" s="1" t="s">
        <v>3734</v>
      </c>
      <c r="F253" s="1" t="s">
        <v>2218</v>
      </c>
      <c r="G253" s="1" t="s">
        <v>2203</v>
      </c>
      <c r="H253" s="1" t="s">
        <v>2204</v>
      </c>
      <c r="I253" s="1" t="s">
        <v>3735</v>
      </c>
      <c r="J253" s="1" t="s">
        <v>30</v>
      </c>
      <c r="K253" s="1" t="s">
        <v>3736</v>
      </c>
      <c r="L253" s="1" t="s">
        <v>3736</v>
      </c>
      <c r="M253" s="1" t="s">
        <v>2207</v>
      </c>
      <c r="N253" s="1" t="s">
        <v>2207</v>
      </c>
      <c r="O253" s="1" t="s">
        <v>2208</v>
      </c>
      <c r="P253" s="1" t="s">
        <v>2209</v>
      </c>
      <c r="Q253" s="1" t="s">
        <v>2210</v>
      </c>
      <c r="R253" s="1" t="s">
        <v>3737</v>
      </c>
      <c r="S253" s="1" t="s">
        <v>2212</v>
      </c>
      <c r="T253" s="1" t="s">
        <v>2213</v>
      </c>
      <c r="U253" s="1" t="s">
        <v>2172</v>
      </c>
      <c r="V253" s="1" t="s">
        <v>2214</v>
      </c>
    </row>
    <row r="254" s="1" customFormat="1" spans="1:22">
      <c r="A254" s="3">
        <v>999228486932016</v>
      </c>
      <c r="B254" s="1" t="s">
        <v>2218</v>
      </c>
      <c r="C254" s="1" t="s">
        <v>3738</v>
      </c>
      <c r="D254" s="1" t="s">
        <v>3739</v>
      </c>
      <c r="E254" s="1" t="s">
        <v>3740</v>
      </c>
      <c r="F254" s="1" t="s">
        <v>2249</v>
      </c>
      <c r="G254" s="1" t="s">
        <v>2203</v>
      </c>
      <c r="H254" s="1" t="s">
        <v>2204</v>
      </c>
      <c r="I254" s="1" t="s">
        <v>3741</v>
      </c>
      <c r="J254" s="1" t="s">
        <v>30</v>
      </c>
      <c r="K254" s="1" t="s">
        <v>3742</v>
      </c>
      <c r="L254" s="1" t="s">
        <v>3742</v>
      </c>
      <c r="M254" s="1" t="s">
        <v>2207</v>
      </c>
      <c r="N254" s="1" t="s">
        <v>2207</v>
      </c>
      <c r="O254" s="1" t="s">
        <v>2208</v>
      </c>
      <c r="P254" s="1" t="s">
        <v>2209</v>
      </c>
      <c r="Q254" s="1" t="s">
        <v>2210</v>
      </c>
      <c r="R254" s="1" t="s">
        <v>3743</v>
      </c>
      <c r="S254" s="1" t="s">
        <v>2212</v>
      </c>
      <c r="T254" s="1" t="s">
        <v>2213</v>
      </c>
      <c r="U254" s="1" t="s">
        <v>2172</v>
      </c>
      <c r="V254" s="1" t="s">
        <v>2450</v>
      </c>
    </row>
    <row r="255" s="1" customFormat="1" spans="1:22">
      <c r="A255" s="3">
        <v>999228486648709</v>
      </c>
      <c r="B255" s="1" t="s">
        <v>2218</v>
      </c>
      <c r="C255" s="1" t="s">
        <v>3744</v>
      </c>
      <c r="D255" s="1" t="s">
        <v>3745</v>
      </c>
      <c r="E255" s="1" t="s">
        <v>3746</v>
      </c>
      <c r="F255" s="1" t="s">
        <v>2218</v>
      </c>
      <c r="G255" s="1" t="s">
        <v>2203</v>
      </c>
      <c r="H255" s="1" t="s">
        <v>2204</v>
      </c>
      <c r="I255" s="1" t="s">
        <v>3747</v>
      </c>
      <c r="J255" s="1" t="s">
        <v>30</v>
      </c>
      <c r="K255" s="1" t="s">
        <v>3748</v>
      </c>
      <c r="L255" s="1" t="s">
        <v>3748</v>
      </c>
      <c r="M255" s="1" t="s">
        <v>2207</v>
      </c>
      <c r="N255" s="1" t="s">
        <v>2207</v>
      </c>
      <c r="O255" s="1" t="s">
        <v>2208</v>
      </c>
      <c r="P255" s="1" t="s">
        <v>2209</v>
      </c>
      <c r="Q255" s="1" t="s">
        <v>2210</v>
      </c>
      <c r="R255" s="1" t="s">
        <v>3749</v>
      </c>
      <c r="S255" s="1" t="s">
        <v>2212</v>
      </c>
      <c r="T255" s="1" t="s">
        <v>2213</v>
      </c>
      <c r="U255" s="1" t="s">
        <v>2172</v>
      </c>
      <c r="V255" s="1" t="s">
        <v>2214</v>
      </c>
    </row>
    <row r="256" s="1" customFormat="1" spans="1:22">
      <c r="A256" s="3">
        <v>999228485708068</v>
      </c>
      <c r="B256" s="1" t="s">
        <v>2218</v>
      </c>
      <c r="C256" s="1" t="s">
        <v>3750</v>
      </c>
      <c r="D256" s="1" t="s">
        <v>3751</v>
      </c>
      <c r="E256" s="1" t="s">
        <v>3752</v>
      </c>
      <c r="F256" s="1" t="s">
        <v>2235</v>
      </c>
      <c r="G256" s="1" t="s">
        <v>2203</v>
      </c>
      <c r="H256" s="1" t="s">
        <v>2204</v>
      </c>
      <c r="I256" s="1" t="s">
        <v>3753</v>
      </c>
      <c r="J256" s="1" t="s">
        <v>30</v>
      </c>
      <c r="K256" s="1" t="s">
        <v>3754</v>
      </c>
      <c r="L256" s="1" t="s">
        <v>3754</v>
      </c>
      <c r="M256" s="1" t="s">
        <v>2207</v>
      </c>
      <c r="N256" s="1" t="s">
        <v>2207</v>
      </c>
      <c r="O256" s="1" t="s">
        <v>2208</v>
      </c>
      <c r="P256" s="1" t="s">
        <v>2209</v>
      </c>
      <c r="Q256" s="1" t="s">
        <v>2210</v>
      </c>
      <c r="R256" s="1" t="s">
        <v>3755</v>
      </c>
      <c r="S256" s="1" t="s">
        <v>2212</v>
      </c>
      <c r="T256" s="1" t="s">
        <v>2213</v>
      </c>
      <c r="U256" s="1" t="s">
        <v>2172</v>
      </c>
      <c r="V256" s="1" t="s">
        <v>2450</v>
      </c>
    </row>
    <row r="257" s="1" customFormat="1" spans="1:22">
      <c r="A257" s="3">
        <v>999228485278003</v>
      </c>
      <c r="B257" s="1" t="s">
        <v>2218</v>
      </c>
      <c r="C257" s="1" t="s">
        <v>3756</v>
      </c>
      <c r="D257" s="1" t="s">
        <v>3757</v>
      </c>
      <c r="E257" s="1" t="s">
        <v>3758</v>
      </c>
      <c r="F257" s="1" t="s">
        <v>2235</v>
      </c>
      <c r="G257" s="1" t="s">
        <v>2203</v>
      </c>
      <c r="H257" s="1" t="s">
        <v>2204</v>
      </c>
      <c r="I257" s="1" t="s">
        <v>3759</v>
      </c>
      <c r="J257" s="1" t="s">
        <v>30</v>
      </c>
      <c r="K257" s="1" t="s">
        <v>3760</v>
      </c>
      <c r="L257" s="1" t="s">
        <v>3760</v>
      </c>
      <c r="M257" s="1" t="s">
        <v>2207</v>
      </c>
      <c r="N257" s="1" t="s">
        <v>2207</v>
      </c>
      <c r="O257" s="1" t="s">
        <v>2208</v>
      </c>
      <c r="P257" s="1" t="s">
        <v>2209</v>
      </c>
      <c r="Q257" s="1" t="s">
        <v>2210</v>
      </c>
      <c r="R257" s="1" t="s">
        <v>3761</v>
      </c>
      <c r="S257" s="1" t="s">
        <v>2212</v>
      </c>
      <c r="T257" s="1" t="s">
        <v>2213</v>
      </c>
      <c r="U257" s="1" t="s">
        <v>2172</v>
      </c>
      <c r="V257" s="1" t="s">
        <v>2638</v>
      </c>
    </row>
    <row r="258" s="1" customFormat="1" spans="1:22">
      <c r="A258" s="3">
        <v>999228485152772</v>
      </c>
      <c r="B258" s="1" t="s">
        <v>2218</v>
      </c>
      <c r="C258" s="1" t="s">
        <v>3762</v>
      </c>
      <c r="D258" s="1" t="s">
        <v>3763</v>
      </c>
      <c r="E258" s="1" t="s">
        <v>3764</v>
      </c>
      <c r="F258" s="1" t="s">
        <v>2218</v>
      </c>
      <c r="G258" s="1" t="s">
        <v>2203</v>
      </c>
      <c r="H258" s="1" t="s">
        <v>2204</v>
      </c>
      <c r="I258" s="1" t="s">
        <v>3765</v>
      </c>
      <c r="J258" s="1" t="s">
        <v>30</v>
      </c>
      <c r="K258" s="1" t="s">
        <v>3766</v>
      </c>
      <c r="L258" s="1" t="s">
        <v>3766</v>
      </c>
      <c r="M258" s="1" t="s">
        <v>2207</v>
      </c>
      <c r="N258" s="1" t="s">
        <v>2207</v>
      </c>
      <c r="O258" s="1" t="s">
        <v>2208</v>
      </c>
      <c r="P258" s="1" t="s">
        <v>2209</v>
      </c>
      <c r="Q258" s="1" t="s">
        <v>2210</v>
      </c>
      <c r="R258" s="1" t="s">
        <v>3767</v>
      </c>
      <c r="S258" s="1" t="s">
        <v>2212</v>
      </c>
      <c r="T258" s="1" t="s">
        <v>2213</v>
      </c>
      <c r="U258" s="1" t="s">
        <v>2172</v>
      </c>
      <c r="V258" s="1" t="s">
        <v>2860</v>
      </c>
    </row>
    <row r="259" s="1" customFormat="1" spans="1:22">
      <c r="A259" s="3">
        <v>999228485148922</v>
      </c>
      <c r="B259" s="1" t="s">
        <v>2218</v>
      </c>
      <c r="C259" s="1" t="s">
        <v>3768</v>
      </c>
      <c r="D259" s="1" t="s">
        <v>3763</v>
      </c>
      <c r="E259" s="1" t="s">
        <v>3769</v>
      </c>
      <c r="F259" s="1" t="s">
        <v>2218</v>
      </c>
      <c r="G259" s="1" t="s">
        <v>2203</v>
      </c>
      <c r="H259" s="1" t="s">
        <v>2204</v>
      </c>
      <c r="I259" s="1" t="s">
        <v>3765</v>
      </c>
      <c r="J259" s="1" t="s">
        <v>30</v>
      </c>
      <c r="K259" s="1" t="s">
        <v>3766</v>
      </c>
      <c r="L259" s="1" t="s">
        <v>3766</v>
      </c>
      <c r="M259" s="1" t="s">
        <v>2207</v>
      </c>
      <c r="N259" s="1" t="s">
        <v>2207</v>
      </c>
      <c r="O259" s="1" t="s">
        <v>2208</v>
      </c>
      <c r="P259" s="1" t="s">
        <v>2209</v>
      </c>
      <c r="Q259" s="1" t="s">
        <v>2210</v>
      </c>
      <c r="R259" s="1" t="s">
        <v>3770</v>
      </c>
      <c r="S259" s="1" t="s">
        <v>2212</v>
      </c>
      <c r="T259" s="1" t="s">
        <v>2213</v>
      </c>
      <c r="U259" s="1" t="s">
        <v>2172</v>
      </c>
      <c r="V259" s="1" t="s">
        <v>2860</v>
      </c>
    </row>
    <row r="260" s="1" customFormat="1" spans="1:22">
      <c r="A260" s="3">
        <v>999228485055529</v>
      </c>
      <c r="B260" s="1" t="s">
        <v>2218</v>
      </c>
      <c r="C260" s="1" t="s">
        <v>3771</v>
      </c>
      <c r="D260" s="1" t="s">
        <v>3135</v>
      </c>
      <c r="E260" s="1" t="s">
        <v>3772</v>
      </c>
      <c r="F260" s="1" t="s">
        <v>2218</v>
      </c>
      <c r="G260" s="1" t="s">
        <v>2203</v>
      </c>
      <c r="H260" s="1" t="s">
        <v>2204</v>
      </c>
      <c r="I260" s="1" t="s">
        <v>3773</v>
      </c>
      <c r="J260" s="1" t="s">
        <v>30</v>
      </c>
      <c r="K260" s="1" t="s">
        <v>3774</v>
      </c>
      <c r="L260" s="1" t="s">
        <v>3774</v>
      </c>
      <c r="M260" s="1" t="s">
        <v>2207</v>
      </c>
      <c r="N260" s="1" t="s">
        <v>2207</v>
      </c>
      <c r="O260" s="1" t="s">
        <v>2208</v>
      </c>
      <c r="P260" s="1" t="s">
        <v>2209</v>
      </c>
      <c r="Q260" s="1" t="s">
        <v>2210</v>
      </c>
      <c r="R260" s="1" t="s">
        <v>3775</v>
      </c>
      <c r="S260" s="1" t="s">
        <v>2212</v>
      </c>
      <c r="T260" s="1" t="s">
        <v>2213</v>
      </c>
      <c r="U260" s="1" t="s">
        <v>2172</v>
      </c>
      <c r="V260" s="1" t="s">
        <v>2214</v>
      </c>
    </row>
    <row r="261" s="1" customFormat="1" spans="1:22">
      <c r="A261" s="3">
        <v>999228484948126</v>
      </c>
      <c r="B261" s="1" t="s">
        <v>2218</v>
      </c>
      <c r="C261" s="1" t="s">
        <v>3776</v>
      </c>
      <c r="D261" s="1" t="s">
        <v>3777</v>
      </c>
      <c r="E261" s="1" t="s">
        <v>3778</v>
      </c>
      <c r="F261" s="1" t="s">
        <v>2235</v>
      </c>
      <c r="G261" s="1" t="s">
        <v>2203</v>
      </c>
      <c r="H261" s="1" t="s">
        <v>2204</v>
      </c>
      <c r="I261" s="1" t="s">
        <v>2844</v>
      </c>
      <c r="J261" s="1" t="s">
        <v>30</v>
      </c>
      <c r="K261" s="1" t="s">
        <v>3779</v>
      </c>
      <c r="L261" s="1" t="s">
        <v>3779</v>
      </c>
      <c r="M261" s="1" t="s">
        <v>2207</v>
      </c>
      <c r="N261" s="1" t="s">
        <v>2207</v>
      </c>
      <c r="O261" s="1" t="s">
        <v>2208</v>
      </c>
      <c r="P261" s="1" t="s">
        <v>2209</v>
      </c>
      <c r="Q261" s="1" t="s">
        <v>2210</v>
      </c>
      <c r="R261" s="1" t="s">
        <v>3780</v>
      </c>
      <c r="S261" s="1" t="s">
        <v>2212</v>
      </c>
      <c r="T261" s="1" t="s">
        <v>2213</v>
      </c>
      <c r="U261" s="1" t="s">
        <v>2172</v>
      </c>
      <c r="V261" s="1" t="s">
        <v>2860</v>
      </c>
    </row>
    <row r="262" s="1" customFormat="1" spans="1:22">
      <c r="A262" s="3">
        <v>999228484475230</v>
      </c>
      <c r="B262" s="1" t="s">
        <v>2218</v>
      </c>
      <c r="C262" s="1" t="s">
        <v>3781</v>
      </c>
      <c r="D262" s="1" t="s">
        <v>3782</v>
      </c>
      <c r="E262" s="1" t="s">
        <v>3783</v>
      </c>
      <c r="F262" s="1" t="s">
        <v>2218</v>
      </c>
      <c r="G262" s="1" t="s">
        <v>2203</v>
      </c>
      <c r="H262" s="1" t="s">
        <v>2204</v>
      </c>
      <c r="I262" s="1" t="s">
        <v>3784</v>
      </c>
      <c r="J262" s="1" t="s">
        <v>30</v>
      </c>
      <c r="K262" s="1" t="s">
        <v>3785</v>
      </c>
      <c r="L262" s="1" t="s">
        <v>3785</v>
      </c>
      <c r="M262" s="1" t="s">
        <v>2207</v>
      </c>
      <c r="N262" s="1" t="s">
        <v>2207</v>
      </c>
      <c r="O262" s="1" t="s">
        <v>2208</v>
      </c>
      <c r="P262" s="1" t="s">
        <v>2209</v>
      </c>
      <c r="Q262" s="1" t="s">
        <v>2210</v>
      </c>
      <c r="R262" s="1" t="s">
        <v>3786</v>
      </c>
      <c r="S262" s="1" t="s">
        <v>2212</v>
      </c>
      <c r="T262" s="1" t="s">
        <v>2213</v>
      </c>
      <c r="U262" s="1" t="s">
        <v>2172</v>
      </c>
      <c r="V262" s="1" t="s">
        <v>2283</v>
      </c>
    </row>
    <row r="263" s="1" customFormat="1" spans="1:22">
      <c r="A263" s="3">
        <v>999228484141809</v>
      </c>
      <c r="B263" s="1" t="s">
        <v>2278</v>
      </c>
      <c r="C263" s="1" t="s">
        <v>3787</v>
      </c>
      <c r="D263" s="1" t="s">
        <v>2521</v>
      </c>
      <c r="E263" s="1" t="s">
        <v>3788</v>
      </c>
      <c r="F263" s="1" t="s">
        <v>2235</v>
      </c>
      <c r="G263" s="1" t="s">
        <v>2203</v>
      </c>
      <c r="H263" s="1" t="s">
        <v>2204</v>
      </c>
      <c r="I263" s="1" t="s">
        <v>3789</v>
      </c>
      <c r="J263" s="1" t="s">
        <v>30</v>
      </c>
      <c r="K263" s="1" t="s">
        <v>3790</v>
      </c>
      <c r="L263" s="1" t="s">
        <v>3790</v>
      </c>
      <c r="M263" s="1" t="s">
        <v>2207</v>
      </c>
      <c r="N263" s="1" t="s">
        <v>2207</v>
      </c>
      <c r="O263" s="1" t="s">
        <v>2208</v>
      </c>
      <c r="P263" s="1" t="s">
        <v>2209</v>
      </c>
      <c r="Q263" s="1" t="s">
        <v>2210</v>
      </c>
      <c r="R263" s="1" t="s">
        <v>3791</v>
      </c>
      <c r="S263" s="1" t="s">
        <v>2212</v>
      </c>
      <c r="T263" s="1" t="s">
        <v>2213</v>
      </c>
      <c r="U263" s="1" t="s">
        <v>2172</v>
      </c>
      <c r="V263" s="1" t="s">
        <v>2450</v>
      </c>
    </row>
    <row r="264" s="1" customFormat="1" spans="1:22">
      <c r="A264" s="3">
        <v>999228484052425</v>
      </c>
      <c r="B264" s="1" t="s">
        <v>2278</v>
      </c>
      <c r="C264" s="1" t="s">
        <v>3792</v>
      </c>
      <c r="D264" s="1" t="s">
        <v>3793</v>
      </c>
      <c r="E264" s="1" t="s">
        <v>3794</v>
      </c>
      <c r="F264" s="1" t="s">
        <v>2249</v>
      </c>
      <c r="G264" s="1" t="s">
        <v>2203</v>
      </c>
      <c r="H264" s="1" t="s">
        <v>2204</v>
      </c>
      <c r="I264" s="1" t="s">
        <v>3795</v>
      </c>
      <c r="J264" s="1" t="s">
        <v>30</v>
      </c>
      <c r="K264" s="1" t="s">
        <v>3796</v>
      </c>
      <c r="L264" s="1" t="s">
        <v>3796</v>
      </c>
      <c r="M264" s="1" t="s">
        <v>2207</v>
      </c>
      <c r="N264" s="1" t="s">
        <v>2207</v>
      </c>
      <c r="O264" s="1" t="s">
        <v>2208</v>
      </c>
      <c r="P264" s="1" t="s">
        <v>2209</v>
      </c>
      <c r="Q264" s="1" t="s">
        <v>2210</v>
      </c>
      <c r="R264" s="1" t="s">
        <v>3797</v>
      </c>
      <c r="S264" s="1" t="s">
        <v>2212</v>
      </c>
      <c r="T264" s="1" t="s">
        <v>2213</v>
      </c>
      <c r="U264" s="1" t="s">
        <v>2172</v>
      </c>
      <c r="V264" s="1" t="s">
        <v>2929</v>
      </c>
    </row>
    <row r="265" s="1" customFormat="1" spans="1:22">
      <c r="A265" s="3">
        <v>999228483994121</v>
      </c>
      <c r="B265" s="1" t="s">
        <v>2278</v>
      </c>
      <c r="C265" s="1" t="s">
        <v>3798</v>
      </c>
      <c r="D265" s="1" t="s">
        <v>2640</v>
      </c>
      <c r="E265" s="1" t="s">
        <v>3799</v>
      </c>
      <c r="F265" s="1" t="s">
        <v>2249</v>
      </c>
      <c r="G265" s="1" t="s">
        <v>2203</v>
      </c>
      <c r="H265" s="1" t="s">
        <v>2204</v>
      </c>
      <c r="I265" s="1" t="s">
        <v>3800</v>
      </c>
      <c r="J265" s="1" t="s">
        <v>30</v>
      </c>
      <c r="K265" s="1" t="s">
        <v>3801</v>
      </c>
      <c r="L265" s="1" t="s">
        <v>3801</v>
      </c>
      <c r="M265" s="1" t="s">
        <v>2207</v>
      </c>
      <c r="N265" s="1" t="s">
        <v>2207</v>
      </c>
      <c r="O265" s="1" t="s">
        <v>2208</v>
      </c>
      <c r="P265" s="1" t="s">
        <v>2209</v>
      </c>
      <c r="Q265" s="1" t="s">
        <v>2210</v>
      </c>
      <c r="R265" s="1" t="s">
        <v>3802</v>
      </c>
      <c r="S265" s="1" t="s">
        <v>2212</v>
      </c>
      <c r="T265" s="1" t="s">
        <v>2213</v>
      </c>
      <c r="U265" s="1" t="s">
        <v>2172</v>
      </c>
      <c r="V265" s="1" t="s">
        <v>2450</v>
      </c>
    </row>
    <row r="266" s="1" customFormat="1" spans="1:22">
      <c r="A266" s="3">
        <v>999228483362071</v>
      </c>
      <c r="B266" s="1" t="s">
        <v>2278</v>
      </c>
      <c r="C266" s="1" t="s">
        <v>3803</v>
      </c>
      <c r="D266" s="1" t="s">
        <v>3298</v>
      </c>
      <c r="E266" s="1" t="s">
        <v>3804</v>
      </c>
      <c r="F266" s="1" t="s">
        <v>2249</v>
      </c>
      <c r="G266" s="1" t="s">
        <v>2203</v>
      </c>
      <c r="H266" s="1" t="s">
        <v>2204</v>
      </c>
      <c r="I266" s="1" t="s">
        <v>3370</v>
      </c>
      <c r="J266" s="1" t="s">
        <v>30</v>
      </c>
      <c r="K266" s="1" t="s">
        <v>3805</v>
      </c>
      <c r="L266" s="1" t="s">
        <v>3805</v>
      </c>
      <c r="M266" s="1" t="s">
        <v>2207</v>
      </c>
      <c r="N266" s="1" t="s">
        <v>2207</v>
      </c>
      <c r="O266" s="1" t="s">
        <v>2208</v>
      </c>
      <c r="P266" s="1" t="s">
        <v>2209</v>
      </c>
      <c r="Q266" s="1" t="s">
        <v>2210</v>
      </c>
      <c r="R266" s="1" t="s">
        <v>3806</v>
      </c>
      <c r="S266" s="1" t="s">
        <v>2212</v>
      </c>
      <c r="T266" s="1" t="s">
        <v>2213</v>
      </c>
      <c r="U266" s="1" t="s">
        <v>2282</v>
      </c>
      <c r="V266" s="1" t="s">
        <v>2450</v>
      </c>
    </row>
    <row r="267" s="1" customFormat="1" spans="1:22">
      <c r="A267" s="3">
        <v>999228482514495</v>
      </c>
      <c r="B267" s="1" t="s">
        <v>2278</v>
      </c>
      <c r="C267" s="1" t="s">
        <v>3807</v>
      </c>
      <c r="D267" s="1" t="s">
        <v>3808</v>
      </c>
      <c r="E267" s="1" t="s">
        <v>3809</v>
      </c>
      <c r="F267" s="1" t="s">
        <v>2218</v>
      </c>
      <c r="G267" s="1" t="s">
        <v>2203</v>
      </c>
      <c r="H267" s="1" t="s">
        <v>2204</v>
      </c>
      <c r="I267" s="1" t="s">
        <v>3810</v>
      </c>
      <c r="J267" s="1" t="s">
        <v>30</v>
      </c>
      <c r="K267" s="1" t="s">
        <v>3811</v>
      </c>
      <c r="L267" s="1" t="s">
        <v>3811</v>
      </c>
      <c r="M267" s="1" t="s">
        <v>2207</v>
      </c>
      <c r="N267" s="1" t="s">
        <v>2207</v>
      </c>
      <c r="O267" s="1" t="s">
        <v>2208</v>
      </c>
      <c r="P267" s="1" t="s">
        <v>2209</v>
      </c>
      <c r="Q267" s="1" t="s">
        <v>2210</v>
      </c>
      <c r="R267" s="1" t="s">
        <v>3812</v>
      </c>
      <c r="S267" s="1" t="s">
        <v>2212</v>
      </c>
      <c r="T267" s="1" t="s">
        <v>2213</v>
      </c>
      <c r="U267" s="1" t="s">
        <v>2172</v>
      </c>
      <c r="V267" s="1" t="s">
        <v>2295</v>
      </c>
    </row>
    <row r="268" s="1" customFormat="1" spans="1:22">
      <c r="A268" s="3">
        <v>999228482256107</v>
      </c>
      <c r="B268" s="1" t="s">
        <v>2278</v>
      </c>
      <c r="C268" s="1" t="s">
        <v>3813</v>
      </c>
      <c r="D268" s="1" t="s">
        <v>3814</v>
      </c>
      <c r="E268" s="1" t="s">
        <v>3815</v>
      </c>
      <c r="F268" s="1" t="s">
        <v>2249</v>
      </c>
      <c r="G268" s="1" t="s">
        <v>2203</v>
      </c>
      <c r="H268" s="1" t="s">
        <v>2204</v>
      </c>
      <c r="I268" s="1" t="s">
        <v>3816</v>
      </c>
      <c r="J268" s="1" t="s">
        <v>30</v>
      </c>
      <c r="K268" s="1" t="s">
        <v>3817</v>
      </c>
      <c r="L268" s="1" t="s">
        <v>3817</v>
      </c>
      <c r="M268" s="1" t="s">
        <v>2207</v>
      </c>
      <c r="N268" s="1" t="s">
        <v>2207</v>
      </c>
      <c r="O268" s="1" t="s">
        <v>2208</v>
      </c>
      <c r="P268" s="1" t="s">
        <v>2209</v>
      </c>
      <c r="Q268" s="1" t="s">
        <v>2210</v>
      </c>
      <c r="R268" s="1" t="s">
        <v>3818</v>
      </c>
      <c r="S268" s="1" t="s">
        <v>2212</v>
      </c>
      <c r="T268" s="1" t="s">
        <v>2213</v>
      </c>
      <c r="U268" s="1" t="s">
        <v>2172</v>
      </c>
      <c r="V268" s="1" t="s">
        <v>2450</v>
      </c>
    </row>
    <row r="269" s="1" customFormat="1" spans="1:22">
      <c r="A269" s="3">
        <v>999228475514649</v>
      </c>
      <c r="B269" s="1" t="s">
        <v>2278</v>
      </c>
      <c r="C269" s="1" t="s">
        <v>3819</v>
      </c>
      <c r="D269" s="1" t="s">
        <v>3814</v>
      </c>
      <c r="E269" s="1" t="s">
        <v>3820</v>
      </c>
      <c r="F269" s="1" t="s">
        <v>2218</v>
      </c>
      <c r="G269" s="1" t="s">
        <v>2203</v>
      </c>
      <c r="H269" s="1" t="s">
        <v>2204</v>
      </c>
      <c r="I269" s="1" t="s">
        <v>3821</v>
      </c>
      <c r="J269" s="1" t="s">
        <v>30</v>
      </c>
      <c r="K269" s="1" t="s">
        <v>3822</v>
      </c>
      <c r="L269" s="1" t="s">
        <v>3822</v>
      </c>
      <c r="M269" s="1" t="s">
        <v>2207</v>
      </c>
      <c r="N269" s="1" t="s">
        <v>2207</v>
      </c>
      <c r="O269" s="1" t="s">
        <v>2208</v>
      </c>
      <c r="P269" s="1" t="s">
        <v>2209</v>
      </c>
      <c r="Q269" s="1" t="s">
        <v>2210</v>
      </c>
      <c r="R269" s="1" t="s">
        <v>3823</v>
      </c>
      <c r="S269" s="1" t="s">
        <v>2212</v>
      </c>
      <c r="T269" s="1" t="s">
        <v>2213</v>
      </c>
      <c r="U269" s="1" t="s">
        <v>2172</v>
      </c>
      <c r="V269" s="1" t="s">
        <v>2450</v>
      </c>
    </row>
    <row r="270" s="1" customFormat="1" spans="1:22">
      <c r="A270" s="3">
        <v>999228475115447</v>
      </c>
      <c r="B270" s="1" t="s">
        <v>2278</v>
      </c>
      <c r="C270" s="1" t="s">
        <v>3824</v>
      </c>
      <c r="D270" s="1" t="s">
        <v>3825</v>
      </c>
      <c r="E270" s="1" t="s">
        <v>3826</v>
      </c>
      <c r="F270" s="1" t="s">
        <v>2218</v>
      </c>
      <c r="G270" s="1" t="s">
        <v>2203</v>
      </c>
      <c r="H270" s="1" t="s">
        <v>2204</v>
      </c>
      <c r="I270" s="1" t="s">
        <v>3827</v>
      </c>
      <c r="J270" s="1" t="s">
        <v>30</v>
      </c>
      <c r="K270" s="1" t="s">
        <v>3828</v>
      </c>
      <c r="L270" s="1" t="s">
        <v>3828</v>
      </c>
      <c r="M270" s="1" t="s">
        <v>2207</v>
      </c>
      <c r="N270" s="1" t="s">
        <v>2207</v>
      </c>
      <c r="O270" s="1" t="s">
        <v>2208</v>
      </c>
      <c r="P270" s="1" t="s">
        <v>2209</v>
      </c>
      <c r="Q270" s="1" t="s">
        <v>2210</v>
      </c>
      <c r="R270" s="1" t="s">
        <v>3829</v>
      </c>
      <c r="S270" s="1" t="s">
        <v>2212</v>
      </c>
      <c r="T270" s="1" t="s">
        <v>2213</v>
      </c>
      <c r="U270" s="1" t="s">
        <v>2172</v>
      </c>
      <c r="V270" s="1" t="s">
        <v>2295</v>
      </c>
    </row>
    <row r="271" s="1" customFormat="1" spans="1:22">
      <c r="A271" s="3">
        <v>999228473896171</v>
      </c>
      <c r="B271" s="1" t="s">
        <v>2278</v>
      </c>
      <c r="C271" s="1" t="s">
        <v>3830</v>
      </c>
      <c r="D271" s="1" t="s">
        <v>3831</v>
      </c>
      <c r="E271" s="1" t="s">
        <v>3832</v>
      </c>
      <c r="F271" s="1" t="s">
        <v>2218</v>
      </c>
      <c r="G271" s="1" t="s">
        <v>2203</v>
      </c>
      <c r="H271" s="1" t="s">
        <v>2204</v>
      </c>
      <c r="I271" s="1" t="s">
        <v>3833</v>
      </c>
      <c r="J271" s="1" t="s">
        <v>30</v>
      </c>
      <c r="K271" s="1" t="s">
        <v>3834</v>
      </c>
      <c r="L271" s="1" t="s">
        <v>3834</v>
      </c>
      <c r="M271" s="1" t="s">
        <v>2207</v>
      </c>
      <c r="N271" s="1" t="s">
        <v>2207</v>
      </c>
      <c r="O271" s="1" t="s">
        <v>2208</v>
      </c>
      <c r="P271" s="1" t="s">
        <v>2209</v>
      </c>
      <c r="Q271" s="1" t="s">
        <v>2210</v>
      </c>
      <c r="R271" s="1" t="s">
        <v>3835</v>
      </c>
      <c r="S271" s="1" t="s">
        <v>2212</v>
      </c>
      <c r="T271" s="1" t="s">
        <v>2213</v>
      </c>
      <c r="U271" s="1" t="s">
        <v>2172</v>
      </c>
      <c r="V271" s="1" t="s">
        <v>2214</v>
      </c>
    </row>
    <row r="272" s="1" customFormat="1" spans="1:22">
      <c r="A272" s="3">
        <v>999228473793923</v>
      </c>
      <c r="B272" s="1" t="s">
        <v>2278</v>
      </c>
      <c r="C272" s="1" t="s">
        <v>3836</v>
      </c>
      <c r="D272" s="1" t="s">
        <v>3837</v>
      </c>
      <c r="E272" s="1" t="s">
        <v>3838</v>
      </c>
      <c r="F272" s="1" t="s">
        <v>2249</v>
      </c>
      <c r="G272" s="1" t="s">
        <v>2203</v>
      </c>
      <c r="H272" s="1" t="s">
        <v>2204</v>
      </c>
      <c r="I272" s="1" t="s">
        <v>3839</v>
      </c>
      <c r="J272" s="1" t="s">
        <v>30</v>
      </c>
      <c r="K272" s="1" t="s">
        <v>3840</v>
      </c>
      <c r="L272" s="1" t="s">
        <v>3840</v>
      </c>
      <c r="M272" s="1" t="s">
        <v>2207</v>
      </c>
      <c r="N272" s="1" t="s">
        <v>2207</v>
      </c>
      <c r="O272" s="1" t="s">
        <v>2208</v>
      </c>
      <c r="P272" s="1" t="s">
        <v>2209</v>
      </c>
      <c r="Q272" s="1" t="s">
        <v>2210</v>
      </c>
      <c r="R272" s="1" t="s">
        <v>3841</v>
      </c>
      <c r="S272" s="1" t="s">
        <v>2212</v>
      </c>
      <c r="T272" s="1" t="s">
        <v>2213</v>
      </c>
      <c r="U272" s="1" t="s">
        <v>2172</v>
      </c>
      <c r="V272" s="1" t="s">
        <v>2214</v>
      </c>
    </row>
    <row r="273" s="1" customFormat="1" spans="1:22">
      <c r="A273" s="3">
        <v>999228472175523</v>
      </c>
      <c r="B273" s="1" t="s">
        <v>2278</v>
      </c>
      <c r="C273" s="1" t="s">
        <v>3842</v>
      </c>
      <c r="D273" s="1" t="s">
        <v>3843</v>
      </c>
      <c r="E273" s="1" t="s">
        <v>3844</v>
      </c>
      <c r="F273" s="1" t="s">
        <v>2249</v>
      </c>
      <c r="G273" s="1" t="s">
        <v>2203</v>
      </c>
      <c r="H273" s="1" t="s">
        <v>2204</v>
      </c>
      <c r="I273" s="1" t="s">
        <v>3845</v>
      </c>
      <c r="J273" s="1" t="s">
        <v>30</v>
      </c>
      <c r="K273" s="1" t="s">
        <v>3846</v>
      </c>
      <c r="L273" s="1" t="s">
        <v>3846</v>
      </c>
      <c r="M273" s="1" t="s">
        <v>2207</v>
      </c>
      <c r="N273" s="1" t="s">
        <v>2207</v>
      </c>
      <c r="O273" s="1" t="s">
        <v>2208</v>
      </c>
      <c r="P273" s="1" t="s">
        <v>2209</v>
      </c>
      <c r="Q273" s="1" t="s">
        <v>2210</v>
      </c>
      <c r="R273" s="1" t="s">
        <v>3847</v>
      </c>
      <c r="S273" s="1" t="s">
        <v>2212</v>
      </c>
      <c r="T273" s="1" t="s">
        <v>2213</v>
      </c>
      <c r="U273" s="1" t="s">
        <v>2172</v>
      </c>
      <c r="V273" s="1" t="s">
        <v>3848</v>
      </c>
    </row>
    <row r="274" s="1" customFormat="1" spans="1:22">
      <c r="A274" s="3">
        <v>999228471685582</v>
      </c>
      <c r="B274" s="1" t="s">
        <v>2278</v>
      </c>
      <c r="C274" s="1" t="s">
        <v>3849</v>
      </c>
      <c r="D274" s="1" t="s">
        <v>3850</v>
      </c>
      <c r="E274" s="1" t="s">
        <v>3851</v>
      </c>
      <c r="F274" s="1" t="s">
        <v>2249</v>
      </c>
      <c r="G274" s="1" t="s">
        <v>2203</v>
      </c>
      <c r="H274" s="1" t="s">
        <v>2204</v>
      </c>
      <c r="I274" s="1" t="s">
        <v>3852</v>
      </c>
      <c r="J274" s="1" t="s">
        <v>30</v>
      </c>
      <c r="K274" s="1" t="s">
        <v>3853</v>
      </c>
      <c r="L274" s="1" t="s">
        <v>3853</v>
      </c>
      <c r="M274" s="1" t="s">
        <v>2207</v>
      </c>
      <c r="N274" s="1" t="s">
        <v>2207</v>
      </c>
      <c r="O274" s="1" t="s">
        <v>2208</v>
      </c>
      <c r="P274" s="1" t="s">
        <v>2209</v>
      </c>
      <c r="Q274" s="1" t="s">
        <v>2210</v>
      </c>
      <c r="R274" s="1" t="s">
        <v>3854</v>
      </c>
      <c r="S274" s="1" t="s">
        <v>2212</v>
      </c>
      <c r="T274" s="1" t="s">
        <v>2213</v>
      </c>
      <c r="U274" s="1" t="s">
        <v>2172</v>
      </c>
      <c r="V274" s="1" t="s">
        <v>2295</v>
      </c>
    </row>
    <row r="275" s="1" customFormat="1" spans="1:22">
      <c r="A275" s="3">
        <v>999228471002071</v>
      </c>
      <c r="B275" s="1" t="s">
        <v>2278</v>
      </c>
      <c r="C275" s="1" t="s">
        <v>3855</v>
      </c>
      <c r="D275" s="1" t="s">
        <v>3856</v>
      </c>
      <c r="E275" s="1" t="s">
        <v>3857</v>
      </c>
      <c r="F275" s="1" t="s">
        <v>2235</v>
      </c>
      <c r="G275" s="1" t="s">
        <v>2203</v>
      </c>
      <c r="H275" s="1" t="s">
        <v>2204</v>
      </c>
      <c r="I275" s="1" t="s">
        <v>3858</v>
      </c>
      <c r="J275" s="1" t="s">
        <v>30</v>
      </c>
      <c r="K275" s="1" t="s">
        <v>3859</v>
      </c>
      <c r="L275" s="1" t="s">
        <v>3859</v>
      </c>
      <c r="M275" s="1" t="s">
        <v>2207</v>
      </c>
      <c r="N275" s="1" t="s">
        <v>2207</v>
      </c>
      <c r="O275" s="1" t="s">
        <v>2208</v>
      </c>
      <c r="P275" s="1" t="s">
        <v>2209</v>
      </c>
      <c r="Q275" s="1" t="s">
        <v>2210</v>
      </c>
      <c r="R275" s="1" t="s">
        <v>3860</v>
      </c>
      <c r="S275" s="1" t="s">
        <v>2212</v>
      </c>
      <c r="T275" s="1" t="s">
        <v>2213</v>
      </c>
      <c r="U275" s="1" t="s">
        <v>2172</v>
      </c>
      <c r="V275" s="1" t="s">
        <v>2990</v>
      </c>
    </row>
    <row r="276" s="1" customFormat="1" spans="1:22">
      <c r="A276" s="3">
        <v>999228470566882</v>
      </c>
      <c r="B276" s="1" t="s">
        <v>2278</v>
      </c>
      <c r="C276" s="1" t="s">
        <v>3861</v>
      </c>
      <c r="D276" s="1" t="s">
        <v>3862</v>
      </c>
      <c r="E276" s="1" t="s">
        <v>3863</v>
      </c>
      <c r="F276" s="1" t="s">
        <v>2249</v>
      </c>
      <c r="G276" s="1" t="s">
        <v>2203</v>
      </c>
      <c r="H276" s="1" t="s">
        <v>2204</v>
      </c>
      <c r="I276" s="1" t="s">
        <v>3864</v>
      </c>
      <c r="J276" s="1" t="s">
        <v>30</v>
      </c>
      <c r="K276" s="1" t="s">
        <v>3865</v>
      </c>
      <c r="L276" s="1" t="s">
        <v>3865</v>
      </c>
      <c r="M276" s="1" t="s">
        <v>2207</v>
      </c>
      <c r="N276" s="1" t="s">
        <v>2207</v>
      </c>
      <c r="O276" s="1" t="s">
        <v>2208</v>
      </c>
      <c r="P276" s="1" t="s">
        <v>2209</v>
      </c>
      <c r="Q276" s="1" t="s">
        <v>2210</v>
      </c>
      <c r="R276" s="1" t="s">
        <v>3866</v>
      </c>
      <c r="S276" s="1" t="s">
        <v>2212</v>
      </c>
      <c r="T276" s="1" t="s">
        <v>2213</v>
      </c>
      <c r="U276" s="1" t="s">
        <v>2172</v>
      </c>
      <c r="V276" s="1" t="s">
        <v>2214</v>
      </c>
    </row>
    <row r="277" s="1" customFormat="1" spans="1:22">
      <c r="A277" s="3">
        <v>999228470479679</v>
      </c>
      <c r="B277" s="1" t="s">
        <v>2278</v>
      </c>
      <c r="C277" s="1" t="s">
        <v>3867</v>
      </c>
      <c r="D277" s="1" t="s">
        <v>3868</v>
      </c>
      <c r="E277" s="1" t="s">
        <v>3869</v>
      </c>
      <c r="F277" s="1" t="s">
        <v>2249</v>
      </c>
      <c r="G277" s="1" t="s">
        <v>2203</v>
      </c>
      <c r="H277" s="1" t="s">
        <v>2204</v>
      </c>
      <c r="I277" s="1" t="s">
        <v>3870</v>
      </c>
      <c r="J277" s="1" t="s">
        <v>30</v>
      </c>
      <c r="K277" s="1" t="s">
        <v>3871</v>
      </c>
      <c r="L277" s="1" t="s">
        <v>3871</v>
      </c>
      <c r="M277" s="1" t="s">
        <v>2207</v>
      </c>
      <c r="N277" s="1" t="s">
        <v>2207</v>
      </c>
      <c r="O277" s="1" t="s">
        <v>2208</v>
      </c>
      <c r="P277" s="1" t="s">
        <v>2209</v>
      </c>
      <c r="Q277" s="1" t="s">
        <v>2210</v>
      </c>
      <c r="R277" s="1" t="s">
        <v>3872</v>
      </c>
      <c r="S277" s="1" t="s">
        <v>2212</v>
      </c>
      <c r="T277" s="1" t="s">
        <v>2213</v>
      </c>
      <c r="U277" s="1" t="s">
        <v>2172</v>
      </c>
      <c r="V277" s="1" t="s">
        <v>2379</v>
      </c>
    </row>
    <row r="278" s="1" customFormat="1" spans="1:22">
      <c r="A278" s="3">
        <v>999228470187264</v>
      </c>
      <c r="B278" s="1" t="s">
        <v>2278</v>
      </c>
      <c r="C278" s="1" t="s">
        <v>3873</v>
      </c>
      <c r="D278" s="1" t="s">
        <v>2785</v>
      </c>
      <c r="E278" s="1" t="s">
        <v>3874</v>
      </c>
      <c r="F278" s="1" t="s">
        <v>2249</v>
      </c>
      <c r="G278" s="1" t="s">
        <v>2203</v>
      </c>
      <c r="H278" s="1" t="s">
        <v>2204</v>
      </c>
      <c r="I278" s="1" t="s">
        <v>3875</v>
      </c>
      <c r="J278" s="1" t="s">
        <v>30</v>
      </c>
      <c r="K278" s="1" t="s">
        <v>3876</v>
      </c>
      <c r="L278" s="1" t="s">
        <v>3876</v>
      </c>
      <c r="M278" s="1" t="s">
        <v>2207</v>
      </c>
      <c r="N278" s="1" t="s">
        <v>2207</v>
      </c>
      <c r="O278" s="1" t="s">
        <v>2208</v>
      </c>
      <c r="P278" s="1" t="s">
        <v>2209</v>
      </c>
      <c r="Q278" s="1" t="s">
        <v>2210</v>
      </c>
      <c r="R278" s="1" t="s">
        <v>3877</v>
      </c>
      <c r="S278" s="1" t="s">
        <v>2212</v>
      </c>
      <c r="T278" s="1" t="s">
        <v>2213</v>
      </c>
      <c r="U278" s="1" t="s">
        <v>2172</v>
      </c>
      <c r="V278" s="1" t="s">
        <v>2867</v>
      </c>
    </row>
    <row r="279" s="1" customFormat="1" spans="1:22">
      <c r="A279" s="3">
        <v>999228469079238</v>
      </c>
      <c r="B279" s="1" t="s">
        <v>2278</v>
      </c>
      <c r="C279" s="1" t="s">
        <v>3878</v>
      </c>
      <c r="D279" s="1" t="s">
        <v>3879</v>
      </c>
      <c r="E279" s="1" t="s">
        <v>3880</v>
      </c>
      <c r="F279" s="1" t="s">
        <v>2249</v>
      </c>
      <c r="G279" s="1" t="s">
        <v>2203</v>
      </c>
      <c r="H279" s="1" t="s">
        <v>2204</v>
      </c>
      <c r="I279" s="1" t="s">
        <v>3881</v>
      </c>
      <c r="J279" s="1" t="s">
        <v>30</v>
      </c>
      <c r="K279" s="1" t="s">
        <v>3882</v>
      </c>
      <c r="L279" s="1" t="s">
        <v>3882</v>
      </c>
      <c r="M279" s="1" t="s">
        <v>2207</v>
      </c>
      <c r="N279" s="1" t="s">
        <v>2207</v>
      </c>
      <c r="O279" s="1" t="s">
        <v>2208</v>
      </c>
      <c r="P279" s="1" t="s">
        <v>2209</v>
      </c>
      <c r="Q279" s="1" t="s">
        <v>2210</v>
      </c>
      <c r="R279" s="1" t="s">
        <v>3883</v>
      </c>
      <c r="S279" s="1" t="s">
        <v>2212</v>
      </c>
      <c r="T279" s="1" t="s">
        <v>2213</v>
      </c>
      <c r="U279" s="1" t="s">
        <v>2172</v>
      </c>
      <c r="V279" s="1" t="s">
        <v>2450</v>
      </c>
    </row>
    <row r="280" s="1" customFormat="1" spans="1:22">
      <c r="A280" s="3">
        <v>999228466716078</v>
      </c>
      <c r="B280" s="1" t="s">
        <v>2278</v>
      </c>
      <c r="C280" s="1" t="s">
        <v>3884</v>
      </c>
      <c r="D280" s="1" t="s">
        <v>3885</v>
      </c>
      <c r="E280" s="1" t="s">
        <v>3886</v>
      </c>
      <c r="F280" s="1" t="s">
        <v>2218</v>
      </c>
      <c r="G280" s="1" t="s">
        <v>2203</v>
      </c>
      <c r="H280" s="1" t="s">
        <v>2204</v>
      </c>
      <c r="I280" s="1" t="s">
        <v>3887</v>
      </c>
      <c r="J280" s="1" t="s">
        <v>30</v>
      </c>
      <c r="K280" s="1" t="s">
        <v>3888</v>
      </c>
      <c r="L280" s="1" t="s">
        <v>3888</v>
      </c>
      <c r="M280" s="1" t="s">
        <v>2207</v>
      </c>
      <c r="N280" s="1" t="s">
        <v>2207</v>
      </c>
      <c r="O280" s="1" t="s">
        <v>2208</v>
      </c>
      <c r="P280" s="1" t="s">
        <v>2209</v>
      </c>
      <c r="Q280" s="1" t="s">
        <v>2210</v>
      </c>
      <c r="R280" s="1" t="s">
        <v>3889</v>
      </c>
      <c r="S280" s="1" t="s">
        <v>2212</v>
      </c>
      <c r="T280" s="1" t="s">
        <v>2213</v>
      </c>
      <c r="U280" s="1" t="s">
        <v>2172</v>
      </c>
      <c r="V280" s="1" t="s">
        <v>3098</v>
      </c>
    </row>
    <row r="281" s="1" customFormat="1" spans="1:22">
      <c r="A281" s="3">
        <v>999228446781499</v>
      </c>
      <c r="B281" s="1" t="s">
        <v>2278</v>
      </c>
      <c r="C281" s="1" t="s">
        <v>3890</v>
      </c>
      <c r="D281" s="1" t="s">
        <v>3891</v>
      </c>
      <c r="E281" s="1" t="s">
        <v>3892</v>
      </c>
      <c r="F281" s="1" t="s">
        <v>2235</v>
      </c>
      <c r="G281" s="1" t="s">
        <v>2203</v>
      </c>
      <c r="H281" s="1" t="s">
        <v>2204</v>
      </c>
      <c r="I281" s="1" t="s">
        <v>3893</v>
      </c>
      <c r="J281" s="1" t="s">
        <v>30</v>
      </c>
      <c r="K281" s="1" t="s">
        <v>3894</v>
      </c>
      <c r="L281" s="1" t="s">
        <v>3894</v>
      </c>
      <c r="M281" s="1" t="s">
        <v>2207</v>
      </c>
      <c r="N281" s="1" t="s">
        <v>2207</v>
      </c>
      <c r="O281" s="1" t="s">
        <v>2208</v>
      </c>
      <c r="P281" s="1" t="s">
        <v>2209</v>
      </c>
      <c r="Q281" s="1" t="s">
        <v>2210</v>
      </c>
      <c r="R281" s="1" t="s">
        <v>3895</v>
      </c>
      <c r="S281" s="1" t="s">
        <v>2212</v>
      </c>
      <c r="T281" s="1" t="s">
        <v>2213</v>
      </c>
      <c r="U281" s="1" t="s">
        <v>2172</v>
      </c>
      <c r="V281" s="1" t="s">
        <v>2379</v>
      </c>
    </row>
    <row r="282" s="1" customFormat="1" spans="1:22">
      <c r="A282" s="3">
        <v>999228446703896</v>
      </c>
      <c r="B282" s="1" t="s">
        <v>2278</v>
      </c>
      <c r="C282" s="1" t="s">
        <v>3896</v>
      </c>
      <c r="D282" s="1" t="s">
        <v>3897</v>
      </c>
      <c r="E282" s="1" t="s">
        <v>3898</v>
      </c>
      <c r="F282" s="1" t="s">
        <v>2278</v>
      </c>
      <c r="G282" s="1" t="s">
        <v>2203</v>
      </c>
      <c r="H282" s="1" t="s">
        <v>2204</v>
      </c>
      <c r="I282" s="1" t="s">
        <v>3899</v>
      </c>
      <c r="J282" s="1" t="s">
        <v>30</v>
      </c>
      <c r="K282" s="1" t="s">
        <v>3900</v>
      </c>
      <c r="L282" s="1" t="s">
        <v>3900</v>
      </c>
      <c r="M282" s="1" t="s">
        <v>2207</v>
      </c>
      <c r="N282" s="1" t="s">
        <v>2207</v>
      </c>
      <c r="O282" s="1" t="s">
        <v>2208</v>
      </c>
      <c r="P282" s="1" t="s">
        <v>2209</v>
      </c>
      <c r="Q282" s="1" t="s">
        <v>2210</v>
      </c>
      <c r="R282" s="1" t="s">
        <v>3901</v>
      </c>
      <c r="S282" s="1" t="s">
        <v>2212</v>
      </c>
      <c r="T282" s="1" t="s">
        <v>2213</v>
      </c>
      <c r="U282" s="1" t="s">
        <v>2172</v>
      </c>
      <c r="V282" s="1" t="s">
        <v>2450</v>
      </c>
    </row>
    <row r="283" s="1" customFormat="1" spans="1:22">
      <c r="A283" s="3">
        <v>999228446625256</v>
      </c>
      <c r="B283" s="1" t="s">
        <v>2278</v>
      </c>
      <c r="C283" s="1" t="s">
        <v>3902</v>
      </c>
      <c r="D283" s="1" t="s">
        <v>3903</v>
      </c>
      <c r="E283" s="1" t="s">
        <v>3904</v>
      </c>
      <c r="F283" s="1" t="s">
        <v>2278</v>
      </c>
      <c r="G283" s="1" t="s">
        <v>2203</v>
      </c>
      <c r="H283" s="1" t="s">
        <v>2204</v>
      </c>
      <c r="I283" s="1" t="s">
        <v>3905</v>
      </c>
      <c r="J283" s="1" t="s">
        <v>30</v>
      </c>
      <c r="K283" s="1" t="s">
        <v>3906</v>
      </c>
      <c r="L283" s="1" t="s">
        <v>3906</v>
      </c>
      <c r="M283" s="1" t="s">
        <v>2207</v>
      </c>
      <c r="N283" s="1" t="s">
        <v>2207</v>
      </c>
      <c r="O283" s="1" t="s">
        <v>2208</v>
      </c>
      <c r="P283" s="1" t="s">
        <v>2209</v>
      </c>
      <c r="Q283" s="1" t="s">
        <v>2210</v>
      </c>
      <c r="R283" s="1" t="s">
        <v>3907</v>
      </c>
      <c r="S283" s="1" t="s">
        <v>2212</v>
      </c>
      <c r="T283" s="1" t="s">
        <v>2213</v>
      </c>
      <c r="U283" s="1" t="s">
        <v>2172</v>
      </c>
      <c r="V283" s="1" t="s">
        <v>2929</v>
      </c>
    </row>
    <row r="284" s="1" customFormat="1" spans="1:22">
      <c r="A284" s="3">
        <v>999228446614336</v>
      </c>
      <c r="B284" s="1" t="s">
        <v>2278</v>
      </c>
      <c r="C284" s="1" t="s">
        <v>3908</v>
      </c>
      <c r="D284" s="1" t="s">
        <v>3909</v>
      </c>
      <c r="E284" s="1" t="s">
        <v>3910</v>
      </c>
      <c r="F284" s="1" t="s">
        <v>2249</v>
      </c>
      <c r="G284" s="1" t="s">
        <v>2203</v>
      </c>
      <c r="H284" s="1" t="s">
        <v>2204</v>
      </c>
      <c r="I284" s="1" t="s">
        <v>3911</v>
      </c>
      <c r="J284" s="1" t="s">
        <v>30</v>
      </c>
      <c r="K284" s="1" t="s">
        <v>3912</v>
      </c>
      <c r="L284" s="1" t="s">
        <v>3912</v>
      </c>
      <c r="M284" s="1" t="s">
        <v>2207</v>
      </c>
      <c r="N284" s="1" t="s">
        <v>2207</v>
      </c>
      <c r="O284" s="1" t="s">
        <v>2208</v>
      </c>
      <c r="P284" s="1" t="s">
        <v>2209</v>
      </c>
      <c r="Q284" s="1" t="s">
        <v>2210</v>
      </c>
      <c r="R284" s="1" t="s">
        <v>3913</v>
      </c>
      <c r="S284" s="1" t="s">
        <v>2212</v>
      </c>
      <c r="T284" s="1" t="s">
        <v>2213</v>
      </c>
      <c r="U284" s="1" t="s">
        <v>2172</v>
      </c>
      <c r="V284" s="1" t="s">
        <v>2283</v>
      </c>
    </row>
    <row r="285" s="1" customFormat="1" spans="1:22">
      <c r="A285" s="3">
        <v>999228446544166</v>
      </c>
      <c r="B285" s="1" t="s">
        <v>2278</v>
      </c>
      <c r="C285" s="1" t="s">
        <v>3914</v>
      </c>
      <c r="D285" s="1" t="s">
        <v>2521</v>
      </c>
      <c r="E285" s="1" t="s">
        <v>3915</v>
      </c>
      <c r="F285" s="1" t="s">
        <v>2249</v>
      </c>
      <c r="G285" s="1" t="s">
        <v>2203</v>
      </c>
      <c r="H285" s="1" t="s">
        <v>2204</v>
      </c>
      <c r="I285" s="1" t="s">
        <v>3916</v>
      </c>
      <c r="J285" s="1" t="s">
        <v>30</v>
      </c>
      <c r="K285" s="1" t="s">
        <v>3917</v>
      </c>
      <c r="L285" s="1" t="s">
        <v>3917</v>
      </c>
      <c r="M285" s="1" t="s">
        <v>2207</v>
      </c>
      <c r="N285" s="1" t="s">
        <v>2207</v>
      </c>
      <c r="O285" s="1" t="s">
        <v>2208</v>
      </c>
      <c r="P285" s="1" t="s">
        <v>2209</v>
      </c>
      <c r="Q285" s="1" t="s">
        <v>2210</v>
      </c>
      <c r="R285" s="1" t="s">
        <v>3918</v>
      </c>
      <c r="S285" s="1" t="s">
        <v>2212</v>
      </c>
      <c r="T285" s="1" t="s">
        <v>2213</v>
      </c>
      <c r="U285" s="1" t="s">
        <v>2172</v>
      </c>
      <c r="V285" s="1" t="s">
        <v>2450</v>
      </c>
    </row>
    <row r="286" s="1" customFormat="1" spans="1:22">
      <c r="A286" s="3">
        <v>28446519103</v>
      </c>
      <c r="B286" s="1" t="s">
        <v>2278</v>
      </c>
      <c r="C286" s="1" t="s">
        <v>3919</v>
      </c>
      <c r="D286" s="1" t="s">
        <v>3920</v>
      </c>
      <c r="E286" s="1" t="s">
        <v>3921</v>
      </c>
      <c r="F286" s="1" t="s">
        <v>2218</v>
      </c>
      <c r="G286" s="1" t="s">
        <v>2203</v>
      </c>
      <c r="H286" s="1" t="s">
        <v>2204</v>
      </c>
      <c r="I286" s="1" t="s">
        <v>3922</v>
      </c>
      <c r="J286" s="1" t="s">
        <v>30</v>
      </c>
      <c r="K286" s="1" t="s">
        <v>3923</v>
      </c>
      <c r="L286" s="1" t="s">
        <v>3923</v>
      </c>
      <c r="M286" s="1" t="s">
        <v>2207</v>
      </c>
      <c r="N286" s="1" t="s">
        <v>2207</v>
      </c>
      <c r="O286" s="1" t="s">
        <v>2208</v>
      </c>
      <c r="P286" s="1" t="s">
        <v>2209</v>
      </c>
      <c r="Q286" s="1" t="s">
        <v>2210</v>
      </c>
      <c r="R286" s="1" t="s">
        <v>3924</v>
      </c>
      <c r="S286" s="1" t="s">
        <v>2212</v>
      </c>
      <c r="T286" s="1" t="s">
        <v>2213</v>
      </c>
      <c r="U286" s="1" t="s">
        <v>2172</v>
      </c>
      <c r="V286" s="1" t="s">
        <v>2762</v>
      </c>
    </row>
    <row r="287" s="1" customFormat="1" spans="1:22">
      <c r="A287" s="3">
        <v>999228446339283</v>
      </c>
      <c r="B287" s="1" t="s">
        <v>2257</v>
      </c>
      <c r="C287" s="1" t="s">
        <v>3925</v>
      </c>
      <c r="D287" s="1" t="s">
        <v>3926</v>
      </c>
      <c r="E287" s="1" t="s">
        <v>3927</v>
      </c>
      <c r="F287" s="1" t="s">
        <v>2249</v>
      </c>
      <c r="G287" s="1" t="s">
        <v>2203</v>
      </c>
      <c r="H287" s="1" t="s">
        <v>2204</v>
      </c>
      <c r="I287" s="1" t="s">
        <v>3928</v>
      </c>
      <c r="J287" s="1" t="s">
        <v>30</v>
      </c>
      <c r="K287" s="1" t="s">
        <v>3929</v>
      </c>
      <c r="L287" s="1" t="s">
        <v>3929</v>
      </c>
      <c r="M287" s="1" t="s">
        <v>2207</v>
      </c>
      <c r="N287" s="1" t="s">
        <v>2207</v>
      </c>
      <c r="O287" s="1" t="s">
        <v>2208</v>
      </c>
      <c r="P287" s="1" t="s">
        <v>2209</v>
      </c>
      <c r="Q287" s="1" t="s">
        <v>2210</v>
      </c>
      <c r="R287" s="1" t="s">
        <v>3930</v>
      </c>
      <c r="S287" s="1" t="s">
        <v>2212</v>
      </c>
      <c r="T287" s="1" t="s">
        <v>2213</v>
      </c>
      <c r="U287" s="1" t="s">
        <v>2172</v>
      </c>
      <c r="V287" s="1" t="s">
        <v>2295</v>
      </c>
    </row>
    <row r="288" s="1" customFormat="1" spans="1:22">
      <c r="A288" s="3">
        <v>999228446135314</v>
      </c>
      <c r="B288" s="1" t="s">
        <v>2257</v>
      </c>
      <c r="C288" s="1" t="s">
        <v>3931</v>
      </c>
      <c r="D288" s="1" t="s">
        <v>2940</v>
      </c>
      <c r="E288" s="1" t="s">
        <v>3932</v>
      </c>
      <c r="F288" s="1" t="s">
        <v>2249</v>
      </c>
      <c r="G288" s="1" t="s">
        <v>2203</v>
      </c>
      <c r="H288" s="1" t="s">
        <v>2204</v>
      </c>
      <c r="I288" s="1" t="s">
        <v>3933</v>
      </c>
      <c r="J288" s="1" t="s">
        <v>30</v>
      </c>
      <c r="K288" s="1" t="s">
        <v>3934</v>
      </c>
      <c r="L288" s="1" t="s">
        <v>3934</v>
      </c>
      <c r="M288" s="1" t="s">
        <v>2207</v>
      </c>
      <c r="N288" s="1" t="s">
        <v>2207</v>
      </c>
      <c r="O288" s="1" t="s">
        <v>2208</v>
      </c>
      <c r="P288" s="1" t="s">
        <v>2209</v>
      </c>
      <c r="Q288" s="1" t="s">
        <v>2210</v>
      </c>
      <c r="R288" s="1" t="s">
        <v>3935</v>
      </c>
      <c r="S288" s="1" t="s">
        <v>2212</v>
      </c>
      <c r="T288" s="1" t="s">
        <v>2213</v>
      </c>
      <c r="U288" s="1" t="s">
        <v>2172</v>
      </c>
      <c r="V288" s="1" t="s">
        <v>2450</v>
      </c>
    </row>
    <row r="289" s="1" customFormat="1" spans="1:22">
      <c r="A289" s="3">
        <v>999228445807912</v>
      </c>
      <c r="B289" s="1" t="s">
        <v>2257</v>
      </c>
      <c r="C289" s="1" t="s">
        <v>3936</v>
      </c>
      <c r="D289" s="1" t="s">
        <v>2521</v>
      </c>
      <c r="E289" s="1" t="s">
        <v>3937</v>
      </c>
      <c r="F289" s="1" t="s">
        <v>2249</v>
      </c>
      <c r="G289" s="1" t="s">
        <v>2203</v>
      </c>
      <c r="H289" s="1" t="s">
        <v>2204</v>
      </c>
      <c r="I289" s="1" t="s">
        <v>3916</v>
      </c>
      <c r="J289" s="1" t="s">
        <v>30</v>
      </c>
      <c r="K289" s="1" t="s">
        <v>3917</v>
      </c>
      <c r="L289" s="1" t="s">
        <v>3917</v>
      </c>
      <c r="M289" s="1" t="s">
        <v>2207</v>
      </c>
      <c r="N289" s="1" t="s">
        <v>2207</v>
      </c>
      <c r="O289" s="1" t="s">
        <v>2208</v>
      </c>
      <c r="P289" s="1" t="s">
        <v>2209</v>
      </c>
      <c r="Q289" s="1" t="s">
        <v>2210</v>
      </c>
      <c r="R289" s="1" t="s">
        <v>3938</v>
      </c>
      <c r="S289" s="1" t="s">
        <v>2212</v>
      </c>
      <c r="T289" s="1" t="s">
        <v>2213</v>
      </c>
      <c r="U289" s="1" t="s">
        <v>2172</v>
      </c>
      <c r="V289" s="1" t="s">
        <v>2450</v>
      </c>
    </row>
    <row r="290" s="1" customFormat="1" spans="1:22">
      <c r="A290" s="3">
        <v>999228445715099</v>
      </c>
      <c r="B290" s="1" t="s">
        <v>2257</v>
      </c>
      <c r="C290" s="1" t="s">
        <v>3939</v>
      </c>
      <c r="D290" s="1" t="s">
        <v>3940</v>
      </c>
      <c r="E290" s="1" t="s">
        <v>3941</v>
      </c>
      <c r="F290" s="1" t="s">
        <v>2249</v>
      </c>
      <c r="G290" s="1" t="s">
        <v>2203</v>
      </c>
      <c r="H290" s="1" t="s">
        <v>2204</v>
      </c>
      <c r="I290" s="1" t="s">
        <v>3942</v>
      </c>
      <c r="J290" s="1" t="s">
        <v>30</v>
      </c>
      <c r="K290" s="1" t="s">
        <v>3943</v>
      </c>
      <c r="L290" s="1" t="s">
        <v>3943</v>
      </c>
      <c r="M290" s="1" t="s">
        <v>2207</v>
      </c>
      <c r="N290" s="1" t="s">
        <v>2207</v>
      </c>
      <c r="O290" s="1" t="s">
        <v>2208</v>
      </c>
      <c r="P290" s="1" t="s">
        <v>2209</v>
      </c>
      <c r="Q290" s="1" t="s">
        <v>2210</v>
      </c>
      <c r="R290" s="1" t="s">
        <v>3944</v>
      </c>
      <c r="S290" s="1" t="s">
        <v>2212</v>
      </c>
      <c r="T290" s="1" t="s">
        <v>2213</v>
      </c>
      <c r="U290" s="1" t="s">
        <v>2282</v>
      </c>
      <c r="V290" s="1" t="s">
        <v>2450</v>
      </c>
    </row>
    <row r="291" s="1" customFormat="1" spans="1:22">
      <c r="A291" s="3">
        <v>999228445682706</v>
      </c>
      <c r="B291" s="1" t="s">
        <v>2257</v>
      </c>
      <c r="C291" s="1" t="s">
        <v>3945</v>
      </c>
      <c r="D291" s="1" t="s">
        <v>3946</v>
      </c>
      <c r="E291" s="1" t="s">
        <v>3947</v>
      </c>
      <c r="F291" s="1" t="s">
        <v>2249</v>
      </c>
      <c r="G291" s="1" t="s">
        <v>2203</v>
      </c>
      <c r="H291" s="1" t="s">
        <v>2204</v>
      </c>
      <c r="I291" s="1" t="s">
        <v>3948</v>
      </c>
      <c r="J291" s="1" t="s">
        <v>30</v>
      </c>
      <c r="K291" s="1" t="s">
        <v>3949</v>
      </c>
      <c r="L291" s="1" t="s">
        <v>3949</v>
      </c>
      <c r="M291" s="1" t="s">
        <v>2207</v>
      </c>
      <c r="N291" s="1" t="s">
        <v>2207</v>
      </c>
      <c r="O291" s="1" t="s">
        <v>2208</v>
      </c>
      <c r="P291" s="1" t="s">
        <v>2209</v>
      </c>
      <c r="Q291" s="1" t="s">
        <v>2210</v>
      </c>
      <c r="R291" s="1" t="s">
        <v>3950</v>
      </c>
      <c r="S291" s="1" t="s">
        <v>2212</v>
      </c>
      <c r="T291" s="1" t="s">
        <v>2213</v>
      </c>
      <c r="U291" s="1" t="s">
        <v>2172</v>
      </c>
      <c r="V291" s="1" t="s">
        <v>2214</v>
      </c>
    </row>
    <row r="292" s="1" customFormat="1" spans="1:22">
      <c r="A292" s="3">
        <v>999228445380930</v>
      </c>
      <c r="B292" s="1" t="s">
        <v>2257</v>
      </c>
      <c r="C292" s="1" t="s">
        <v>3951</v>
      </c>
      <c r="D292" s="1" t="s">
        <v>3952</v>
      </c>
      <c r="E292" s="1" t="s">
        <v>3953</v>
      </c>
      <c r="F292" s="1" t="s">
        <v>2278</v>
      </c>
      <c r="G292" s="1" t="s">
        <v>2203</v>
      </c>
      <c r="H292" s="1" t="s">
        <v>2204</v>
      </c>
      <c r="I292" s="1" t="s">
        <v>3954</v>
      </c>
      <c r="J292" s="1" t="s">
        <v>30</v>
      </c>
      <c r="K292" s="1" t="s">
        <v>3955</v>
      </c>
      <c r="L292" s="1" t="s">
        <v>3955</v>
      </c>
      <c r="M292" s="1" t="s">
        <v>2207</v>
      </c>
      <c r="N292" s="1" t="s">
        <v>2207</v>
      </c>
      <c r="O292" s="1" t="s">
        <v>2208</v>
      </c>
      <c r="P292" s="1" t="s">
        <v>2209</v>
      </c>
      <c r="Q292" s="1" t="s">
        <v>2210</v>
      </c>
      <c r="R292" s="1" t="s">
        <v>3956</v>
      </c>
      <c r="S292" s="1" t="s">
        <v>2212</v>
      </c>
      <c r="T292" s="1" t="s">
        <v>2213</v>
      </c>
      <c r="U292" s="1" t="s">
        <v>2172</v>
      </c>
      <c r="V292" s="1" t="s">
        <v>2430</v>
      </c>
    </row>
    <row r="293" s="1" customFormat="1" spans="1:22">
      <c r="A293" s="3">
        <v>999228445316579</v>
      </c>
      <c r="B293" s="1" t="s">
        <v>2257</v>
      </c>
      <c r="C293" s="1" t="s">
        <v>3957</v>
      </c>
      <c r="D293" s="1" t="s">
        <v>3958</v>
      </c>
      <c r="E293" s="1" t="s">
        <v>3959</v>
      </c>
      <c r="F293" s="1" t="s">
        <v>2257</v>
      </c>
      <c r="G293" s="1" t="s">
        <v>2203</v>
      </c>
      <c r="H293" s="1" t="s">
        <v>2204</v>
      </c>
      <c r="I293" s="1" t="s">
        <v>3960</v>
      </c>
      <c r="J293" s="1" t="s">
        <v>30</v>
      </c>
      <c r="K293" s="1" t="s">
        <v>3961</v>
      </c>
      <c r="L293" s="1" t="s">
        <v>3961</v>
      </c>
      <c r="M293" s="1" t="s">
        <v>2207</v>
      </c>
      <c r="N293" s="1" t="s">
        <v>2207</v>
      </c>
      <c r="O293" s="1" t="s">
        <v>2208</v>
      </c>
      <c r="P293" s="1" t="s">
        <v>2209</v>
      </c>
      <c r="Q293" s="1" t="s">
        <v>2210</v>
      </c>
      <c r="R293" s="1" t="s">
        <v>3962</v>
      </c>
      <c r="S293" s="1" t="s">
        <v>2212</v>
      </c>
      <c r="T293" s="1" t="s">
        <v>2213</v>
      </c>
      <c r="U293" s="1" t="s">
        <v>2172</v>
      </c>
      <c r="V293" s="1" t="s">
        <v>2860</v>
      </c>
    </row>
    <row r="294" s="1" customFormat="1" spans="1:22">
      <c r="A294" s="3">
        <v>999228445125090</v>
      </c>
      <c r="B294" s="1" t="s">
        <v>2257</v>
      </c>
      <c r="C294" s="1" t="s">
        <v>3963</v>
      </c>
      <c r="D294" s="1" t="s">
        <v>3964</v>
      </c>
      <c r="E294" s="1" t="s">
        <v>3965</v>
      </c>
      <c r="F294" s="1" t="s">
        <v>2249</v>
      </c>
      <c r="G294" s="1" t="s">
        <v>2203</v>
      </c>
      <c r="H294" s="1" t="s">
        <v>2204</v>
      </c>
      <c r="I294" s="1" t="s">
        <v>3966</v>
      </c>
      <c r="J294" s="1" t="s">
        <v>30</v>
      </c>
      <c r="K294" s="1" t="s">
        <v>3967</v>
      </c>
      <c r="L294" s="1" t="s">
        <v>3967</v>
      </c>
      <c r="M294" s="1" t="s">
        <v>2207</v>
      </c>
      <c r="N294" s="1" t="s">
        <v>2207</v>
      </c>
      <c r="O294" s="1" t="s">
        <v>2208</v>
      </c>
      <c r="P294" s="1" t="s">
        <v>2209</v>
      </c>
      <c r="Q294" s="1" t="s">
        <v>2210</v>
      </c>
      <c r="R294" s="1" t="s">
        <v>3968</v>
      </c>
      <c r="S294" s="1" t="s">
        <v>2212</v>
      </c>
      <c r="T294" s="1" t="s">
        <v>2213</v>
      </c>
      <c r="U294" s="1" t="s">
        <v>2172</v>
      </c>
      <c r="V294" s="1" t="s">
        <v>2295</v>
      </c>
    </row>
    <row r="295" s="1" customFormat="1" spans="1:22">
      <c r="A295" s="3">
        <v>999228445107010</v>
      </c>
      <c r="B295" s="1" t="s">
        <v>2257</v>
      </c>
      <c r="C295" s="1" t="s">
        <v>3969</v>
      </c>
      <c r="D295" s="1" t="s">
        <v>3970</v>
      </c>
      <c r="E295" s="1" t="s">
        <v>3971</v>
      </c>
      <c r="F295" s="1" t="s">
        <v>2249</v>
      </c>
      <c r="G295" s="1" t="s">
        <v>2203</v>
      </c>
      <c r="H295" s="1" t="s">
        <v>2204</v>
      </c>
      <c r="I295" s="1" t="s">
        <v>3972</v>
      </c>
      <c r="J295" s="1" t="s">
        <v>30</v>
      </c>
      <c r="K295" s="1" t="s">
        <v>3973</v>
      </c>
      <c r="L295" s="1" t="s">
        <v>3973</v>
      </c>
      <c r="M295" s="1" t="s">
        <v>2207</v>
      </c>
      <c r="N295" s="1" t="s">
        <v>2207</v>
      </c>
      <c r="O295" s="1" t="s">
        <v>2208</v>
      </c>
      <c r="P295" s="1" t="s">
        <v>2209</v>
      </c>
      <c r="Q295" s="1" t="s">
        <v>2210</v>
      </c>
      <c r="R295" s="1" t="s">
        <v>3974</v>
      </c>
      <c r="S295" s="1" t="s">
        <v>2212</v>
      </c>
      <c r="T295" s="1" t="s">
        <v>2213</v>
      </c>
      <c r="U295" s="1" t="s">
        <v>2172</v>
      </c>
      <c r="V295" s="1" t="s">
        <v>2214</v>
      </c>
    </row>
    <row r="296" s="1" customFormat="1" spans="1:22">
      <c r="A296" s="3">
        <v>999228445008205</v>
      </c>
      <c r="B296" s="1" t="s">
        <v>2257</v>
      </c>
      <c r="C296" s="1" t="s">
        <v>3975</v>
      </c>
      <c r="D296" s="1" t="s">
        <v>3976</v>
      </c>
      <c r="E296" s="1" t="s">
        <v>3977</v>
      </c>
      <c r="F296" s="1" t="s">
        <v>2278</v>
      </c>
      <c r="G296" s="1" t="s">
        <v>2203</v>
      </c>
      <c r="H296" s="1" t="s">
        <v>2204</v>
      </c>
      <c r="I296" s="1" t="s">
        <v>3978</v>
      </c>
      <c r="J296" s="1" t="s">
        <v>30</v>
      </c>
      <c r="K296" s="1" t="s">
        <v>3979</v>
      </c>
      <c r="L296" s="1" t="s">
        <v>3979</v>
      </c>
      <c r="M296" s="1" t="s">
        <v>2207</v>
      </c>
      <c r="N296" s="1" t="s">
        <v>2207</v>
      </c>
      <c r="O296" s="1" t="s">
        <v>2208</v>
      </c>
      <c r="P296" s="1" t="s">
        <v>2209</v>
      </c>
      <c r="Q296" s="1" t="s">
        <v>2210</v>
      </c>
      <c r="R296" s="1" t="s">
        <v>3980</v>
      </c>
      <c r="S296" s="1" t="s">
        <v>2212</v>
      </c>
      <c r="T296" s="1" t="s">
        <v>2213</v>
      </c>
      <c r="U296" s="1" t="s">
        <v>2172</v>
      </c>
      <c r="V296" s="1" t="s">
        <v>2222</v>
      </c>
    </row>
    <row r="297" s="1" customFormat="1" spans="1:22">
      <c r="A297" s="3">
        <v>999228444473868</v>
      </c>
      <c r="B297" s="1" t="s">
        <v>2257</v>
      </c>
      <c r="C297" s="1" t="s">
        <v>3981</v>
      </c>
      <c r="D297" s="1" t="s">
        <v>3982</v>
      </c>
      <c r="E297" s="1" t="s">
        <v>3983</v>
      </c>
      <c r="F297" s="1" t="s">
        <v>2249</v>
      </c>
      <c r="G297" s="1" t="s">
        <v>2203</v>
      </c>
      <c r="H297" s="1" t="s">
        <v>2204</v>
      </c>
      <c r="I297" s="1" t="s">
        <v>3984</v>
      </c>
      <c r="J297" s="1" t="s">
        <v>30</v>
      </c>
      <c r="K297" s="1" t="s">
        <v>3985</v>
      </c>
      <c r="L297" s="1" t="s">
        <v>3985</v>
      </c>
      <c r="M297" s="1" t="s">
        <v>2207</v>
      </c>
      <c r="N297" s="1" t="s">
        <v>2207</v>
      </c>
      <c r="O297" s="1" t="s">
        <v>2208</v>
      </c>
      <c r="P297" s="1" t="s">
        <v>2209</v>
      </c>
      <c r="Q297" s="1" t="s">
        <v>2210</v>
      </c>
      <c r="R297" s="1" t="s">
        <v>3986</v>
      </c>
      <c r="S297" s="1" t="s">
        <v>2212</v>
      </c>
      <c r="T297" s="1" t="s">
        <v>2213</v>
      </c>
      <c r="U297" s="1" t="s">
        <v>2172</v>
      </c>
      <c r="V297" s="1" t="s">
        <v>2466</v>
      </c>
    </row>
    <row r="298" s="1" customFormat="1" spans="1:22">
      <c r="A298" s="3">
        <v>999228444295781</v>
      </c>
      <c r="B298" s="1" t="s">
        <v>2257</v>
      </c>
      <c r="C298" s="1" t="s">
        <v>3987</v>
      </c>
      <c r="D298" s="1" t="s">
        <v>3988</v>
      </c>
      <c r="E298" s="1" t="s">
        <v>3989</v>
      </c>
      <c r="F298" s="1" t="s">
        <v>2249</v>
      </c>
      <c r="G298" s="1" t="s">
        <v>2203</v>
      </c>
      <c r="H298" s="1" t="s">
        <v>2204</v>
      </c>
      <c r="I298" s="1" t="s">
        <v>3990</v>
      </c>
      <c r="J298" s="1" t="s">
        <v>30</v>
      </c>
      <c r="K298" s="1" t="s">
        <v>3991</v>
      </c>
      <c r="L298" s="1" t="s">
        <v>3991</v>
      </c>
      <c r="M298" s="1" t="s">
        <v>2207</v>
      </c>
      <c r="N298" s="1" t="s">
        <v>2207</v>
      </c>
      <c r="O298" s="1" t="s">
        <v>2208</v>
      </c>
      <c r="P298" s="1" t="s">
        <v>2209</v>
      </c>
      <c r="Q298" s="1" t="s">
        <v>2210</v>
      </c>
      <c r="R298" s="1" t="s">
        <v>3992</v>
      </c>
      <c r="S298" s="1" t="s">
        <v>2212</v>
      </c>
      <c r="T298" s="1" t="s">
        <v>2213</v>
      </c>
      <c r="U298" s="1" t="s">
        <v>2172</v>
      </c>
      <c r="V298" s="1" t="s">
        <v>2450</v>
      </c>
    </row>
    <row r="299" s="1" customFormat="1" spans="1:22">
      <c r="A299" s="3">
        <v>999228444211698</v>
      </c>
      <c r="B299" s="1" t="s">
        <v>2257</v>
      </c>
      <c r="C299" s="1" t="s">
        <v>3993</v>
      </c>
      <c r="D299" s="1" t="s">
        <v>3994</v>
      </c>
      <c r="E299" s="1" t="s">
        <v>3995</v>
      </c>
      <c r="F299" s="1" t="s">
        <v>2218</v>
      </c>
      <c r="G299" s="1" t="s">
        <v>2203</v>
      </c>
      <c r="H299" s="1" t="s">
        <v>2204</v>
      </c>
      <c r="I299" s="1" t="s">
        <v>3996</v>
      </c>
      <c r="J299" s="1" t="s">
        <v>30</v>
      </c>
      <c r="K299" s="1" t="s">
        <v>3997</v>
      </c>
      <c r="L299" s="1" t="s">
        <v>3997</v>
      </c>
      <c r="M299" s="1" t="s">
        <v>2207</v>
      </c>
      <c r="N299" s="1" t="s">
        <v>2207</v>
      </c>
      <c r="O299" s="1" t="s">
        <v>2208</v>
      </c>
      <c r="P299" s="1" t="s">
        <v>2209</v>
      </c>
      <c r="Q299" s="1" t="s">
        <v>2210</v>
      </c>
      <c r="R299" s="1" t="s">
        <v>3998</v>
      </c>
      <c r="S299" s="1" t="s">
        <v>2212</v>
      </c>
      <c r="T299" s="1" t="s">
        <v>2213</v>
      </c>
      <c r="U299" s="1" t="s">
        <v>2172</v>
      </c>
      <c r="V299" s="1" t="s">
        <v>2437</v>
      </c>
    </row>
    <row r="300" s="1" customFormat="1" spans="1:22">
      <c r="A300" s="3">
        <v>999228443970097</v>
      </c>
      <c r="B300" s="1" t="s">
        <v>2257</v>
      </c>
      <c r="C300" s="1" t="s">
        <v>3999</v>
      </c>
      <c r="D300" s="1" t="s">
        <v>4000</v>
      </c>
      <c r="E300" s="1" t="s">
        <v>4001</v>
      </c>
      <c r="F300" s="1" t="s">
        <v>2257</v>
      </c>
      <c r="G300" s="1" t="s">
        <v>2203</v>
      </c>
      <c r="H300" s="1" t="s">
        <v>2204</v>
      </c>
      <c r="I300" s="1" t="s">
        <v>4002</v>
      </c>
      <c r="J300" s="1" t="s">
        <v>30</v>
      </c>
      <c r="K300" s="1" t="s">
        <v>4003</v>
      </c>
      <c r="L300" s="1" t="s">
        <v>4003</v>
      </c>
      <c r="M300" s="1" t="s">
        <v>2207</v>
      </c>
      <c r="N300" s="1" t="s">
        <v>2207</v>
      </c>
      <c r="O300" s="1" t="s">
        <v>2208</v>
      </c>
      <c r="P300" s="1" t="s">
        <v>2209</v>
      </c>
      <c r="Q300" s="1" t="s">
        <v>2210</v>
      </c>
      <c r="R300" s="1" t="s">
        <v>4004</v>
      </c>
      <c r="S300" s="1" t="s">
        <v>2212</v>
      </c>
      <c r="T300" s="1" t="s">
        <v>2213</v>
      </c>
      <c r="U300" s="1" t="s">
        <v>2172</v>
      </c>
      <c r="V300" s="1" t="s">
        <v>2214</v>
      </c>
    </row>
    <row r="301" s="1" customFormat="1" spans="1:22">
      <c r="A301" s="3">
        <v>999228443796066</v>
      </c>
      <c r="B301" s="1" t="s">
        <v>2257</v>
      </c>
      <c r="C301" s="1" t="s">
        <v>4005</v>
      </c>
      <c r="D301" s="1" t="s">
        <v>4006</v>
      </c>
      <c r="E301" s="1" t="s">
        <v>4007</v>
      </c>
      <c r="F301" s="1" t="s">
        <v>2218</v>
      </c>
      <c r="G301" s="1" t="s">
        <v>2203</v>
      </c>
      <c r="H301" s="1" t="s">
        <v>2204</v>
      </c>
      <c r="I301" s="1" t="s">
        <v>4008</v>
      </c>
      <c r="J301" s="1" t="s">
        <v>30</v>
      </c>
      <c r="K301" s="1" t="s">
        <v>4009</v>
      </c>
      <c r="L301" s="1" t="s">
        <v>4009</v>
      </c>
      <c r="M301" s="1" t="s">
        <v>2207</v>
      </c>
      <c r="N301" s="1" t="s">
        <v>2207</v>
      </c>
      <c r="O301" s="1" t="s">
        <v>2208</v>
      </c>
      <c r="P301" s="1" t="s">
        <v>2209</v>
      </c>
      <c r="Q301" s="1" t="s">
        <v>2210</v>
      </c>
      <c r="R301" s="1" t="s">
        <v>4010</v>
      </c>
      <c r="S301" s="1" t="s">
        <v>2212</v>
      </c>
      <c r="T301" s="1" t="s">
        <v>2213</v>
      </c>
      <c r="U301" s="1" t="s">
        <v>2282</v>
      </c>
      <c r="V301" s="1" t="s">
        <v>2450</v>
      </c>
    </row>
    <row r="302" s="1" customFormat="1" spans="1:22">
      <c r="A302" s="3">
        <v>999228443501516</v>
      </c>
      <c r="B302" s="1" t="s">
        <v>2257</v>
      </c>
      <c r="C302" s="1" t="s">
        <v>4011</v>
      </c>
      <c r="D302" s="1" t="s">
        <v>4012</v>
      </c>
      <c r="E302" s="1" t="s">
        <v>4013</v>
      </c>
      <c r="F302" s="1" t="s">
        <v>2249</v>
      </c>
      <c r="G302" s="1" t="s">
        <v>2203</v>
      </c>
      <c r="H302" s="1" t="s">
        <v>2204</v>
      </c>
      <c r="I302" s="1" t="s">
        <v>4014</v>
      </c>
      <c r="J302" s="1" t="s">
        <v>30</v>
      </c>
      <c r="K302" s="1" t="s">
        <v>4015</v>
      </c>
      <c r="L302" s="1" t="s">
        <v>4015</v>
      </c>
      <c r="M302" s="1" t="s">
        <v>2207</v>
      </c>
      <c r="N302" s="1" t="s">
        <v>2207</v>
      </c>
      <c r="O302" s="1" t="s">
        <v>2208</v>
      </c>
      <c r="P302" s="1" t="s">
        <v>2209</v>
      </c>
      <c r="Q302" s="1" t="s">
        <v>2210</v>
      </c>
      <c r="R302" s="1" t="s">
        <v>4016</v>
      </c>
      <c r="S302" s="1" t="s">
        <v>2212</v>
      </c>
      <c r="T302" s="1" t="s">
        <v>2213</v>
      </c>
      <c r="U302" s="1" t="s">
        <v>2282</v>
      </c>
      <c r="V302" s="1" t="s">
        <v>2214</v>
      </c>
    </row>
    <row r="303" s="1" customFormat="1" spans="1:22">
      <c r="A303" s="3">
        <v>999228443380648</v>
      </c>
      <c r="B303" s="1" t="s">
        <v>2257</v>
      </c>
      <c r="C303" s="1" t="s">
        <v>4017</v>
      </c>
      <c r="D303" s="1" t="s">
        <v>4018</v>
      </c>
      <c r="E303" s="1" t="s">
        <v>4019</v>
      </c>
      <c r="F303" s="1" t="s">
        <v>2218</v>
      </c>
      <c r="G303" s="1" t="s">
        <v>2203</v>
      </c>
      <c r="H303" s="1" t="s">
        <v>2204</v>
      </c>
      <c r="I303" s="1" t="s">
        <v>4020</v>
      </c>
      <c r="J303" s="1" t="s">
        <v>30</v>
      </c>
      <c r="K303" s="1" t="s">
        <v>4021</v>
      </c>
      <c r="L303" s="1" t="s">
        <v>4021</v>
      </c>
      <c r="M303" s="1" t="s">
        <v>2207</v>
      </c>
      <c r="N303" s="1" t="s">
        <v>2207</v>
      </c>
      <c r="O303" s="1" t="s">
        <v>2208</v>
      </c>
      <c r="P303" s="1" t="s">
        <v>2209</v>
      </c>
      <c r="Q303" s="1" t="s">
        <v>2210</v>
      </c>
      <c r="R303" s="1" t="s">
        <v>4022</v>
      </c>
      <c r="S303" s="1" t="s">
        <v>2212</v>
      </c>
      <c r="T303" s="1" t="s">
        <v>2213</v>
      </c>
      <c r="U303" s="1" t="s">
        <v>2172</v>
      </c>
      <c r="V303" s="1" t="s">
        <v>2214</v>
      </c>
    </row>
    <row r="304" s="1" customFormat="1" spans="1:22">
      <c r="A304" s="3">
        <v>999228443346934</v>
      </c>
      <c r="B304" s="1" t="s">
        <v>2257</v>
      </c>
      <c r="C304" s="1" t="s">
        <v>4023</v>
      </c>
      <c r="D304" s="1" t="s">
        <v>4024</v>
      </c>
      <c r="E304" s="1" t="s">
        <v>4025</v>
      </c>
      <c r="F304" s="1" t="s">
        <v>2249</v>
      </c>
      <c r="G304" s="1" t="s">
        <v>2203</v>
      </c>
      <c r="H304" s="1" t="s">
        <v>2204</v>
      </c>
      <c r="I304" s="1" t="s">
        <v>4026</v>
      </c>
      <c r="J304" s="1" t="s">
        <v>30</v>
      </c>
      <c r="K304" s="1" t="s">
        <v>4027</v>
      </c>
      <c r="L304" s="1" t="s">
        <v>4027</v>
      </c>
      <c r="M304" s="1" t="s">
        <v>2207</v>
      </c>
      <c r="N304" s="1" t="s">
        <v>2207</v>
      </c>
      <c r="O304" s="1" t="s">
        <v>2208</v>
      </c>
      <c r="P304" s="1" t="s">
        <v>2209</v>
      </c>
      <c r="Q304" s="1" t="s">
        <v>2210</v>
      </c>
      <c r="R304" s="1" t="s">
        <v>4028</v>
      </c>
      <c r="S304" s="1" t="s">
        <v>2212</v>
      </c>
      <c r="T304" s="1" t="s">
        <v>2213</v>
      </c>
      <c r="U304" s="1" t="s">
        <v>2172</v>
      </c>
      <c r="V304" s="1" t="s">
        <v>2319</v>
      </c>
    </row>
    <row r="305" s="1" customFormat="1" spans="1:22">
      <c r="A305" s="3">
        <v>999228443243596</v>
      </c>
      <c r="B305" s="1" t="s">
        <v>2257</v>
      </c>
      <c r="C305" s="1" t="s">
        <v>4029</v>
      </c>
      <c r="D305" s="1" t="s">
        <v>4030</v>
      </c>
      <c r="E305" s="1" t="s">
        <v>4031</v>
      </c>
      <c r="F305" s="1" t="s">
        <v>2249</v>
      </c>
      <c r="G305" s="1" t="s">
        <v>2203</v>
      </c>
      <c r="H305" s="1" t="s">
        <v>2204</v>
      </c>
      <c r="I305" s="1" t="s">
        <v>4032</v>
      </c>
      <c r="J305" s="1" t="s">
        <v>30</v>
      </c>
      <c r="K305" s="1" t="s">
        <v>4033</v>
      </c>
      <c r="L305" s="1" t="s">
        <v>4033</v>
      </c>
      <c r="M305" s="1" t="s">
        <v>2207</v>
      </c>
      <c r="N305" s="1" t="s">
        <v>2207</v>
      </c>
      <c r="O305" s="1" t="s">
        <v>2208</v>
      </c>
      <c r="P305" s="1" t="s">
        <v>2209</v>
      </c>
      <c r="Q305" s="1" t="s">
        <v>2210</v>
      </c>
      <c r="R305" s="1" t="s">
        <v>4034</v>
      </c>
      <c r="S305" s="1" t="s">
        <v>2212</v>
      </c>
      <c r="T305" s="1" t="s">
        <v>2213</v>
      </c>
      <c r="U305" s="1" t="s">
        <v>2172</v>
      </c>
      <c r="V305" s="1" t="s">
        <v>2214</v>
      </c>
    </row>
    <row r="306" s="1" customFormat="1" spans="1:22">
      <c r="A306" s="3">
        <v>28442985511</v>
      </c>
      <c r="B306" s="1" t="s">
        <v>2426</v>
      </c>
      <c r="C306" s="1" t="s">
        <v>4035</v>
      </c>
      <c r="D306" s="1" t="s">
        <v>4036</v>
      </c>
      <c r="E306" s="1" t="s">
        <v>4037</v>
      </c>
      <c r="F306" s="1" t="s">
        <v>2249</v>
      </c>
      <c r="G306" s="1" t="s">
        <v>2203</v>
      </c>
      <c r="H306" s="1" t="s">
        <v>2204</v>
      </c>
      <c r="I306" s="1" t="s">
        <v>4038</v>
      </c>
      <c r="J306" s="1" t="s">
        <v>30</v>
      </c>
      <c r="K306" s="1" t="s">
        <v>4039</v>
      </c>
      <c r="L306" s="1" t="s">
        <v>4039</v>
      </c>
      <c r="M306" s="1" t="s">
        <v>2207</v>
      </c>
      <c r="N306" s="1" t="s">
        <v>2207</v>
      </c>
      <c r="O306" s="1" t="s">
        <v>2208</v>
      </c>
      <c r="P306" s="1" t="s">
        <v>2209</v>
      </c>
      <c r="Q306" s="1" t="s">
        <v>2210</v>
      </c>
      <c r="R306" s="1" t="s">
        <v>4040</v>
      </c>
      <c r="S306" s="1" t="s">
        <v>2212</v>
      </c>
      <c r="T306" s="1" t="s">
        <v>2213</v>
      </c>
      <c r="U306" s="1" t="s">
        <v>2172</v>
      </c>
      <c r="V306" s="1" t="s">
        <v>2214</v>
      </c>
    </row>
    <row r="307" s="1" customFormat="1" spans="1:22">
      <c r="A307" s="3">
        <v>999228442784024</v>
      </c>
      <c r="B307" s="1" t="s">
        <v>2426</v>
      </c>
      <c r="C307" s="1" t="s">
        <v>4041</v>
      </c>
      <c r="D307" s="1" t="s">
        <v>4042</v>
      </c>
      <c r="E307" s="1" t="s">
        <v>4043</v>
      </c>
      <c r="F307" s="1" t="s">
        <v>2278</v>
      </c>
      <c r="G307" s="1" t="s">
        <v>2203</v>
      </c>
      <c r="H307" s="1" t="s">
        <v>2204</v>
      </c>
      <c r="I307" s="1" t="s">
        <v>4044</v>
      </c>
      <c r="J307" s="1" t="s">
        <v>30</v>
      </c>
      <c r="K307" s="1" t="s">
        <v>4045</v>
      </c>
      <c r="L307" s="1" t="s">
        <v>4045</v>
      </c>
      <c r="M307" s="1" t="s">
        <v>2207</v>
      </c>
      <c r="N307" s="1" t="s">
        <v>2207</v>
      </c>
      <c r="O307" s="1" t="s">
        <v>2208</v>
      </c>
      <c r="P307" s="1" t="s">
        <v>2209</v>
      </c>
      <c r="Q307" s="1" t="s">
        <v>2210</v>
      </c>
      <c r="R307" s="1" t="s">
        <v>4046</v>
      </c>
      <c r="S307" s="1" t="s">
        <v>2212</v>
      </c>
      <c r="T307" s="1" t="s">
        <v>2213</v>
      </c>
      <c r="U307" s="1" t="s">
        <v>2172</v>
      </c>
      <c r="V307" s="1" t="s">
        <v>2450</v>
      </c>
    </row>
    <row r="308" s="1" customFormat="1" spans="1:22">
      <c r="A308" s="3">
        <v>999228442578002</v>
      </c>
      <c r="B308" s="1" t="s">
        <v>2426</v>
      </c>
      <c r="C308" s="1" t="s">
        <v>4047</v>
      </c>
      <c r="D308" s="1" t="s">
        <v>4012</v>
      </c>
      <c r="E308" s="1" t="s">
        <v>4048</v>
      </c>
      <c r="F308" s="1" t="s">
        <v>2249</v>
      </c>
      <c r="G308" s="1" t="s">
        <v>2203</v>
      </c>
      <c r="H308" s="1" t="s">
        <v>2204</v>
      </c>
      <c r="I308" s="1" t="s">
        <v>4014</v>
      </c>
      <c r="J308" s="1" t="s">
        <v>30</v>
      </c>
      <c r="K308" s="1" t="s">
        <v>4015</v>
      </c>
      <c r="L308" s="1" t="s">
        <v>4015</v>
      </c>
      <c r="M308" s="1" t="s">
        <v>2207</v>
      </c>
      <c r="N308" s="1" t="s">
        <v>2207</v>
      </c>
      <c r="O308" s="1" t="s">
        <v>2208</v>
      </c>
      <c r="P308" s="1" t="s">
        <v>2209</v>
      </c>
      <c r="Q308" s="1" t="s">
        <v>2210</v>
      </c>
      <c r="R308" s="1" t="s">
        <v>4049</v>
      </c>
      <c r="S308" s="1" t="s">
        <v>2212</v>
      </c>
      <c r="T308" s="1" t="s">
        <v>2213</v>
      </c>
      <c r="U308" s="1" t="s">
        <v>2282</v>
      </c>
      <c r="V308" s="1" t="s">
        <v>2214</v>
      </c>
    </row>
    <row r="309" s="1" customFormat="1" spans="1:22">
      <c r="A309" s="3">
        <v>999228442450557</v>
      </c>
      <c r="B309" s="1" t="s">
        <v>2426</v>
      </c>
      <c r="C309" s="1" t="s">
        <v>4050</v>
      </c>
      <c r="D309" s="1" t="s">
        <v>4051</v>
      </c>
      <c r="E309" s="1" t="s">
        <v>4052</v>
      </c>
      <c r="F309" s="1" t="s">
        <v>2249</v>
      </c>
      <c r="G309" s="1" t="s">
        <v>2203</v>
      </c>
      <c r="H309" s="1" t="s">
        <v>2204</v>
      </c>
      <c r="I309" s="1" t="s">
        <v>4053</v>
      </c>
      <c r="J309" s="1" t="s">
        <v>30</v>
      </c>
      <c r="K309" s="1" t="s">
        <v>4054</v>
      </c>
      <c r="L309" s="1" t="s">
        <v>4054</v>
      </c>
      <c r="M309" s="1" t="s">
        <v>2207</v>
      </c>
      <c r="N309" s="1" t="s">
        <v>2207</v>
      </c>
      <c r="O309" s="1" t="s">
        <v>2208</v>
      </c>
      <c r="P309" s="1" t="s">
        <v>2209</v>
      </c>
      <c r="Q309" s="1" t="s">
        <v>2210</v>
      </c>
      <c r="R309" s="1" t="s">
        <v>4055</v>
      </c>
      <c r="S309" s="1" t="s">
        <v>2212</v>
      </c>
      <c r="T309" s="1" t="s">
        <v>2213</v>
      </c>
      <c r="U309" s="1" t="s">
        <v>2172</v>
      </c>
      <c r="V309" s="1" t="s">
        <v>4056</v>
      </c>
    </row>
    <row r="310" s="1" customFormat="1" spans="1:22">
      <c r="A310" s="3">
        <v>999228441760661</v>
      </c>
      <c r="B310" s="1" t="s">
        <v>2426</v>
      </c>
      <c r="C310" s="1" t="s">
        <v>4057</v>
      </c>
      <c r="D310" s="1" t="s">
        <v>4058</v>
      </c>
      <c r="E310" s="1" t="s">
        <v>4059</v>
      </c>
      <c r="F310" s="1" t="s">
        <v>2249</v>
      </c>
      <c r="G310" s="1" t="s">
        <v>2203</v>
      </c>
      <c r="H310" s="1" t="s">
        <v>2204</v>
      </c>
      <c r="I310" s="1" t="s">
        <v>4060</v>
      </c>
      <c r="J310" s="1" t="s">
        <v>30</v>
      </c>
      <c r="K310" s="1" t="s">
        <v>4061</v>
      </c>
      <c r="L310" s="1" t="s">
        <v>4061</v>
      </c>
      <c r="M310" s="1" t="s">
        <v>2207</v>
      </c>
      <c r="N310" s="1" t="s">
        <v>2207</v>
      </c>
      <c r="O310" s="1" t="s">
        <v>2208</v>
      </c>
      <c r="P310" s="1" t="s">
        <v>2209</v>
      </c>
      <c r="Q310" s="1" t="s">
        <v>2210</v>
      </c>
      <c r="R310" s="1" t="s">
        <v>4062</v>
      </c>
      <c r="S310" s="1" t="s">
        <v>2212</v>
      </c>
      <c r="T310" s="1" t="s">
        <v>2213</v>
      </c>
      <c r="U310" s="1" t="s">
        <v>2172</v>
      </c>
      <c r="V310" s="1" t="s">
        <v>2359</v>
      </c>
    </row>
    <row r="311" s="1" customFormat="1" spans="1:22">
      <c r="A311" s="3">
        <v>999228440902394</v>
      </c>
      <c r="B311" s="1" t="s">
        <v>2426</v>
      </c>
      <c r="C311" s="1" t="s">
        <v>4063</v>
      </c>
      <c r="D311" s="1" t="s">
        <v>4036</v>
      </c>
      <c r="E311" s="1" t="s">
        <v>4037</v>
      </c>
      <c r="F311" s="1" t="s">
        <v>2249</v>
      </c>
      <c r="G311" s="1" t="s">
        <v>2203</v>
      </c>
      <c r="H311" s="1" t="s">
        <v>2204</v>
      </c>
      <c r="I311" s="1" t="s">
        <v>4064</v>
      </c>
      <c r="J311" s="1" t="s">
        <v>30</v>
      </c>
      <c r="K311" s="1" t="s">
        <v>4065</v>
      </c>
      <c r="L311" s="1" t="s">
        <v>4065</v>
      </c>
      <c r="M311" s="1" t="s">
        <v>2207</v>
      </c>
      <c r="N311" s="1" t="s">
        <v>2207</v>
      </c>
      <c r="O311" s="1" t="s">
        <v>2208</v>
      </c>
      <c r="P311" s="1" t="s">
        <v>2209</v>
      </c>
      <c r="Q311" s="1" t="s">
        <v>2210</v>
      </c>
      <c r="R311" s="1" t="s">
        <v>4066</v>
      </c>
      <c r="S311" s="1" t="s">
        <v>2212</v>
      </c>
      <c r="T311" s="1" t="s">
        <v>2213</v>
      </c>
      <c r="U311" s="1" t="s">
        <v>2172</v>
      </c>
      <c r="V311" s="1" t="s">
        <v>2214</v>
      </c>
    </row>
    <row r="312" s="1" customFormat="1" spans="1:22">
      <c r="A312" s="3">
        <v>999228439348412</v>
      </c>
      <c r="B312" s="1" t="s">
        <v>2426</v>
      </c>
      <c r="C312" s="1" t="s">
        <v>4067</v>
      </c>
      <c r="D312" s="1" t="s">
        <v>3976</v>
      </c>
      <c r="E312" s="1" t="s">
        <v>4068</v>
      </c>
      <c r="F312" s="1" t="s">
        <v>2218</v>
      </c>
      <c r="G312" s="1" t="s">
        <v>2203</v>
      </c>
      <c r="H312" s="1" t="s">
        <v>2204</v>
      </c>
      <c r="I312" s="1" t="s">
        <v>4069</v>
      </c>
      <c r="J312" s="1" t="s">
        <v>30</v>
      </c>
      <c r="K312" s="1" t="s">
        <v>4070</v>
      </c>
      <c r="L312" s="1" t="s">
        <v>4070</v>
      </c>
      <c r="M312" s="1" t="s">
        <v>2207</v>
      </c>
      <c r="N312" s="1" t="s">
        <v>2207</v>
      </c>
      <c r="O312" s="1" t="s">
        <v>2208</v>
      </c>
      <c r="P312" s="1" t="s">
        <v>2209</v>
      </c>
      <c r="Q312" s="1" t="s">
        <v>2210</v>
      </c>
      <c r="R312" s="1" t="s">
        <v>4071</v>
      </c>
      <c r="S312" s="1" t="s">
        <v>2212</v>
      </c>
      <c r="T312" s="1" t="s">
        <v>2213</v>
      </c>
      <c r="U312" s="1" t="s">
        <v>2172</v>
      </c>
      <c r="V312" s="1" t="s">
        <v>2222</v>
      </c>
    </row>
    <row r="313" s="1" customFormat="1" spans="1:22">
      <c r="A313" s="3">
        <v>999228438898068</v>
      </c>
      <c r="B313" s="1" t="s">
        <v>2426</v>
      </c>
      <c r="C313" s="1" t="s">
        <v>4072</v>
      </c>
      <c r="D313" s="1" t="s">
        <v>4073</v>
      </c>
      <c r="E313" s="1" t="s">
        <v>4074</v>
      </c>
      <c r="F313" s="1" t="s">
        <v>2218</v>
      </c>
      <c r="G313" s="1" t="s">
        <v>2203</v>
      </c>
      <c r="H313" s="1" t="s">
        <v>2204</v>
      </c>
      <c r="I313" s="1" t="s">
        <v>4075</v>
      </c>
      <c r="J313" s="1" t="s">
        <v>30</v>
      </c>
      <c r="K313" s="1" t="s">
        <v>4076</v>
      </c>
      <c r="L313" s="1" t="s">
        <v>4076</v>
      </c>
      <c r="M313" s="1" t="s">
        <v>2207</v>
      </c>
      <c r="N313" s="1" t="s">
        <v>2207</v>
      </c>
      <c r="O313" s="1" t="s">
        <v>2208</v>
      </c>
      <c r="P313" s="1" t="s">
        <v>2209</v>
      </c>
      <c r="Q313" s="1" t="s">
        <v>2210</v>
      </c>
      <c r="R313" s="1" t="s">
        <v>4077</v>
      </c>
      <c r="S313" s="1" t="s">
        <v>2212</v>
      </c>
      <c r="T313" s="1" t="s">
        <v>2213</v>
      </c>
      <c r="U313" s="1" t="s">
        <v>2172</v>
      </c>
      <c r="V313" s="1" t="s">
        <v>2762</v>
      </c>
    </row>
    <row r="314" s="1" customFormat="1" spans="1:22">
      <c r="A314" s="3">
        <v>999228438471232</v>
      </c>
      <c r="B314" s="1" t="s">
        <v>2426</v>
      </c>
      <c r="C314" s="1" t="s">
        <v>4078</v>
      </c>
      <c r="D314" s="1" t="s">
        <v>4079</v>
      </c>
      <c r="E314" s="1" t="s">
        <v>4080</v>
      </c>
      <c r="F314" s="1" t="s">
        <v>2249</v>
      </c>
      <c r="G314" s="1" t="s">
        <v>2203</v>
      </c>
      <c r="H314" s="1" t="s">
        <v>2204</v>
      </c>
      <c r="I314" s="1" t="s">
        <v>4081</v>
      </c>
      <c r="J314" s="1" t="s">
        <v>30</v>
      </c>
      <c r="K314" s="1" t="s">
        <v>4082</v>
      </c>
      <c r="L314" s="1" t="s">
        <v>4082</v>
      </c>
      <c r="M314" s="1" t="s">
        <v>2207</v>
      </c>
      <c r="N314" s="1" t="s">
        <v>2207</v>
      </c>
      <c r="O314" s="1" t="s">
        <v>2208</v>
      </c>
      <c r="P314" s="1" t="s">
        <v>2209</v>
      </c>
      <c r="Q314" s="1" t="s">
        <v>2210</v>
      </c>
      <c r="R314" s="1" t="s">
        <v>4083</v>
      </c>
      <c r="S314" s="1" t="s">
        <v>2212</v>
      </c>
      <c r="T314" s="1" t="s">
        <v>2213</v>
      </c>
      <c r="U314" s="1" t="s">
        <v>2172</v>
      </c>
      <c r="V314" s="1" t="s">
        <v>2466</v>
      </c>
    </row>
    <row r="315" s="1" customFormat="1" spans="1:22">
      <c r="A315" s="3">
        <v>999228438292046</v>
      </c>
      <c r="B315" s="1" t="s">
        <v>2426</v>
      </c>
      <c r="C315" s="1" t="s">
        <v>4084</v>
      </c>
      <c r="D315" s="1" t="s">
        <v>4085</v>
      </c>
      <c r="E315" s="1" t="s">
        <v>4086</v>
      </c>
      <c r="F315" s="1" t="s">
        <v>2249</v>
      </c>
      <c r="G315" s="1" t="s">
        <v>2203</v>
      </c>
      <c r="H315" s="1" t="s">
        <v>2204</v>
      </c>
      <c r="I315" s="1" t="s">
        <v>4087</v>
      </c>
      <c r="J315" s="1" t="s">
        <v>30</v>
      </c>
      <c r="K315" s="1" t="s">
        <v>4088</v>
      </c>
      <c r="L315" s="1" t="s">
        <v>4088</v>
      </c>
      <c r="M315" s="1" t="s">
        <v>2207</v>
      </c>
      <c r="N315" s="1" t="s">
        <v>2207</v>
      </c>
      <c r="O315" s="1" t="s">
        <v>2208</v>
      </c>
      <c r="P315" s="1" t="s">
        <v>2209</v>
      </c>
      <c r="Q315" s="1" t="s">
        <v>2210</v>
      </c>
      <c r="R315" s="1" t="s">
        <v>4089</v>
      </c>
      <c r="S315" s="1" t="s">
        <v>2212</v>
      </c>
      <c r="T315" s="1" t="s">
        <v>2213</v>
      </c>
      <c r="U315" s="1" t="s">
        <v>2172</v>
      </c>
      <c r="V315" s="1" t="s">
        <v>2359</v>
      </c>
    </row>
    <row r="316" s="1" customFormat="1" spans="1:22">
      <c r="A316" s="3">
        <v>999228436619600</v>
      </c>
      <c r="B316" s="1" t="s">
        <v>2426</v>
      </c>
      <c r="C316" s="1" t="s">
        <v>4090</v>
      </c>
      <c r="D316" s="1" t="s">
        <v>3856</v>
      </c>
      <c r="E316" s="1" t="s">
        <v>4091</v>
      </c>
      <c r="F316" s="1" t="s">
        <v>2235</v>
      </c>
      <c r="G316" s="1" t="s">
        <v>2203</v>
      </c>
      <c r="H316" s="1" t="s">
        <v>2204</v>
      </c>
      <c r="I316" s="1" t="s">
        <v>4092</v>
      </c>
      <c r="J316" s="1" t="s">
        <v>30</v>
      </c>
      <c r="K316" s="1" t="s">
        <v>4093</v>
      </c>
      <c r="L316" s="1" t="s">
        <v>4093</v>
      </c>
      <c r="M316" s="1" t="s">
        <v>2207</v>
      </c>
      <c r="N316" s="1" t="s">
        <v>2207</v>
      </c>
      <c r="O316" s="1" t="s">
        <v>2208</v>
      </c>
      <c r="P316" s="1" t="s">
        <v>2209</v>
      </c>
      <c r="Q316" s="1" t="s">
        <v>2210</v>
      </c>
      <c r="R316" s="1" t="s">
        <v>4094</v>
      </c>
      <c r="S316" s="1" t="s">
        <v>2212</v>
      </c>
      <c r="T316" s="1" t="s">
        <v>2213</v>
      </c>
      <c r="U316" s="1" t="s">
        <v>2172</v>
      </c>
      <c r="V316" s="1" t="s">
        <v>2990</v>
      </c>
    </row>
    <row r="317" s="1" customFormat="1" spans="1:22">
      <c r="A317" s="3">
        <v>999228435215887</v>
      </c>
      <c r="B317" s="1" t="s">
        <v>2725</v>
      </c>
      <c r="C317" s="1" t="s">
        <v>4095</v>
      </c>
      <c r="D317" s="1" t="s">
        <v>4096</v>
      </c>
      <c r="E317" s="1" t="s">
        <v>4097</v>
      </c>
      <c r="F317" s="1" t="s">
        <v>2278</v>
      </c>
      <c r="G317" s="1" t="s">
        <v>2203</v>
      </c>
      <c r="H317" s="1" t="s">
        <v>2204</v>
      </c>
      <c r="I317" s="1" t="s">
        <v>4098</v>
      </c>
      <c r="J317" s="1" t="s">
        <v>30</v>
      </c>
      <c r="K317" s="1" t="s">
        <v>4099</v>
      </c>
      <c r="L317" s="1" t="s">
        <v>4099</v>
      </c>
      <c r="M317" s="1" t="s">
        <v>2207</v>
      </c>
      <c r="N317" s="1" t="s">
        <v>2207</v>
      </c>
      <c r="O317" s="1" t="s">
        <v>2208</v>
      </c>
      <c r="P317" s="1" t="s">
        <v>2209</v>
      </c>
      <c r="Q317" s="1" t="s">
        <v>2210</v>
      </c>
      <c r="R317" s="1" t="s">
        <v>4100</v>
      </c>
      <c r="S317" s="1" t="s">
        <v>2212</v>
      </c>
      <c r="T317" s="1" t="s">
        <v>2213</v>
      </c>
      <c r="U317" s="1" t="s">
        <v>2172</v>
      </c>
      <c r="V317" s="1" t="s">
        <v>2379</v>
      </c>
    </row>
    <row r="318" s="1" customFormat="1" spans="1:22">
      <c r="A318" s="3">
        <v>999228434042593</v>
      </c>
      <c r="B318" s="1" t="s">
        <v>2725</v>
      </c>
      <c r="C318" s="1" t="s">
        <v>4101</v>
      </c>
      <c r="D318" s="1" t="s">
        <v>4102</v>
      </c>
      <c r="E318" s="1" t="s">
        <v>4103</v>
      </c>
      <c r="F318" s="1" t="s">
        <v>2249</v>
      </c>
      <c r="G318" s="1" t="s">
        <v>2203</v>
      </c>
      <c r="H318" s="1" t="s">
        <v>2204</v>
      </c>
      <c r="I318" s="1" t="s">
        <v>4104</v>
      </c>
      <c r="J318" s="1" t="s">
        <v>30</v>
      </c>
      <c r="K318" s="1" t="s">
        <v>4105</v>
      </c>
      <c r="L318" s="1" t="s">
        <v>4105</v>
      </c>
      <c r="M318" s="1" t="s">
        <v>2207</v>
      </c>
      <c r="N318" s="1" t="s">
        <v>2207</v>
      </c>
      <c r="O318" s="1" t="s">
        <v>2208</v>
      </c>
      <c r="P318" s="1" t="s">
        <v>2209</v>
      </c>
      <c r="Q318" s="1" t="s">
        <v>2210</v>
      </c>
      <c r="R318" s="1" t="s">
        <v>4106</v>
      </c>
      <c r="S318" s="1" t="s">
        <v>2212</v>
      </c>
      <c r="T318" s="1" t="s">
        <v>2213</v>
      </c>
      <c r="U318" s="1" t="s">
        <v>2172</v>
      </c>
      <c r="V318" s="1" t="s">
        <v>2398</v>
      </c>
    </row>
    <row r="319" s="1" customFormat="1" spans="1:22">
      <c r="A319" s="3">
        <v>999228433669648</v>
      </c>
      <c r="B319" s="1" t="s">
        <v>2725</v>
      </c>
      <c r="C319" s="1" t="s">
        <v>4107</v>
      </c>
      <c r="D319" s="1" t="s">
        <v>2803</v>
      </c>
      <c r="E319" s="1" t="s">
        <v>4108</v>
      </c>
      <c r="F319" s="1" t="s">
        <v>2235</v>
      </c>
      <c r="G319" s="1" t="s">
        <v>2203</v>
      </c>
      <c r="H319" s="1" t="s">
        <v>2204</v>
      </c>
      <c r="I319" s="1" t="s">
        <v>4109</v>
      </c>
      <c r="J319" s="1" t="s">
        <v>30</v>
      </c>
      <c r="K319" s="1" t="s">
        <v>4110</v>
      </c>
      <c r="L319" s="1" t="s">
        <v>4110</v>
      </c>
      <c r="M319" s="1" t="s">
        <v>2207</v>
      </c>
      <c r="N319" s="1" t="s">
        <v>2207</v>
      </c>
      <c r="O319" s="1" t="s">
        <v>2208</v>
      </c>
      <c r="P319" s="1" t="s">
        <v>2209</v>
      </c>
      <c r="Q319" s="1" t="s">
        <v>2210</v>
      </c>
      <c r="R319" s="1" t="s">
        <v>4111</v>
      </c>
      <c r="S319" s="1" t="s">
        <v>2212</v>
      </c>
      <c r="T319" s="1" t="s">
        <v>2213</v>
      </c>
      <c r="U319" s="1" t="s">
        <v>2172</v>
      </c>
      <c r="V319" s="1" t="s">
        <v>2214</v>
      </c>
    </row>
    <row r="320" s="1" customFormat="1" spans="1:22">
      <c r="A320" s="3">
        <v>999228433576629</v>
      </c>
      <c r="B320" s="1" t="s">
        <v>2725</v>
      </c>
      <c r="C320" s="1" t="s">
        <v>4112</v>
      </c>
      <c r="D320" s="1" t="s">
        <v>4113</v>
      </c>
      <c r="E320" s="1" t="s">
        <v>4114</v>
      </c>
      <c r="F320" s="1" t="s">
        <v>2235</v>
      </c>
      <c r="G320" s="1" t="s">
        <v>2203</v>
      </c>
      <c r="H320" s="1" t="s">
        <v>2204</v>
      </c>
      <c r="I320" s="1" t="s">
        <v>4115</v>
      </c>
      <c r="J320" s="1" t="s">
        <v>30</v>
      </c>
      <c r="K320" s="1" t="s">
        <v>4116</v>
      </c>
      <c r="L320" s="1" t="s">
        <v>4116</v>
      </c>
      <c r="M320" s="1" t="s">
        <v>2207</v>
      </c>
      <c r="N320" s="1" t="s">
        <v>2207</v>
      </c>
      <c r="O320" s="1" t="s">
        <v>2208</v>
      </c>
      <c r="P320" s="1" t="s">
        <v>2209</v>
      </c>
      <c r="Q320" s="1" t="s">
        <v>2210</v>
      </c>
      <c r="R320" s="1" t="s">
        <v>4117</v>
      </c>
      <c r="S320" s="1" t="s">
        <v>2212</v>
      </c>
      <c r="T320" s="1" t="s">
        <v>2213</v>
      </c>
      <c r="U320" s="1" t="s">
        <v>2172</v>
      </c>
      <c r="V320" s="1" t="s">
        <v>2295</v>
      </c>
    </row>
    <row r="321" s="1" customFormat="1" spans="1:22">
      <c r="A321" s="3">
        <v>999228423886000</v>
      </c>
      <c r="B321" s="1" t="s">
        <v>2725</v>
      </c>
      <c r="C321" s="1" t="s">
        <v>4118</v>
      </c>
      <c r="D321" s="1" t="s">
        <v>4119</v>
      </c>
      <c r="E321" s="1" t="s">
        <v>4120</v>
      </c>
      <c r="F321" s="1" t="s">
        <v>2249</v>
      </c>
      <c r="G321" s="1" t="s">
        <v>2203</v>
      </c>
      <c r="H321" s="1" t="s">
        <v>2204</v>
      </c>
      <c r="I321" s="1" t="s">
        <v>4121</v>
      </c>
      <c r="J321" s="1" t="s">
        <v>30</v>
      </c>
      <c r="K321" s="1" t="s">
        <v>4122</v>
      </c>
      <c r="L321" s="1" t="s">
        <v>4122</v>
      </c>
      <c r="M321" s="1" t="s">
        <v>2207</v>
      </c>
      <c r="N321" s="1" t="s">
        <v>2207</v>
      </c>
      <c r="O321" s="1" t="s">
        <v>2208</v>
      </c>
      <c r="P321" s="1" t="s">
        <v>2209</v>
      </c>
      <c r="Q321" s="1" t="s">
        <v>2210</v>
      </c>
      <c r="R321" s="1" t="s">
        <v>4123</v>
      </c>
      <c r="S321" s="1" t="s">
        <v>2212</v>
      </c>
      <c r="T321" s="1" t="s">
        <v>2213</v>
      </c>
      <c r="U321" s="1" t="s">
        <v>2172</v>
      </c>
      <c r="V321" s="1" t="s">
        <v>2214</v>
      </c>
    </row>
    <row r="322" s="1" customFormat="1" spans="1:22">
      <c r="A322" s="3">
        <v>999228420832437</v>
      </c>
      <c r="B322" s="1" t="s">
        <v>2725</v>
      </c>
      <c r="C322" s="1" t="s">
        <v>4124</v>
      </c>
      <c r="D322" s="1" t="s">
        <v>4125</v>
      </c>
      <c r="E322" s="1" t="s">
        <v>4126</v>
      </c>
      <c r="F322" s="1" t="s">
        <v>2235</v>
      </c>
      <c r="G322" s="1" t="s">
        <v>2203</v>
      </c>
      <c r="H322" s="1" t="s">
        <v>2204</v>
      </c>
      <c r="I322" s="1" t="s">
        <v>4127</v>
      </c>
      <c r="J322" s="1" t="s">
        <v>30</v>
      </c>
      <c r="K322" s="1" t="s">
        <v>4128</v>
      </c>
      <c r="L322" s="1" t="s">
        <v>4128</v>
      </c>
      <c r="M322" s="1" t="s">
        <v>2207</v>
      </c>
      <c r="N322" s="1" t="s">
        <v>2207</v>
      </c>
      <c r="O322" s="1" t="s">
        <v>2208</v>
      </c>
      <c r="P322" s="1" t="s">
        <v>2209</v>
      </c>
      <c r="Q322" s="1" t="s">
        <v>2210</v>
      </c>
      <c r="R322" s="1" t="s">
        <v>4129</v>
      </c>
      <c r="S322" s="1" t="s">
        <v>2212</v>
      </c>
      <c r="T322" s="1" t="s">
        <v>2213</v>
      </c>
      <c r="U322" s="1" t="s">
        <v>2172</v>
      </c>
      <c r="V322" s="1" t="s">
        <v>2214</v>
      </c>
    </row>
    <row r="323" s="1" customFormat="1" spans="1:22">
      <c r="A323" s="3">
        <v>999228420136326</v>
      </c>
      <c r="B323" s="1" t="s">
        <v>2725</v>
      </c>
      <c r="C323" s="1" t="s">
        <v>4130</v>
      </c>
      <c r="D323" s="1" t="s">
        <v>3363</v>
      </c>
      <c r="E323" s="1" t="s">
        <v>4131</v>
      </c>
      <c r="F323" s="1" t="s">
        <v>2249</v>
      </c>
      <c r="G323" s="1" t="s">
        <v>2203</v>
      </c>
      <c r="H323" s="1" t="s">
        <v>2204</v>
      </c>
      <c r="I323" s="1" t="s">
        <v>4132</v>
      </c>
      <c r="J323" s="1" t="s">
        <v>30</v>
      </c>
      <c r="K323" s="1" t="s">
        <v>4133</v>
      </c>
      <c r="L323" s="1" t="s">
        <v>4133</v>
      </c>
      <c r="M323" s="1" t="s">
        <v>2207</v>
      </c>
      <c r="N323" s="1" t="s">
        <v>2207</v>
      </c>
      <c r="O323" s="1" t="s">
        <v>2208</v>
      </c>
      <c r="P323" s="1" t="s">
        <v>2209</v>
      </c>
      <c r="Q323" s="1" t="s">
        <v>2210</v>
      </c>
      <c r="R323" s="1" t="s">
        <v>4134</v>
      </c>
      <c r="S323" s="1" t="s">
        <v>2212</v>
      </c>
      <c r="T323" s="1" t="s">
        <v>2213</v>
      </c>
      <c r="U323" s="1" t="s">
        <v>2282</v>
      </c>
      <c r="V323" s="1" t="s">
        <v>2450</v>
      </c>
    </row>
    <row r="324" s="1" customFormat="1" spans="1:22">
      <c r="A324" s="3">
        <v>999228415390952</v>
      </c>
      <c r="B324" s="1" t="s">
        <v>2725</v>
      </c>
      <c r="C324" s="1" t="s">
        <v>4135</v>
      </c>
      <c r="D324" s="1" t="s">
        <v>4136</v>
      </c>
      <c r="E324" s="1" t="s">
        <v>4137</v>
      </c>
      <c r="F324" s="1" t="s">
        <v>2725</v>
      </c>
      <c r="G324" s="1" t="s">
        <v>2203</v>
      </c>
      <c r="H324" s="1" t="s">
        <v>2204</v>
      </c>
      <c r="I324" s="1" t="s">
        <v>4138</v>
      </c>
      <c r="J324" s="1" t="s">
        <v>30</v>
      </c>
      <c r="K324" s="1" t="s">
        <v>4139</v>
      </c>
      <c r="L324" s="1" t="s">
        <v>4139</v>
      </c>
      <c r="M324" s="1" t="s">
        <v>2207</v>
      </c>
      <c r="N324" s="1" t="s">
        <v>2207</v>
      </c>
      <c r="O324" s="1" t="s">
        <v>2208</v>
      </c>
      <c r="P324" s="1" t="s">
        <v>2209</v>
      </c>
      <c r="Q324" s="1" t="s">
        <v>2210</v>
      </c>
      <c r="R324" s="1" t="s">
        <v>4140</v>
      </c>
      <c r="S324" s="1" t="s">
        <v>2212</v>
      </c>
      <c r="T324" s="1" t="s">
        <v>2213</v>
      </c>
      <c r="U324" s="1" t="s">
        <v>2172</v>
      </c>
      <c r="V324" s="1" t="s">
        <v>2214</v>
      </c>
    </row>
    <row r="325" s="1" customFormat="1" spans="1:22">
      <c r="A325" s="3">
        <v>999228414391070</v>
      </c>
      <c r="B325" s="1" t="s">
        <v>2725</v>
      </c>
      <c r="C325" s="1" t="s">
        <v>4141</v>
      </c>
      <c r="D325" s="1" t="s">
        <v>4142</v>
      </c>
      <c r="E325" s="1" t="s">
        <v>4143</v>
      </c>
      <c r="F325" s="1" t="s">
        <v>2249</v>
      </c>
      <c r="G325" s="1" t="s">
        <v>2203</v>
      </c>
      <c r="H325" s="1" t="s">
        <v>2204</v>
      </c>
      <c r="I325" s="1" t="s">
        <v>4144</v>
      </c>
      <c r="J325" s="1" t="s">
        <v>30</v>
      </c>
      <c r="K325" s="1" t="s">
        <v>4145</v>
      </c>
      <c r="L325" s="1" t="s">
        <v>4145</v>
      </c>
      <c r="M325" s="1" t="s">
        <v>2207</v>
      </c>
      <c r="N325" s="1" t="s">
        <v>2207</v>
      </c>
      <c r="O325" s="1" t="s">
        <v>2208</v>
      </c>
      <c r="P325" s="1" t="s">
        <v>2209</v>
      </c>
      <c r="Q325" s="1" t="s">
        <v>2210</v>
      </c>
      <c r="R325" s="1" t="s">
        <v>4146</v>
      </c>
      <c r="S325" s="1" t="s">
        <v>2212</v>
      </c>
      <c r="T325" s="1" t="s">
        <v>2213</v>
      </c>
      <c r="U325" s="1" t="s">
        <v>2172</v>
      </c>
      <c r="V325" s="1" t="s">
        <v>2379</v>
      </c>
    </row>
    <row r="326" s="1" customFormat="1" spans="1:22">
      <c r="A326" s="3">
        <v>999228411290223</v>
      </c>
      <c r="B326" s="1" t="s">
        <v>2202</v>
      </c>
      <c r="C326" s="1" t="s">
        <v>4147</v>
      </c>
      <c r="D326" s="1" t="s">
        <v>4148</v>
      </c>
      <c r="E326" s="1" t="s">
        <v>4149</v>
      </c>
      <c r="F326" s="1" t="s">
        <v>2235</v>
      </c>
      <c r="G326" s="1" t="s">
        <v>2203</v>
      </c>
      <c r="H326" s="1" t="s">
        <v>2204</v>
      </c>
      <c r="I326" s="1" t="s">
        <v>4150</v>
      </c>
      <c r="J326" s="1" t="s">
        <v>30</v>
      </c>
      <c r="K326" s="1" t="s">
        <v>4151</v>
      </c>
      <c r="L326" s="1" t="s">
        <v>4151</v>
      </c>
      <c r="M326" s="1" t="s">
        <v>2207</v>
      </c>
      <c r="N326" s="1" t="s">
        <v>2207</v>
      </c>
      <c r="O326" s="1" t="s">
        <v>2208</v>
      </c>
      <c r="P326" s="1" t="s">
        <v>2209</v>
      </c>
      <c r="Q326" s="1" t="s">
        <v>2210</v>
      </c>
      <c r="R326" s="1" t="s">
        <v>4152</v>
      </c>
      <c r="S326" s="1" t="s">
        <v>2212</v>
      </c>
      <c r="T326" s="1" t="s">
        <v>2213</v>
      </c>
      <c r="U326" s="1" t="s">
        <v>2172</v>
      </c>
      <c r="V326" s="1" t="s">
        <v>2379</v>
      </c>
    </row>
    <row r="327" s="1" customFormat="1" spans="1:22">
      <c r="A327" s="3">
        <v>999228410623611</v>
      </c>
      <c r="B327" s="1" t="s">
        <v>2202</v>
      </c>
      <c r="C327" s="1" t="s">
        <v>4153</v>
      </c>
      <c r="D327" s="1" t="s">
        <v>4154</v>
      </c>
      <c r="E327" s="1" t="s">
        <v>4155</v>
      </c>
      <c r="F327" s="1" t="s">
        <v>2235</v>
      </c>
      <c r="G327" s="1" t="s">
        <v>2203</v>
      </c>
      <c r="H327" s="1" t="s">
        <v>2204</v>
      </c>
      <c r="I327" s="1" t="s">
        <v>4156</v>
      </c>
      <c r="J327" s="1" t="s">
        <v>30</v>
      </c>
      <c r="K327" s="1" t="s">
        <v>4157</v>
      </c>
      <c r="L327" s="1" t="s">
        <v>4157</v>
      </c>
      <c r="M327" s="1" t="s">
        <v>2207</v>
      </c>
      <c r="N327" s="1" t="s">
        <v>2207</v>
      </c>
      <c r="O327" s="1" t="s">
        <v>2208</v>
      </c>
      <c r="P327" s="1" t="s">
        <v>2209</v>
      </c>
      <c r="Q327" s="1" t="s">
        <v>2210</v>
      </c>
      <c r="R327" s="1" t="s">
        <v>4158</v>
      </c>
      <c r="S327" s="1" t="s">
        <v>2212</v>
      </c>
      <c r="T327" s="1" t="s">
        <v>2213</v>
      </c>
      <c r="U327" s="1" t="s">
        <v>2172</v>
      </c>
      <c r="V327" s="1" t="s">
        <v>2295</v>
      </c>
    </row>
    <row r="328" s="1" customFormat="1" spans="1:22">
      <c r="A328" s="3">
        <v>999228405269436</v>
      </c>
      <c r="B328" s="1" t="s">
        <v>2202</v>
      </c>
      <c r="C328" s="1" t="s">
        <v>4159</v>
      </c>
      <c r="D328" s="1" t="s">
        <v>4160</v>
      </c>
      <c r="E328" s="1" t="s">
        <v>4161</v>
      </c>
      <c r="F328" s="1" t="s">
        <v>2249</v>
      </c>
      <c r="G328" s="1" t="s">
        <v>2203</v>
      </c>
      <c r="H328" s="1" t="s">
        <v>2204</v>
      </c>
      <c r="I328" s="1" t="s">
        <v>4162</v>
      </c>
      <c r="J328" s="1" t="s">
        <v>30</v>
      </c>
      <c r="K328" s="1" t="s">
        <v>4163</v>
      </c>
      <c r="L328" s="1" t="s">
        <v>4163</v>
      </c>
      <c r="M328" s="1" t="s">
        <v>2207</v>
      </c>
      <c r="N328" s="1" t="s">
        <v>2207</v>
      </c>
      <c r="O328" s="1" t="s">
        <v>2208</v>
      </c>
      <c r="P328" s="1" t="s">
        <v>2209</v>
      </c>
      <c r="Q328" s="1" t="s">
        <v>2210</v>
      </c>
      <c r="R328" s="1" t="s">
        <v>4164</v>
      </c>
      <c r="S328" s="1" t="s">
        <v>2212</v>
      </c>
      <c r="T328" s="1" t="s">
        <v>2213</v>
      </c>
      <c r="U328" s="1" t="s">
        <v>2172</v>
      </c>
      <c r="V328" s="1" t="s">
        <v>2295</v>
      </c>
    </row>
    <row r="329" s="1" customFormat="1" spans="1:22">
      <c r="A329" s="3">
        <v>999228404493233</v>
      </c>
      <c r="B329" s="1" t="s">
        <v>2202</v>
      </c>
      <c r="C329" s="1" t="s">
        <v>4165</v>
      </c>
      <c r="D329" s="1" t="s">
        <v>4166</v>
      </c>
      <c r="E329" s="1" t="s">
        <v>4167</v>
      </c>
      <c r="F329" s="1" t="s">
        <v>2249</v>
      </c>
      <c r="G329" s="1" t="s">
        <v>2203</v>
      </c>
      <c r="H329" s="1" t="s">
        <v>2204</v>
      </c>
      <c r="I329" s="1" t="s">
        <v>4168</v>
      </c>
      <c r="J329" s="1" t="s">
        <v>30</v>
      </c>
      <c r="K329" s="1" t="s">
        <v>4169</v>
      </c>
      <c r="L329" s="1" t="s">
        <v>4169</v>
      </c>
      <c r="M329" s="1" t="s">
        <v>2207</v>
      </c>
      <c r="N329" s="1" t="s">
        <v>2207</v>
      </c>
      <c r="O329" s="1" t="s">
        <v>2208</v>
      </c>
      <c r="P329" s="1" t="s">
        <v>2209</v>
      </c>
      <c r="Q329" s="1" t="s">
        <v>2210</v>
      </c>
      <c r="R329" s="1" t="s">
        <v>4170</v>
      </c>
      <c r="S329" s="1" t="s">
        <v>2212</v>
      </c>
      <c r="T329" s="1" t="s">
        <v>2213</v>
      </c>
      <c r="U329" s="1" t="s">
        <v>2172</v>
      </c>
      <c r="V329" s="1" t="s">
        <v>2214</v>
      </c>
    </row>
    <row r="330" s="1" customFormat="1" spans="1:22">
      <c r="A330" s="3">
        <v>999228400244697</v>
      </c>
      <c r="B330" s="1" t="s">
        <v>2202</v>
      </c>
      <c r="C330" s="1" t="s">
        <v>4171</v>
      </c>
      <c r="D330" s="1" t="s">
        <v>4172</v>
      </c>
      <c r="E330" s="1" t="s">
        <v>4173</v>
      </c>
      <c r="F330" s="1" t="s">
        <v>2249</v>
      </c>
      <c r="G330" s="1" t="s">
        <v>2203</v>
      </c>
      <c r="H330" s="1" t="s">
        <v>2204</v>
      </c>
      <c r="I330" s="1" t="s">
        <v>4174</v>
      </c>
      <c r="J330" s="1" t="s">
        <v>30</v>
      </c>
      <c r="K330" s="1" t="s">
        <v>4175</v>
      </c>
      <c r="L330" s="1" t="s">
        <v>4175</v>
      </c>
      <c r="M330" s="1" t="s">
        <v>2207</v>
      </c>
      <c r="N330" s="1" t="s">
        <v>2207</v>
      </c>
      <c r="O330" s="1" t="s">
        <v>2208</v>
      </c>
      <c r="P330" s="1" t="s">
        <v>2209</v>
      </c>
      <c r="Q330" s="1" t="s">
        <v>2210</v>
      </c>
      <c r="R330" s="1" t="s">
        <v>4176</v>
      </c>
      <c r="S330" s="1" t="s">
        <v>2212</v>
      </c>
      <c r="T330" s="1" t="s">
        <v>2213</v>
      </c>
      <c r="U330" s="1" t="s">
        <v>2172</v>
      </c>
      <c r="V330" s="1" t="s">
        <v>2398</v>
      </c>
    </row>
    <row r="331" s="1" customFormat="1" spans="1:22">
      <c r="A331" s="3">
        <v>999228399560929</v>
      </c>
      <c r="B331" s="1" t="s">
        <v>2202</v>
      </c>
      <c r="C331" s="1" t="s">
        <v>4177</v>
      </c>
      <c r="D331" s="1" t="s">
        <v>4178</v>
      </c>
      <c r="E331" s="1" t="s">
        <v>4179</v>
      </c>
      <c r="F331" s="1" t="s">
        <v>2249</v>
      </c>
      <c r="G331" s="1" t="s">
        <v>2203</v>
      </c>
      <c r="H331" s="1" t="s">
        <v>2204</v>
      </c>
      <c r="I331" s="1" t="s">
        <v>4180</v>
      </c>
      <c r="J331" s="1" t="s">
        <v>30</v>
      </c>
      <c r="K331" s="1" t="s">
        <v>4181</v>
      </c>
      <c r="L331" s="1" t="s">
        <v>4181</v>
      </c>
      <c r="M331" s="1" t="s">
        <v>2207</v>
      </c>
      <c r="N331" s="1" t="s">
        <v>2207</v>
      </c>
      <c r="O331" s="1" t="s">
        <v>2208</v>
      </c>
      <c r="P331" s="1" t="s">
        <v>2209</v>
      </c>
      <c r="Q331" s="1" t="s">
        <v>2210</v>
      </c>
      <c r="R331" s="1" t="s">
        <v>4182</v>
      </c>
      <c r="S331" s="1" t="s">
        <v>2212</v>
      </c>
      <c r="T331" s="1" t="s">
        <v>2213</v>
      </c>
      <c r="U331" s="1" t="s">
        <v>2172</v>
      </c>
      <c r="V331" s="1" t="s">
        <v>2214</v>
      </c>
    </row>
    <row r="332" s="1" customFormat="1" spans="1:22">
      <c r="A332" s="3">
        <v>999228397561097</v>
      </c>
      <c r="B332" s="1" t="s">
        <v>2202</v>
      </c>
      <c r="C332" s="1" t="s">
        <v>4183</v>
      </c>
      <c r="D332" s="1" t="s">
        <v>4184</v>
      </c>
      <c r="E332" s="1" t="s">
        <v>4185</v>
      </c>
      <c r="F332" s="1" t="s">
        <v>2218</v>
      </c>
      <c r="G332" s="1" t="s">
        <v>2203</v>
      </c>
      <c r="H332" s="1" t="s">
        <v>2204</v>
      </c>
      <c r="I332" s="1" t="s">
        <v>4186</v>
      </c>
      <c r="J332" s="1" t="s">
        <v>30</v>
      </c>
      <c r="K332" s="1" t="s">
        <v>4187</v>
      </c>
      <c r="L332" s="1" t="s">
        <v>4187</v>
      </c>
      <c r="M332" s="1" t="s">
        <v>2207</v>
      </c>
      <c r="N332" s="1" t="s">
        <v>2207</v>
      </c>
      <c r="O332" s="1" t="s">
        <v>2208</v>
      </c>
      <c r="P332" s="1" t="s">
        <v>2209</v>
      </c>
      <c r="Q332" s="1" t="s">
        <v>2210</v>
      </c>
      <c r="R332" s="1" t="s">
        <v>4188</v>
      </c>
      <c r="S332" s="1" t="s">
        <v>2212</v>
      </c>
      <c r="T332" s="1" t="s">
        <v>2213</v>
      </c>
      <c r="U332" s="1" t="s">
        <v>2172</v>
      </c>
      <c r="V332" s="1" t="s">
        <v>2466</v>
      </c>
    </row>
    <row r="333" s="1" customFormat="1" spans="1:22">
      <c r="A333" s="3">
        <v>999228396136957</v>
      </c>
      <c r="B333" s="1" t="s">
        <v>2202</v>
      </c>
      <c r="C333" s="1" t="s">
        <v>4189</v>
      </c>
      <c r="D333" s="1" t="s">
        <v>4190</v>
      </c>
      <c r="E333" s="1" t="s">
        <v>4191</v>
      </c>
      <c r="F333" s="1" t="s">
        <v>2278</v>
      </c>
      <c r="G333" s="1" t="s">
        <v>2203</v>
      </c>
      <c r="H333" s="1" t="s">
        <v>2204</v>
      </c>
      <c r="I333" s="1" t="s">
        <v>4192</v>
      </c>
      <c r="J333" s="1" t="s">
        <v>30</v>
      </c>
      <c r="K333" s="1" t="s">
        <v>4193</v>
      </c>
      <c r="L333" s="1" t="s">
        <v>4193</v>
      </c>
      <c r="M333" s="1" t="s">
        <v>2207</v>
      </c>
      <c r="N333" s="1" t="s">
        <v>2207</v>
      </c>
      <c r="O333" s="1" t="s">
        <v>2208</v>
      </c>
      <c r="P333" s="1" t="s">
        <v>2209</v>
      </c>
      <c r="Q333" s="1" t="s">
        <v>2210</v>
      </c>
      <c r="R333" s="1" t="s">
        <v>4194</v>
      </c>
      <c r="S333" s="1" t="s">
        <v>2212</v>
      </c>
      <c r="T333" s="1" t="s">
        <v>2213</v>
      </c>
      <c r="U333" s="1" t="s">
        <v>2172</v>
      </c>
      <c r="V333" s="1" t="s">
        <v>2214</v>
      </c>
    </row>
    <row r="334" s="1" customFormat="1" spans="1:22">
      <c r="A334" s="3">
        <v>999228393810391</v>
      </c>
      <c r="B334" s="1" t="s">
        <v>2202</v>
      </c>
      <c r="C334" s="1" t="s">
        <v>4195</v>
      </c>
      <c r="D334" s="1" t="s">
        <v>4196</v>
      </c>
      <c r="E334" s="1" t="s">
        <v>4197</v>
      </c>
      <c r="F334" s="1" t="s">
        <v>2235</v>
      </c>
      <c r="G334" s="1" t="s">
        <v>2203</v>
      </c>
      <c r="H334" s="1" t="s">
        <v>2204</v>
      </c>
      <c r="I334" s="1" t="s">
        <v>4198</v>
      </c>
      <c r="J334" s="1" t="s">
        <v>30</v>
      </c>
      <c r="K334" s="1" t="s">
        <v>4199</v>
      </c>
      <c r="L334" s="1" t="s">
        <v>4199</v>
      </c>
      <c r="M334" s="1" t="s">
        <v>2207</v>
      </c>
      <c r="N334" s="1" t="s">
        <v>2207</v>
      </c>
      <c r="O334" s="1" t="s">
        <v>2208</v>
      </c>
      <c r="P334" s="1" t="s">
        <v>2209</v>
      </c>
      <c r="Q334" s="1" t="s">
        <v>2210</v>
      </c>
      <c r="R334" s="1" t="s">
        <v>4200</v>
      </c>
      <c r="S334" s="1" t="s">
        <v>2212</v>
      </c>
      <c r="T334" s="1" t="s">
        <v>2213</v>
      </c>
      <c r="U334" s="1" t="s">
        <v>2172</v>
      </c>
      <c r="V334" s="1" t="s">
        <v>2359</v>
      </c>
    </row>
    <row r="335" s="1" customFormat="1" spans="1:22">
      <c r="A335" s="3">
        <v>999228393731211</v>
      </c>
      <c r="B335" s="1" t="s">
        <v>2202</v>
      </c>
      <c r="C335" s="1" t="s">
        <v>4201</v>
      </c>
      <c r="D335" s="1" t="s">
        <v>4202</v>
      </c>
      <c r="E335" s="1" t="s">
        <v>4203</v>
      </c>
      <c r="F335" s="1" t="s">
        <v>2235</v>
      </c>
      <c r="G335" s="1" t="s">
        <v>2203</v>
      </c>
      <c r="H335" s="1" t="s">
        <v>2204</v>
      </c>
      <c r="I335" s="1" t="s">
        <v>4204</v>
      </c>
      <c r="J335" s="1" t="s">
        <v>30</v>
      </c>
      <c r="K335" s="1" t="s">
        <v>4205</v>
      </c>
      <c r="L335" s="1" t="s">
        <v>4205</v>
      </c>
      <c r="M335" s="1" t="s">
        <v>2207</v>
      </c>
      <c r="N335" s="1" t="s">
        <v>2207</v>
      </c>
      <c r="O335" s="1" t="s">
        <v>2208</v>
      </c>
      <c r="P335" s="1" t="s">
        <v>2209</v>
      </c>
      <c r="Q335" s="1" t="s">
        <v>2210</v>
      </c>
      <c r="R335" s="1" t="s">
        <v>4206</v>
      </c>
      <c r="S335" s="1" t="s">
        <v>2212</v>
      </c>
      <c r="T335" s="1" t="s">
        <v>2213</v>
      </c>
      <c r="U335" s="1" t="s">
        <v>2172</v>
      </c>
      <c r="V335" s="1" t="s">
        <v>2398</v>
      </c>
    </row>
    <row r="336" s="1" customFormat="1" spans="1:22">
      <c r="A336" s="3">
        <v>999228393321007</v>
      </c>
      <c r="B336" s="1" t="s">
        <v>2202</v>
      </c>
      <c r="C336" s="1" t="s">
        <v>4207</v>
      </c>
      <c r="D336" s="1" t="s">
        <v>4208</v>
      </c>
      <c r="E336" s="1" t="s">
        <v>4209</v>
      </c>
      <c r="F336" s="1" t="s">
        <v>2218</v>
      </c>
      <c r="G336" s="1" t="s">
        <v>2203</v>
      </c>
      <c r="H336" s="1" t="s">
        <v>2204</v>
      </c>
      <c r="I336" s="1" t="s">
        <v>4210</v>
      </c>
      <c r="J336" s="1" t="s">
        <v>30</v>
      </c>
      <c r="K336" s="1" t="s">
        <v>4211</v>
      </c>
      <c r="L336" s="1" t="s">
        <v>4211</v>
      </c>
      <c r="M336" s="1" t="s">
        <v>2207</v>
      </c>
      <c r="N336" s="1" t="s">
        <v>2207</v>
      </c>
      <c r="O336" s="1" t="s">
        <v>2208</v>
      </c>
      <c r="P336" s="1" t="s">
        <v>2209</v>
      </c>
      <c r="Q336" s="1" t="s">
        <v>2210</v>
      </c>
      <c r="R336" s="1" t="s">
        <v>4212</v>
      </c>
      <c r="S336" s="1" t="s">
        <v>2212</v>
      </c>
      <c r="T336" s="1" t="s">
        <v>2213</v>
      </c>
      <c r="U336" s="1" t="s">
        <v>2172</v>
      </c>
      <c r="V336" s="1" t="s">
        <v>4213</v>
      </c>
    </row>
    <row r="337" s="1" customFormat="1" spans="1:22">
      <c r="A337" s="3">
        <v>999228392839132</v>
      </c>
      <c r="B337" s="1" t="s">
        <v>2202</v>
      </c>
      <c r="C337" s="1" t="s">
        <v>4214</v>
      </c>
      <c r="D337" s="1" t="s">
        <v>2803</v>
      </c>
      <c r="E337" s="1" t="s">
        <v>4215</v>
      </c>
      <c r="F337" s="1" t="s">
        <v>2235</v>
      </c>
      <c r="G337" s="1" t="s">
        <v>2203</v>
      </c>
      <c r="H337" s="1" t="s">
        <v>2204</v>
      </c>
      <c r="I337" s="1" t="s">
        <v>4216</v>
      </c>
      <c r="J337" s="1" t="s">
        <v>30</v>
      </c>
      <c r="K337" s="1" t="s">
        <v>4217</v>
      </c>
      <c r="L337" s="1" t="s">
        <v>4217</v>
      </c>
      <c r="M337" s="1" t="s">
        <v>2207</v>
      </c>
      <c r="N337" s="1" t="s">
        <v>2207</v>
      </c>
      <c r="O337" s="1" t="s">
        <v>2208</v>
      </c>
      <c r="P337" s="1" t="s">
        <v>2209</v>
      </c>
      <c r="Q337" s="1" t="s">
        <v>2210</v>
      </c>
      <c r="R337" s="1" t="s">
        <v>4218</v>
      </c>
      <c r="S337" s="1" t="s">
        <v>2212</v>
      </c>
      <c r="T337" s="1" t="s">
        <v>2213</v>
      </c>
      <c r="U337" s="1" t="s">
        <v>2172</v>
      </c>
      <c r="V337" s="1" t="s">
        <v>2214</v>
      </c>
    </row>
    <row r="338" s="1" customFormat="1" spans="1:22">
      <c r="A338" s="3">
        <v>999228391472988</v>
      </c>
      <c r="B338" s="1" t="s">
        <v>4219</v>
      </c>
      <c r="C338" s="1" t="s">
        <v>4220</v>
      </c>
      <c r="D338" s="1" t="s">
        <v>4221</v>
      </c>
      <c r="E338" s="1" t="s">
        <v>4222</v>
      </c>
      <c r="F338" s="1" t="s">
        <v>2249</v>
      </c>
      <c r="G338" s="1" t="s">
        <v>2203</v>
      </c>
      <c r="H338" s="1" t="s">
        <v>2204</v>
      </c>
      <c r="I338" s="1" t="s">
        <v>4223</v>
      </c>
      <c r="J338" s="1" t="s">
        <v>30</v>
      </c>
      <c r="K338" s="1" t="s">
        <v>4224</v>
      </c>
      <c r="L338" s="1" t="s">
        <v>4224</v>
      </c>
      <c r="M338" s="1" t="s">
        <v>2207</v>
      </c>
      <c r="N338" s="1" t="s">
        <v>2207</v>
      </c>
      <c r="O338" s="1" t="s">
        <v>2208</v>
      </c>
      <c r="P338" s="1" t="s">
        <v>2209</v>
      </c>
      <c r="Q338" s="1" t="s">
        <v>2210</v>
      </c>
      <c r="R338" s="1" t="s">
        <v>4225</v>
      </c>
      <c r="S338" s="1" t="s">
        <v>2212</v>
      </c>
      <c r="T338" s="1" t="s">
        <v>2213</v>
      </c>
      <c r="U338" s="1" t="s">
        <v>2172</v>
      </c>
      <c r="V338" s="1" t="s">
        <v>4226</v>
      </c>
    </row>
    <row r="339" s="1" customFormat="1" spans="1:22">
      <c r="A339" s="3">
        <v>999228389748388</v>
      </c>
      <c r="B339" s="1" t="s">
        <v>4219</v>
      </c>
      <c r="C339" s="1" t="s">
        <v>4227</v>
      </c>
      <c r="D339" s="1" t="s">
        <v>4228</v>
      </c>
      <c r="E339" s="1" t="s">
        <v>4229</v>
      </c>
      <c r="F339" s="1" t="s">
        <v>2235</v>
      </c>
      <c r="G339" s="1" t="s">
        <v>2203</v>
      </c>
      <c r="H339" s="1" t="s">
        <v>2204</v>
      </c>
      <c r="I339" s="1" t="s">
        <v>4230</v>
      </c>
      <c r="J339" s="1" t="s">
        <v>30</v>
      </c>
      <c r="K339" s="1" t="s">
        <v>4231</v>
      </c>
      <c r="L339" s="1" t="s">
        <v>4231</v>
      </c>
      <c r="M339" s="1" t="s">
        <v>2207</v>
      </c>
      <c r="N339" s="1" t="s">
        <v>2207</v>
      </c>
      <c r="O339" s="1" t="s">
        <v>2208</v>
      </c>
      <c r="P339" s="1" t="s">
        <v>2209</v>
      </c>
      <c r="Q339" s="1" t="s">
        <v>2210</v>
      </c>
      <c r="R339" s="1" t="s">
        <v>4232</v>
      </c>
      <c r="S339" s="1" t="s">
        <v>2212</v>
      </c>
      <c r="T339" s="1" t="s">
        <v>2213</v>
      </c>
      <c r="U339" s="1" t="s">
        <v>2172</v>
      </c>
      <c r="V339" s="1" t="s">
        <v>2437</v>
      </c>
    </row>
    <row r="340" s="1" customFormat="1" spans="1:22">
      <c r="A340" s="3">
        <v>999228373561397</v>
      </c>
      <c r="B340" s="1" t="s">
        <v>4219</v>
      </c>
      <c r="C340" s="1" t="s">
        <v>4233</v>
      </c>
      <c r="D340" s="1" t="s">
        <v>3879</v>
      </c>
      <c r="E340" s="1" t="s">
        <v>4234</v>
      </c>
      <c r="F340" s="1" t="s">
        <v>2249</v>
      </c>
      <c r="G340" s="1" t="s">
        <v>2203</v>
      </c>
      <c r="H340" s="1" t="s">
        <v>2204</v>
      </c>
      <c r="I340" s="1" t="s">
        <v>4235</v>
      </c>
      <c r="J340" s="1" t="s">
        <v>30</v>
      </c>
      <c r="K340" s="1" t="s">
        <v>4236</v>
      </c>
      <c r="L340" s="1" t="s">
        <v>4236</v>
      </c>
      <c r="M340" s="1" t="s">
        <v>2207</v>
      </c>
      <c r="N340" s="1" t="s">
        <v>2207</v>
      </c>
      <c r="O340" s="1" t="s">
        <v>2208</v>
      </c>
      <c r="P340" s="1" t="s">
        <v>2209</v>
      </c>
      <c r="Q340" s="1" t="s">
        <v>2210</v>
      </c>
      <c r="R340" s="1" t="s">
        <v>4237</v>
      </c>
      <c r="S340" s="1" t="s">
        <v>2212</v>
      </c>
      <c r="T340" s="1" t="s">
        <v>2213</v>
      </c>
      <c r="U340" s="1" t="s">
        <v>2172</v>
      </c>
      <c r="V340" s="1" t="s">
        <v>2450</v>
      </c>
    </row>
    <row r="341" s="1" customFormat="1" spans="1:22">
      <c r="A341" s="3">
        <v>999228370089859</v>
      </c>
      <c r="B341" s="1" t="s">
        <v>4219</v>
      </c>
      <c r="C341" s="1" t="s">
        <v>4238</v>
      </c>
      <c r="D341" s="1" t="s">
        <v>4239</v>
      </c>
      <c r="E341" s="1" t="s">
        <v>4240</v>
      </c>
      <c r="F341" s="1" t="s">
        <v>2218</v>
      </c>
      <c r="G341" s="1" t="s">
        <v>2203</v>
      </c>
      <c r="H341" s="1" t="s">
        <v>2204</v>
      </c>
      <c r="I341" s="1" t="s">
        <v>4241</v>
      </c>
      <c r="J341" s="1" t="s">
        <v>30</v>
      </c>
      <c r="K341" s="1" t="s">
        <v>4242</v>
      </c>
      <c r="L341" s="1" t="s">
        <v>4242</v>
      </c>
      <c r="M341" s="1" t="s">
        <v>2207</v>
      </c>
      <c r="N341" s="1" t="s">
        <v>2207</v>
      </c>
      <c r="O341" s="1" t="s">
        <v>2208</v>
      </c>
      <c r="P341" s="1" t="s">
        <v>2209</v>
      </c>
      <c r="Q341" s="1" t="s">
        <v>2210</v>
      </c>
      <c r="R341" s="1" t="s">
        <v>4243</v>
      </c>
      <c r="S341" s="1" t="s">
        <v>2212</v>
      </c>
      <c r="T341" s="1" t="s">
        <v>2213</v>
      </c>
      <c r="U341" s="1" t="s">
        <v>2172</v>
      </c>
      <c r="V341" s="1" t="s">
        <v>2283</v>
      </c>
    </row>
    <row r="342" s="1" customFormat="1" spans="1:22">
      <c r="A342" s="3">
        <v>999228369640340</v>
      </c>
      <c r="B342" s="1" t="s">
        <v>4219</v>
      </c>
      <c r="C342" s="1" t="s">
        <v>4244</v>
      </c>
      <c r="D342" s="1" t="s">
        <v>4245</v>
      </c>
      <c r="E342" s="1" t="s">
        <v>4246</v>
      </c>
      <c r="F342" s="1" t="s">
        <v>2426</v>
      </c>
      <c r="G342" s="1" t="s">
        <v>2203</v>
      </c>
      <c r="H342" s="1" t="s">
        <v>2204</v>
      </c>
      <c r="I342" s="1" t="s">
        <v>4247</v>
      </c>
      <c r="J342" s="1" t="s">
        <v>30</v>
      </c>
      <c r="K342" s="1" t="s">
        <v>4248</v>
      </c>
      <c r="L342" s="1" t="s">
        <v>4248</v>
      </c>
      <c r="M342" s="1" t="s">
        <v>2207</v>
      </c>
      <c r="N342" s="1" t="s">
        <v>2207</v>
      </c>
      <c r="O342" s="1" t="s">
        <v>2208</v>
      </c>
      <c r="P342" s="1" t="s">
        <v>2209</v>
      </c>
      <c r="Q342" s="1" t="s">
        <v>2210</v>
      </c>
      <c r="R342" s="1" t="s">
        <v>4249</v>
      </c>
      <c r="S342" s="1" t="s">
        <v>2212</v>
      </c>
      <c r="T342" s="1" t="s">
        <v>2213</v>
      </c>
      <c r="U342" s="1" t="s">
        <v>2172</v>
      </c>
      <c r="V342" s="1" t="s">
        <v>2222</v>
      </c>
    </row>
    <row r="343" s="1" customFormat="1" spans="1:22">
      <c r="A343" s="3">
        <v>999228369635397</v>
      </c>
      <c r="B343" s="1" t="s">
        <v>4219</v>
      </c>
      <c r="C343" s="1" t="s">
        <v>4250</v>
      </c>
      <c r="D343" s="1" t="s">
        <v>3321</v>
      </c>
      <c r="E343" s="1" t="s">
        <v>4251</v>
      </c>
      <c r="F343" s="1" t="s">
        <v>2249</v>
      </c>
      <c r="G343" s="1" t="s">
        <v>2203</v>
      </c>
      <c r="H343" s="1" t="s">
        <v>2204</v>
      </c>
      <c r="I343" s="1" t="s">
        <v>4252</v>
      </c>
      <c r="J343" s="1" t="s">
        <v>30</v>
      </c>
      <c r="K343" s="1" t="s">
        <v>4253</v>
      </c>
      <c r="L343" s="1" t="s">
        <v>4253</v>
      </c>
      <c r="M343" s="1" t="s">
        <v>2207</v>
      </c>
      <c r="N343" s="1" t="s">
        <v>2207</v>
      </c>
      <c r="O343" s="1" t="s">
        <v>2208</v>
      </c>
      <c r="P343" s="1" t="s">
        <v>2209</v>
      </c>
      <c r="Q343" s="1" t="s">
        <v>2210</v>
      </c>
      <c r="R343" s="1" t="s">
        <v>4254</v>
      </c>
      <c r="S343" s="1" t="s">
        <v>2212</v>
      </c>
      <c r="T343" s="1" t="s">
        <v>2213</v>
      </c>
      <c r="U343" s="1" t="s">
        <v>2172</v>
      </c>
      <c r="V343" s="1" t="s">
        <v>2214</v>
      </c>
    </row>
    <row r="344" s="1" customFormat="1" spans="1:22">
      <c r="A344" s="3">
        <v>999228369333309</v>
      </c>
      <c r="B344" s="1" t="s">
        <v>4219</v>
      </c>
      <c r="C344" s="1" t="s">
        <v>4255</v>
      </c>
      <c r="D344" s="1" t="s">
        <v>2640</v>
      </c>
      <c r="E344" s="1" t="s">
        <v>4256</v>
      </c>
      <c r="F344" s="1" t="s">
        <v>2235</v>
      </c>
      <c r="G344" s="1" t="s">
        <v>2203</v>
      </c>
      <c r="H344" s="1" t="s">
        <v>2204</v>
      </c>
      <c r="I344" s="1" t="s">
        <v>4257</v>
      </c>
      <c r="J344" s="1" t="s">
        <v>30</v>
      </c>
      <c r="K344" s="1" t="s">
        <v>4258</v>
      </c>
      <c r="L344" s="1" t="s">
        <v>2208</v>
      </c>
      <c r="M344" s="1" t="s">
        <v>4259</v>
      </c>
      <c r="N344" s="1" t="s">
        <v>4260</v>
      </c>
      <c r="O344" s="1" t="s">
        <v>2208</v>
      </c>
      <c r="P344" s="1" t="s">
        <v>2209</v>
      </c>
      <c r="Q344" s="1" t="s">
        <v>2210</v>
      </c>
      <c r="R344" s="1" t="s">
        <v>4261</v>
      </c>
      <c r="S344" s="1" t="s">
        <v>2212</v>
      </c>
      <c r="T344" s="1" t="s">
        <v>2213</v>
      </c>
      <c r="U344" s="1" t="s">
        <v>2172</v>
      </c>
      <c r="V344" s="1" t="s">
        <v>2450</v>
      </c>
    </row>
    <row r="345" s="1" customFormat="1" spans="1:22">
      <c r="A345" s="3">
        <v>999228369289148</v>
      </c>
      <c r="B345" s="1" t="s">
        <v>4219</v>
      </c>
      <c r="C345" s="1" t="s">
        <v>4262</v>
      </c>
      <c r="D345" s="1" t="s">
        <v>4263</v>
      </c>
      <c r="E345" s="1" t="s">
        <v>4264</v>
      </c>
      <c r="F345" s="1" t="s">
        <v>2218</v>
      </c>
      <c r="G345" s="1" t="s">
        <v>2203</v>
      </c>
      <c r="H345" s="1" t="s">
        <v>2204</v>
      </c>
      <c r="I345" s="1" t="s">
        <v>4265</v>
      </c>
      <c r="J345" s="1" t="s">
        <v>30</v>
      </c>
      <c r="K345" s="1" t="s">
        <v>4266</v>
      </c>
      <c r="L345" s="1" t="s">
        <v>4266</v>
      </c>
      <c r="M345" s="1" t="s">
        <v>2207</v>
      </c>
      <c r="N345" s="1" t="s">
        <v>2207</v>
      </c>
      <c r="O345" s="1" t="s">
        <v>2208</v>
      </c>
      <c r="P345" s="1" t="s">
        <v>2209</v>
      </c>
      <c r="Q345" s="1" t="s">
        <v>2210</v>
      </c>
      <c r="R345" s="1" t="s">
        <v>4267</v>
      </c>
      <c r="S345" s="1" t="s">
        <v>2212</v>
      </c>
      <c r="T345" s="1" t="s">
        <v>2213</v>
      </c>
      <c r="U345" s="1" t="s">
        <v>2172</v>
      </c>
      <c r="V345" s="1" t="s">
        <v>2239</v>
      </c>
    </row>
    <row r="346" s="1" customFormat="1" spans="1:22">
      <c r="A346" s="3">
        <v>999228367788201</v>
      </c>
      <c r="B346" s="1" t="s">
        <v>4268</v>
      </c>
      <c r="C346" s="1" t="s">
        <v>4269</v>
      </c>
      <c r="D346" s="1" t="s">
        <v>4270</v>
      </c>
      <c r="E346" s="1" t="s">
        <v>4271</v>
      </c>
      <c r="F346" s="1" t="s">
        <v>2218</v>
      </c>
      <c r="G346" s="1" t="s">
        <v>2203</v>
      </c>
      <c r="H346" s="1" t="s">
        <v>2204</v>
      </c>
      <c r="I346" s="1" t="s">
        <v>4272</v>
      </c>
      <c r="J346" s="1" t="s">
        <v>30</v>
      </c>
      <c r="K346" s="1" t="s">
        <v>4273</v>
      </c>
      <c r="L346" s="1" t="s">
        <v>4273</v>
      </c>
      <c r="M346" s="1" t="s">
        <v>2207</v>
      </c>
      <c r="N346" s="1" t="s">
        <v>2207</v>
      </c>
      <c r="O346" s="1" t="s">
        <v>2208</v>
      </c>
      <c r="P346" s="1" t="s">
        <v>2209</v>
      </c>
      <c r="Q346" s="1" t="s">
        <v>2210</v>
      </c>
      <c r="R346" s="1" t="s">
        <v>4274</v>
      </c>
      <c r="S346" s="1" t="s">
        <v>2212</v>
      </c>
      <c r="T346" s="1" t="s">
        <v>2213</v>
      </c>
      <c r="U346" s="1" t="s">
        <v>2282</v>
      </c>
      <c r="V346" s="1" t="s">
        <v>2214</v>
      </c>
    </row>
    <row r="347" s="1" customFormat="1" spans="1:22">
      <c r="A347" s="3">
        <v>999228367770874</v>
      </c>
      <c r="B347" s="1" t="s">
        <v>4268</v>
      </c>
      <c r="C347" s="1" t="s">
        <v>4275</v>
      </c>
      <c r="D347" s="1" t="s">
        <v>4276</v>
      </c>
      <c r="E347" s="1" t="s">
        <v>4277</v>
      </c>
      <c r="F347" s="1" t="s">
        <v>2249</v>
      </c>
      <c r="G347" s="1" t="s">
        <v>2203</v>
      </c>
      <c r="H347" s="1" t="s">
        <v>2204</v>
      </c>
      <c r="I347" s="1" t="s">
        <v>4278</v>
      </c>
      <c r="J347" s="1" t="s">
        <v>30</v>
      </c>
      <c r="K347" s="1" t="s">
        <v>4279</v>
      </c>
      <c r="L347" s="1" t="s">
        <v>4279</v>
      </c>
      <c r="M347" s="1" t="s">
        <v>2207</v>
      </c>
      <c r="N347" s="1" t="s">
        <v>2207</v>
      </c>
      <c r="O347" s="1" t="s">
        <v>2208</v>
      </c>
      <c r="P347" s="1" t="s">
        <v>2209</v>
      </c>
      <c r="Q347" s="1" t="s">
        <v>2210</v>
      </c>
      <c r="R347" s="1" t="s">
        <v>4280</v>
      </c>
      <c r="S347" s="1" t="s">
        <v>2212</v>
      </c>
      <c r="T347" s="1" t="s">
        <v>2213</v>
      </c>
      <c r="U347" s="1" t="s">
        <v>2282</v>
      </c>
      <c r="V347" s="1" t="s">
        <v>2214</v>
      </c>
    </row>
    <row r="348" s="1" customFormat="1" spans="1:22">
      <c r="A348" s="3">
        <v>999228367608957</v>
      </c>
      <c r="B348" s="1" t="s">
        <v>4268</v>
      </c>
      <c r="C348" s="1" t="s">
        <v>4281</v>
      </c>
      <c r="D348" s="1" t="s">
        <v>4282</v>
      </c>
      <c r="E348" s="1" t="s">
        <v>4283</v>
      </c>
      <c r="F348" s="1" t="s">
        <v>2249</v>
      </c>
      <c r="G348" s="1" t="s">
        <v>2203</v>
      </c>
      <c r="H348" s="1" t="s">
        <v>2204</v>
      </c>
      <c r="I348" s="1" t="s">
        <v>4284</v>
      </c>
      <c r="J348" s="1" t="s">
        <v>30</v>
      </c>
      <c r="K348" s="1" t="s">
        <v>4285</v>
      </c>
      <c r="L348" s="1" t="s">
        <v>4285</v>
      </c>
      <c r="M348" s="1" t="s">
        <v>2207</v>
      </c>
      <c r="N348" s="1" t="s">
        <v>2207</v>
      </c>
      <c r="O348" s="1" t="s">
        <v>2208</v>
      </c>
      <c r="P348" s="1" t="s">
        <v>2209</v>
      </c>
      <c r="Q348" s="1" t="s">
        <v>2210</v>
      </c>
      <c r="R348" s="1" t="s">
        <v>4286</v>
      </c>
      <c r="S348" s="1" t="s">
        <v>2212</v>
      </c>
      <c r="T348" s="1" t="s">
        <v>2213</v>
      </c>
      <c r="U348" s="1" t="s">
        <v>2172</v>
      </c>
      <c r="V348" s="1" t="s">
        <v>2239</v>
      </c>
    </row>
    <row r="349" s="1" customFormat="1" spans="1:22">
      <c r="A349" s="3">
        <v>999228366949562</v>
      </c>
      <c r="B349" s="1" t="s">
        <v>4268</v>
      </c>
      <c r="C349" s="1" t="s">
        <v>4287</v>
      </c>
      <c r="D349" s="1" t="s">
        <v>4288</v>
      </c>
      <c r="E349" s="1" t="s">
        <v>4289</v>
      </c>
      <c r="F349" s="1" t="s">
        <v>2249</v>
      </c>
      <c r="G349" s="1" t="s">
        <v>2203</v>
      </c>
      <c r="H349" s="1" t="s">
        <v>2204</v>
      </c>
      <c r="I349" s="1" t="s">
        <v>4290</v>
      </c>
      <c r="J349" s="1" t="s">
        <v>30</v>
      </c>
      <c r="K349" s="1" t="s">
        <v>4291</v>
      </c>
      <c r="L349" s="1" t="s">
        <v>4291</v>
      </c>
      <c r="M349" s="1" t="s">
        <v>2207</v>
      </c>
      <c r="N349" s="1" t="s">
        <v>2207</v>
      </c>
      <c r="O349" s="1" t="s">
        <v>2208</v>
      </c>
      <c r="P349" s="1" t="s">
        <v>2209</v>
      </c>
      <c r="Q349" s="1" t="s">
        <v>2210</v>
      </c>
      <c r="R349" s="1" t="s">
        <v>4292</v>
      </c>
      <c r="S349" s="1" t="s">
        <v>2212</v>
      </c>
      <c r="T349" s="1" t="s">
        <v>2213</v>
      </c>
      <c r="U349" s="1" t="s">
        <v>2282</v>
      </c>
      <c r="V349" s="1" t="s">
        <v>2214</v>
      </c>
    </row>
    <row r="350" s="1" customFormat="1" spans="1:22">
      <c r="A350" s="3">
        <v>999228366589664</v>
      </c>
      <c r="B350" s="1" t="s">
        <v>4268</v>
      </c>
      <c r="C350" s="1" t="s">
        <v>4293</v>
      </c>
      <c r="D350" s="1" t="s">
        <v>4294</v>
      </c>
      <c r="E350" s="1" t="s">
        <v>4295</v>
      </c>
      <c r="F350" s="1" t="s">
        <v>2235</v>
      </c>
      <c r="G350" s="1" t="s">
        <v>2203</v>
      </c>
      <c r="H350" s="1" t="s">
        <v>2204</v>
      </c>
      <c r="I350" s="1" t="s">
        <v>4296</v>
      </c>
      <c r="J350" s="1" t="s">
        <v>30</v>
      </c>
      <c r="K350" s="1" t="s">
        <v>4297</v>
      </c>
      <c r="L350" s="1" t="s">
        <v>4297</v>
      </c>
      <c r="M350" s="1" t="s">
        <v>2207</v>
      </c>
      <c r="N350" s="1" t="s">
        <v>2207</v>
      </c>
      <c r="O350" s="1" t="s">
        <v>2208</v>
      </c>
      <c r="P350" s="1" t="s">
        <v>2209</v>
      </c>
      <c r="Q350" s="1" t="s">
        <v>2210</v>
      </c>
      <c r="R350" s="1" t="s">
        <v>4298</v>
      </c>
      <c r="S350" s="1" t="s">
        <v>2212</v>
      </c>
      <c r="T350" s="1" t="s">
        <v>2213</v>
      </c>
      <c r="U350" s="1" t="s">
        <v>2172</v>
      </c>
      <c r="V350" s="1" t="s">
        <v>2379</v>
      </c>
    </row>
    <row r="351" s="1" customFormat="1" spans="1:22">
      <c r="A351" s="3">
        <v>999228364937815</v>
      </c>
      <c r="B351" s="1" t="s">
        <v>4268</v>
      </c>
      <c r="C351" s="1" t="s">
        <v>4299</v>
      </c>
      <c r="D351" s="1" t="s">
        <v>2343</v>
      </c>
      <c r="E351" s="1" t="s">
        <v>4300</v>
      </c>
      <c r="F351" s="1" t="s">
        <v>2249</v>
      </c>
      <c r="G351" s="1" t="s">
        <v>2203</v>
      </c>
      <c r="H351" s="1" t="s">
        <v>2204</v>
      </c>
      <c r="I351" s="1" t="s">
        <v>4301</v>
      </c>
      <c r="J351" s="1" t="s">
        <v>30</v>
      </c>
      <c r="K351" s="1" t="s">
        <v>4302</v>
      </c>
      <c r="L351" s="1" t="s">
        <v>4302</v>
      </c>
      <c r="M351" s="1" t="s">
        <v>2207</v>
      </c>
      <c r="N351" s="1" t="s">
        <v>2207</v>
      </c>
      <c r="O351" s="1" t="s">
        <v>2208</v>
      </c>
      <c r="P351" s="1" t="s">
        <v>2209</v>
      </c>
      <c r="Q351" s="1" t="s">
        <v>2210</v>
      </c>
      <c r="R351" s="1" t="s">
        <v>4303</v>
      </c>
      <c r="S351" s="1" t="s">
        <v>2212</v>
      </c>
      <c r="T351" s="1" t="s">
        <v>2213</v>
      </c>
      <c r="U351" s="1" t="s">
        <v>2172</v>
      </c>
      <c r="V351" s="1" t="s">
        <v>2295</v>
      </c>
    </row>
    <row r="352" s="1" customFormat="1" spans="1:22">
      <c r="A352" s="3">
        <v>999228361697941</v>
      </c>
      <c r="B352" s="1" t="s">
        <v>4268</v>
      </c>
      <c r="C352" s="1" t="s">
        <v>4304</v>
      </c>
      <c r="D352" s="1" t="s">
        <v>4305</v>
      </c>
      <c r="E352" s="1" t="s">
        <v>4306</v>
      </c>
      <c r="F352" s="1" t="s">
        <v>2249</v>
      </c>
      <c r="G352" s="1" t="s">
        <v>2203</v>
      </c>
      <c r="H352" s="1" t="s">
        <v>2204</v>
      </c>
      <c r="I352" s="1" t="s">
        <v>4307</v>
      </c>
      <c r="J352" s="1" t="s">
        <v>30</v>
      </c>
      <c r="K352" s="1" t="s">
        <v>4308</v>
      </c>
      <c r="L352" s="1" t="s">
        <v>4308</v>
      </c>
      <c r="M352" s="1" t="s">
        <v>2207</v>
      </c>
      <c r="N352" s="1" t="s">
        <v>2207</v>
      </c>
      <c r="O352" s="1" t="s">
        <v>2208</v>
      </c>
      <c r="P352" s="1" t="s">
        <v>2209</v>
      </c>
      <c r="Q352" s="1" t="s">
        <v>2210</v>
      </c>
      <c r="R352" s="1" t="s">
        <v>4309</v>
      </c>
      <c r="S352" s="1" t="s">
        <v>2212</v>
      </c>
      <c r="T352" s="1" t="s">
        <v>2213</v>
      </c>
      <c r="U352" s="1" t="s">
        <v>2172</v>
      </c>
      <c r="V352" s="1" t="s">
        <v>2379</v>
      </c>
    </row>
    <row r="353" s="1" customFormat="1" spans="1:22">
      <c r="A353" s="3">
        <v>999228359130827</v>
      </c>
      <c r="B353" s="1" t="s">
        <v>4310</v>
      </c>
      <c r="C353" s="1" t="s">
        <v>4311</v>
      </c>
      <c r="D353" s="1" t="s">
        <v>4312</v>
      </c>
      <c r="E353" s="1" t="s">
        <v>4313</v>
      </c>
      <c r="F353" s="1" t="s">
        <v>2249</v>
      </c>
      <c r="G353" s="1" t="s">
        <v>2203</v>
      </c>
      <c r="H353" s="1" t="s">
        <v>2204</v>
      </c>
      <c r="I353" s="1" t="s">
        <v>4314</v>
      </c>
      <c r="J353" s="1" t="s">
        <v>30</v>
      </c>
      <c r="K353" s="1" t="s">
        <v>4315</v>
      </c>
      <c r="L353" s="1" t="s">
        <v>4315</v>
      </c>
      <c r="M353" s="1" t="s">
        <v>2207</v>
      </c>
      <c r="N353" s="1" t="s">
        <v>2207</v>
      </c>
      <c r="O353" s="1" t="s">
        <v>2208</v>
      </c>
      <c r="P353" s="1" t="s">
        <v>2209</v>
      </c>
      <c r="Q353" s="1" t="s">
        <v>2210</v>
      </c>
      <c r="R353" s="1" t="s">
        <v>4316</v>
      </c>
      <c r="S353" s="1" t="s">
        <v>2212</v>
      </c>
      <c r="T353" s="1" t="s">
        <v>2213</v>
      </c>
      <c r="U353" s="1" t="s">
        <v>2172</v>
      </c>
      <c r="V353" s="1" t="s">
        <v>4317</v>
      </c>
    </row>
    <row r="354" s="1" customFormat="1" spans="1:22">
      <c r="A354" s="3">
        <v>999228359097550</v>
      </c>
      <c r="B354" s="1" t="s">
        <v>4310</v>
      </c>
      <c r="C354" s="1" t="s">
        <v>4318</v>
      </c>
      <c r="D354" s="1" t="s">
        <v>4319</v>
      </c>
      <c r="E354" s="1" t="s">
        <v>4320</v>
      </c>
      <c r="F354" s="1" t="s">
        <v>2249</v>
      </c>
      <c r="G354" s="1" t="s">
        <v>2203</v>
      </c>
      <c r="H354" s="1" t="s">
        <v>2204</v>
      </c>
      <c r="I354" s="1" t="s">
        <v>4321</v>
      </c>
      <c r="J354" s="1" t="s">
        <v>30</v>
      </c>
      <c r="K354" s="1" t="s">
        <v>4322</v>
      </c>
      <c r="L354" s="1" t="s">
        <v>4322</v>
      </c>
      <c r="M354" s="1" t="s">
        <v>2207</v>
      </c>
      <c r="N354" s="1" t="s">
        <v>2207</v>
      </c>
      <c r="O354" s="1" t="s">
        <v>2208</v>
      </c>
      <c r="P354" s="1" t="s">
        <v>2209</v>
      </c>
      <c r="Q354" s="1" t="s">
        <v>2210</v>
      </c>
      <c r="R354" s="1" t="s">
        <v>4323</v>
      </c>
      <c r="S354" s="1" t="s">
        <v>2212</v>
      </c>
      <c r="T354" s="1" t="s">
        <v>2213</v>
      </c>
      <c r="U354" s="1" t="s">
        <v>2172</v>
      </c>
      <c r="V354" s="1" t="s">
        <v>2214</v>
      </c>
    </row>
    <row r="355" s="1" customFormat="1" spans="1:22">
      <c r="A355" s="3">
        <v>999228356669643</v>
      </c>
      <c r="B355" s="1" t="s">
        <v>4310</v>
      </c>
      <c r="C355" s="1" t="s">
        <v>4324</v>
      </c>
      <c r="D355" s="1" t="s">
        <v>4325</v>
      </c>
      <c r="E355" s="1" t="s">
        <v>4326</v>
      </c>
      <c r="F355" s="1" t="s">
        <v>2278</v>
      </c>
      <c r="G355" s="1" t="s">
        <v>2203</v>
      </c>
      <c r="H355" s="1" t="s">
        <v>2204</v>
      </c>
      <c r="I355" s="1" t="s">
        <v>4327</v>
      </c>
      <c r="J355" s="1" t="s">
        <v>30</v>
      </c>
      <c r="K355" s="1" t="s">
        <v>4328</v>
      </c>
      <c r="L355" s="1" t="s">
        <v>4328</v>
      </c>
      <c r="M355" s="1" t="s">
        <v>2207</v>
      </c>
      <c r="N355" s="1" t="s">
        <v>2207</v>
      </c>
      <c r="O355" s="1" t="s">
        <v>2208</v>
      </c>
      <c r="P355" s="1" t="s">
        <v>2209</v>
      </c>
      <c r="Q355" s="1" t="s">
        <v>2210</v>
      </c>
      <c r="R355" s="1" t="s">
        <v>4329</v>
      </c>
      <c r="S355" s="1" t="s">
        <v>2212</v>
      </c>
      <c r="T355" s="1" t="s">
        <v>2213</v>
      </c>
      <c r="U355" s="1" t="s">
        <v>2172</v>
      </c>
      <c r="V355" s="1" t="s">
        <v>2214</v>
      </c>
    </row>
    <row r="356" s="1" customFormat="1" spans="1:22">
      <c r="A356" s="3">
        <v>999228350995570</v>
      </c>
      <c r="B356" s="1" t="s">
        <v>4310</v>
      </c>
      <c r="C356" s="1" t="s">
        <v>4330</v>
      </c>
      <c r="D356" s="1" t="s">
        <v>2362</v>
      </c>
      <c r="E356" s="1" t="s">
        <v>4331</v>
      </c>
      <c r="F356" s="1" t="s">
        <v>2218</v>
      </c>
      <c r="G356" s="1" t="s">
        <v>2203</v>
      </c>
      <c r="H356" s="1" t="s">
        <v>2204</v>
      </c>
      <c r="I356" s="1" t="s">
        <v>4332</v>
      </c>
      <c r="J356" s="1" t="s">
        <v>30</v>
      </c>
      <c r="K356" s="1" t="s">
        <v>4333</v>
      </c>
      <c r="L356" s="1" t="s">
        <v>4333</v>
      </c>
      <c r="M356" s="1" t="s">
        <v>2207</v>
      </c>
      <c r="N356" s="1" t="s">
        <v>2207</v>
      </c>
      <c r="O356" s="1" t="s">
        <v>2208</v>
      </c>
      <c r="P356" s="1" t="s">
        <v>2209</v>
      </c>
      <c r="Q356" s="1" t="s">
        <v>2210</v>
      </c>
      <c r="R356" s="1" t="s">
        <v>4334</v>
      </c>
      <c r="S356" s="1" t="s">
        <v>2212</v>
      </c>
      <c r="T356" s="1" t="s">
        <v>2213</v>
      </c>
      <c r="U356" s="1" t="s">
        <v>2172</v>
      </c>
      <c r="V356" s="1" t="s">
        <v>2214</v>
      </c>
    </row>
    <row r="357" s="1" customFormat="1" spans="1:22">
      <c r="A357" s="3">
        <v>999228350763026</v>
      </c>
      <c r="B357" s="1" t="s">
        <v>4310</v>
      </c>
      <c r="C357" s="1" t="s">
        <v>4335</v>
      </c>
      <c r="D357" s="1" t="s">
        <v>4336</v>
      </c>
      <c r="E357" s="1" t="s">
        <v>4337</v>
      </c>
      <c r="F357" s="1" t="s">
        <v>2249</v>
      </c>
      <c r="G357" s="1" t="s">
        <v>2203</v>
      </c>
      <c r="H357" s="1" t="s">
        <v>2204</v>
      </c>
      <c r="I357" s="1" t="s">
        <v>4338</v>
      </c>
      <c r="J357" s="1" t="s">
        <v>30</v>
      </c>
      <c r="K357" s="1" t="s">
        <v>4339</v>
      </c>
      <c r="L357" s="1" t="s">
        <v>4339</v>
      </c>
      <c r="M357" s="1" t="s">
        <v>2207</v>
      </c>
      <c r="N357" s="1" t="s">
        <v>2207</v>
      </c>
      <c r="O357" s="1" t="s">
        <v>2208</v>
      </c>
      <c r="P357" s="1" t="s">
        <v>2209</v>
      </c>
      <c r="Q357" s="1" t="s">
        <v>2210</v>
      </c>
      <c r="R357" s="1" t="s">
        <v>4340</v>
      </c>
      <c r="S357" s="1" t="s">
        <v>2212</v>
      </c>
      <c r="T357" s="1" t="s">
        <v>2213</v>
      </c>
      <c r="U357" s="1" t="s">
        <v>2172</v>
      </c>
      <c r="V357" s="1" t="s">
        <v>2214</v>
      </c>
    </row>
    <row r="358" s="1" customFormat="1" spans="1:22">
      <c r="A358" s="3">
        <v>999228349685487</v>
      </c>
      <c r="B358" s="1" t="s">
        <v>4310</v>
      </c>
      <c r="C358" s="1" t="s">
        <v>4341</v>
      </c>
      <c r="D358" s="1" t="s">
        <v>4342</v>
      </c>
      <c r="E358" s="1" t="s">
        <v>4343</v>
      </c>
      <c r="F358" s="1" t="s">
        <v>2725</v>
      </c>
      <c r="G358" s="1" t="s">
        <v>2203</v>
      </c>
      <c r="H358" s="1" t="s">
        <v>2204</v>
      </c>
      <c r="I358" s="1" t="s">
        <v>4344</v>
      </c>
      <c r="J358" s="1" t="s">
        <v>30</v>
      </c>
      <c r="K358" s="1" t="s">
        <v>4345</v>
      </c>
      <c r="L358" s="1" t="s">
        <v>4345</v>
      </c>
      <c r="M358" s="1" t="s">
        <v>2207</v>
      </c>
      <c r="N358" s="1" t="s">
        <v>2207</v>
      </c>
      <c r="O358" s="1" t="s">
        <v>2208</v>
      </c>
      <c r="P358" s="1" t="s">
        <v>2209</v>
      </c>
      <c r="Q358" s="1" t="s">
        <v>2210</v>
      </c>
      <c r="R358" s="1" t="s">
        <v>4346</v>
      </c>
      <c r="S358" s="1" t="s">
        <v>2212</v>
      </c>
      <c r="T358" s="1" t="s">
        <v>2213</v>
      </c>
      <c r="U358" s="1" t="s">
        <v>2172</v>
      </c>
      <c r="V358" s="1" t="s">
        <v>2398</v>
      </c>
    </row>
    <row r="359" s="1" customFormat="1" spans="1:22">
      <c r="A359" s="3">
        <v>999228348598856</v>
      </c>
      <c r="B359" s="1" t="s">
        <v>4310</v>
      </c>
      <c r="C359" s="1" t="s">
        <v>4347</v>
      </c>
      <c r="D359" s="1" t="s">
        <v>4348</v>
      </c>
      <c r="E359" s="1" t="s">
        <v>4349</v>
      </c>
      <c r="F359" s="1" t="s">
        <v>2249</v>
      </c>
      <c r="G359" s="1" t="s">
        <v>2203</v>
      </c>
      <c r="H359" s="1" t="s">
        <v>2204</v>
      </c>
      <c r="I359" s="1" t="s">
        <v>4350</v>
      </c>
      <c r="J359" s="1" t="s">
        <v>30</v>
      </c>
      <c r="K359" s="1" t="s">
        <v>4351</v>
      </c>
      <c r="L359" s="1" t="s">
        <v>4351</v>
      </c>
      <c r="M359" s="1" t="s">
        <v>2207</v>
      </c>
      <c r="N359" s="1" t="s">
        <v>2207</v>
      </c>
      <c r="O359" s="1" t="s">
        <v>2208</v>
      </c>
      <c r="P359" s="1" t="s">
        <v>2209</v>
      </c>
      <c r="Q359" s="1" t="s">
        <v>2210</v>
      </c>
      <c r="R359" s="1" t="s">
        <v>4352</v>
      </c>
      <c r="S359" s="1" t="s">
        <v>2212</v>
      </c>
      <c r="T359" s="1" t="s">
        <v>2213</v>
      </c>
      <c r="U359" s="1" t="s">
        <v>2172</v>
      </c>
      <c r="V359" s="1" t="s">
        <v>2450</v>
      </c>
    </row>
    <row r="360" s="1" customFormat="1" spans="1:22">
      <c r="A360" s="3">
        <v>999228345261368</v>
      </c>
      <c r="B360" s="1" t="s">
        <v>4310</v>
      </c>
      <c r="C360" s="1" t="s">
        <v>4353</v>
      </c>
      <c r="D360" s="1" t="s">
        <v>4354</v>
      </c>
      <c r="E360" s="1" t="s">
        <v>4355</v>
      </c>
      <c r="F360" s="1" t="s">
        <v>2235</v>
      </c>
      <c r="G360" s="1" t="s">
        <v>2203</v>
      </c>
      <c r="H360" s="1" t="s">
        <v>2204</v>
      </c>
      <c r="I360" s="1" t="s">
        <v>4356</v>
      </c>
      <c r="J360" s="1" t="s">
        <v>30</v>
      </c>
      <c r="K360" s="1" t="s">
        <v>4357</v>
      </c>
      <c r="L360" s="1" t="s">
        <v>4357</v>
      </c>
      <c r="M360" s="1" t="s">
        <v>2207</v>
      </c>
      <c r="N360" s="1" t="s">
        <v>2207</v>
      </c>
      <c r="O360" s="1" t="s">
        <v>2208</v>
      </c>
      <c r="P360" s="1" t="s">
        <v>2209</v>
      </c>
      <c r="Q360" s="1" t="s">
        <v>2210</v>
      </c>
      <c r="R360" s="1" t="s">
        <v>4358</v>
      </c>
      <c r="S360" s="1" t="s">
        <v>2212</v>
      </c>
      <c r="T360" s="1" t="s">
        <v>2213</v>
      </c>
      <c r="U360" s="1" t="s">
        <v>2282</v>
      </c>
      <c r="V360" s="1" t="s">
        <v>2239</v>
      </c>
    </row>
    <row r="361" s="1" customFormat="1" spans="1:22">
      <c r="A361" s="3">
        <v>999228340485319</v>
      </c>
      <c r="B361" s="1" t="s">
        <v>4359</v>
      </c>
      <c r="C361" s="1" t="s">
        <v>4360</v>
      </c>
      <c r="D361" s="1" t="s">
        <v>4361</v>
      </c>
      <c r="E361" s="1" t="s">
        <v>4362</v>
      </c>
      <c r="F361" s="1" t="s">
        <v>2235</v>
      </c>
      <c r="G361" s="1" t="s">
        <v>2203</v>
      </c>
      <c r="H361" s="1" t="s">
        <v>2204</v>
      </c>
      <c r="I361" s="1" t="s">
        <v>4363</v>
      </c>
      <c r="J361" s="1" t="s">
        <v>30</v>
      </c>
      <c r="K361" s="1" t="s">
        <v>4364</v>
      </c>
      <c r="L361" s="1" t="s">
        <v>4364</v>
      </c>
      <c r="M361" s="1" t="s">
        <v>2207</v>
      </c>
      <c r="N361" s="1" t="s">
        <v>2207</v>
      </c>
      <c r="O361" s="1" t="s">
        <v>2208</v>
      </c>
      <c r="P361" s="1" t="s">
        <v>2209</v>
      </c>
      <c r="Q361" s="1" t="s">
        <v>2210</v>
      </c>
      <c r="R361" s="1" t="s">
        <v>4365</v>
      </c>
      <c r="S361" s="1" t="s">
        <v>2212</v>
      </c>
      <c r="T361" s="1" t="s">
        <v>2213</v>
      </c>
      <c r="U361" s="1" t="s">
        <v>2172</v>
      </c>
      <c r="V361" s="1" t="s">
        <v>2295</v>
      </c>
    </row>
    <row r="362" s="1" customFormat="1" spans="1:22">
      <c r="A362" s="3">
        <v>999228340476521</v>
      </c>
      <c r="B362" s="1" t="s">
        <v>4359</v>
      </c>
      <c r="C362" s="1" t="s">
        <v>4366</v>
      </c>
      <c r="D362" s="1" t="s">
        <v>3868</v>
      </c>
      <c r="E362" s="1" t="s">
        <v>4367</v>
      </c>
      <c r="F362" s="1" t="s">
        <v>2249</v>
      </c>
      <c r="G362" s="1" t="s">
        <v>2203</v>
      </c>
      <c r="H362" s="1" t="s">
        <v>2204</v>
      </c>
      <c r="I362" s="1" t="s">
        <v>4368</v>
      </c>
      <c r="J362" s="1" t="s">
        <v>30</v>
      </c>
      <c r="K362" s="1" t="s">
        <v>4369</v>
      </c>
      <c r="L362" s="1" t="s">
        <v>4369</v>
      </c>
      <c r="M362" s="1" t="s">
        <v>2207</v>
      </c>
      <c r="N362" s="1" t="s">
        <v>2207</v>
      </c>
      <c r="O362" s="1" t="s">
        <v>2208</v>
      </c>
      <c r="P362" s="1" t="s">
        <v>2209</v>
      </c>
      <c r="Q362" s="1" t="s">
        <v>2210</v>
      </c>
      <c r="R362" s="1" t="s">
        <v>4370</v>
      </c>
      <c r="S362" s="1" t="s">
        <v>2212</v>
      </c>
      <c r="T362" s="1" t="s">
        <v>2213</v>
      </c>
      <c r="U362" s="1" t="s">
        <v>2172</v>
      </c>
      <c r="V362" s="1" t="s">
        <v>2379</v>
      </c>
    </row>
    <row r="363" s="1" customFormat="1" spans="1:22">
      <c r="A363" s="3">
        <v>999228340456306</v>
      </c>
      <c r="B363" s="1" t="s">
        <v>4359</v>
      </c>
      <c r="C363" s="1" t="s">
        <v>4371</v>
      </c>
      <c r="D363" s="1" t="s">
        <v>3868</v>
      </c>
      <c r="E363" s="1" t="s">
        <v>4372</v>
      </c>
      <c r="F363" s="1" t="s">
        <v>2249</v>
      </c>
      <c r="G363" s="1" t="s">
        <v>2203</v>
      </c>
      <c r="H363" s="1" t="s">
        <v>2204</v>
      </c>
      <c r="I363" s="1" t="s">
        <v>4368</v>
      </c>
      <c r="J363" s="1" t="s">
        <v>30</v>
      </c>
      <c r="K363" s="1" t="s">
        <v>4369</v>
      </c>
      <c r="L363" s="1" t="s">
        <v>4369</v>
      </c>
      <c r="M363" s="1" t="s">
        <v>2207</v>
      </c>
      <c r="N363" s="1" t="s">
        <v>2207</v>
      </c>
      <c r="O363" s="1" t="s">
        <v>2208</v>
      </c>
      <c r="P363" s="1" t="s">
        <v>2209</v>
      </c>
      <c r="Q363" s="1" t="s">
        <v>2210</v>
      </c>
      <c r="R363" s="1" t="s">
        <v>4373</v>
      </c>
      <c r="S363" s="1" t="s">
        <v>2212</v>
      </c>
      <c r="T363" s="1" t="s">
        <v>2213</v>
      </c>
      <c r="U363" s="1" t="s">
        <v>2172</v>
      </c>
      <c r="V363" s="1" t="s">
        <v>2379</v>
      </c>
    </row>
    <row r="364" s="1" customFormat="1" spans="1:22">
      <c r="A364" s="3">
        <v>999228340435408</v>
      </c>
      <c r="B364" s="1" t="s">
        <v>4359</v>
      </c>
      <c r="C364" s="1" t="s">
        <v>4374</v>
      </c>
      <c r="D364" s="1" t="s">
        <v>3868</v>
      </c>
      <c r="E364" s="1" t="s">
        <v>4375</v>
      </c>
      <c r="F364" s="1" t="s">
        <v>2249</v>
      </c>
      <c r="G364" s="1" t="s">
        <v>2203</v>
      </c>
      <c r="H364" s="1" t="s">
        <v>2204</v>
      </c>
      <c r="I364" s="1" t="s">
        <v>4376</v>
      </c>
      <c r="J364" s="1" t="s">
        <v>30</v>
      </c>
      <c r="K364" s="1" t="s">
        <v>4377</v>
      </c>
      <c r="L364" s="1" t="s">
        <v>4377</v>
      </c>
      <c r="M364" s="1" t="s">
        <v>2207</v>
      </c>
      <c r="N364" s="1" t="s">
        <v>2207</v>
      </c>
      <c r="O364" s="1" t="s">
        <v>2208</v>
      </c>
      <c r="P364" s="1" t="s">
        <v>2209</v>
      </c>
      <c r="Q364" s="1" t="s">
        <v>2210</v>
      </c>
      <c r="R364" s="1" t="s">
        <v>4378</v>
      </c>
      <c r="S364" s="1" t="s">
        <v>2212</v>
      </c>
      <c r="T364" s="1" t="s">
        <v>2213</v>
      </c>
      <c r="U364" s="1" t="s">
        <v>2172</v>
      </c>
      <c r="V364" s="1" t="s">
        <v>2379</v>
      </c>
    </row>
    <row r="365" s="1" customFormat="1" spans="1:22">
      <c r="A365" s="3">
        <v>999228338961469</v>
      </c>
      <c r="B365" s="1" t="s">
        <v>4359</v>
      </c>
      <c r="C365" s="1" t="s">
        <v>4379</v>
      </c>
      <c r="D365" s="1" t="s">
        <v>4380</v>
      </c>
      <c r="E365" s="1" t="s">
        <v>4381</v>
      </c>
      <c r="F365" s="1" t="s">
        <v>2235</v>
      </c>
      <c r="G365" s="1" t="s">
        <v>2203</v>
      </c>
      <c r="H365" s="1" t="s">
        <v>2204</v>
      </c>
      <c r="I365" s="1" t="s">
        <v>4382</v>
      </c>
      <c r="J365" s="1" t="s">
        <v>30</v>
      </c>
      <c r="K365" s="1" t="s">
        <v>4383</v>
      </c>
      <c r="L365" s="1" t="s">
        <v>4383</v>
      </c>
      <c r="M365" s="1" t="s">
        <v>2207</v>
      </c>
      <c r="N365" s="1" t="s">
        <v>2207</v>
      </c>
      <c r="O365" s="1" t="s">
        <v>2208</v>
      </c>
      <c r="P365" s="1" t="s">
        <v>2209</v>
      </c>
      <c r="Q365" s="1" t="s">
        <v>2210</v>
      </c>
      <c r="R365" s="1" t="s">
        <v>4384</v>
      </c>
      <c r="S365" s="1" t="s">
        <v>2212</v>
      </c>
      <c r="T365" s="1" t="s">
        <v>2213</v>
      </c>
      <c r="U365" s="1" t="s">
        <v>2172</v>
      </c>
      <c r="V365" s="1" t="s">
        <v>2239</v>
      </c>
    </row>
    <row r="366" s="1" customFormat="1" spans="1:22">
      <c r="A366" s="3">
        <v>999228338299846</v>
      </c>
      <c r="B366" s="1" t="s">
        <v>4359</v>
      </c>
      <c r="C366" s="1" t="s">
        <v>4385</v>
      </c>
      <c r="D366" s="1" t="s">
        <v>4386</v>
      </c>
      <c r="E366" s="1" t="s">
        <v>4387</v>
      </c>
      <c r="F366" s="1" t="s">
        <v>2249</v>
      </c>
      <c r="G366" s="1" t="s">
        <v>2203</v>
      </c>
      <c r="H366" s="1" t="s">
        <v>2204</v>
      </c>
      <c r="I366" s="1" t="s">
        <v>4388</v>
      </c>
      <c r="J366" s="1" t="s">
        <v>30</v>
      </c>
      <c r="K366" s="1" t="s">
        <v>4389</v>
      </c>
      <c r="L366" s="1" t="s">
        <v>4389</v>
      </c>
      <c r="M366" s="1" t="s">
        <v>2207</v>
      </c>
      <c r="N366" s="1" t="s">
        <v>2207</v>
      </c>
      <c r="O366" s="1" t="s">
        <v>2208</v>
      </c>
      <c r="P366" s="1" t="s">
        <v>2209</v>
      </c>
      <c r="Q366" s="1" t="s">
        <v>2210</v>
      </c>
      <c r="R366" s="1" t="s">
        <v>4390</v>
      </c>
      <c r="S366" s="1" t="s">
        <v>2212</v>
      </c>
      <c r="T366" s="1" t="s">
        <v>2213</v>
      </c>
      <c r="U366" s="1" t="s">
        <v>2172</v>
      </c>
      <c r="V366" s="1" t="s">
        <v>2214</v>
      </c>
    </row>
    <row r="367" s="1" customFormat="1" spans="1:22">
      <c r="A367" s="3">
        <v>999228337742045</v>
      </c>
      <c r="B367" s="1" t="s">
        <v>4359</v>
      </c>
      <c r="C367" s="1" t="s">
        <v>4391</v>
      </c>
      <c r="D367" s="1" t="s">
        <v>4392</v>
      </c>
      <c r="E367" s="1" t="s">
        <v>4393</v>
      </c>
      <c r="F367" s="1" t="s">
        <v>2249</v>
      </c>
      <c r="G367" s="1" t="s">
        <v>2203</v>
      </c>
      <c r="H367" s="1" t="s">
        <v>2204</v>
      </c>
      <c r="I367" s="1" t="s">
        <v>4394</v>
      </c>
      <c r="J367" s="1" t="s">
        <v>30</v>
      </c>
      <c r="K367" s="1" t="s">
        <v>4395</v>
      </c>
      <c r="L367" s="1" t="s">
        <v>4395</v>
      </c>
      <c r="M367" s="1" t="s">
        <v>2207</v>
      </c>
      <c r="N367" s="1" t="s">
        <v>2207</v>
      </c>
      <c r="O367" s="1" t="s">
        <v>2208</v>
      </c>
      <c r="P367" s="1" t="s">
        <v>2209</v>
      </c>
      <c r="Q367" s="1" t="s">
        <v>2210</v>
      </c>
      <c r="R367" s="1" t="s">
        <v>4396</v>
      </c>
      <c r="S367" s="1" t="s">
        <v>2212</v>
      </c>
      <c r="T367" s="1" t="s">
        <v>2213</v>
      </c>
      <c r="U367" s="1" t="s">
        <v>2172</v>
      </c>
      <c r="V367" s="1" t="s">
        <v>2359</v>
      </c>
    </row>
    <row r="368" s="1" customFormat="1" spans="1:22">
      <c r="A368" s="3">
        <v>999228337728293</v>
      </c>
      <c r="B368" s="1" t="s">
        <v>4359</v>
      </c>
      <c r="C368" s="1" t="s">
        <v>4397</v>
      </c>
      <c r="D368" s="1" t="s">
        <v>4166</v>
      </c>
      <c r="E368" s="1" t="s">
        <v>4398</v>
      </c>
      <c r="F368" s="1" t="s">
        <v>2218</v>
      </c>
      <c r="G368" s="1" t="s">
        <v>2203</v>
      </c>
      <c r="H368" s="1" t="s">
        <v>2204</v>
      </c>
      <c r="I368" s="1" t="s">
        <v>4399</v>
      </c>
      <c r="J368" s="1" t="s">
        <v>30</v>
      </c>
      <c r="K368" s="1" t="s">
        <v>4400</v>
      </c>
      <c r="L368" s="1" t="s">
        <v>4400</v>
      </c>
      <c r="M368" s="1" t="s">
        <v>2207</v>
      </c>
      <c r="N368" s="1" t="s">
        <v>2207</v>
      </c>
      <c r="O368" s="1" t="s">
        <v>2208</v>
      </c>
      <c r="P368" s="1" t="s">
        <v>2209</v>
      </c>
      <c r="Q368" s="1" t="s">
        <v>2210</v>
      </c>
      <c r="R368" s="1" t="s">
        <v>4401</v>
      </c>
      <c r="S368" s="1" t="s">
        <v>2212</v>
      </c>
      <c r="T368" s="1" t="s">
        <v>2213</v>
      </c>
      <c r="U368" s="1" t="s">
        <v>2172</v>
      </c>
      <c r="V368" s="1" t="s">
        <v>2214</v>
      </c>
    </row>
    <row r="369" s="1" customFormat="1" spans="1:22">
      <c r="A369" s="3">
        <v>999228336551590</v>
      </c>
      <c r="B369" s="1" t="s">
        <v>4359</v>
      </c>
      <c r="C369" s="1" t="s">
        <v>4402</v>
      </c>
      <c r="D369" s="1" t="s">
        <v>4403</v>
      </c>
      <c r="E369" s="1" t="s">
        <v>4404</v>
      </c>
      <c r="F369" s="1" t="s">
        <v>2249</v>
      </c>
      <c r="G369" s="1" t="s">
        <v>2203</v>
      </c>
      <c r="H369" s="1" t="s">
        <v>2204</v>
      </c>
      <c r="I369" s="1" t="s">
        <v>4405</v>
      </c>
      <c r="J369" s="1" t="s">
        <v>30</v>
      </c>
      <c r="K369" s="1" t="s">
        <v>4406</v>
      </c>
      <c r="L369" s="1" t="s">
        <v>4406</v>
      </c>
      <c r="M369" s="1" t="s">
        <v>2207</v>
      </c>
      <c r="N369" s="1" t="s">
        <v>2207</v>
      </c>
      <c r="O369" s="1" t="s">
        <v>2208</v>
      </c>
      <c r="P369" s="1" t="s">
        <v>2209</v>
      </c>
      <c r="Q369" s="1" t="s">
        <v>2210</v>
      </c>
      <c r="R369" s="1" t="s">
        <v>4407</v>
      </c>
      <c r="S369" s="1" t="s">
        <v>2212</v>
      </c>
      <c r="T369" s="1" t="s">
        <v>2213</v>
      </c>
      <c r="U369" s="1" t="s">
        <v>2172</v>
      </c>
      <c r="V369" s="1" t="s">
        <v>2466</v>
      </c>
    </row>
    <row r="370" s="1" customFormat="1" spans="1:22">
      <c r="A370" s="3">
        <v>999228335264639</v>
      </c>
      <c r="B370" s="1" t="s">
        <v>4359</v>
      </c>
      <c r="C370" s="1" t="s">
        <v>4408</v>
      </c>
      <c r="D370" s="1" t="s">
        <v>4409</v>
      </c>
      <c r="E370" s="1" t="s">
        <v>4410</v>
      </c>
      <c r="F370" s="1" t="s">
        <v>2249</v>
      </c>
      <c r="G370" s="1" t="s">
        <v>2203</v>
      </c>
      <c r="H370" s="1" t="s">
        <v>2204</v>
      </c>
      <c r="I370" s="1" t="s">
        <v>4411</v>
      </c>
      <c r="J370" s="1" t="s">
        <v>30</v>
      </c>
      <c r="K370" s="1" t="s">
        <v>4412</v>
      </c>
      <c r="L370" s="1" t="s">
        <v>4412</v>
      </c>
      <c r="M370" s="1" t="s">
        <v>2207</v>
      </c>
      <c r="N370" s="1" t="s">
        <v>2207</v>
      </c>
      <c r="O370" s="1" t="s">
        <v>2208</v>
      </c>
      <c r="P370" s="1" t="s">
        <v>2209</v>
      </c>
      <c r="Q370" s="1" t="s">
        <v>2210</v>
      </c>
      <c r="R370" s="1" t="s">
        <v>4413</v>
      </c>
      <c r="S370" s="1" t="s">
        <v>2212</v>
      </c>
      <c r="T370" s="1" t="s">
        <v>2213</v>
      </c>
      <c r="U370" s="1" t="s">
        <v>2172</v>
      </c>
      <c r="V370" s="1" t="s">
        <v>2214</v>
      </c>
    </row>
    <row r="371" s="1" customFormat="1" spans="1:22">
      <c r="A371" s="3">
        <v>999228334161977</v>
      </c>
      <c r="B371" s="1" t="s">
        <v>2198</v>
      </c>
      <c r="C371" s="1" t="s">
        <v>4414</v>
      </c>
      <c r="D371" s="1" t="s">
        <v>4415</v>
      </c>
      <c r="E371" s="1" t="s">
        <v>4416</v>
      </c>
      <c r="F371" s="1" t="s">
        <v>2235</v>
      </c>
      <c r="G371" s="1" t="s">
        <v>2203</v>
      </c>
      <c r="H371" s="1" t="s">
        <v>2204</v>
      </c>
      <c r="I371" s="1" t="s">
        <v>4417</v>
      </c>
      <c r="J371" s="1" t="s">
        <v>30</v>
      </c>
      <c r="K371" s="1" t="s">
        <v>4418</v>
      </c>
      <c r="L371" s="1" t="s">
        <v>4418</v>
      </c>
      <c r="M371" s="1" t="s">
        <v>2207</v>
      </c>
      <c r="N371" s="1" t="s">
        <v>2207</v>
      </c>
      <c r="O371" s="1" t="s">
        <v>2208</v>
      </c>
      <c r="P371" s="1" t="s">
        <v>2209</v>
      </c>
      <c r="Q371" s="1" t="s">
        <v>2210</v>
      </c>
      <c r="R371" s="1" t="s">
        <v>4419</v>
      </c>
      <c r="S371" s="1" t="s">
        <v>2212</v>
      </c>
      <c r="T371" s="1" t="s">
        <v>2213</v>
      </c>
      <c r="U371" s="1" t="s">
        <v>2172</v>
      </c>
      <c r="V371" s="1" t="s">
        <v>2214</v>
      </c>
    </row>
    <row r="372" s="1" customFormat="1" spans="1:22">
      <c r="A372" s="3">
        <v>28334099562</v>
      </c>
      <c r="B372" s="1" t="s">
        <v>2198</v>
      </c>
      <c r="C372" s="1" t="s">
        <v>4420</v>
      </c>
      <c r="D372" s="1" t="s">
        <v>4421</v>
      </c>
      <c r="E372" s="1" t="s">
        <v>4422</v>
      </c>
      <c r="F372" s="1" t="s">
        <v>2235</v>
      </c>
      <c r="G372" s="1" t="s">
        <v>2203</v>
      </c>
      <c r="H372" s="1" t="s">
        <v>2204</v>
      </c>
      <c r="I372" s="1" t="s">
        <v>4423</v>
      </c>
      <c r="J372" s="1" t="s">
        <v>30</v>
      </c>
      <c r="K372" s="1" t="s">
        <v>4424</v>
      </c>
      <c r="L372" s="1" t="s">
        <v>4424</v>
      </c>
      <c r="M372" s="1" t="s">
        <v>2207</v>
      </c>
      <c r="N372" s="1" t="s">
        <v>2207</v>
      </c>
      <c r="O372" s="1" t="s">
        <v>2208</v>
      </c>
      <c r="P372" s="1" t="s">
        <v>2209</v>
      </c>
      <c r="Q372" s="1" t="s">
        <v>2210</v>
      </c>
      <c r="R372" s="1" t="s">
        <v>4425</v>
      </c>
      <c r="S372" s="1" t="s">
        <v>2212</v>
      </c>
      <c r="T372" s="1" t="s">
        <v>2213</v>
      </c>
      <c r="U372" s="1" t="s">
        <v>2172</v>
      </c>
      <c r="V372" s="1" t="s">
        <v>2295</v>
      </c>
    </row>
    <row r="373" s="1" customFormat="1" spans="1:22">
      <c r="A373" s="3">
        <v>999228333938414</v>
      </c>
      <c r="B373" s="1" t="s">
        <v>2198</v>
      </c>
      <c r="C373" s="1" t="s">
        <v>4426</v>
      </c>
      <c r="D373" s="1" t="s">
        <v>4427</v>
      </c>
      <c r="E373" s="1" t="s">
        <v>4428</v>
      </c>
      <c r="F373" s="1" t="s">
        <v>2249</v>
      </c>
      <c r="G373" s="1" t="s">
        <v>2203</v>
      </c>
      <c r="H373" s="1" t="s">
        <v>2204</v>
      </c>
      <c r="I373" s="1" t="s">
        <v>4429</v>
      </c>
      <c r="J373" s="1" t="s">
        <v>30</v>
      </c>
      <c r="K373" s="1" t="s">
        <v>4430</v>
      </c>
      <c r="L373" s="1" t="s">
        <v>4430</v>
      </c>
      <c r="M373" s="1" t="s">
        <v>2207</v>
      </c>
      <c r="N373" s="1" t="s">
        <v>2207</v>
      </c>
      <c r="O373" s="1" t="s">
        <v>2208</v>
      </c>
      <c r="P373" s="1" t="s">
        <v>2209</v>
      </c>
      <c r="Q373" s="1" t="s">
        <v>2210</v>
      </c>
      <c r="R373" s="1" t="s">
        <v>4431</v>
      </c>
      <c r="S373" s="1" t="s">
        <v>2212</v>
      </c>
      <c r="T373" s="1" t="s">
        <v>2213</v>
      </c>
      <c r="U373" s="1" t="s">
        <v>2172</v>
      </c>
      <c r="V373" s="1" t="s">
        <v>2295</v>
      </c>
    </row>
    <row r="374" s="1" customFormat="1" spans="1:22">
      <c r="A374" s="3">
        <v>999228332289366</v>
      </c>
      <c r="B374" s="1" t="s">
        <v>2198</v>
      </c>
      <c r="C374" s="1" t="s">
        <v>4432</v>
      </c>
      <c r="D374" s="1" t="s">
        <v>4433</v>
      </c>
      <c r="E374" s="1" t="s">
        <v>4434</v>
      </c>
      <c r="F374" s="1" t="s">
        <v>2235</v>
      </c>
      <c r="G374" s="1" t="s">
        <v>2203</v>
      </c>
      <c r="H374" s="1" t="s">
        <v>2204</v>
      </c>
      <c r="I374" s="1" t="s">
        <v>4435</v>
      </c>
      <c r="J374" s="1" t="s">
        <v>30</v>
      </c>
      <c r="K374" s="1" t="s">
        <v>4436</v>
      </c>
      <c r="L374" s="1" t="s">
        <v>4436</v>
      </c>
      <c r="M374" s="1" t="s">
        <v>2207</v>
      </c>
      <c r="N374" s="1" t="s">
        <v>2207</v>
      </c>
      <c r="O374" s="1" t="s">
        <v>2208</v>
      </c>
      <c r="P374" s="1" t="s">
        <v>2209</v>
      </c>
      <c r="Q374" s="1" t="s">
        <v>2210</v>
      </c>
      <c r="R374" s="1" t="s">
        <v>4437</v>
      </c>
      <c r="S374" s="1" t="s">
        <v>2212</v>
      </c>
      <c r="T374" s="1" t="s">
        <v>2213</v>
      </c>
      <c r="U374" s="1" t="s">
        <v>2172</v>
      </c>
      <c r="V374" s="1" t="s">
        <v>2450</v>
      </c>
    </row>
    <row r="375" s="1" customFormat="1" spans="1:22">
      <c r="A375" s="3">
        <v>999228332077559</v>
      </c>
      <c r="B375" s="1" t="s">
        <v>2198</v>
      </c>
      <c r="C375" s="1" t="s">
        <v>4438</v>
      </c>
      <c r="D375" s="1" t="s">
        <v>4439</v>
      </c>
      <c r="E375" s="1" t="s">
        <v>4440</v>
      </c>
      <c r="F375" s="1" t="s">
        <v>2249</v>
      </c>
      <c r="G375" s="1" t="s">
        <v>2203</v>
      </c>
      <c r="H375" s="1" t="s">
        <v>2204</v>
      </c>
      <c r="I375" s="1" t="s">
        <v>4441</v>
      </c>
      <c r="J375" s="1" t="s">
        <v>30</v>
      </c>
      <c r="K375" s="1" t="s">
        <v>4442</v>
      </c>
      <c r="L375" s="1" t="s">
        <v>4442</v>
      </c>
      <c r="M375" s="1" t="s">
        <v>2207</v>
      </c>
      <c r="N375" s="1" t="s">
        <v>2207</v>
      </c>
      <c r="O375" s="1" t="s">
        <v>2208</v>
      </c>
      <c r="P375" s="1" t="s">
        <v>2209</v>
      </c>
      <c r="Q375" s="1" t="s">
        <v>2210</v>
      </c>
      <c r="R375" s="1" t="s">
        <v>4443</v>
      </c>
      <c r="S375" s="1" t="s">
        <v>2212</v>
      </c>
      <c r="T375" s="1" t="s">
        <v>2213</v>
      </c>
      <c r="U375" s="1" t="s">
        <v>2282</v>
      </c>
      <c r="V375" s="1" t="s">
        <v>2283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2023-11-21T02:14:51Z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