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HKD!$A$1:$X$302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<sst xmlns="http://schemas.openxmlformats.org/spreadsheetml/2006/main" count="10012" uniqueCount="3374">
  <si>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</si>
  <si>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</si>
  <si>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</si>
  <si>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</si>
  <si>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</si>
  <si>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</si>
  <si>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</si>
  <si>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</si>
  <si>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</si>
  <si>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</si>
  <si>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</si>
  <si>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</si>
  <si>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</si>
  <si>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</si>
  <si>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</si>
  <si>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</si>
  <si>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</si>
  <si>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</si>
  <si>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</si>
  <si>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</si>
  <si>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</si>
  <si>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</si>
  <si>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</si>
  <si>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</si>
  <si>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</si>
  <si>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999225597640652	</t>
  </si>
  <si>
    <t>Ctrip</t>
  </si>
  <si>
    <t>正常</t>
  </si>
  <si>
    <t>[巴厘岛]水明漾套房私人别墅 - 阿斯塔达拉(The Seminyak Suite - Private Villa)(56196208)</t>
  </si>
  <si>
    <t>双卧室泳池别墅&lt;2人入住&gt;&lt;早餐&gt;</t>
  </si>
  <si>
    <t>HKD</t>
  </si>
  <si>
    <t>NG/ALEX</t>
  </si>
  <si>
    <t>CA13030231117HKD</t>
  </si>
  <si>
    <t>未提现</t>
  </si>
  <si>
    <t>携程开票</t>
  </si>
  <si>
    <t xml:space="preserve">3687499	</t>
  </si>
  <si>
    <t xml:space="preserve">	</t>
  </si>
  <si>
    <t xml:space="preserve">999225762718837	</t>
  </si>
  <si>
    <t>[曼谷]曼谷阿玛瑞水门酒店(Amari Watergate Bangkok)(109330168)</t>
  </si>
  <si>
    <t>尊贵特大床房&lt;2人入住&gt;&lt;早餐&gt;</t>
  </si>
  <si>
    <t>WEE/FONG PENG</t>
  </si>
  <si>
    <t xml:space="preserve">3722517	</t>
  </si>
  <si>
    <t xml:space="preserve">67336447	</t>
  </si>
  <si>
    <t>取消</t>
  </si>
  <si>
    <t xml:space="preserve">999226141048721	</t>
  </si>
  <si>
    <t>[马卡蒂]太古广场服务公寓(One Pacific Place Serviced Residences - Multiple Use Hotel)(55851997)</t>
  </si>
  <si>
    <t>一室房&lt;2人入住&gt;</t>
  </si>
  <si>
    <t>WONGSIDAKAEW/ICHAYA</t>
  </si>
  <si>
    <t xml:space="preserve">3802774	</t>
  </si>
  <si>
    <t xml:space="preserve">130553	</t>
  </si>
  <si>
    <t xml:space="preserve">999226149376158	</t>
  </si>
  <si>
    <t>[巴黎]克拉尼广场酒店(Hotel Cluny Square)(55254301)</t>
  </si>
  <si>
    <t>双人床房&lt;2人入住&gt;&lt;不退款&gt;</t>
  </si>
  <si>
    <t>lee/yuen han ellen</t>
  </si>
  <si>
    <t xml:space="preserve">3809132	</t>
  </si>
  <si>
    <t xml:space="preserve">71428776	</t>
  </si>
  <si>
    <t xml:space="preserve">999226342137009	</t>
  </si>
  <si>
    <t>[米兰]阿卡宫殿酒店(Acca Palace AA Hotels)(55299309)</t>
  </si>
  <si>
    <t>标准双床房&lt;2人入住&gt;&lt;早餐&gt;</t>
  </si>
  <si>
    <t>ZHANG/YONGHUI,DU/YANG,GAN/LEBING,ZHANG/JINGYING,ZHANG/PEIPEI,SUN/PENG</t>
  </si>
  <si>
    <t xml:space="preserve">3832742	</t>
  </si>
  <si>
    <t xml:space="preserve">|74450502,74450506,74450511	</t>
  </si>
  <si>
    <t xml:space="preserve">999226668408497	</t>
  </si>
  <si>
    <t>[胡志明市]我古斯塔斯中央酒店(Me Gustas Central Hotel)(109175392)</t>
  </si>
  <si>
    <t>豪华大床房&lt;2人入住&gt;&lt;不退款&gt;&lt;早餐&gt;</t>
  </si>
  <si>
    <t>CHEN/KUANMING,LEE/HUNGYI,PU/HUNGTIEN</t>
  </si>
  <si>
    <t xml:space="preserve">3896049	</t>
  </si>
  <si>
    <t xml:space="preserve">999226669895115	</t>
  </si>
  <si>
    <t>CHIU/POJUNG,ZHENG/DACHIEN</t>
  </si>
  <si>
    <t xml:space="preserve">3896633	</t>
  </si>
  <si>
    <t xml:space="preserve">999226707252155	</t>
  </si>
  <si>
    <t>[苏黎世]苏黎世蒙塔那酒店(Hotel Montana Zürich)(55290490)</t>
  </si>
  <si>
    <t>K/Tonny,K/Tonny,K/Tonny,K/Tonny,K/Tonny,K/Tonny</t>
  </si>
  <si>
    <t xml:space="preserve">3900156	</t>
  </si>
  <si>
    <t xml:space="preserve">999227109042025	</t>
  </si>
  <si>
    <t>[曼谷]曼谷阿尔梅洛兹酒店 - 主要清真饭店(Al Meroz Hotel Bangkok - the Leading Halal Hotel)(60494198)</t>
  </si>
  <si>
    <t>高级双床房&lt;2人入住&gt;&lt;不退款&gt;&lt;早餐&gt;</t>
  </si>
  <si>
    <t>ALSHAMMASI/KHALID HAMEED</t>
  </si>
  <si>
    <t xml:space="preserve">4007907	</t>
  </si>
  <si>
    <t xml:space="preserve">999227114166295	</t>
  </si>
  <si>
    <t>[阿布扎比]W 阿布扎比 - 亚斯岛酒店(W Abu Dhabi - Yas Island)(71612736)</t>
  </si>
  <si>
    <t>奇妙特大床房&lt;1人入住&gt;&lt;不退款&gt;&lt;早餐&gt;</t>
  </si>
  <si>
    <t>Takhar/Parveer</t>
  </si>
  <si>
    <t xml:space="preserve">4011422	</t>
  </si>
  <si>
    <t xml:space="preserve">999227187917107	</t>
  </si>
  <si>
    <t>[雪邦]国际机场 KLIA-KLIA2途恩酒店(Tune Hotel KLIA-KLIA2)(60514018)</t>
  </si>
  <si>
    <t>双床房&lt;2人入住&gt;&lt;不退款&gt;</t>
  </si>
  <si>
    <t>LEONG/SUI MING</t>
  </si>
  <si>
    <t xml:space="preserve">4019709	</t>
  </si>
  <si>
    <t xml:space="preserve">283444114	</t>
  </si>
  <si>
    <t xml:space="preserve">999227257134789	</t>
  </si>
  <si>
    <t>[迪拜]迪拜塔广场酒店(The Tower Plaza Hotel Dubai)(91807629)</t>
  </si>
  <si>
    <t>尊贵房&lt;2人入住&gt;&lt;早餐&gt;</t>
  </si>
  <si>
    <t>Ahmad/Abdulwahaab</t>
  </si>
  <si>
    <t xml:space="preserve">4028945	</t>
  </si>
  <si>
    <t xml:space="preserve">4643715	</t>
  </si>
  <si>
    <t xml:space="preserve">999227334976023	</t>
  </si>
  <si>
    <t>[吉隆坡]吉隆坡美利亚酒店(Meliá Kuala Lumpur)(55665890)</t>
  </si>
  <si>
    <t>美利亚房&lt;2人入住&gt;&lt;不退款&gt;</t>
  </si>
  <si>
    <t>JIRAN/FADIZAH,KAMARUDIN/DJAMILUDIN</t>
  </si>
  <si>
    <t xml:space="preserve">4052704	</t>
  </si>
  <si>
    <t xml:space="preserve">742276	</t>
  </si>
  <si>
    <t xml:space="preserve">999227337468398	</t>
  </si>
  <si>
    <t>[马六甲]豪门大酒店皇冠(Hallmark Crown Hotel)(77371864)</t>
  </si>
  <si>
    <t>高级三人房&lt;3人入住&gt;&lt;早餐&gt;</t>
  </si>
  <si>
    <t>KUMAR/PRAKASH</t>
  </si>
  <si>
    <t xml:space="preserve">4054711	</t>
  </si>
  <si>
    <t xml:space="preserve">1081116176	</t>
  </si>
  <si>
    <t xml:space="preserve">999227372757435	</t>
  </si>
  <si>
    <t>[都柏林]格雷沙姆RIU广场酒店(Riu Plaza the Gresham Dublin)(55733275)</t>
  </si>
  <si>
    <t>标准房, 2 张单人床&lt;2人入住&gt;&lt;早餐&gt;</t>
  </si>
  <si>
    <t>Bodel/Ann</t>
  </si>
  <si>
    <t xml:space="preserve">4062411	</t>
  </si>
  <si>
    <t xml:space="preserve">999227375559020	</t>
  </si>
  <si>
    <t>[罗马]帕塞赫尔维泽亚酒店(Hotel Pace Helvezia)(55354933)</t>
  </si>
  <si>
    <t>标准房&lt;2人入住&gt;&lt;早餐&gt;</t>
  </si>
  <si>
    <t>BARAO/MOISES OLIVEIRA</t>
  </si>
  <si>
    <t xml:space="preserve">4063095	</t>
  </si>
  <si>
    <t xml:space="preserve">999227437047737	</t>
  </si>
  <si>
    <t>[曼谷]曼谷亚洲酒店(Asia Hotel Bangkok)(55639690)</t>
  </si>
  <si>
    <t>高级房&lt;2人入住&gt;&lt;早餐&gt;</t>
  </si>
  <si>
    <t>CHUA/CZARINA MARIE MENDOZA</t>
  </si>
  <si>
    <t xml:space="preserve">4075229	</t>
  </si>
  <si>
    <t xml:space="preserve">999227437626127	</t>
  </si>
  <si>
    <t>[吉隆坡]吉隆坡唐人街彩鸿酒店(Travelodge Chinatown Kuala Lumpur)(56163236)</t>
  </si>
  <si>
    <t>AYE/MYAT MYAT</t>
  </si>
  <si>
    <t xml:space="preserve">4075443	</t>
  </si>
  <si>
    <t xml:space="preserve">394157	</t>
  </si>
  <si>
    <t xml:space="preserve">999227447698679	</t>
  </si>
  <si>
    <t>[芭堤雅]芭堤雅三月酒店(March Hotel)(91811523)</t>
  </si>
  <si>
    <t>豪华城景双床房&lt;2人入住&gt;</t>
  </si>
  <si>
    <t>YUE/LONG,JIANG/XUPENG</t>
  </si>
  <si>
    <t xml:space="preserve">4079587	</t>
  </si>
  <si>
    <t xml:space="preserve">9030117210783	</t>
  </si>
  <si>
    <t xml:space="preserve">999227974208934	</t>
  </si>
  <si>
    <t>[马尼拉]温福德娱乐场酒店(Winford Resort and Casino Manila)(55439683)</t>
  </si>
  <si>
    <t>豪华两张双人床房&lt;2人入住&gt;&lt;不退款&gt;&lt;早餐&gt;</t>
  </si>
  <si>
    <t>NI/YULI,MA/TIAO,ZHANG/JUN,FAN/LELE,ZHENG/XIAOFEI,HU/ZHOUWEI</t>
  </si>
  <si>
    <t xml:space="preserve">4092775	</t>
  </si>
  <si>
    <t xml:space="preserve">16219661	</t>
  </si>
  <si>
    <t xml:space="preserve">999227974402830	</t>
  </si>
  <si>
    <t>豪华特大床房&lt;2人入住&gt;&lt;不退款&gt;&lt;早餐&gt;</t>
  </si>
  <si>
    <t>LIU/LIHONG,GAO/JUNJUN</t>
  </si>
  <si>
    <t xml:space="preserve">4093031	</t>
  </si>
  <si>
    <t xml:space="preserve">16227661	</t>
  </si>
  <si>
    <t xml:space="preserve">999227994863939	</t>
  </si>
  <si>
    <t>[新加坡]新加坡中国城凯贝丽酒店式服务公寓(Capri by Fraser, China Square / Singapore)(97601983)</t>
  </si>
  <si>
    <t>豪华双床房&lt;2人入住&gt;</t>
  </si>
  <si>
    <t>SHEN/BIN</t>
  </si>
  <si>
    <t xml:space="preserve">4099069	</t>
  </si>
  <si>
    <t xml:space="preserve">9030229695717	</t>
  </si>
  <si>
    <t xml:space="preserve">999228007368901	</t>
  </si>
  <si>
    <t>[曼谷]曼谷传承酒店(The Heritage Hotels Bangkok)(54503369)</t>
  </si>
  <si>
    <t>城景套房&lt;2人入住&gt;</t>
  </si>
  <si>
    <t>HE/PEIQI,GUO/WEILIANG</t>
  </si>
  <si>
    <t xml:space="preserve">4101826	</t>
  </si>
  <si>
    <t xml:space="preserve">15972	</t>
  </si>
  <si>
    <t xml:space="preserve">999228039141999	</t>
  </si>
  <si>
    <t>[曼谷]沙吞伊斯汀大酒店(Eastin Grand Hotel Sathorn)(68545414)</t>
  </si>
  <si>
    <t>高级房&lt;2人入住&gt;&lt;不退款&gt;&lt;早餐&gt;</t>
  </si>
  <si>
    <t>KOLCHATOV/IVAN</t>
  </si>
  <si>
    <t xml:space="preserve">4110355	</t>
  </si>
  <si>
    <t xml:space="preserve">488519	</t>
  </si>
  <si>
    <t xml:space="preserve">999228043657710	</t>
  </si>
  <si>
    <t>[曼谷]Quarter 拉普罗酒店 - UHG(The Quarter Ladprao by Uhg)(68031133)</t>
  </si>
  <si>
    <t>高级双床房标准间&lt;2人入住&gt;</t>
  </si>
  <si>
    <t>PRISANA SAELOW/MS.,PRISANA SAELOW/MS.</t>
  </si>
  <si>
    <t xml:space="preserve">4111833	</t>
  </si>
  <si>
    <t xml:space="preserve">190660	</t>
  </si>
  <si>
    <t xml:space="preserve">999228064517954	</t>
  </si>
  <si>
    <t>[中雅加达]坦林大酒店(Grand Thamrin Hotel)(102880679)</t>
  </si>
  <si>
    <t>标准双床房&lt;2人入住&gt;</t>
  </si>
  <si>
    <t>NGUYEN/THI NHU HOA</t>
  </si>
  <si>
    <t xml:space="preserve">4114986	</t>
  </si>
  <si>
    <t xml:space="preserve">VASI16725	</t>
  </si>
  <si>
    <t xml:space="preserve">999228100737426	</t>
  </si>
  <si>
    <t>[巴厘岛]太阳粮仓度假别墅(The Sun of Granary Resort and Villas)(109174109)</t>
  </si>
  <si>
    <t>天堂套房&lt;2人入住&gt;&lt;早餐&gt;</t>
  </si>
  <si>
    <t>STANZAH/HENRY</t>
  </si>
  <si>
    <t xml:space="preserve">4126920	</t>
  </si>
  <si>
    <t xml:space="preserve">6187	</t>
  </si>
  <si>
    <t xml:space="preserve">999228115861153	</t>
  </si>
  <si>
    <t>[Racha Thewa]暹罗曼达林酒店(Siam Mandarina Hotel - Suvarnabhumi Airport)(55956534)</t>
  </si>
  <si>
    <t>豪华双床房&lt;2人入住&gt;&lt;不退款&gt;&lt;早餐&gt;</t>
  </si>
  <si>
    <t>Mong/Sao</t>
  </si>
  <si>
    <t xml:space="preserve">4129887	</t>
  </si>
  <si>
    <t xml:space="preserve">1HR-202310251640091|110889999	</t>
  </si>
  <si>
    <t xml:space="preserve">999228131902890	</t>
  </si>
  <si>
    <t>[茂物市]红多兹酒店-近茂物科邦拉也(RedDoorz near Kebun Raya Bogor)(110041787)</t>
  </si>
  <si>
    <t>MOHAMADHAMKA/HAIRUL AMIZAM</t>
  </si>
  <si>
    <t xml:space="preserve">4134378	</t>
  </si>
  <si>
    <t xml:space="preserve">325-3510972	</t>
  </si>
  <si>
    <t xml:space="preserve">999228133305471	</t>
  </si>
  <si>
    <t>[曼谷]伯洛伊坤通精品度假村(PloyKhumThong Boutique Resort)(55586135)</t>
  </si>
  <si>
    <t>标准房&lt;2人入住&gt;</t>
  </si>
  <si>
    <t>PHETRAK/THIRAWUT</t>
  </si>
  <si>
    <t xml:space="preserve">4134608	</t>
  </si>
  <si>
    <t xml:space="preserve">999228138582184	</t>
  </si>
  <si>
    <t>[巴厘岛]拉玛花园酒店巴厘岛(Rama Garden Hotel Bali)(90352786)</t>
  </si>
  <si>
    <t>豪华一室房(二楼)&lt;2人入住&gt;&lt;不退款&gt;</t>
  </si>
  <si>
    <t>WILSON/SHARON</t>
  </si>
  <si>
    <t xml:space="preserve">4136672	</t>
  </si>
  <si>
    <t xml:space="preserve">11702310|111531751	</t>
  </si>
  <si>
    <t xml:space="preserve">999228140608178	</t>
  </si>
  <si>
    <t>[曼谷]曼谷奔集路希尔顿逸林酒店(DoubleTree by Hilton Bangkok Ploenchit)(97607555)</t>
  </si>
  <si>
    <t>特大床房&lt;2人入住&gt;</t>
  </si>
  <si>
    <t>LIN/WEIKE</t>
  </si>
  <si>
    <t xml:space="preserve">4137564	</t>
  </si>
  <si>
    <t xml:space="preserve">3434422661	</t>
  </si>
  <si>
    <t xml:space="preserve">999228140639956	</t>
  </si>
  <si>
    <t>XIE/YI</t>
  </si>
  <si>
    <t xml:space="preserve">4137572	</t>
  </si>
  <si>
    <t xml:space="preserve">3441710138	</t>
  </si>
  <si>
    <t xml:space="preserve">999228140640147	</t>
  </si>
  <si>
    <t>CAI/SONG</t>
  </si>
  <si>
    <t xml:space="preserve">4137573	</t>
  </si>
  <si>
    <t xml:space="preserve">3441273783	</t>
  </si>
  <si>
    <t xml:space="preserve">999228141170524	</t>
  </si>
  <si>
    <t>[吉隆坡]吉隆坡圣塔格兰德签名酒店(Santa Grand Signature Kuala Lumpur)(110133692)</t>
  </si>
  <si>
    <t>Bong Soo Standard Queen&lt;2人入住&gt;&lt;不退款&gt;&lt;早餐&gt;</t>
  </si>
  <si>
    <t>SALIM/MOHAMAD SALIM BIN MOHAMAD</t>
  </si>
  <si>
    <t xml:space="preserve">4137779	</t>
  </si>
  <si>
    <t xml:space="preserve">45545	</t>
  </si>
  <si>
    <t xml:space="preserve">999228157256762	</t>
  </si>
  <si>
    <t>[巴厘岛]巴厘岛塞米亚克温德姆华美达安可酒店(Ramada Encore by Wyndham Bali Seminyak)(55337241)</t>
  </si>
  <si>
    <t>ADAMS/CHRISTOPHER</t>
  </si>
  <si>
    <t xml:space="preserve">4141296	</t>
  </si>
  <si>
    <t xml:space="preserve">78289	</t>
  </si>
  <si>
    <t xml:space="preserve">999228163235405	</t>
  </si>
  <si>
    <t>[曼谷]曼谷铂尔曼皇权酒店(Pullman Bangkok King Power)(55270449)</t>
  </si>
  <si>
    <t>高级特大床房&lt;2人入住&gt;&lt;不退款&gt;</t>
  </si>
  <si>
    <t>LI/SITONG</t>
  </si>
  <si>
    <t xml:space="preserve">4143485	</t>
  </si>
  <si>
    <t xml:space="preserve">999228209620988	</t>
  </si>
  <si>
    <t>[首尔]首尔弘大智选假日酒店(Holiday Inn Express Seoul Hongdae, an IHG Hotel)(69338079)</t>
  </si>
  <si>
    <t>标准大床间&lt;2人入住&gt;&lt;不退款&gt;&lt;早餐&gt;</t>
  </si>
  <si>
    <t>NG/PAK LIM</t>
  </si>
  <si>
    <t xml:space="preserve">4149599	</t>
  </si>
  <si>
    <t xml:space="preserve">40070938|112713643	</t>
  </si>
  <si>
    <t xml:space="preserve">999228217386384	</t>
  </si>
  <si>
    <t>[纳柯亚]巴淡岛艺术酒店(Artotel Batam)(102881122)</t>
  </si>
  <si>
    <t>一室公寓&lt;2人入住&gt;&lt;早餐&gt;</t>
  </si>
  <si>
    <t>MOHAMED/RUZIYAH BINTE</t>
  </si>
  <si>
    <t xml:space="preserve">4154368	</t>
  </si>
  <si>
    <t xml:space="preserve">26168	</t>
  </si>
  <si>
    <t xml:space="preserve">999228217422331	</t>
  </si>
  <si>
    <t>Studio 30 King&lt;2人入住&gt;&lt;早餐&gt;</t>
  </si>
  <si>
    <t xml:space="preserve">4154388	</t>
  </si>
  <si>
    <t xml:space="preserve">26169	</t>
  </si>
  <si>
    <t xml:space="preserve">999228231964719	</t>
  </si>
  <si>
    <t>[普吉岛]拉查酒店(The Racha)(56196531)</t>
  </si>
  <si>
    <t>Deluxe Pool View King Room&lt;2人入住&gt;&lt;不退款&gt;&lt;早餐&gt;</t>
  </si>
  <si>
    <t>LIU/WEI</t>
  </si>
  <si>
    <t xml:space="preserve">4157340	</t>
  </si>
  <si>
    <t xml:space="preserve">999228237593252	</t>
  </si>
  <si>
    <t>Twin/Double room - Superior&lt;1人入住&gt;&lt;早餐&gt;</t>
  </si>
  <si>
    <t>WANG/YUPING</t>
  </si>
  <si>
    <t xml:space="preserve">4160761	</t>
  </si>
  <si>
    <t xml:space="preserve">999228239153380	</t>
  </si>
  <si>
    <t>[奎松市]塞达维蒂斯北酒店(Seda Vertis North)(55281097)</t>
  </si>
  <si>
    <t>Double Or Twin Deluxe&lt;1人入住&gt;&lt;早餐&gt;</t>
  </si>
  <si>
    <t>LEE/JONGWHAN</t>
  </si>
  <si>
    <t xml:space="preserve">4161722	</t>
  </si>
  <si>
    <t xml:space="preserve">271-1465121	</t>
  </si>
  <si>
    <t xml:space="preserve">999228260661848	</t>
  </si>
  <si>
    <t>[首尔]首尔皇家广场酒店(Royal Square Hotel Seoul)(55367519)</t>
  </si>
  <si>
    <t>高级双人床房&lt;2人入住&gt;</t>
  </si>
  <si>
    <t>SUNG/SOOJIN</t>
  </si>
  <si>
    <t xml:space="preserve">4165448	</t>
  </si>
  <si>
    <t xml:space="preserve">2310312067514743	</t>
  </si>
  <si>
    <t xml:space="preserve">999228261272509	</t>
  </si>
  <si>
    <t>[巴厘岛]梅鲁萨卡努沙杜瓦(Merusaka Nusa Dua)(55611727)</t>
  </si>
  <si>
    <t>豪华房&lt;2人入住&gt;&lt;早餐&gt;</t>
  </si>
  <si>
    <t>WANG/KAIFENG,HUANGFU/YUXUE</t>
  </si>
  <si>
    <t xml:space="preserve">4165881	</t>
  </si>
  <si>
    <t xml:space="preserve">261900000037908	</t>
  </si>
  <si>
    <t xml:space="preserve">999228262990297	</t>
  </si>
  <si>
    <t>[首尔]美利来酒店首尔明洞.(Migliore Hotel Seoul Myeongdong)(55312270)</t>
  </si>
  <si>
    <t>豪华家庭房&lt;3人入住&gt;</t>
  </si>
  <si>
    <t>Liow/Fion</t>
  </si>
  <si>
    <t xml:space="preserve">4166664	</t>
  </si>
  <si>
    <t xml:space="preserve">999228264035905	</t>
  </si>
  <si>
    <t>[马卡埃]马卡埃皇家城市酒店(Royal Urban Macaé Hotel)(110038329)</t>
  </si>
  <si>
    <t>套房, 1 张双人床, 露台&lt;2人入住&gt;&lt;早餐&gt;</t>
  </si>
  <si>
    <t>Franca Marcondes/Rafael Jose</t>
  </si>
  <si>
    <t xml:space="preserve">4167190	</t>
  </si>
  <si>
    <t xml:space="preserve">151-116922|114359313	</t>
  </si>
  <si>
    <t xml:space="preserve">999228264919240	</t>
  </si>
  <si>
    <t>[首尔]东大门瑞森酒店(The Recenz Dongdaemun Hotel)(55328867)</t>
  </si>
  <si>
    <t>KACHU/KOTCHAWAN,KACHU/DUANGJAI</t>
  </si>
  <si>
    <t xml:space="preserve">4167817	</t>
  </si>
  <si>
    <t xml:space="preserve">999228265336591	</t>
  </si>
  <si>
    <t>[首尔]明洞公园山酒店(Hotel Park Hill Myeongdong)(55321204)</t>
  </si>
  <si>
    <t>标准三人房&lt;2人入住&gt;&lt;不退款&gt;</t>
  </si>
  <si>
    <t>Binti Jasmi/Nur Shahiza</t>
  </si>
  <si>
    <t xml:space="preserve">4168067	</t>
  </si>
  <si>
    <t xml:space="preserve">|114504465	</t>
  </si>
  <si>
    <t xml:space="preserve">999228271938750	</t>
  </si>
  <si>
    <t>[釜山]釜山站东横道1号酒店(Toyoko Inn Busan Station No.1)(55841725)</t>
  </si>
  <si>
    <t>标准单人房&lt;1人入住&gt;&lt;早餐&gt;</t>
  </si>
  <si>
    <t>Kim/Hong yul</t>
  </si>
  <si>
    <t xml:space="preserve">4172120	</t>
  </si>
  <si>
    <t xml:space="preserve">0503929	</t>
  </si>
  <si>
    <t xml:space="preserve">999228274694128	</t>
  </si>
  <si>
    <t xml:space="preserve">4174156	</t>
  </si>
  <si>
    <t xml:space="preserve">197306471	</t>
  </si>
  <si>
    <t xml:space="preserve">999228280603360	</t>
  </si>
  <si>
    <t>[Haymarket]悉尼南方大酒店(Great Southern Hotel Sydney)(55665945)</t>
  </si>
  <si>
    <t>标准大床房&lt;2人入住&gt;&lt;不退款&gt;</t>
  </si>
  <si>
    <t>ZENG/XIHUA</t>
  </si>
  <si>
    <t xml:space="preserve">4175088	</t>
  </si>
  <si>
    <t xml:space="preserve">999228284121895	</t>
  </si>
  <si>
    <t>[翡翠帝王岛]绿中海度假村 - 全球奢华精品酒店(Pangkor Laut Resort - Small Luxury Hotels of the World)(55280320)</t>
  </si>
  <si>
    <t>花园别墅房&lt;2人入住&gt;&lt;不退款&gt;</t>
  </si>
  <si>
    <t>ANG/CHOOIYIN</t>
  </si>
  <si>
    <t xml:space="preserve">4176476	</t>
  </si>
  <si>
    <t xml:space="preserve">336576099	</t>
  </si>
  <si>
    <t xml:space="preserve">999228284799955	</t>
  </si>
  <si>
    <t>[阿拉木图]哈萨克斯坦酒店(Kazakhstan Hotel)(77371549)</t>
  </si>
  <si>
    <t>高级房&lt;1人入住&gt;&lt;早餐&gt;</t>
  </si>
  <si>
    <t>SONG/JIWOO</t>
  </si>
  <si>
    <t xml:space="preserve">4176673	</t>
  </si>
  <si>
    <t xml:space="preserve">999228285359307	</t>
  </si>
  <si>
    <t>[富国岛]富国岛新世界度假酒店(New World Phu Quoc Resort)(106493435)</t>
  </si>
  <si>
    <t>花园泳池别墅&lt;2人入住&gt;&lt;不退款&gt;&lt;早餐&gt;</t>
  </si>
  <si>
    <t>NG/YINLING,NGAN/YIUSHING</t>
  </si>
  <si>
    <t xml:space="preserve">4176975	</t>
  </si>
  <si>
    <t xml:space="preserve">237455	</t>
  </si>
  <si>
    <t xml:space="preserve">999228290788551	</t>
  </si>
  <si>
    <t>[芭堤雅]帝堡泽斯罗酒店(Z Through by the Zign)(68545122)</t>
  </si>
  <si>
    <t>Grand Double Room, Pool Access&lt;2人入住&gt;&lt;不退款&gt;</t>
  </si>
  <si>
    <t>PENG/YI HSUAN,FAN/ZHE SHENG,LIU/PIN HSIEN</t>
  </si>
  <si>
    <t xml:space="preserve">4179748	</t>
  </si>
  <si>
    <t xml:space="preserve">999228291833975	</t>
  </si>
  <si>
    <t>[巴黎]劳特雷克巴黎歌剧院酒店(Hotel Lautrec Opera)(55841670)</t>
  </si>
  <si>
    <t>双床间&lt;2人入住&gt;&lt;不退款&gt;</t>
  </si>
  <si>
    <t>CHAN/HIU TUNG,LOK/SHAN SHAN</t>
  </si>
  <si>
    <t xml:space="preserve">4180163	</t>
  </si>
  <si>
    <t xml:space="preserve">999228291999107	</t>
  </si>
  <si>
    <t>[悉尼]Megaboom城市酒店(Megaboom City Hotel)(89918544)</t>
  </si>
  <si>
    <t>特大床房&lt;2人入住&gt;&lt;不退款&gt;</t>
  </si>
  <si>
    <t>PHENPAKAI/KONGVONGXAY</t>
  </si>
  <si>
    <t xml:space="preserve">4180227	</t>
  </si>
  <si>
    <t xml:space="preserve">999228293523899	</t>
  </si>
  <si>
    <t>[霍夫]冰川泻湖福斯酒店(Fosshotel Glacier Lagoon)(55745311)</t>
  </si>
  <si>
    <t>标准双人房&lt;2人入住&gt;</t>
  </si>
  <si>
    <t>Spencley/James</t>
  </si>
  <si>
    <t xml:space="preserve">4181230	</t>
  </si>
  <si>
    <t xml:space="preserve">999228294644527	</t>
  </si>
  <si>
    <t xml:space="preserve">4182044	</t>
  </si>
  <si>
    <t xml:space="preserve">338266932	</t>
  </si>
  <si>
    <t xml:space="preserve">999228295228512	</t>
  </si>
  <si>
    <t>KAMI/AYAKA</t>
  </si>
  <si>
    <t xml:space="preserve">4182419	</t>
  </si>
  <si>
    <t xml:space="preserve">333521452	</t>
  </si>
  <si>
    <t xml:space="preserve">999228305525522	</t>
  </si>
  <si>
    <t>[曼谷]曼谷华昌传承酒店(Hua Chang Heritage Hotel)(109309508)</t>
  </si>
  <si>
    <t>豪华房&lt;2人入住&gt;&lt;不退款&gt;</t>
  </si>
  <si>
    <t>LIM/MEI LING</t>
  </si>
  <si>
    <t xml:space="preserve">4184304	</t>
  </si>
  <si>
    <t xml:space="preserve">CFMD/162155PT NEW	</t>
  </si>
  <si>
    <t xml:space="preserve">999228308160166	</t>
  </si>
  <si>
    <t>[法兰克福]法兰克福萨沃伊酒店(Savoy Hotel)(56206297)</t>
  </si>
  <si>
    <t>标准单人房&lt;1人入住&gt;&lt;不退款&gt;</t>
  </si>
  <si>
    <t>Odgan/Chonlathee</t>
  </si>
  <si>
    <t xml:space="preserve">4185379	</t>
  </si>
  <si>
    <t xml:space="preserve">89712932	</t>
  </si>
  <si>
    <t xml:space="preserve">999228308525621	</t>
  </si>
  <si>
    <t>[曼谷]曼谷骑士套房(Kingston Suites Bangkok)(55312080)</t>
  </si>
  <si>
    <t>豪华双床房&lt;2人入住&gt;&lt;不退款&gt;</t>
  </si>
  <si>
    <t>HU/ZHIQIANG</t>
  </si>
  <si>
    <t xml:space="preserve">4185456	</t>
  </si>
  <si>
    <t xml:space="preserve">999228308744048	</t>
  </si>
  <si>
    <t>[新加坡]三叶草 7 酒店(Hotel Clover 7)(55861962)</t>
  </si>
  <si>
    <t>高级单人房&lt;1人入住&gt;&lt;不退款&gt;</t>
  </si>
  <si>
    <t>LEONG/EVELYNE</t>
  </si>
  <si>
    <t xml:space="preserve">4185501	</t>
  </si>
  <si>
    <t xml:space="preserve">999228310206320	</t>
  </si>
  <si>
    <t>[岘港]海安海滩Spa酒店(Haian Beach Hotel &amp; Spa)(55768453)</t>
  </si>
  <si>
    <t>Superior Twin Partial Ocean View&lt;2人入住&gt;&lt;早餐&gt;</t>
  </si>
  <si>
    <t>MCNEISH/ISABEL MAKEMBA,HAMID/WAN INTAN SAFINAZ AB</t>
  </si>
  <si>
    <t xml:space="preserve">4186409	</t>
  </si>
  <si>
    <t xml:space="preserve">-115884451|115884451	</t>
  </si>
  <si>
    <t xml:space="preserve">999228310731134	</t>
  </si>
  <si>
    <t>单人间&lt;1人入住&gt;&lt;不退款&gt;</t>
  </si>
  <si>
    <t>Lehmann/Johannes Ralf</t>
  </si>
  <si>
    <t xml:space="preserve">4186544	</t>
  </si>
  <si>
    <t xml:space="preserve">89716857	</t>
  </si>
  <si>
    <t xml:space="preserve">999228310871507	</t>
  </si>
  <si>
    <t>[克拉科夫]赛瑞安酒店(Xerion Hotel)(110043228)</t>
  </si>
  <si>
    <t>高级房&lt;2人入住&gt;&lt;不退款&gt;</t>
  </si>
  <si>
    <t>Kijowski/Adam Ryszard</t>
  </si>
  <si>
    <t xml:space="preserve">4186580	</t>
  </si>
  <si>
    <t xml:space="preserve">999228311033836	</t>
  </si>
  <si>
    <t>[普吉岛]普吉岛安达曼特拉度假村及别墅(Andamantra Resort and Villa Phuket)(60494206)</t>
  </si>
  <si>
    <t>1 Bedroom Pool Villa&lt;2人入住&gt;&lt;不退款&gt;&lt;早餐&gt;</t>
  </si>
  <si>
    <t>MAK/LEONG LEONG,CHU/YIK KIU</t>
  </si>
  <si>
    <t xml:space="preserve">4186791	</t>
  </si>
  <si>
    <t xml:space="preserve">-115903583|115903583	</t>
  </si>
  <si>
    <t xml:space="preserve">999228311298641	</t>
  </si>
  <si>
    <t>[巴厘岛]巴厘岛机场希尔顿花园酒店(Hilton Garden Inn Bali Ngurah Rai Airport)(55290459)</t>
  </si>
  <si>
    <t>DOUBLE KING GUEST&lt;2人入住&gt;</t>
  </si>
  <si>
    <t>YANG/TIANXING,YANG/XINRU</t>
  </si>
  <si>
    <t xml:space="preserve">4186856	</t>
  </si>
  <si>
    <t xml:space="preserve">999228313725305	</t>
  </si>
  <si>
    <t>[罗马]TH罗马-卡佩尼亚宫酒店(TH Roma - Carpegna Palace)(55270687)</t>
  </si>
  <si>
    <t>经典房&lt;2人入住&gt;&lt;不退款&gt;&lt;早餐&gt;</t>
  </si>
  <si>
    <t>Zhang/Yibin,Tao/Chongshanan,Zhang/Yingde,Li/Chao</t>
  </si>
  <si>
    <t xml:space="preserve">4187804	</t>
  </si>
  <si>
    <t xml:space="preserve">999228314040686	</t>
  </si>
  <si>
    <t>[马尼拉]马尼拉湾景园酒店(Bayview Park Hotel Manila)(55280723)</t>
  </si>
  <si>
    <t>高级双床房&lt;2人入住&gt;&lt;早餐&gt;</t>
  </si>
  <si>
    <t>SONG/XUDONG</t>
  </si>
  <si>
    <t xml:space="preserve">4188000	</t>
  </si>
  <si>
    <t xml:space="preserve">297942	</t>
  </si>
  <si>
    <t xml:space="preserve">999228314384984	</t>
  </si>
  <si>
    <t>[波德申]海中天(Avillion Admiral Cove)(55451639)</t>
  </si>
  <si>
    <t>AINUDDIN/AHMAD</t>
  </si>
  <si>
    <t xml:space="preserve">4188367	</t>
  </si>
  <si>
    <t xml:space="preserve">999228167198916	</t>
  </si>
  <si>
    <t>高级双床房&lt;2人入住&gt;</t>
  </si>
  <si>
    <t>ZHENG/YANNI</t>
  </si>
  <si>
    <t xml:space="preserve">4144669	</t>
  </si>
  <si>
    <t xml:space="preserve">7909SE055081|112447290	</t>
  </si>
  <si>
    <t xml:space="preserve">999228315513064	</t>
  </si>
  <si>
    <t>[岘港]岘港希尔顿花园酒店(Hilton Garden Inn Da Nang)(111415185)</t>
  </si>
  <si>
    <t>客房（特大床）&lt;2人入住&gt;&lt;早餐&gt;</t>
  </si>
  <si>
    <t>ITOH/TOMOE,ITOH/KOHICHI</t>
  </si>
  <si>
    <t xml:space="preserve">4189071	</t>
  </si>
  <si>
    <t xml:space="preserve">3443647709	</t>
  </si>
  <si>
    <t xml:space="preserve">999228318923625	</t>
  </si>
  <si>
    <t>商务双床房(无窗)&lt;2人入住&gt;</t>
  </si>
  <si>
    <t>DING/XIAOJUN</t>
  </si>
  <si>
    <t xml:space="preserve">4191989	</t>
  </si>
  <si>
    <t xml:space="preserve">20231104005171932	</t>
  </si>
  <si>
    <t xml:space="preserve">999228319025142	</t>
  </si>
  <si>
    <t>SHEN/JINSHAN,LONG/SHANSHAN,HE/NIAN,HE/HANG</t>
  </si>
  <si>
    <t xml:space="preserve">4192309	</t>
  </si>
  <si>
    <t xml:space="preserve">16585177	</t>
  </si>
  <si>
    <t xml:space="preserve">999228319401729	</t>
  </si>
  <si>
    <t>[奥斯陆]奥斯陆P酒店(P-Hotels Oslo)(55367599)</t>
  </si>
  <si>
    <t>Small Double Room (140 cm double bed)&lt;2人入住&gt;</t>
  </si>
  <si>
    <t>YU/JIE,GAO/QIHANG</t>
  </si>
  <si>
    <t xml:space="preserve">4192468	</t>
  </si>
  <si>
    <t xml:space="preserve">5108248|116407713	</t>
  </si>
  <si>
    <t xml:space="preserve">999228320639954	</t>
  </si>
  <si>
    <t>[罗马]羅馬大飯店(A.Roma Lifestyle Hotel)(55861939)</t>
  </si>
  <si>
    <t>豪华三人间&lt;2人入住&gt;&lt;不退款&gt;</t>
  </si>
  <si>
    <t>HAN/JIANRONG,LIU/FENJU,ZENG/XUELONG,WANG/MEIHONG,WU/CHANGWEI,TANG/ZHONG,CHEN/HAIYAN</t>
  </si>
  <si>
    <t xml:space="preserve">4193730	</t>
  </si>
  <si>
    <t xml:space="preserve">140734381	</t>
  </si>
  <si>
    <t xml:space="preserve">28321020787	</t>
  </si>
  <si>
    <t>[河内]莲花大 SPA 酒店 - 莲花集团管理(Sen Grand Hotel &amp; Spa Managed by Sen Group)(92031641)</t>
  </si>
  <si>
    <t>高级双人间&lt;2人入住&gt;&lt;早餐&gt;</t>
  </si>
  <si>
    <t>BANCROFT/DANIELLE</t>
  </si>
  <si>
    <t xml:space="preserve">4194262	</t>
  </si>
  <si>
    <t xml:space="preserve">116556814|116556814	</t>
  </si>
  <si>
    <t xml:space="preserve">999228321044097	</t>
  </si>
  <si>
    <t>[曼谷]廊曼酒店(Don Muang Hotel)(55956569)</t>
  </si>
  <si>
    <t>风尚房&lt;1人入住&gt;&lt;不退款&gt;</t>
  </si>
  <si>
    <t>WANG/YOU</t>
  </si>
  <si>
    <t xml:space="preserve">4194296	</t>
  </si>
  <si>
    <t xml:space="preserve">9030715815775	</t>
  </si>
  <si>
    <t xml:space="preserve">999228321804438	</t>
  </si>
  <si>
    <t>[普吉岛]普吉岛蓝色卡瑞娜酒店(普吉镇店）(Blue Carina Hotel)(90359112)</t>
  </si>
  <si>
    <t>豪华房&lt;2人入住&gt;&lt;不退款&gt;&lt;早餐&gt;</t>
  </si>
  <si>
    <t>ZHOU/KE</t>
  </si>
  <si>
    <t xml:space="preserve">4194586	</t>
  </si>
  <si>
    <t xml:space="preserve">-116674327|116674327	</t>
  </si>
  <si>
    <t xml:space="preserve">999228324272795	</t>
  </si>
  <si>
    <t>[新加坡]客莱福769 桥北路酒店(Hotel Clover 769 North Bridge Road)(55680238)</t>
  </si>
  <si>
    <t>尊贵房带户外按摩浴缸&lt;2人入住&gt;&lt;不退款&gt;</t>
  </si>
  <si>
    <t>SELAMAT/MOHD SYAHMEER</t>
  </si>
  <si>
    <t xml:space="preserve">4195191	</t>
  </si>
  <si>
    <t xml:space="preserve">201a0d927b8811eea47bb2f5d-1	</t>
  </si>
  <si>
    <t xml:space="preserve">999228324414605	</t>
  </si>
  <si>
    <t>[普吉岛]普吉岛巴东海滩中央智选假日酒店 - IHG 旗下酒店(Holiday Inn Express Phuket Patong Beach Central, an IHG Hotel)(55439455)</t>
  </si>
  <si>
    <t>Double Or Twin Standard&lt;2人入住&gt;&lt;不退款&gt;&lt;早餐&gt;</t>
  </si>
  <si>
    <t>BIAN/JING</t>
  </si>
  <si>
    <t xml:space="preserve">4195229	</t>
  </si>
  <si>
    <t xml:space="preserve">999228325827465	</t>
  </si>
  <si>
    <t>[新加坡]樟宜机场皇冠假日酒店  - IHG 旗下酒店(Crowne Plaza Changi Airport, an IHG Hotel)(55280749)</t>
  </si>
  <si>
    <t>宝石翼楼标准特大床房&lt;2人入住&gt;&lt;不退款&gt;&lt;早餐&gt;</t>
  </si>
  <si>
    <t>OYA/REIMI</t>
  </si>
  <si>
    <t xml:space="preserve">4195790	</t>
  </si>
  <si>
    <t xml:space="preserve">62128567	</t>
  </si>
  <si>
    <t xml:space="preserve">999228333358605	</t>
  </si>
  <si>
    <t>[卡尔达诺阿尔坎波]马尔彭萨卡尔达诺酒店(Cardano Hotel Malpensa)(55290566)</t>
  </si>
  <si>
    <t>双床房&lt;2人入住&gt;&lt;早餐&gt;</t>
  </si>
  <si>
    <t>MENG/HUAN,CAO/YULING</t>
  </si>
  <si>
    <t xml:space="preserve">4199122	</t>
  </si>
  <si>
    <t xml:space="preserve">999228333812607	</t>
  </si>
  <si>
    <t>[巴厘岛]卡缇卡发现广场酒店(Discovery Kartika Plaza Hotel)(55639730)</t>
  </si>
  <si>
    <t>海景豪华房&lt;2人入住&gt;&lt;不退款&gt;&lt;早餐&gt;</t>
  </si>
  <si>
    <t>LI/WENLIANG,WU/XIAOLING</t>
  </si>
  <si>
    <t xml:space="preserve">4199446	</t>
  </si>
  <si>
    <t xml:space="preserve">IHTCEW	</t>
  </si>
  <si>
    <t xml:space="preserve">999228335692919	</t>
  </si>
  <si>
    <t>[因特拉肯]摩尔库尔酒店-西站小屋(Hotel Merkur - West Station)(114257777)</t>
  </si>
  <si>
    <t>标准大床房&lt;2人入住&gt;&lt;不退款&gt;&lt;早餐&gt;</t>
  </si>
  <si>
    <t>TRAN/THI DA THAO,GUM/YEON GOO</t>
  </si>
  <si>
    <t xml:space="preserve">4200155	</t>
  </si>
  <si>
    <t xml:space="preserve">999228336297418	</t>
  </si>
  <si>
    <t>[士乃]士乃宴宾雅酒店(Impiana Hotel Senai)(55720304)</t>
  </si>
  <si>
    <t>豪华客房, 1 张特大床&lt;1人入住&gt;&lt;早餐&gt;</t>
  </si>
  <si>
    <t>THOE/RON</t>
  </si>
  <si>
    <t xml:space="preserve">4200547	</t>
  </si>
  <si>
    <t xml:space="preserve">328384913	</t>
  </si>
  <si>
    <t xml:space="preserve">999228339671488	</t>
  </si>
  <si>
    <t>风尚房&lt;2人入住&gt;&lt;不退款&gt;</t>
  </si>
  <si>
    <t>YE/XINKUAN</t>
  </si>
  <si>
    <t xml:space="preserve">4203200	</t>
  </si>
  <si>
    <t xml:space="preserve">9035744988067	</t>
  </si>
  <si>
    <t xml:space="preserve">999228340114247	</t>
  </si>
  <si>
    <t>[吉隆坡]利奥快捷酒店(Leo Express Hotel)(55611931)</t>
  </si>
  <si>
    <t>Wan Ismail /Wan Nur Arifah</t>
  </si>
  <si>
    <t xml:space="preserve">4203530	</t>
  </si>
  <si>
    <t xml:space="preserve">1082188066	</t>
  </si>
  <si>
    <t xml:space="preserve">999228340610652	</t>
  </si>
  <si>
    <t>[TT. Sa Pa]KK 沙坝酒店(KK Sapa Hotel)(91624924)</t>
  </si>
  <si>
    <t>Deluxe Twin Room, Valley View&lt;2人入住&gt;&lt;不退款&gt;&lt;早餐&gt;</t>
  </si>
  <si>
    <t>YI/MINAH</t>
  </si>
  <si>
    <t xml:space="preserve">4203956	</t>
  </si>
  <si>
    <t xml:space="preserve">117360664|117360664	</t>
  </si>
  <si>
    <t xml:space="preserve">999228341661812	</t>
  </si>
  <si>
    <t>[曼谷]曼谷贵都酒店(S Ratchada Hotel Bangkok)(100679738)</t>
  </si>
  <si>
    <t>超级淋浴房&lt;2人入住&gt;&lt;不退款&gt;</t>
  </si>
  <si>
    <t>KANKAEO/NANTHIDARAT</t>
  </si>
  <si>
    <t xml:space="preserve">4205253	</t>
  </si>
  <si>
    <t xml:space="preserve">32121352-1	</t>
  </si>
  <si>
    <t xml:space="preserve">999228342895661	</t>
  </si>
  <si>
    <t>[清迈]清迈科莫之亿酒店(Cmor by Recall Hotels Sha Extra Plus)(55665952)</t>
  </si>
  <si>
    <t>BOLTON/BRIAN ROBERT</t>
  </si>
  <si>
    <t xml:space="preserve">4205851	</t>
  </si>
  <si>
    <t xml:space="preserve">999228344515513	</t>
  </si>
  <si>
    <t>[曼谷]四分之一銮鲁迪UHG酒店(The Quart Ruamrudee by UHG - Extra Plus)(100679415)</t>
  </si>
  <si>
    <t>高级房特大床&lt;2人入住&gt;&lt;不退款&gt;</t>
  </si>
  <si>
    <t>TREERATTANA/KANTIKORN</t>
  </si>
  <si>
    <t xml:space="preserve">4206118	</t>
  </si>
  <si>
    <t xml:space="preserve">999228344562040	</t>
  </si>
  <si>
    <t>[七岩]华欣七岩维兰达度假村及别墅(Veranda Resort &amp; Villas Hua Hin Cha Am)(92029144)</t>
  </si>
  <si>
    <t>Premium Deluxe 2 Queen Bed Room With Plunge Bath&lt;2人入住&gt;&lt;不退款&gt;&lt;早餐&gt;</t>
  </si>
  <si>
    <t>PUNPIM/RUTTHAWAN</t>
  </si>
  <si>
    <t xml:space="preserve">4206132	</t>
  </si>
  <si>
    <t xml:space="preserve">999228345330778	</t>
  </si>
  <si>
    <t>[卡尔敦]想象灯塔酒店(Imagine Lighthouse)(55585844)</t>
  </si>
  <si>
    <t>一间卧室公寓&lt;2人入住&gt;&lt;不退款&gt;</t>
  </si>
  <si>
    <t>PAN/ZILING</t>
  </si>
  <si>
    <t xml:space="preserve">4206369	</t>
  </si>
  <si>
    <t xml:space="preserve">999228346246907	</t>
  </si>
  <si>
    <t>[巴塞罗那]维拉玛里酒店(Hotel Vilamarí)(90203166)</t>
  </si>
  <si>
    <t>GAO/YIJIA</t>
  </si>
  <si>
    <t xml:space="preserve">4206897	</t>
  </si>
  <si>
    <t xml:space="preserve">-117792952|117792952	</t>
  </si>
  <si>
    <t xml:space="preserve">999228346812815	</t>
  </si>
  <si>
    <t>[万宜新镇]Park Inn by Radisson Putrajaya(92030309)</t>
  </si>
  <si>
    <t>豪华房&lt;2人入住&gt;</t>
  </si>
  <si>
    <t>MUHAMMAD IZZAN/MUHAMMAD IZZAN BIN AB RAHAMAN</t>
  </si>
  <si>
    <t xml:space="preserve">4207119	</t>
  </si>
  <si>
    <t xml:space="preserve">1082209354	</t>
  </si>
  <si>
    <t xml:space="preserve">999228347166871	</t>
  </si>
  <si>
    <t>标准房&lt;2人入住&gt;&lt;不退款&gt;</t>
  </si>
  <si>
    <t>LIM/K SEE</t>
  </si>
  <si>
    <t xml:space="preserve">4207215	</t>
  </si>
  <si>
    <t xml:space="preserve">1082210118	</t>
  </si>
  <si>
    <t xml:space="preserve">999228351419708	</t>
  </si>
  <si>
    <t>[曼谷]背包站旅馆(Backpack Station)(90370862)</t>
  </si>
  <si>
    <t>混合宿舍(一张床位)&lt;1人入住&gt;&lt;不退款&gt;</t>
  </si>
  <si>
    <t>KAEWKHAI/NARISA</t>
  </si>
  <si>
    <t xml:space="preserve">4208968	</t>
  </si>
  <si>
    <t xml:space="preserve">9030792852065	</t>
  </si>
  <si>
    <t xml:space="preserve">999228352183279	</t>
  </si>
  <si>
    <t>[马卡蒂]1898 菲律宾人科洛尼亚酒店(1898 Hotel Colonia En Las Filipinas)(55573103)</t>
  </si>
  <si>
    <t>高级豪华双床房&lt;2人入住&gt;&lt;早餐&gt;</t>
  </si>
  <si>
    <t>SUN/MING,Wang/YUNTONG</t>
  </si>
  <si>
    <t xml:space="preserve">4209336	</t>
  </si>
  <si>
    <t xml:space="preserve">999228353108056	</t>
  </si>
  <si>
    <t>[卡萨布兰卡]迪万卡萨布兰卡酒店(Diwan Casablanca Hotel &amp; Spa)(95690411)</t>
  </si>
  <si>
    <t>豪华双人房&lt;2人入住&gt;&lt;不退款&gt;&lt;早餐&gt;</t>
  </si>
  <si>
    <t>ZHANG/JIEYI</t>
  </si>
  <si>
    <t xml:space="preserve">4209744	</t>
  </si>
  <si>
    <t xml:space="preserve">117984634|117984634	</t>
  </si>
  <si>
    <t xml:space="preserve">999228354867145	</t>
  </si>
  <si>
    <t>[曼谷]曼谷京华大酒店(Hotel Royal Bangkok@Chinatown)(55932568)</t>
  </si>
  <si>
    <t>高级房(无窗)&lt;2人入住&gt;&lt;不退款&gt;</t>
  </si>
  <si>
    <t>WEI/JIAQUAN</t>
  </si>
  <si>
    <t xml:space="preserve">4210548	</t>
  </si>
  <si>
    <t xml:space="preserve">387756	</t>
  </si>
  <si>
    <t xml:space="preserve">999228355210779	</t>
  </si>
  <si>
    <t>双床房&lt;2人入住&gt;</t>
  </si>
  <si>
    <t>HA/ILHO</t>
  </si>
  <si>
    <t xml:space="preserve">4210639	</t>
  </si>
  <si>
    <t xml:space="preserve">999228355762997	</t>
  </si>
  <si>
    <t>[悉尼]悉尼流浪者青年旅馆(Nomads Sydney)(55299093)</t>
  </si>
  <si>
    <t>双人房(连接浴室)&lt;2人入住&gt;&lt;不退款&gt;</t>
  </si>
  <si>
    <t>LIM/DABIN,JANG/WONHYEONG</t>
  </si>
  <si>
    <t xml:space="preserve">4211052	</t>
  </si>
  <si>
    <t xml:space="preserve">28356649402	</t>
  </si>
  <si>
    <t>[曼谷]曼谷盛泰澜中央世界商业中心酒店(Centara Grand &amp; Bangkok Convention Centre at CentralWorld)(55944519)</t>
  </si>
  <si>
    <t>俱乐部高级好莱坞房&lt;2人入住&gt;&lt;不退款&gt;&lt;早餐&gt;</t>
  </si>
  <si>
    <t>YE/JIAWEI,WANG/HENGJUN</t>
  </si>
  <si>
    <t xml:space="preserve">4211512	</t>
  </si>
  <si>
    <t xml:space="preserve">339409775	</t>
  </si>
  <si>
    <t xml:space="preserve">999228356824032	</t>
  </si>
  <si>
    <t>MEUNKHAMSEE/TAWEEDATE</t>
  </si>
  <si>
    <t xml:space="preserve">4211559	</t>
  </si>
  <si>
    <t xml:space="preserve">999228358735640	</t>
  </si>
  <si>
    <t>[吉隆坡]太平洋丽晶套房酒店(Pacific Regency Hotel Suites)(55694633)</t>
  </si>
  <si>
    <t>尊贵豪华特大床套房&lt;2人入住&gt;&lt;不退款&gt;</t>
  </si>
  <si>
    <t>ABDULLAH/NORSAKIRA</t>
  </si>
  <si>
    <t xml:space="preserve">4212527	</t>
  </si>
  <si>
    <t xml:space="preserve">999228359446947	</t>
  </si>
  <si>
    <t>[哥打巴鲁]Tune酒店 - 哥打巴鲁吉兰丹市中心(Tune Hotel – Kota Bharu City Centre)(55345872)</t>
  </si>
  <si>
    <t>双人房&lt;2人入住&gt;&lt;不退款&gt;</t>
  </si>
  <si>
    <t>ZAKARIA/NORZAIDI</t>
  </si>
  <si>
    <t xml:space="preserve">4212802	</t>
  </si>
  <si>
    <t xml:space="preserve">999228359744235	</t>
  </si>
  <si>
    <t>[利马]利马高尔夫球 BTH 酒店(BTH Hotel Lima Golf)(55290123)</t>
  </si>
  <si>
    <t>高级双人床房&lt;2人入住&gt;&lt;不退款&gt;&lt;早餐&gt;</t>
  </si>
  <si>
    <t>JIANG/HAOWEI</t>
  </si>
  <si>
    <t xml:space="preserve">4212933	</t>
  </si>
  <si>
    <t xml:space="preserve">-118185654|118185654	</t>
  </si>
  <si>
    <t xml:space="preserve">999228359760910	</t>
  </si>
  <si>
    <t>SHENG/CHUNXIA</t>
  </si>
  <si>
    <t xml:space="preserve">4212943	</t>
  </si>
  <si>
    <t xml:space="preserve">999228359793411	</t>
  </si>
  <si>
    <t>MOHAMAD KASIM/SITI NURHIDAYAH</t>
  </si>
  <si>
    <t xml:space="preserve">4212957	</t>
  </si>
  <si>
    <t xml:space="preserve">999228359895823	</t>
  </si>
  <si>
    <t>[芭堤雅]雅顿法义公寓式酒店(Arden Hotel and Residence)(55465075)</t>
  </si>
  <si>
    <t>LIU/LI,GU/WEI</t>
  </si>
  <si>
    <t xml:space="preserve">4213015	</t>
  </si>
  <si>
    <t xml:space="preserve">-118208794|118208794	</t>
  </si>
  <si>
    <t xml:space="preserve">999228359921615	</t>
  </si>
  <si>
    <t>[吉隆坡]吉隆坡帝皇精品酒店(de King Boutique Hotel KLCC)(55694606)</t>
  </si>
  <si>
    <t>高级双床房&lt;2人入住&gt;&lt;不退款&gt;</t>
  </si>
  <si>
    <t>KOR/EMILY</t>
  </si>
  <si>
    <t xml:space="preserve">4213027	</t>
  </si>
  <si>
    <t xml:space="preserve">999228360367884	</t>
  </si>
  <si>
    <t>[迪拜]卡拉马财富酒店(Fortune Karama Hotel)(55328670)</t>
  </si>
  <si>
    <t>CABALLEROSEVILLANO/AITOR</t>
  </si>
  <si>
    <t xml:space="preserve">4213355	</t>
  </si>
  <si>
    <t xml:space="preserve">479376545 - 1699389699005895	</t>
  </si>
  <si>
    <t xml:space="preserve">999228363499615	</t>
  </si>
  <si>
    <t>[暖武里]马侬酒店和公寓(Ma Non Nont Hotel &amp; Apartment)(94361263)</t>
  </si>
  <si>
    <t>标准双人间&lt;2人入住&gt;&lt;不退款&gt;</t>
  </si>
  <si>
    <t>DECHKAEW/NATTHAPHON</t>
  </si>
  <si>
    <t xml:space="preserve">4215299	</t>
  </si>
  <si>
    <t xml:space="preserve">MAN-1699421389-2525|118570715	</t>
  </si>
  <si>
    <t xml:space="preserve">999228364664716	</t>
  </si>
  <si>
    <t>[宿务]瑟达宿务中央集团酒店(Seda Central Bloc Cebu)(95084417)</t>
  </si>
  <si>
    <t>CHO/JINYEONG</t>
  </si>
  <si>
    <t xml:space="preserve">4216025	</t>
  </si>
  <si>
    <t xml:space="preserve">3026594	</t>
  </si>
  <si>
    <t xml:space="preserve">999228364813460	</t>
  </si>
  <si>
    <t>[纳柯亚]阿斯顿·吉迪恩·巴淡酒店(Aston Inn Gideon Batam)(55337050)</t>
  </si>
  <si>
    <t>豪华房&lt;1人入住&gt;&lt;不退款&gt;&lt;早餐&gt;</t>
  </si>
  <si>
    <t>LI/WEI</t>
  </si>
  <si>
    <t xml:space="preserve">4216090	</t>
  </si>
  <si>
    <t xml:space="preserve">31423160	</t>
  </si>
  <si>
    <t xml:space="preserve">999228365037215	</t>
  </si>
  <si>
    <t>[Kuala Kuantan]关丹凯悦酒店(Hyatt Regency Kuantan Resort)(55491832)</t>
  </si>
  <si>
    <t>豪华双床房&lt;2人入住&gt;&lt;早餐&gt;</t>
  </si>
  <si>
    <t>JAAFAR/MOHD HISHAM</t>
  </si>
  <si>
    <t xml:space="preserve">4216291	</t>
  </si>
  <si>
    <t xml:space="preserve">999228365519831	</t>
  </si>
  <si>
    <t>[罗瓦涅米]HAAWE·吉舍精品公寓酒店(Haawe Boutique Apart Hotel)(92031507)</t>
  </si>
  <si>
    <t>Ruska [The Colours of Autumn]&lt;2人入住&gt;&lt;不退款&gt;&lt;早餐&gt;</t>
  </si>
  <si>
    <t>Hon/Garland</t>
  </si>
  <si>
    <t xml:space="preserve">4216503	</t>
  </si>
  <si>
    <t xml:space="preserve">31518|118624857	</t>
  </si>
  <si>
    <t xml:space="preserve">999228365609518	</t>
  </si>
  <si>
    <t>孔加斯·瀑布房&lt;2人入住&gt;&lt;不退款&gt;&lt;早餐&gt;</t>
  </si>
  <si>
    <t xml:space="preserve">4216541	</t>
  </si>
  <si>
    <t xml:space="preserve">31519|118627058	</t>
  </si>
  <si>
    <t xml:space="preserve">999228365915987	</t>
  </si>
  <si>
    <t>[清迈]莲花酒店(Lotus Pang Suan Kaew Hotel)(55680411)</t>
  </si>
  <si>
    <t>LIU/QINGCHUAN</t>
  </si>
  <si>
    <t xml:space="preserve">4216811	</t>
  </si>
  <si>
    <t xml:space="preserve">999228367080820	</t>
  </si>
  <si>
    <t>[新加坡]罗伯逊之家克雷斯特精选酒店(The Robertson House by The Crest Collection)(55439309)</t>
  </si>
  <si>
    <t>KHAN/HAFIQ</t>
  </si>
  <si>
    <t xml:space="preserve">4217784	</t>
  </si>
  <si>
    <t xml:space="preserve">231108191657789	</t>
  </si>
  <si>
    <t xml:space="preserve">999228367272697	</t>
  </si>
  <si>
    <t>[马德里]默卡德酒店(Hotel Mercader)(77371726)</t>
  </si>
  <si>
    <t>双人房 1张双人床&lt;2人入住&gt;&lt;不退款&gt;&lt;早餐&gt;</t>
  </si>
  <si>
    <t>FERNANDES DE MACEDO/VALERIA</t>
  </si>
  <si>
    <t xml:space="preserve">4218198	</t>
  </si>
  <si>
    <t xml:space="preserve">999228367307135	</t>
  </si>
  <si>
    <t>海景特大床房&lt;2人入住&gt;</t>
  </si>
  <si>
    <t>Pang/Yi Kai</t>
  </si>
  <si>
    <t xml:space="preserve">4218238	</t>
  </si>
  <si>
    <t xml:space="preserve">999228367957880	</t>
  </si>
  <si>
    <t>[甲米]甲米盛泰乐安达特维水疗及度假村(Centara Anda Dhevi Resort &amp; Spa Krabi)(56196598)</t>
  </si>
  <si>
    <t>THONGSRINUCH/JESADAPAN</t>
  </si>
  <si>
    <t xml:space="preserve">4219415	</t>
  </si>
  <si>
    <t xml:space="preserve">18182367	</t>
  </si>
  <si>
    <t xml:space="preserve">999228368054386	</t>
  </si>
  <si>
    <t>[曼谷]彩虹精品酒店(Baiyoke Boutique Hotel)(56116953)</t>
  </si>
  <si>
    <t>TARIGAN/DELFIANA MARENTINA PRISKA</t>
  </si>
  <si>
    <t xml:space="preserve">4219554	</t>
  </si>
  <si>
    <t xml:space="preserve">999228368058351	</t>
  </si>
  <si>
    <t>[吉隆坡]枫叶套房(The Maple Suite)(90400330)</t>
  </si>
  <si>
    <t>高级双卧套房&lt;2人入住&gt;&lt;不退款&gt;</t>
  </si>
  <si>
    <t>TAN/LAYYAM</t>
  </si>
  <si>
    <t xml:space="preserve">4219565	</t>
  </si>
  <si>
    <t xml:space="preserve">T004890	</t>
  </si>
  <si>
    <t xml:space="preserve">999228368336307	</t>
  </si>
  <si>
    <t>[萨德伯里]市中心凯艺酒店及会议中心(Quality Inn &amp; Conference Centre Downtown Sudbury)(91545480)</t>
  </si>
  <si>
    <t>双人房(2张双人床)-禁烟&lt;2人入住&gt;&lt;早餐&gt;</t>
  </si>
  <si>
    <t>Babe/Suzanne</t>
  </si>
  <si>
    <t xml:space="preserve">4220077	</t>
  </si>
  <si>
    <t xml:space="preserve">999228368762713	</t>
  </si>
  <si>
    <t>[曼谷]艾里四分之一UHG酒店(The Quarter Ari by Uhg)(55586060)</t>
  </si>
  <si>
    <t>高级房间&lt;2人入住&gt;&lt;不退款&gt;</t>
  </si>
  <si>
    <t>THAOPHAN/SARANYA</t>
  </si>
  <si>
    <t xml:space="preserve">4220919	</t>
  </si>
  <si>
    <t xml:space="preserve">999228369077333	</t>
  </si>
  <si>
    <t>[南雅加达]昆纳瓦曼酒店(The Gunawarman)(55639755)</t>
  </si>
  <si>
    <t>mansard高级房&lt;2人入住&gt;&lt;早餐&gt;</t>
  </si>
  <si>
    <t>KAUR/KEIWELJIT</t>
  </si>
  <si>
    <t xml:space="preserve">4221481	</t>
  </si>
  <si>
    <t xml:space="preserve">48057	</t>
  </si>
  <si>
    <t xml:space="preserve">999228369906604	</t>
  </si>
  <si>
    <t>豪华房（1张特大床）&lt;2人入住&gt;&lt;不退款&gt;&lt;早餐&gt;</t>
  </si>
  <si>
    <t>YAACOB/DIYANA HAZWANI</t>
  </si>
  <si>
    <t xml:space="preserve">4222926	</t>
  </si>
  <si>
    <t xml:space="preserve">999228370051010	</t>
  </si>
  <si>
    <t>[普吉岛]卡塔SIS度假酒店(The Sis Kata, Resort)(69427769)</t>
  </si>
  <si>
    <t>DOUBLE SIS ON THE HILL NO VIEW&lt;2人入住&gt;&lt;不退款&gt;&lt;早餐&gt;</t>
  </si>
  <si>
    <t>VON APPEN/MARIO</t>
  </si>
  <si>
    <t xml:space="preserve">4223096	</t>
  </si>
  <si>
    <t xml:space="preserve">999228370374648	</t>
  </si>
  <si>
    <t>[芽庄]芽庄文塔纳酒店(Ventana Nha Trang Hotel)(110132564)</t>
  </si>
  <si>
    <t>PARK/WANGKUN</t>
  </si>
  <si>
    <t xml:space="preserve">4223565	</t>
  </si>
  <si>
    <t xml:space="preserve">|119268411	</t>
  </si>
  <si>
    <t xml:space="preserve">999228373319847	</t>
  </si>
  <si>
    <t>[芭堤雅]芭堤雅暹罗设计酒店(Siam@Siam Design Hotel Pattaya)(55944600)</t>
  </si>
  <si>
    <t>休闲房&lt;2人入住&gt;&lt;不退款&gt;</t>
  </si>
  <si>
    <t>WONG/TSUN MING</t>
  </si>
  <si>
    <t xml:space="preserve">4224422	</t>
  </si>
  <si>
    <t xml:space="preserve">999228374311305	</t>
  </si>
  <si>
    <t>[波德申]雅维林海中天酒店(Avillion Port Dickson)(55851984)</t>
  </si>
  <si>
    <t>水上小屋&lt;2人入住&gt;&lt;不退款&gt;&lt;早餐&gt;</t>
  </si>
  <si>
    <t>LIM/MIKI</t>
  </si>
  <si>
    <t xml:space="preserve">4224761	</t>
  </si>
  <si>
    <t xml:space="preserve">999228390565747	</t>
  </si>
  <si>
    <t>[普吉岛]普吉岛班泰希尔顿逸林酒店及度假村(DoubleTree by Hilton Phuket Banthai Resort)(70165326)</t>
  </si>
  <si>
    <t>豪华双床房带阳台&lt;2人入住&gt;</t>
  </si>
  <si>
    <t>XU/YONG,SHENG/ZHE</t>
  </si>
  <si>
    <t xml:space="preserve">4225345	</t>
  </si>
  <si>
    <t xml:space="preserve">999228390587149	</t>
  </si>
  <si>
    <t>[曼谷]曼谷奥尼克斯酒店(Onix Hotel Bangkok)(55299159)</t>
  </si>
  <si>
    <t>PATCHIM/THITA,PATCHIM/KUNLANIT</t>
  </si>
  <si>
    <t xml:space="preserve">4225351	</t>
  </si>
  <si>
    <t xml:space="preserve">|119358754,119358755	</t>
  </si>
  <si>
    <t xml:space="preserve">999228391476897	</t>
  </si>
  <si>
    <t>[吉隆坡]吉隆坡希尔顿花园酒店北店(Hilton Garden Inn Kuala Lumpur - North)(55299338)</t>
  </si>
  <si>
    <t>大号床房&lt;2人入住&gt;</t>
  </si>
  <si>
    <t>LAI/POLING</t>
  </si>
  <si>
    <t xml:space="preserve">4225716	</t>
  </si>
  <si>
    <t xml:space="preserve">999228393697115	</t>
  </si>
  <si>
    <t>[大不里士]大不里士国际酒店(Tabriz International Hotel)(111415760)</t>
  </si>
  <si>
    <t>单人房&lt;1人入住&gt;&lt;不退款&gt;&lt;早餐&gt;</t>
  </si>
  <si>
    <t>Yararoglu/Evren</t>
  </si>
  <si>
    <t xml:space="preserve">4226510	</t>
  </si>
  <si>
    <t xml:space="preserve">480322825 - 7mbhd0i9z	</t>
  </si>
  <si>
    <t xml:space="preserve">999228394321698	</t>
  </si>
  <si>
    <t>[云顶高原]云顶高原山丘7石套房酒店(7Stonez Suites Midhills Genting Highlands)(96313741)</t>
  </si>
  <si>
    <t>豪华一室套房带阳台&lt;2人入住&gt;&lt;不退款&gt;</t>
  </si>
  <si>
    <t>MOHAMED IBRAHIM/MOHD FAIRUZ</t>
  </si>
  <si>
    <t xml:space="preserve">4226978	</t>
  </si>
  <si>
    <t xml:space="preserve">1082345516	</t>
  </si>
  <si>
    <t xml:space="preserve">999228399001165	</t>
  </si>
  <si>
    <t>[吉隆坡]美佳宿全套房酒店(Micasa All Suites Hotel)(55337547)</t>
  </si>
  <si>
    <t>一卧室高级套房(一室房)&lt;2人入住&gt;&lt;不退款&gt;</t>
  </si>
  <si>
    <t>Maizan/Ahmad Lutfi</t>
  </si>
  <si>
    <t xml:space="preserve">4228877	</t>
  </si>
  <si>
    <t xml:space="preserve">141050367	</t>
  </si>
  <si>
    <t xml:space="preserve">999228399204021	</t>
  </si>
  <si>
    <t>[普吉岛]可意水疗度假酒店(The Kee Resort &amp; Spa)(89920356)</t>
  </si>
  <si>
    <t>池景豪华房&lt;2人入住&gt;&lt;不退款&gt;</t>
  </si>
  <si>
    <t>kwok/wai ho</t>
  </si>
  <si>
    <t xml:space="preserve">4228929	</t>
  </si>
  <si>
    <t xml:space="preserve">999228399756657	</t>
  </si>
  <si>
    <t>[德黑兰]德黑兰2号大酒店(Grand-2 Hotel Tehran)(111415859)</t>
  </si>
  <si>
    <t>大床房&lt;2人入住&gt;&lt;不退款&gt;&lt;早餐&gt;</t>
  </si>
  <si>
    <t>SHI/RENYUAN</t>
  </si>
  <si>
    <t xml:space="preserve">4229222	</t>
  </si>
  <si>
    <t xml:space="preserve">480535885 - 7mc oRXY	</t>
  </si>
  <si>
    <t xml:space="preserve">999228400125887	</t>
  </si>
  <si>
    <t>[迪拜]迪拜千禧机场酒店(Millennium Airport Hotel Dubai)(68545510)</t>
  </si>
  <si>
    <t>豪华特大床房&lt;1人入住&gt;&lt;不退款&gt;&lt;早餐&gt;</t>
  </si>
  <si>
    <t>DEL SOLE/ENZO</t>
  </si>
  <si>
    <t xml:space="preserve">4229316	</t>
  </si>
  <si>
    <t xml:space="preserve">16311917	</t>
  </si>
  <si>
    <t xml:space="preserve">999228401906400	</t>
  </si>
  <si>
    <t>[巴黎]巴黎共和皇冠假日酒店 - IHG 旗下酒店(Crowne Plaza Paris République, an IHG Hotel)(55439252)</t>
  </si>
  <si>
    <t>LIU/XINXIN</t>
  </si>
  <si>
    <t xml:space="preserve">4230111	</t>
  </si>
  <si>
    <t xml:space="preserve">124814793	</t>
  </si>
  <si>
    <t xml:space="preserve">999228402365468	</t>
  </si>
  <si>
    <t>RONG/YI</t>
  </si>
  <si>
    <t xml:space="preserve">4230436	</t>
  </si>
  <si>
    <t xml:space="preserve">999228412975665	</t>
  </si>
  <si>
    <t>[巴厘岛]巴厘岛库塔美居酒店(Mercure Kuta Bali)(55451869)</t>
  </si>
  <si>
    <t>NOVIYANTI/NOVIYANTI</t>
  </si>
  <si>
    <t xml:space="preserve">4232201	</t>
  </si>
  <si>
    <t xml:space="preserve">3713XKA554|120013189	</t>
  </si>
  <si>
    <t xml:space="preserve">999228413216772	</t>
  </si>
  <si>
    <t>[曼谷]超级 OYO 首都 O 564 自然精品酒店(Super OYO Capital O 564 Nature Boutique Hotel)(55956348)</t>
  </si>
  <si>
    <t>标准双人房&lt;2人入住&gt;&lt;不退款&gt;</t>
  </si>
  <si>
    <t>KHAMKLIANG/SUKRUETHAI</t>
  </si>
  <si>
    <t xml:space="preserve">4232273	</t>
  </si>
  <si>
    <t xml:space="preserve">1082387989	</t>
  </si>
  <si>
    <t xml:space="preserve">999228413453016	</t>
  </si>
  <si>
    <t>[阿灵顿]纳逊奈尔喜来登酒店(Sheraton Pentagon City)(55720103)</t>
  </si>
  <si>
    <t>LIU/WEIGUANG</t>
  </si>
  <si>
    <t xml:space="preserve">4232346	</t>
  </si>
  <si>
    <t xml:space="preserve">999228413484668	</t>
  </si>
  <si>
    <t>[海牙]海牙学生酒店(The Social Hub the Hague)(55304219)</t>
  </si>
  <si>
    <t>行政大床房&lt;2人入住&gt;&lt;不退款&gt;</t>
  </si>
  <si>
    <t>de jong/as</t>
  </si>
  <si>
    <t xml:space="preserve">4232360	</t>
  </si>
  <si>
    <t xml:space="preserve">-120038841|120038841	</t>
  </si>
  <si>
    <t xml:space="preserve">999228413580020	</t>
  </si>
  <si>
    <t>[迪拜]迪拜市中心罗弗酒店(Rove Downtown)(68031193)</t>
  </si>
  <si>
    <t>迪拜塔美景越野房&lt;2人入住&gt;&lt;不退款&gt;</t>
  </si>
  <si>
    <t>LEE/CHANGHOON</t>
  </si>
  <si>
    <t xml:space="preserve">4232397	</t>
  </si>
  <si>
    <t xml:space="preserve">29406532	</t>
  </si>
  <si>
    <t xml:space="preserve">999228413697558	</t>
  </si>
  <si>
    <t>[丹戎本雅]天堂沙滩度假村(Rainbow Paradise Beach Resort)(55312110)</t>
  </si>
  <si>
    <t>Deluxe Studio King&lt;2人入住&gt;&lt;不退款&gt;</t>
  </si>
  <si>
    <t>Su/Xi</t>
  </si>
  <si>
    <t xml:space="preserve">4232438	</t>
  </si>
  <si>
    <t xml:space="preserve">999228413784580	</t>
  </si>
  <si>
    <t>[吉隆坡]铂尔曼吉隆坡城市中心大酒店(Pullman Kuala Lumpur City Centre Hotel &amp; Residences)(56185634)</t>
  </si>
  <si>
    <t>GRAVE DE PERALTA/FRANCO SOTOMAYOR</t>
  </si>
  <si>
    <t xml:space="preserve">4232468	</t>
  </si>
  <si>
    <t xml:space="preserve">1002310	</t>
  </si>
  <si>
    <t xml:space="preserve">999228414322533	</t>
  </si>
  <si>
    <t>[杭东]素克鲁泰酒店(Sukruethai Hotel)(110133591)</t>
  </si>
  <si>
    <t>高级双人房&lt;2人入住&gt;&lt;不退款&gt;</t>
  </si>
  <si>
    <t>SIWIANGSAI/ARISA</t>
  </si>
  <si>
    <t xml:space="preserve">4232669	</t>
  </si>
  <si>
    <t xml:space="preserve">3937	</t>
  </si>
  <si>
    <t xml:space="preserve">999228415041756	</t>
  </si>
  <si>
    <t>[哥打京那巴鲁]莫诺科洛精品酒店(Monocolo Boutique Hotel)(111414449)</t>
  </si>
  <si>
    <t>高级房(双床)&lt;2人入住&gt;&lt;不退款&gt;</t>
  </si>
  <si>
    <t>ABDUL HAMID/ABDUL MALIK BIN</t>
  </si>
  <si>
    <t xml:space="preserve">4233068	</t>
  </si>
  <si>
    <t xml:space="preserve">231111080333062	</t>
  </si>
  <si>
    <t xml:space="preserve">999228416211179	</t>
  </si>
  <si>
    <t>[Pagedangan]BSD城市快乐生活酒店(Joylive BSD City)(102881103)</t>
  </si>
  <si>
    <t>高级房（特大床）&lt;2人入住&gt;&lt;不退款&gt;&lt;早餐&gt;</t>
  </si>
  <si>
    <t>CHEN/SHUAI,SUN/YANFEI</t>
  </si>
  <si>
    <t xml:space="preserve">4233694	</t>
  </si>
  <si>
    <t xml:space="preserve">999228416265655	</t>
  </si>
  <si>
    <t>[巴厘岛]乌布阿赖耶度假村(Alaya Resort Ubud)(55413993)</t>
  </si>
  <si>
    <t>独特阿拉亚客房&lt;2人入住&gt;&lt;不退款&gt;&lt;早餐&gt;</t>
  </si>
  <si>
    <t>Whitty/Lauren</t>
  </si>
  <si>
    <t xml:space="preserve">4233707	</t>
  </si>
  <si>
    <t xml:space="preserve">120332821|120332821	</t>
  </si>
  <si>
    <t xml:space="preserve">999228416600988	</t>
  </si>
  <si>
    <t>[鲁韦]哈法之家酒店(Haffa House Hotel)(110042266)</t>
  </si>
  <si>
    <t>标准双人或双床间&lt;2人入住&gt;&lt;不退款&gt;&lt;早餐&gt;</t>
  </si>
  <si>
    <t>TANG/YONGHE</t>
  </si>
  <si>
    <t xml:space="preserve">4233795	</t>
  </si>
  <si>
    <t xml:space="preserve">999228417657614	</t>
  </si>
  <si>
    <t>[棉兰]普利马棉兰酒店(d'primahotel Medan)(56128383)</t>
  </si>
  <si>
    <t>Putri/Dinanty,Putri/Dinanty</t>
  </si>
  <si>
    <t xml:space="preserve">4234412	</t>
  </si>
  <si>
    <t xml:space="preserve">11980732|120370983	</t>
  </si>
  <si>
    <t xml:space="preserve">999228418164790	</t>
  </si>
  <si>
    <t>[迪拜]雷吉斯公园商务湾酒店(Park Regis Business Bay)(95084487)</t>
  </si>
  <si>
    <t>HU/ZHIWEN</t>
  </si>
  <si>
    <t xml:space="preserve">4234518	</t>
  </si>
  <si>
    <t xml:space="preserve">68492	</t>
  </si>
  <si>
    <t xml:space="preserve">999228418338761	</t>
  </si>
  <si>
    <t>[莎阿南]莎阿南希尔顿逸林酒店(DoubleTree by Hilton Shah Alam I-City)(111414420)</t>
  </si>
  <si>
    <t>公园景双人豪华房&lt;2人入住&gt;&lt;不退款&gt;&lt;早餐&gt;</t>
  </si>
  <si>
    <t>HUSSAIN/HUDA</t>
  </si>
  <si>
    <t xml:space="preserve">4234572	</t>
  </si>
  <si>
    <t xml:space="preserve">3445322636	</t>
  </si>
  <si>
    <t xml:space="preserve">999228419358848	</t>
  </si>
  <si>
    <t>[马尼拉]马尼拉棕榈酒店(Palm Hotel Manila)(91807548)</t>
  </si>
  <si>
    <t>Premium Room (1 Bed)&lt;2人入住&gt;&lt;不退款&gt;&lt;早餐&gt;</t>
  </si>
  <si>
    <t>Li/Yan,Han/Mei</t>
  </si>
  <si>
    <t xml:space="preserve">4235024	</t>
  </si>
  <si>
    <t xml:space="preserve">2023-07946MB	</t>
  </si>
  <si>
    <t xml:space="preserve">999228420351559	</t>
  </si>
  <si>
    <t>[巴黎]巴黎121酒店(121 Paris Hotel)(55851813)</t>
  </si>
  <si>
    <t>标准双人床房&lt;2人入住&gt;&lt;不退款&gt;&lt;早餐&gt;</t>
  </si>
  <si>
    <t>DANSOU /Vidjannagni Luc</t>
  </si>
  <si>
    <t xml:space="preserve">4235609	</t>
  </si>
  <si>
    <t xml:space="preserve">197-8540429	</t>
  </si>
  <si>
    <t xml:space="preserve">999228421767316	</t>
  </si>
  <si>
    <t>[马斯喀特]勒瓦提欧套房公寓酒店（原盛捷全景公寓酒店）(Levatio Suites)(55920201)</t>
  </si>
  <si>
    <t>豪华一室房&lt;1人入住&gt;&lt;不退款&gt;&lt;早餐&gt;</t>
  </si>
  <si>
    <t>LIU/HONGLIANG</t>
  </si>
  <si>
    <t xml:space="preserve">4236141	</t>
  </si>
  <si>
    <t xml:space="preserve">12496	</t>
  </si>
  <si>
    <t xml:space="preserve">999228421912080	</t>
  </si>
  <si>
    <t>ROZALI/MOHAMMAD ARIB HAZIQ</t>
  </si>
  <si>
    <t xml:space="preserve">4236242	</t>
  </si>
  <si>
    <t xml:space="preserve">999228421930000	</t>
  </si>
  <si>
    <t>[曼谷]曼谷科伦酒店(Column Bangkok Hotel)(55270214)</t>
  </si>
  <si>
    <t>行政一室房&lt;2人入住&gt;&lt;不退款&gt;</t>
  </si>
  <si>
    <t>VERA/THEODORUS</t>
  </si>
  <si>
    <t xml:space="preserve">4236393	</t>
  </si>
  <si>
    <t xml:space="preserve">999228422299549	</t>
  </si>
  <si>
    <t>[阿雷斯]沙粒酒店(Hôtel le Grain de Sable)(112318329)</t>
  </si>
  <si>
    <t>双人间&lt;2人入住&gt;&lt;不退款&gt;</t>
  </si>
  <si>
    <t>FRANZINETTI/JEAN-PIERRE</t>
  </si>
  <si>
    <t xml:space="preserve">4236477	</t>
  </si>
  <si>
    <t xml:space="preserve">26749410|120443628	</t>
  </si>
  <si>
    <t xml:space="preserve">999228422588750	</t>
  </si>
  <si>
    <t>[河内]升龙歌剧院酒店(Thang Long Opera Hotel)(55439421)</t>
  </si>
  <si>
    <t>ZHANG/TAO,LU/PENG</t>
  </si>
  <si>
    <t xml:space="preserve">4236558	</t>
  </si>
  <si>
    <t xml:space="preserve">HOA4DD1699696579	</t>
  </si>
  <si>
    <t xml:space="preserve">999228422964586	</t>
  </si>
  <si>
    <t>[马尼拉]罗斯曼酒店(Rothman Hotel)(55439297)</t>
  </si>
  <si>
    <t>豪华客房,  2张单人床&lt;2人入住&gt;&lt;不退款&gt;</t>
  </si>
  <si>
    <t>OMOTE/TOSHIAKI</t>
  </si>
  <si>
    <t xml:space="preserve">4236903	</t>
  </si>
  <si>
    <t xml:space="preserve">999228423090012	</t>
  </si>
  <si>
    <t>[新山]新山成功滨水酒店(Berjaya Waterfront Hotel)(55439542)</t>
  </si>
  <si>
    <t>城景豪华房&lt;2人入住&gt;&lt;不退款&gt;&lt;早餐&gt;</t>
  </si>
  <si>
    <t>JAEL/CHRISTINA</t>
  </si>
  <si>
    <t xml:space="preserve">4236934	</t>
  </si>
  <si>
    <t xml:space="preserve">-120453381|120453381	</t>
  </si>
  <si>
    <t xml:space="preserve">999228432637558	</t>
  </si>
  <si>
    <t>[曼谷]曼谷彩虹云宵酒店(Baiyoke Sky Hotel Bangkok)(55831872)</t>
  </si>
  <si>
    <t>豪华房（太空区）&lt;2人入住&gt;&lt;不退款&gt;</t>
  </si>
  <si>
    <t>DYACHENKO/EKATERINA</t>
  </si>
  <si>
    <t xml:space="preserve">4237920	</t>
  </si>
  <si>
    <t xml:space="preserve">999228433638212	</t>
  </si>
  <si>
    <t>[班夫]皇家山酒店(Mount Royal Hotel)(55573021)</t>
  </si>
  <si>
    <t>世纪两张大床房&lt;2人入住&gt;&lt;不退款&gt;</t>
  </si>
  <si>
    <t>JIANG/FENGQIONG</t>
  </si>
  <si>
    <t xml:space="preserve">4238160	</t>
  </si>
  <si>
    <t xml:space="preserve">999228434288295	</t>
  </si>
  <si>
    <t>TWIN SUPERIOR&lt;2人入住&gt;&lt;不退款&gt;&lt;早餐&gt;</t>
  </si>
  <si>
    <t>Te/Enah Razel</t>
  </si>
  <si>
    <t xml:space="preserve">4238329	</t>
  </si>
  <si>
    <t xml:space="preserve">298484	</t>
  </si>
  <si>
    <t xml:space="preserve">999228434291743	</t>
  </si>
  <si>
    <t>[巴彦勒巴]槟城拉亚酒店(Raia Inn Penang)(68545229)</t>
  </si>
  <si>
    <t>高级大号床&lt;2人入住&gt;&lt;不退款&gt;</t>
  </si>
  <si>
    <t>BASORRI/NUR NAJIBAH</t>
  </si>
  <si>
    <t xml:space="preserve">4238332	</t>
  </si>
  <si>
    <t xml:space="preserve">IH4ZEW	</t>
  </si>
  <si>
    <t xml:space="preserve">999228434981636	</t>
  </si>
  <si>
    <t>KUWABARA/MA LALAINE</t>
  </si>
  <si>
    <t xml:space="preserve">4238547	</t>
  </si>
  <si>
    <t xml:space="preserve">16620462	</t>
  </si>
  <si>
    <t>退单</t>
  </si>
  <si>
    <t xml:space="preserve">999228435596974	</t>
  </si>
  <si>
    <t>[桐艾府]拜林度假村(Pailin Resort)(95388800)</t>
  </si>
  <si>
    <t>标准双人房&lt;2人入住&gt;&lt;不退款&gt;&lt;早餐&gt;</t>
  </si>
  <si>
    <t>SIRIWAN/POOKI</t>
  </si>
  <si>
    <t xml:space="preserve">4238761	</t>
  </si>
  <si>
    <t xml:space="preserve">|120562338,120562339	</t>
  </si>
  <si>
    <t xml:space="preserve">999228435659032	</t>
  </si>
  <si>
    <t>[芭堤雅]帕亚酒店(Payaa Hotel)(102880715)</t>
  </si>
  <si>
    <t>Deluxe Double Room&lt;2人入住&gt;&lt;不退款&gt;</t>
  </si>
  <si>
    <t>HAO/TIANJING</t>
  </si>
  <si>
    <t xml:space="preserve">4238780	</t>
  </si>
  <si>
    <t xml:space="preserve">350400000013211	</t>
  </si>
  <si>
    <t xml:space="preserve">999228435790581	</t>
  </si>
  <si>
    <t>[丹戎本雅]槟城火烈鸟海滩酒店(Flamingo Hotel by The Beach, Penang)(55439295)</t>
  </si>
  <si>
    <t>海景豪华特大床房&lt;2人入住&gt;&lt;不退款&gt;</t>
  </si>
  <si>
    <t>LIU/YUHAN</t>
  </si>
  <si>
    <t xml:space="preserve">4238812	</t>
  </si>
  <si>
    <t xml:space="preserve">999228435874793	</t>
  </si>
  <si>
    <t>[曼谷]曼谷康文特公园酒店(Convenient Park Bangkok)(55451692)</t>
  </si>
  <si>
    <t>WONGPRASERT/PAWEEN</t>
  </si>
  <si>
    <t xml:space="preserve">4238828	</t>
  </si>
  <si>
    <t xml:space="preserve">999228436384156	</t>
  </si>
  <si>
    <t>[普吉岛]普吉岛蓝猴住宿加早餐旅馆(Blu Monkey Bed &amp; Breakfast)(70165212)</t>
  </si>
  <si>
    <t>SRIWASUMETHARATSAMI/CHALERMCHAI</t>
  </si>
  <si>
    <t xml:space="preserve">4239019	</t>
  </si>
  <si>
    <t xml:space="preserve">999228436629582	</t>
  </si>
  <si>
    <t>[太平]太平酒店(Hotel Taiping Perdana)(78200711)</t>
  </si>
  <si>
    <t>MAHAD/RAHMAN</t>
  </si>
  <si>
    <t xml:space="preserve">4239189	</t>
  </si>
  <si>
    <t xml:space="preserve">|120702097	</t>
  </si>
  <si>
    <t xml:space="preserve">999228436645749	</t>
  </si>
  <si>
    <t>[库埃纳瓦卡]豪斯特里亚拉昆塔套房酒店(Hosteria Las Quintas Hotel Restaurante Bar)(110041177)</t>
  </si>
  <si>
    <t>高级房（促销）&lt;2人入住&gt;&lt;不退款&gt;</t>
  </si>
  <si>
    <t>ZHU/JINGKUAN</t>
  </si>
  <si>
    <t xml:space="preserve">4239195	</t>
  </si>
  <si>
    <t xml:space="preserve">31376|120705767	</t>
  </si>
  <si>
    <t xml:space="preserve">999228436652835	</t>
  </si>
  <si>
    <t>[佛罗伦萨]斯帕戴酒店(Hotel Spadai)(55345944)</t>
  </si>
  <si>
    <t>舒适双人房&lt;2人入住&gt;&lt;不退款&gt;</t>
  </si>
  <si>
    <t>SOH/CHING KHER,LIM/HWEE SIANG,GO/CHOON HENG,ANG/LAY KUAN</t>
  </si>
  <si>
    <t xml:space="preserve">4239199	</t>
  </si>
  <si>
    <t xml:space="preserve">999228436698963	</t>
  </si>
  <si>
    <t>[Kemiri Muka]马戈酒店(The Margo Hotel)(90400900)</t>
  </si>
  <si>
    <t>豪华客房&lt;2人入住&gt;&lt;不退款&gt;&lt;早餐&gt;</t>
  </si>
  <si>
    <t>HADINOTO/OSKAR</t>
  </si>
  <si>
    <t xml:space="preserve">4239256	</t>
  </si>
  <si>
    <t xml:space="preserve">25099	</t>
  </si>
  <si>
    <t xml:space="preserve">999228437011355	</t>
  </si>
  <si>
    <t>[斯里巴加湾市]高级酒店(Higher Hotel)(97261135)</t>
  </si>
  <si>
    <t>TENG/POOI WAH</t>
  </si>
  <si>
    <t xml:space="preserve">4239392	</t>
  </si>
  <si>
    <t xml:space="preserve">187711	</t>
  </si>
  <si>
    <t xml:space="preserve">999228437070611	</t>
  </si>
  <si>
    <t>KHOO/JESLYN</t>
  </si>
  <si>
    <t xml:space="preserve">4239408	</t>
  </si>
  <si>
    <t xml:space="preserve">187713	</t>
  </si>
  <si>
    <t xml:space="preserve">999228437143086	</t>
  </si>
  <si>
    <t>[曼谷]UHG特昂格罗酒店(The Residence on Thonglor by UHG)(55465051)</t>
  </si>
  <si>
    <t>一室精致套房&lt;2人入住&gt;&lt;不退款&gt;</t>
  </si>
  <si>
    <t>Kodchakon/saelang</t>
  </si>
  <si>
    <t xml:space="preserve">4239524	</t>
  </si>
  <si>
    <t xml:space="preserve">999228437600374	</t>
  </si>
  <si>
    <t>[巨港]巨港萨提卡高级机场酒店(Hotel Santika Premiere Bandara Palembang)(92030923)</t>
  </si>
  <si>
    <t>标准双人房（1 张双人床）, 1 张双人床&lt;2人入住&gt;&lt;不退款&gt;&lt;早餐&gt;</t>
  </si>
  <si>
    <t>NURIDA/ILDA</t>
  </si>
  <si>
    <t xml:space="preserve">4239772	</t>
  </si>
  <si>
    <t xml:space="preserve">IHV7QP	</t>
  </si>
  <si>
    <t xml:space="preserve">999228437642518	</t>
  </si>
  <si>
    <t>[曼谷]世纪公园酒店(Century Park Hotel)(56185613)</t>
  </si>
  <si>
    <t>高级房&lt;1人入住&gt;&lt;不退款&gt;</t>
  </si>
  <si>
    <t>HEATH/ERIN ROSE</t>
  </si>
  <si>
    <t xml:space="preserve">4239787	</t>
  </si>
  <si>
    <t xml:space="preserve">999228437780939	</t>
  </si>
  <si>
    <t>[曼谷]曼谷素坤逸奥克伍德华庭工作室酒店(Oakwood Studios Sukhumvit Bangkok)(103956658)</t>
  </si>
  <si>
    <t>LIU/MEILING</t>
  </si>
  <si>
    <t xml:space="preserve">4239819	</t>
  </si>
  <si>
    <t xml:space="preserve">10831745	</t>
  </si>
  <si>
    <t xml:space="preserve">999228437918345	</t>
  </si>
  <si>
    <t>[巴厘岛]丛林度假村-库普库普巴龙(Jungle Retreat by Kupu Kupu Barong)(91810839)</t>
  </si>
  <si>
    <t>豪华套房&lt;2人入住&gt;&lt;不退款&gt;&lt;早餐&gt;</t>
  </si>
  <si>
    <t>TENG/HANJUN</t>
  </si>
  <si>
    <t xml:space="preserve">4239852	</t>
  </si>
  <si>
    <t xml:space="preserve">-120787414|120787414	</t>
  </si>
  <si>
    <t xml:space="preserve">999228438396466	</t>
  </si>
  <si>
    <t>[普吉岛]乐度假村及别墅(Le Resort and Villas)(96300855)</t>
  </si>
  <si>
    <t>直通泳池别墅&lt;2人入住&gt;&lt;不退款&gt;</t>
  </si>
  <si>
    <t>ROMANOV/MAKSIM,ROMANOVA/KSENIIA</t>
  </si>
  <si>
    <t xml:space="preserve">4240083	</t>
  </si>
  <si>
    <t xml:space="preserve">-120802030|120802030	</t>
  </si>
  <si>
    <t xml:space="preserve">999228438826158	</t>
  </si>
  <si>
    <t>[西雅加达]雅加达查雅加达酒店(Jayakarta Hotel Jakarta)(55320999)</t>
  </si>
  <si>
    <t>LIAN/LEQING</t>
  </si>
  <si>
    <t xml:space="preserve">4240209	</t>
  </si>
  <si>
    <t xml:space="preserve">163211	</t>
  </si>
  <si>
    <t xml:space="preserve">999228439173302	</t>
  </si>
  <si>
    <t>KANG/SONGHAN</t>
  </si>
  <si>
    <t xml:space="preserve">4240307	</t>
  </si>
  <si>
    <t xml:space="preserve">999228439424960	</t>
  </si>
  <si>
    <t>[曼谷]曼谷地铁站酒店(Metro Point Bangkok)(55745187)</t>
  </si>
  <si>
    <t>套房(metro)&lt;2人入住&gt;&lt;不退款&gt;</t>
  </si>
  <si>
    <t>POMPONGPHAI/JANTRA</t>
  </si>
  <si>
    <t xml:space="preserve">4240555	</t>
  </si>
  <si>
    <t xml:space="preserve">28439751414	</t>
  </si>
  <si>
    <t>[曼谷]曼谷沙吞路耐拉提瓦斯公寓酒店(The Narathiwas Hotel &amp; Residence Sathorn Bangkok)(55720075)</t>
  </si>
  <si>
    <t>一室房&lt;2人入住&gt;&lt;不退款&gt;</t>
  </si>
  <si>
    <t>Gao/Ge</t>
  </si>
  <si>
    <t xml:space="preserve">4240657	</t>
  </si>
  <si>
    <t xml:space="preserve">999228439817024	</t>
  </si>
  <si>
    <t>山景豪华房&lt;2人入住&gt;&lt;不退款&gt;</t>
  </si>
  <si>
    <t>NEWTON/SYLVESTER</t>
  </si>
  <si>
    <t xml:space="preserve">4240682	</t>
  </si>
  <si>
    <t xml:space="preserve">999228439987464	</t>
  </si>
  <si>
    <t>Garcia/Jefferson Wendell</t>
  </si>
  <si>
    <t xml:space="preserve">4240899	</t>
  </si>
  <si>
    <t xml:space="preserve">298496	</t>
  </si>
  <si>
    <t xml:space="preserve">999228440286056	</t>
  </si>
  <si>
    <t>SUHAIMI/AISHAH</t>
  </si>
  <si>
    <t xml:space="preserve">4240995	</t>
  </si>
  <si>
    <t xml:space="preserve">999228440356500	</t>
  </si>
  <si>
    <t>[伊斯坦布尔]梅尔特绿园酒店(The Green Park Merter)(77363891)</t>
  </si>
  <si>
    <t>标准房 1张双人床&lt;2人入住&gt;&lt;不退款&gt;</t>
  </si>
  <si>
    <t>DUBININ/VITALII</t>
  </si>
  <si>
    <t xml:space="preserve">4241155	</t>
  </si>
  <si>
    <t xml:space="preserve">999228440748610	</t>
  </si>
  <si>
    <t>[马六甲]马六甲米欧精品酒店(Mio Boutique Hotel)(110132370)</t>
  </si>
  <si>
    <t>家庭三人房&lt;3人入住&gt;&lt;不退款&gt;&lt;早餐&gt;</t>
  </si>
  <si>
    <t>WONG/BABY</t>
  </si>
  <si>
    <t xml:space="preserve">4241303	</t>
  </si>
  <si>
    <t xml:space="preserve">1082454007	</t>
  </si>
  <si>
    <t xml:space="preserve">999228440891744	</t>
  </si>
  <si>
    <t>JIANG/JIANPING</t>
  </si>
  <si>
    <t xml:space="preserve">4241508	</t>
  </si>
  <si>
    <t xml:space="preserve">388637	</t>
  </si>
  <si>
    <t xml:space="preserve">999228440927074	</t>
  </si>
  <si>
    <t>[班达亚齐]希普霍普酒店(Hip Hope Hotel)(109175379)</t>
  </si>
  <si>
    <t>DEVITA/AGUSLIAYANA</t>
  </si>
  <si>
    <t xml:space="preserve">4241526	</t>
  </si>
  <si>
    <t xml:space="preserve">999228440977997	</t>
  </si>
  <si>
    <t>[巴勒莫]洁白住宿加早餐酒店(B&amp;B White)(111592462)</t>
  </si>
  <si>
    <t>基础双人房（带私人浴室）&lt;2人入住&gt;&lt;不退款&gt;&lt;早餐&gt;</t>
  </si>
  <si>
    <t>Labree/Lisa</t>
  </si>
  <si>
    <t xml:space="preserve">4241545	</t>
  </si>
  <si>
    <t xml:space="preserve">|120866315	</t>
  </si>
  <si>
    <t xml:space="preserve">999228441306714	</t>
  </si>
  <si>
    <t>[帕赛市]帕赛卡巴雅酒店(Kabayan Hotel Pasay)(95687444)</t>
  </si>
  <si>
    <t>标准房&lt;2人入住&gt;&lt;不退款&gt;&lt;早餐&gt;</t>
  </si>
  <si>
    <t>DUNBAR/ROCELYN</t>
  </si>
  <si>
    <t xml:space="preserve">4241671	</t>
  </si>
  <si>
    <t xml:space="preserve">999228441476807	</t>
  </si>
  <si>
    <t>[吉隆坡]吉隆坡甲洞苏瓦拉酒店(Suwara Hotel Kepong KL)(100679819)</t>
  </si>
  <si>
    <t>NENG/LEE YING</t>
  </si>
  <si>
    <t xml:space="preserve">4241902	</t>
  </si>
  <si>
    <t xml:space="preserve">999228441489259	</t>
  </si>
  <si>
    <t>[巴黎]巴黎圣母院酒店(Hôtel de Notre-Dame)(110039269)</t>
  </si>
  <si>
    <t>COSTA/A R D</t>
  </si>
  <si>
    <t xml:space="preserve">4241909	</t>
  </si>
  <si>
    <t xml:space="preserve">120878778|120878778	</t>
  </si>
  <si>
    <t xml:space="preserve">999228441556098	</t>
  </si>
  <si>
    <t>[普吉岛]普吉岛之旅酒店(Tour De Phuket Hotel)(114262051)</t>
  </si>
  <si>
    <t>Deluxe Double or Twin Room&lt;2人入住&gt;&lt;不退款&gt;</t>
  </si>
  <si>
    <t>AL YAQOOBI/ADIL</t>
  </si>
  <si>
    <t xml:space="preserve">4241938	</t>
  </si>
  <si>
    <t xml:space="preserve">HGUConf120880682|120880682	</t>
  </si>
  <si>
    <t xml:space="preserve">999228441777328	</t>
  </si>
  <si>
    <t>山景豪华双床房&lt;2人入住&gt;&lt;不退款&gt;</t>
  </si>
  <si>
    <t>ANNE/JESCINTHA</t>
  </si>
  <si>
    <t xml:space="preserve">4242250	</t>
  </si>
  <si>
    <t xml:space="preserve">999228441777596	</t>
  </si>
  <si>
    <t>[曼谷]曼谷安曼纳酒店(Amara Bangkok Hotel)(55852016)</t>
  </si>
  <si>
    <t>LIU/YANG,DAI/JIAO</t>
  </si>
  <si>
    <t xml:space="preserve">4242251	</t>
  </si>
  <si>
    <t xml:space="preserve">18105865-1	</t>
  </si>
  <si>
    <t xml:space="preserve">999228441797713	</t>
  </si>
  <si>
    <t>[罗马]星际都市酒店(Starhotels Metropole)(54503351)</t>
  </si>
  <si>
    <t>ZHANG/YUANYUAN,Qiao/Qi,Liu/Lizhen,Tian/Zhaotao,Fu/Fangqin</t>
  </si>
  <si>
    <t xml:space="preserve">4242270	</t>
  </si>
  <si>
    <t xml:space="preserve">999228441812545	</t>
  </si>
  <si>
    <t>[中雅加达]100号住宅公寓(Residence100)(92028077)</t>
  </si>
  <si>
    <t>城景双人床房&lt;2人入住&gt;&lt;不退款&gt;</t>
  </si>
  <si>
    <t>NINGRUM/WAHYU MURHAYANTI KUSUMA</t>
  </si>
  <si>
    <t xml:space="preserve">4242280	</t>
  </si>
  <si>
    <t xml:space="preserve">|120888518	</t>
  </si>
  <si>
    <t xml:space="preserve">999228441931062	</t>
  </si>
  <si>
    <t>[曼谷]塔拉花园酒店(Tara Garden Hotel)(55801268)</t>
  </si>
  <si>
    <t>Deluxe Twin Rooms&lt;2人入住&gt;&lt;不退款&gt;&lt;早餐&gt;</t>
  </si>
  <si>
    <t>chen/jianfu,gong/jie</t>
  </si>
  <si>
    <t xml:space="preserve">4242346	</t>
  </si>
  <si>
    <t xml:space="preserve">OTA00292	</t>
  </si>
  <si>
    <t xml:space="preserve">999228442005850	</t>
  </si>
  <si>
    <t>[法里达巴德]苏拉杰昆德维凡塔酒店 - 国家首都辖区(Vivanta Surajkund, NCR)(55920207)</t>
  </si>
  <si>
    <t>Mehha/Karan</t>
  </si>
  <si>
    <t xml:space="preserve">4242380	</t>
  </si>
  <si>
    <t xml:space="preserve">999228442154462	</t>
  </si>
  <si>
    <t>尊贵特大床房&lt;2人入住&gt;&lt;不退款&gt;&lt;早餐&gt;</t>
  </si>
  <si>
    <t>MENG/FANJIA</t>
  </si>
  <si>
    <t xml:space="preserve">4242702	</t>
  </si>
  <si>
    <t xml:space="preserve">999228442289835	</t>
  </si>
  <si>
    <t>[曼谷]UHG The Quarter澎蓬酒店(The Quarter Phromphong by UHG)(90402420)</t>
  </si>
  <si>
    <t>一卧室行政房&lt;2人入住&gt;&lt;不退款&gt;</t>
  </si>
  <si>
    <t>WONG/CHUN HSI</t>
  </si>
  <si>
    <t xml:space="preserve">4242784	</t>
  </si>
  <si>
    <t xml:space="preserve">999228442390147	</t>
  </si>
  <si>
    <t>[吉隆坡]吉隆坡28秋杰酒店(Hotel 28 Chow Kit Kuala Lumpur)(111414638)</t>
  </si>
  <si>
    <t>SAPUTRA/ANDREAS</t>
  </si>
  <si>
    <t xml:space="preserve">4242884	</t>
  </si>
  <si>
    <t xml:space="preserve">231112200053916	</t>
  </si>
  <si>
    <t xml:space="preserve">999228442538348	</t>
  </si>
  <si>
    <t>DOMINGUEZ/JOSELYN</t>
  </si>
  <si>
    <t xml:space="preserve">4243148	</t>
  </si>
  <si>
    <t xml:space="preserve">388710	</t>
  </si>
  <si>
    <t xml:space="preserve">999228442549697	</t>
  </si>
  <si>
    <t>[海防]海防日航酒店(Hotel Nikko Hai Phong)(96746004)</t>
  </si>
  <si>
    <t>豪华好莱坞双床房&lt;2人入住&gt;&lt;不退款&gt;</t>
  </si>
  <si>
    <t>SHIN/HYO SEON</t>
  </si>
  <si>
    <t xml:space="preserve">4243162	</t>
  </si>
  <si>
    <t xml:space="preserve">-120915798|120915798	</t>
  </si>
  <si>
    <t xml:space="preserve">999228442755286	</t>
  </si>
  <si>
    <t>Benejean/Malik</t>
  </si>
  <si>
    <t xml:space="preserve">4243569	</t>
  </si>
  <si>
    <t xml:space="preserve">999228442809344	</t>
  </si>
  <si>
    <t>[迈沙良]梅萨仁景观旅店(The Good View Guesthouse)(95388929)</t>
  </si>
  <si>
    <t>豪华双人房&lt;2人入住&gt;&lt;不退款&gt;</t>
  </si>
  <si>
    <t>LOO/LIAN HAI,SOON/FU HAO</t>
  </si>
  <si>
    <t xml:space="preserve">4243645	</t>
  </si>
  <si>
    <t xml:space="preserve">???????????????,???????????????|120930697,120930698	</t>
  </si>
  <si>
    <t xml:space="preserve">999228442816284	</t>
  </si>
  <si>
    <t>[怡保]怡保麗閣酒店(Regalodge Hotel Ipoh)(55439677)</t>
  </si>
  <si>
    <t>甄选双人床房&lt;2人入住&gt;&lt;不退款&gt;&lt;早餐&gt;</t>
  </si>
  <si>
    <t>MOHD HAFZAIRI/MOHD HAFZAIRI</t>
  </si>
  <si>
    <t xml:space="preserve">4243652	</t>
  </si>
  <si>
    <t xml:space="preserve">31540137	</t>
  </si>
  <si>
    <t xml:space="preserve">999228442851932	</t>
  </si>
  <si>
    <t>[巴厘岛]库塔帕拉迪索酒店(Kuta Paradiso Hotel)(55956312)</t>
  </si>
  <si>
    <t>XU/WANYING</t>
  </si>
  <si>
    <t xml:space="preserve">4243707	</t>
  </si>
  <si>
    <t xml:space="preserve">999228442893941	</t>
  </si>
  <si>
    <t>[瓜卢流斯]圣保罗机场万豪酒店(Sao Paulo Airport Marriott Hotel)(68029198)</t>
  </si>
  <si>
    <t>Deluxe Room, Guest room, 2 Double&lt;2人入住&gt;&lt;不退款&gt;</t>
  </si>
  <si>
    <t>LI/FENGYI,Wang/Xueli</t>
  </si>
  <si>
    <t xml:space="preserve">4243955	</t>
  </si>
  <si>
    <t xml:space="preserve">18219822	</t>
  </si>
  <si>
    <t xml:space="preserve">999228442939236	</t>
  </si>
  <si>
    <t>[马六甲]马六甲喜来得皇家酒店(Imperial Heritage Boutique &amp; Gourmet Hotel Melaka)(55439304)</t>
  </si>
  <si>
    <t>家庭三人房&lt;2人入住&gt;&lt;不退款&gt;</t>
  </si>
  <si>
    <t>Tan/Bernard</t>
  </si>
  <si>
    <t xml:space="preserve">4244020	</t>
  </si>
  <si>
    <t xml:space="preserve">231112222345432	</t>
  </si>
  <si>
    <t xml:space="preserve">999228443056275	</t>
  </si>
  <si>
    <t>[北雅加达]雅加达东荟城智选假日酒店(Holiday Inn Express Jakarta Pluit Citygate, an IHG Hotel)(55426409)</t>
  </si>
  <si>
    <t>双床房&lt;2人入住&gt;&lt;不退款&gt;&lt;早餐&gt;</t>
  </si>
  <si>
    <t>Xi/Qianlong</t>
  </si>
  <si>
    <t xml:space="preserve">4244175	</t>
  </si>
  <si>
    <t xml:space="preserve">88247371	</t>
  </si>
  <si>
    <t xml:space="preserve">999228443094481	</t>
  </si>
  <si>
    <t>[首尔]江南休憩酒店(Stay Hotel Gangnam)(55779582)</t>
  </si>
  <si>
    <t>行政双人房&lt;2人入住&gt;&lt;不退款&gt;</t>
  </si>
  <si>
    <t>KAVALIR/JAN</t>
  </si>
  <si>
    <t xml:space="preserve">4244242	</t>
  </si>
  <si>
    <t xml:space="preserve">|120965622	</t>
  </si>
  <si>
    <t xml:space="preserve">999228443292119	</t>
  </si>
  <si>
    <t>[大城]亚贡家庭旅馆(Baan Are Gong Riverside Homestay)(90401238)</t>
  </si>
  <si>
    <t>标准双人床房带公用浴室&lt;2人入住&gt;&lt;不退款&gt;</t>
  </si>
  <si>
    <t>MAENG/JONGHO</t>
  </si>
  <si>
    <t xml:space="preserve">4244678	</t>
  </si>
  <si>
    <t xml:space="preserve">|121018050	</t>
  </si>
  <si>
    <t xml:space="preserve">999228443298019	</t>
  </si>
  <si>
    <t>GAO/QI</t>
  </si>
  <si>
    <t xml:space="preserve">4244691	</t>
  </si>
  <si>
    <t xml:space="preserve">HGUConf121021028|121021028	</t>
  </si>
  <si>
    <t xml:space="preserve">999228443312854	</t>
  </si>
  <si>
    <t>[马六甲]莫蒂酒店(Moty Hotel)(89916444)</t>
  </si>
  <si>
    <t>FARIS/AHMAD FARIS</t>
  </si>
  <si>
    <t xml:space="preserve">4244725	</t>
  </si>
  <si>
    <t xml:space="preserve">28443367506	</t>
  </si>
  <si>
    <t>[威尼斯]普林西皮酒店(Hotel Principe)(55944745)</t>
  </si>
  <si>
    <t>Zhang/Han,Yang/Liu</t>
  </si>
  <si>
    <t xml:space="preserve">4244858	</t>
  </si>
  <si>
    <t xml:space="preserve">121092811|121092811	</t>
  </si>
  <si>
    <t xml:space="preserve">999228443409066	</t>
  </si>
  <si>
    <t>[曼谷]那考尔平酒店(Nakornping Hotel)(110132821)</t>
  </si>
  <si>
    <t>双人房（1 张双人床）&lt;2人入住&gt;&lt;不退款&gt;</t>
  </si>
  <si>
    <t>Ye/Wei</t>
  </si>
  <si>
    <t xml:space="preserve">4245023	</t>
  </si>
  <si>
    <t xml:space="preserve">999228443464539	</t>
  </si>
  <si>
    <t>[Cilenggang]萨希德塞尔蓬酒店(Sahid Serpong)(90402397)</t>
  </si>
  <si>
    <t>REN/ZHIQIU</t>
  </si>
  <si>
    <t xml:space="preserve">4245146	</t>
  </si>
  <si>
    <t xml:space="preserve">999228443478501	</t>
  </si>
  <si>
    <t>[普吉岛]林布利家庭酒店(Limburi Hometel)(90374135)</t>
  </si>
  <si>
    <t>大号床房&lt;2人入住&gt;&lt;不退款&gt;</t>
  </si>
  <si>
    <t>LEE/JOON</t>
  </si>
  <si>
    <t xml:space="preserve">4245160	</t>
  </si>
  <si>
    <t xml:space="preserve">|121183059	</t>
  </si>
  <si>
    <t xml:space="preserve">999228443511235	</t>
  </si>
  <si>
    <t>[呵叻]盛泰樂呵叻(Centara Korat)(110133401)</t>
  </si>
  <si>
    <t>特大床一室房&lt;2人入住&gt;&lt;不退款&gt;&lt;早餐&gt;</t>
  </si>
  <si>
    <t>PHANSUA/SUKANDA</t>
  </si>
  <si>
    <t xml:space="preserve">4245201	</t>
  </si>
  <si>
    <t xml:space="preserve">38590SE074779|121196685	</t>
  </si>
  <si>
    <t xml:space="preserve">999228443553357	</t>
  </si>
  <si>
    <t>[阿布扎比]市中心千禧酒店(MILLENNIUM DOWNTOWN Abu Dhabi)(55707453)</t>
  </si>
  <si>
    <t>MA/PING</t>
  </si>
  <si>
    <t xml:space="preserve">4245313	</t>
  </si>
  <si>
    <t xml:space="preserve">From Allocation	</t>
  </si>
  <si>
    <t xml:space="preserve">999228443565889	</t>
  </si>
  <si>
    <t>[吉隆坡]吉隆坡皇家朱兰酒店(Royale Chulan Kuala Lumpur)(55851892)</t>
  </si>
  <si>
    <t>MOHD MASNAN/NURUL JANNAH</t>
  </si>
  <si>
    <t xml:space="preserve">4245333	</t>
  </si>
  <si>
    <t xml:space="preserve">10010697137	</t>
  </si>
  <si>
    <t xml:space="preserve">999228443630649	</t>
  </si>
  <si>
    <t>[华欣]华欣赛米拉之家酒店(Seamira House Hua Hin)(97965217)</t>
  </si>
  <si>
    <t>开放式客房&lt;2人入住&gt;&lt;不退款&gt;&lt;早餐&gt;</t>
  </si>
  <si>
    <t>CHIANG/SHEUNG YAN JAY</t>
  </si>
  <si>
    <t xml:space="preserve">4245414	</t>
  </si>
  <si>
    <t xml:space="preserve">-121218888|121218888	</t>
  </si>
  <si>
    <t xml:space="preserve">999228443635596	</t>
  </si>
  <si>
    <t>[吉隆坡]菲斯时尚酒店(The Face Style)(113652498)</t>
  </si>
  <si>
    <t>高级房(大床)&lt;2人入住&gt;&lt;不退款&gt;</t>
  </si>
  <si>
    <t>ZHANG/YIYI,Fu/Shuang</t>
  </si>
  <si>
    <t xml:space="preserve">4245423	</t>
  </si>
  <si>
    <t xml:space="preserve">8974541|121219869	</t>
  </si>
  <si>
    <t xml:space="preserve">999228443736179	</t>
  </si>
  <si>
    <t>One Bedroom Suite King Bed&lt;1人入住&gt;&lt;不退款&gt;&lt;早餐&gt;</t>
  </si>
  <si>
    <t>YANG/ZIHENG</t>
  </si>
  <si>
    <t xml:space="preserve">4245633	</t>
  </si>
  <si>
    <t xml:space="preserve">999228443743681	</t>
  </si>
  <si>
    <t>[曼谷]阿利克斯曼谷酒店(Alix Bangkok Hotel)(55299175)</t>
  </si>
  <si>
    <t>豪华双人房/双床房&lt;2人入住&gt;&lt;不退款&gt;</t>
  </si>
  <si>
    <t>OU/SOVANRITH</t>
  </si>
  <si>
    <t xml:space="preserve">4245642	</t>
  </si>
  <si>
    <t xml:space="preserve">999228443782696	</t>
  </si>
  <si>
    <t>Hao/Xin</t>
  </si>
  <si>
    <t xml:space="preserve">4245684	</t>
  </si>
  <si>
    <t xml:space="preserve">999228443819443	</t>
  </si>
  <si>
    <t>[乌兰巴托]乌兰巴托成吉思汗酒店(Chinggis Khaan Hotel Ulaanbaatar)(55380610)</t>
  </si>
  <si>
    <t>标准双床房&lt;2人入住&gt;&lt;不退款&gt;&lt;早餐&gt;</t>
  </si>
  <si>
    <t>yan/chen,tian/yanhua</t>
  </si>
  <si>
    <t xml:space="preserve">4245772	</t>
  </si>
  <si>
    <t xml:space="preserve">|121248834,121248836	</t>
  </si>
  <si>
    <t xml:space="preserve">999228443942812	</t>
  </si>
  <si>
    <t>[Mueang Nuea]皇家锡里精品酒店(Boonsiri Boutique Hotel)(92028176)</t>
  </si>
  <si>
    <t>标准双床四楼客房&lt;2人入住&gt;&lt;不退款&gt;</t>
  </si>
  <si>
    <t>PEANGJEAM/APITHON</t>
  </si>
  <si>
    <t xml:space="preserve">4245897	</t>
  </si>
  <si>
    <t xml:space="preserve">|121264000	</t>
  </si>
  <si>
    <t xml:space="preserve">999228443944467	</t>
  </si>
  <si>
    <t>[梳邦再也]梳邦再也马克思酒店(Max Hotel Subang Jaya)(55626068)</t>
  </si>
  <si>
    <t>基础双人床房&lt;2人入住&gt;&lt;不退款&gt;</t>
  </si>
  <si>
    <t>ESSA/MUHAMMAD</t>
  </si>
  <si>
    <t xml:space="preserve">4245900	</t>
  </si>
  <si>
    <t xml:space="preserve">|121267961	</t>
  </si>
  <si>
    <t xml:space="preserve">999228443961367	</t>
  </si>
  <si>
    <t>标准大号床房&lt;2人入住&gt;&lt;不退款&gt;</t>
  </si>
  <si>
    <t>WAN ISLAM/WAN SYAHIDA AZURA</t>
  </si>
  <si>
    <t xml:space="preserve">4245922	</t>
  </si>
  <si>
    <t xml:space="preserve">|121269756	</t>
  </si>
  <si>
    <t xml:space="preserve">999228444005944	</t>
  </si>
  <si>
    <t>YANG/BIN,XIA/PENG</t>
  </si>
  <si>
    <t xml:space="preserve">4245969	</t>
  </si>
  <si>
    <t xml:space="preserve">999228444050025	</t>
  </si>
  <si>
    <t>[曼谷]曼谷都市酒店(Metropole Bangkok)(90373284)</t>
  </si>
  <si>
    <t>Standard Room, 1 King Bed, Kitchen&lt;2人入住&gt;&lt;不退款&gt;</t>
  </si>
  <si>
    <t>Xiong/Haoxiang</t>
  </si>
  <si>
    <t xml:space="preserve">4246014	</t>
  </si>
  <si>
    <t xml:space="preserve">999228444054815	</t>
  </si>
  <si>
    <t>FAN/FEI,CHEN/WEI,TANG/LIN</t>
  </si>
  <si>
    <t xml:space="preserve">4246019	</t>
  </si>
  <si>
    <t xml:space="preserve">350400000013278,350400000013278	</t>
  </si>
  <si>
    <t xml:space="preserve">999228444057739	</t>
  </si>
  <si>
    <t>[曼谷]曼谷千禧希尔顿酒店(Millennium Hilton Bangkok)(55269931)</t>
  </si>
  <si>
    <t>豪华特大床房&lt;2人入住&gt;&lt;不退款&gt;</t>
  </si>
  <si>
    <t>Liu/Fen</t>
  </si>
  <si>
    <t xml:space="preserve">4246022	</t>
  </si>
  <si>
    <t xml:space="preserve">999228444122551	</t>
  </si>
  <si>
    <t>HU/TING</t>
  </si>
  <si>
    <t xml:space="preserve">4246070	</t>
  </si>
  <si>
    <t xml:space="preserve">999228444129559	</t>
  </si>
  <si>
    <t>[马西]天鹅花园酒店(Swan Garden Hotel)(89929766)</t>
  </si>
  <si>
    <t>华丽双人房（1 张双人床）, 1 张双人床,无窗&lt;2人入住&gt;&lt;不退款&gt;</t>
  </si>
  <si>
    <t>MYCOM/RIDZMAN</t>
  </si>
  <si>
    <t xml:space="preserve">4246082	</t>
  </si>
  <si>
    <t xml:space="preserve">|121283465,121283466	</t>
  </si>
  <si>
    <t xml:space="preserve">999228444155290	</t>
  </si>
  <si>
    <t>[Cikokol]塞尔彭地平线大酒店(Hotel Horison Grand Serpong)(55801027)</t>
  </si>
  <si>
    <t>高级大床房&lt;2人入住&gt;&lt;不退款&gt;</t>
  </si>
  <si>
    <t>FATIMAH/SITI</t>
  </si>
  <si>
    <t xml:space="preserve">4246098	</t>
  </si>
  <si>
    <t xml:space="preserve">12014388|121285852	</t>
  </si>
  <si>
    <t xml:space="preserve">999228444186178	</t>
  </si>
  <si>
    <t>[迪拜]莫斯科酒店(Moscow Hotel)(55426441)</t>
  </si>
  <si>
    <t>标准房&lt;1人入住&gt;&lt;不退款&gt;&lt;早餐&gt;</t>
  </si>
  <si>
    <t>ALMUDHESH/ABDULAZIZ MAHYOUB</t>
  </si>
  <si>
    <t xml:space="preserve">4246128	</t>
  </si>
  <si>
    <t xml:space="preserve">231113124933153	</t>
  </si>
  <si>
    <t xml:space="preserve">999228444199976	</t>
  </si>
  <si>
    <t>[曼谷]曼谷康莱德酒店(Conrad Bangkok)(55312447)</t>
  </si>
  <si>
    <t>King Accessible Deluxe&lt;2人入住&gt;&lt;不退款&gt;</t>
  </si>
  <si>
    <t>BAO/ZHUKUI</t>
  </si>
  <si>
    <t xml:space="preserve">4246147	</t>
  </si>
  <si>
    <t xml:space="preserve">999228444241101	</t>
  </si>
  <si>
    <t>[清迈]维昂公寓式酒店(Wiang Inn Mansion)(94359857)</t>
  </si>
  <si>
    <t>KITTISAKKHAMJORN/MAYWARIN</t>
  </si>
  <si>
    <t xml:space="preserve">4246337	</t>
  </si>
  <si>
    <t xml:space="preserve">|121293396	</t>
  </si>
  <si>
    <t xml:space="preserve">999228444287145	</t>
  </si>
  <si>
    <t>[陈厝港]普雷斯蒂格酒店(Prestigo Hotel)(94360710)</t>
  </si>
  <si>
    <t>M ISMAIL/MOHD RAZIF</t>
  </si>
  <si>
    <t xml:space="preserve">4246379	</t>
  </si>
  <si>
    <t xml:space="preserve">8975759|121297352	</t>
  </si>
  <si>
    <t xml:space="preserve">999228444298882	</t>
  </si>
  <si>
    <t>[曼谷]席那克林米伊酒店(Mii Hotel Srinakarin)(55478307)</t>
  </si>
  <si>
    <t>花园房&lt;2人入住&gt;&lt;不退款&gt;</t>
  </si>
  <si>
    <t>WU/JIEDONG</t>
  </si>
  <si>
    <t xml:space="preserve">4246395	</t>
  </si>
  <si>
    <t xml:space="preserve">8975839|121301138	</t>
  </si>
  <si>
    <t xml:space="preserve">999228444303693	</t>
  </si>
  <si>
    <t>客房房带阳台&lt;2人入住&gt;&lt;不退款&gt;</t>
  </si>
  <si>
    <t>CHEN/GUOFENG</t>
  </si>
  <si>
    <t xml:space="preserve">4246402	</t>
  </si>
  <si>
    <t xml:space="preserve">8975848|121301530	</t>
  </si>
  <si>
    <t xml:space="preserve">999228444340572	</t>
  </si>
  <si>
    <t>AN/JIFENG</t>
  </si>
  <si>
    <t xml:space="preserve">4246445	</t>
  </si>
  <si>
    <t xml:space="preserve">|121304497	</t>
  </si>
  <si>
    <t xml:space="preserve">999228444376382	</t>
  </si>
  <si>
    <t>[迪拜]阿巴尔公寓式酒店(Abar Hotel Apartments)(114265481)</t>
  </si>
  <si>
    <t>豪华特大床一室房&lt;2人入住&gt;&lt;不退款&gt;</t>
  </si>
  <si>
    <t>wang/zhihao</t>
  </si>
  <si>
    <t xml:space="preserve">4246483	</t>
  </si>
  <si>
    <t xml:space="preserve">8975896|121304745	</t>
  </si>
  <si>
    <t xml:space="preserve">999228444390312	</t>
  </si>
  <si>
    <t>WANG/YA</t>
  </si>
  <si>
    <t xml:space="preserve">4246495	</t>
  </si>
  <si>
    <t xml:space="preserve">999228444403985	</t>
  </si>
  <si>
    <t>[Rusafa]Shanasheel Palace Hotel(114258100)</t>
  </si>
  <si>
    <t>wen/hongzhen</t>
  </si>
  <si>
    <t xml:space="preserve">4246511	</t>
  </si>
  <si>
    <t xml:space="preserve">999228444452479	</t>
  </si>
  <si>
    <t>[民都鲁]NU酒店(Nu Hotel)(69452004)</t>
  </si>
  <si>
    <t>LI/ZHIJIE</t>
  </si>
  <si>
    <t xml:space="preserve">4246680	</t>
  </si>
  <si>
    <t xml:space="preserve">|121310758	</t>
  </si>
  <si>
    <t xml:space="preserve">999228444484327	</t>
  </si>
  <si>
    <t>[大雅台]大雅台奎斯特酒店(Quest Hotel Tagaytay)(90275448)</t>
  </si>
  <si>
    <t>一卧套房&lt;2人入住&gt;&lt;不退款&gt;&lt;早餐&gt;</t>
  </si>
  <si>
    <t>LIBON/JOHN ASHLEY</t>
  </si>
  <si>
    <t xml:space="preserve">4246722	</t>
  </si>
  <si>
    <t xml:space="preserve">999228444533731	</t>
  </si>
  <si>
    <t>[马卡蒂]U马卡提酒店(U Hotels Makati)(55586064)</t>
  </si>
  <si>
    <t>SEGOALE/LAZARUS OFENTSE</t>
  </si>
  <si>
    <t xml:space="preserve">4246764	</t>
  </si>
  <si>
    <t xml:space="preserve">999228444565262	</t>
  </si>
  <si>
    <t>[帕赛市]马尼拉纽波特市智选假日酒店(Holiday Inn Express Manila Newport City, an IHG Hotel)(55920163)</t>
  </si>
  <si>
    <t>LIU/GUOCHAO</t>
  </si>
  <si>
    <t xml:space="preserve">4246788	</t>
  </si>
  <si>
    <t xml:space="preserve">945980	</t>
  </si>
  <si>
    <t xml:space="preserve">999228444601376	</t>
  </si>
  <si>
    <t>[利雅得]克里斯塔阿马肯酒店(Cristal Amaken Hotel Riyadh)(110040633)</t>
  </si>
  <si>
    <t>琥珀房&lt;2人入住&gt;&lt;不退款&gt;&lt;早餐&gt;</t>
  </si>
  <si>
    <t>CHEN/YUAN</t>
  </si>
  <si>
    <t xml:space="preserve">4246829	</t>
  </si>
  <si>
    <t xml:space="preserve">-121322025|121322025	</t>
  </si>
  <si>
    <t xml:space="preserve">999228444607298	</t>
  </si>
  <si>
    <t>[伊斯坦布尔]金花酒店(Golden Flower Hotel)(110132847)</t>
  </si>
  <si>
    <t>标准双人房（1 张双人床）&lt;2人入住&gt;&lt;不退款&gt;</t>
  </si>
  <si>
    <t>LIU/BAIJIANG,ZOU/YANGGENG</t>
  </si>
  <si>
    <t xml:space="preserve">4246834	</t>
  </si>
  <si>
    <t xml:space="preserve">3209814|121322481	</t>
  </si>
  <si>
    <t xml:space="preserve">999228444620460	</t>
  </si>
  <si>
    <t>[迪拜]迪拜格雷顿酒店(Grayton Hotel by Blazon Hotels)(90402631)</t>
  </si>
  <si>
    <t>经典双床房&lt;2人入住&gt;&lt;不退款&gt;</t>
  </si>
  <si>
    <t>SADAFI/ABDULNABI AHMAD</t>
  </si>
  <si>
    <t xml:space="preserve">4246986	</t>
  </si>
  <si>
    <t xml:space="preserve">141196993|121323501	</t>
  </si>
  <si>
    <t xml:space="preserve">999228444705957	</t>
  </si>
  <si>
    <t>单间公寓&lt;2人入住&gt;&lt;不退款&gt;&lt;早餐&gt;</t>
  </si>
  <si>
    <t>HALIMI/NORHASYMMAH</t>
  </si>
  <si>
    <t xml:space="preserve">4247075	</t>
  </si>
  <si>
    <t xml:space="preserve">1010697225	</t>
  </si>
  <si>
    <t xml:space="preserve">999228444826703	</t>
  </si>
  <si>
    <t>[富尔达]马提姆姆斯切鲁斯伽坦酒店(Maritim Hotel am Schlossgarten)(89919153)</t>
  </si>
  <si>
    <t>经典双人床房&lt;2人入住&gt;&lt;不退款&gt;</t>
  </si>
  <si>
    <t>Khalil /Mohamed</t>
  </si>
  <si>
    <t xml:space="preserve">4247367	</t>
  </si>
  <si>
    <t xml:space="preserve">141198700|121340296	</t>
  </si>
  <si>
    <t xml:space="preserve">999228444912679	</t>
  </si>
  <si>
    <t>HUSSAIN/SAFDAR</t>
  </si>
  <si>
    <t xml:space="preserve">4247440	</t>
  </si>
  <si>
    <t xml:space="preserve">231113162820034	</t>
  </si>
  <si>
    <t xml:space="preserve">999228444919467	</t>
  </si>
  <si>
    <t>THANANG/SUPAWAN</t>
  </si>
  <si>
    <t xml:space="preserve">4247448	</t>
  </si>
  <si>
    <t xml:space="preserve">MAN-1699864219-4497,MAN-1699864219-3445|121348055,121348056	</t>
  </si>
  <si>
    <t xml:space="preserve">999228444940059	</t>
  </si>
  <si>
    <t>LEE/JUNGHYUN</t>
  </si>
  <si>
    <t xml:space="preserve">4247475	</t>
  </si>
  <si>
    <t xml:space="preserve">350400000013291	</t>
  </si>
  <si>
    <t xml:space="preserve">999228444983844	</t>
  </si>
  <si>
    <t>[伊斯坦布尔]阿鲁娜精品酒店(Aruna Hotel)(89936571)</t>
  </si>
  <si>
    <t>高级双人房&lt;2人入住&gt;&lt;不退款&gt;&lt;早餐&gt;</t>
  </si>
  <si>
    <t>LIU/HAICHUAN</t>
  </si>
  <si>
    <t xml:space="preserve">4247513	</t>
  </si>
  <si>
    <t xml:space="preserve">2416060|121353566	</t>
  </si>
  <si>
    <t xml:space="preserve">999228445076213	</t>
  </si>
  <si>
    <t>[金浦市]睡吧 2 号酒店(Just Sleep Hotel No.2)(112318654)</t>
  </si>
  <si>
    <t>标准双人房（1 张双人床）&lt;2人入住&gt;&lt;不退款&gt;&lt;早餐&gt;</t>
  </si>
  <si>
    <t>Lee/sang jin</t>
  </si>
  <si>
    <t xml:space="preserve">4247792	</t>
  </si>
  <si>
    <t xml:space="preserve">|121361188	</t>
  </si>
  <si>
    <t xml:space="preserve">999228445108698	</t>
  </si>
  <si>
    <t>[曼谷]曼谷68酒店(Bangkok 68)(55345951)</t>
  </si>
  <si>
    <t>PASION/JASMINE FIGER,AQUINO/ZEUSPOL MARAMBA</t>
  </si>
  <si>
    <t xml:space="preserve">4247828	</t>
  </si>
  <si>
    <t xml:space="preserve">999228445142868	</t>
  </si>
  <si>
    <t>Deluxe King&lt;2人入住&gt;&lt;不退款&gt;</t>
  </si>
  <si>
    <t>WANG/HUI</t>
  </si>
  <si>
    <t xml:space="preserve">4247859	</t>
  </si>
  <si>
    <t xml:space="preserve">999228445144122	</t>
  </si>
  <si>
    <t>[马尼拉]马尼拉王子酒店(Manila Prince Hotel)(55841807)</t>
  </si>
  <si>
    <t>行政套房&lt;2人入住&gt;&lt;不退款&gt;&lt;早餐&gt;</t>
  </si>
  <si>
    <t>YI/CHUNLIANG</t>
  </si>
  <si>
    <t xml:space="preserve">4247862	</t>
  </si>
  <si>
    <t xml:space="preserve">999228445163919	</t>
  </si>
  <si>
    <t>[布拉格]格兰迪尔布拉格酒店(Grandior Hotel Prague)(55491589)</t>
  </si>
  <si>
    <t>经典房&lt;2人入住&gt;&lt;不退款&gt;</t>
  </si>
  <si>
    <t>STEBNICKI/VINCENT</t>
  </si>
  <si>
    <t xml:space="preserve">4247880	</t>
  </si>
  <si>
    <t xml:space="preserve">141202152|121372043	</t>
  </si>
  <si>
    <t xml:space="preserve">999228445177728	</t>
  </si>
  <si>
    <t>[曼谷]中庭精品酒店(Atrium Boutique Hotel)(55542772)</t>
  </si>
  <si>
    <t>家庭房&lt;3人入住&gt;&lt;不退款&gt;</t>
  </si>
  <si>
    <t>wang/lixiang</t>
  </si>
  <si>
    <t xml:space="preserve">4247890	</t>
  </si>
  <si>
    <t xml:space="preserve">999228445211947	</t>
  </si>
  <si>
    <t>[佛罗伦萨]c-欢乐酒店(C-Hotels Joy)(55270509)</t>
  </si>
  <si>
    <t>经典双人间&lt;1人入住&gt;&lt;不退款&gt;</t>
  </si>
  <si>
    <t>HUANG/WEI</t>
  </si>
  <si>
    <t xml:space="preserve">4247918	</t>
  </si>
  <si>
    <t xml:space="preserve">121372667|121372667	</t>
  </si>
  <si>
    <t xml:space="preserve">999228445232710	</t>
  </si>
  <si>
    <t>[萨尔茨堡]萨尔茨堡萨赫酒店(Hotel Sacher Salzburg)(55367670)</t>
  </si>
  <si>
    <t>Kiener/Christoph</t>
  </si>
  <si>
    <t xml:space="preserve">4247936	</t>
  </si>
  <si>
    <t xml:space="preserve">6724SE048435|121374534	</t>
  </si>
  <si>
    <t xml:space="preserve">999228445337910	</t>
  </si>
  <si>
    <t>[帕岸岛]帕岸岛萨拉西普度假村(Tharathip Resort Koh Phangan)(55653350)</t>
  </si>
  <si>
    <t>Superior Hotel&lt;2人入住&gt;&lt;不退款&gt;</t>
  </si>
  <si>
    <t>DEARAUJODIAS/ANTONIO</t>
  </si>
  <si>
    <t xml:space="preserve">4248280	</t>
  </si>
  <si>
    <t xml:space="preserve">HGUConf121392322|121392322	</t>
  </si>
  <si>
    <t xml:space="preserve">999228445412994	</t>
  </si>
  <si>
    <t>[比勒陀利亚]阿布色鲁特法林登公寓(Absolute Farenden Apartments)(110039500)</t>
  </si>
  <si>
    <t>工作室&lt;2人入住&gt;&lt;不退款&gt;</t>
  </si>
  <si>
    <t>BOURAZZAN/KHALIL</t>
  </si>
  <si>
    <t xml:space="preserve">4248355	</t>
  </si>
  <si>
    <t xml:space="preserve">90981583|121390726	</t>
  </si>
  <si>
    <t xml:space="preserve">999228445456388	</t>
  </si>
  <si>
    <t>[坎昆]帕拉多尔酒店(Hotel Parador)(70394950)</t>
  </si>
  <si>
    <t>标准两张双人床房&lt;2人入住&gt;&lt;不退款&gt;</t>
  </si>
  <si>
    <t>AMADOR/MIRIAM</t>
  </si>
  <si>
    <t xml:space="preserve">4248400	</t>
  </si>
  <si>
    <t xml:space="preserve">77547602|121394813	</t>
  </si>
  <si>
    <t xml:space="preserve">999228445474839	</t>
  </si>
  <si>
    <t>[安特卫普]安特卫普广场酒店(Leonardo Hotel Antwerp the Plaza)(95084073)</t>
  </si>
  <si>
    <t>舒适房&lt;2人入住&gt;&lt;不退款&gt;</t>
  </si>
  <si>
    <t>Blommaert/Sander</t>
  </si>
  <si>
    <t xml:space="preserve">4248428	</t>
  </si>
  <si>
    <t xml:space="preserve">999228445518663	</t>
  </si>
  <si>
    <t>CHAN/CHING YU</t>
  </si>
  <si>
    <t xml:space="preserve">4248732	</t>
  </si>
  <si>
    <t xml:space="preserve">999228445568803	</t>
  </si>
  <si>
    <t>[曼谷]钻石酒店曼谷拉差达(Diamond Residence Ratchada)(55547433)</t>
  </si>
  <si>
    <t>DEETHAISONG/PRATHANNA</t>
  </si>
  <si>
    <t xml:space="preserve">4248768	</t>
  </si>
  <si>
    <t xml:space="preserve">|121409099	</t>
  </si>
  <si>
    <t xml:space="preserve">999228445571678	</t>
  </si>
  <si>
    <t>YANG/PING</t>
  </si>
  <si>
    <t xml:space="preserve">4248774	</t>
  </si>
  <si>
    <t xml:space="preserve">999228445577761	</t>
  </si>
  <si>
    <t>[曼谷]树之家酒店(Tree Place)(94358697)</t>
  </si>
  <si>
    <t>POEJAI/WASITA</t>
  </si>
  <si>
    <t xml:space="preserve">4248783	</t>
  </si>
  <si>
    <t xml:space="preserve">8977751|121406477	</t>
  </si>
  <si>
    <t xml:space="preserve">999228445595564	</t>
  </si>
  <si>
    <t>[波尔多]波尔多中心高级酒店(Quality Hotel Bordeaux Centre)(80332234)</t>
  </si>
  <si>
    <t>客房(2张单人床)&lt;2人入住&gt;&lt;不退款&gt;</t>
  </si>
  <si>
    <t>WANG/JONAS</t>
  </si>
  <si>
    <t xml:space="preserve">4248794	</t>
  </si>
  <si>
    <t xml:space="preserve">999228445608426	</t>
  </si>
  <si>
    <t>[毕尔巴鄂]唐克劳迪奥膳食公寓(Pensión Don Claudio)(109173884)</t>
  </si>
  <si>
    <t>双床间 - 带共用浴室&lt;2人入住&gt;&lt;不退款&gt;</t>
  </si>
  <si>
    <t>Boumnina seddiki /Achraf</t>
  </si>
  <si>
    <t xml:space="preserve">4248808	</t>
  </si>
  <si>
    <t xml:space="preserve">|121409428	</t>
  </si>
  <si>
    <t xml:space="preserve">999228445753422	</t>
  </si>
  <si>
    <t>[乌隆他尼]盛泰乐乌隆酒店(Centara Udon)(55895762)</t>
  </si>
  <si>
    <t>SOULIYA/KHAMCHAN</t>
  </si>
  <si>
    <t xml:space="preserve">4249178	</t>
  </si>
  <si>
    <t xml:space="preserve">34972SE051590,34972SE051591,34972SE051592|121423610,121423611,12	</t>
  </si>
  <si>
    <t xml:space="preserve">999228445821776	</t>
  </si>
  <si>
    <t>[莎阿南]新浪潮沙阿兰酒店(New Wave Shah Alam Hotel)(68545215)</t>
  </si>
  <si>
    <t>MOHD YUSOFF/MOHD YUSRI</t>
  </si>
  <si>
    <t xml:space="preserve">4249246	</t>
  </si>
  <si>
    <t xml:space="preserve">999228445894064	</t>
  </si>
  <si>
    <t>[莱斯特]莱斯特布鲁克林酒店(Hotel Brooklyn Leicester)(114261989)</t>
  </si>
  <si>
    <t>俱乐部双人房（1 张双人床）&lt;2人入住&gt;&lt;不退款&gt;</t>
  </si>
  <si>
    <t>ALDHANHANI/RASHED</t>
  </si>
  <si>
    <t xml:space="preserve">4249335	</t>
  </si>
  <si>
    <t xml:space="preserve">32383997|121438702	</t>
  </si>
  <si>
    <t xml:space="preserve">999228445896291	</t>
  </si>
  <si>
    <t>ALNAQBI/SAIF</t>
  </si>
  <si>
    <t xml:space="preserve">4249341	</t>
  </si>
  <si>
    <t xml:space="preserve">32383996|121438958	</t>
  </si>
  <si>
    <t xml:space="preserve">999228445932991	</t>
  </si>
  <si>
    <t>[马拉喀什]里亚徳南方本色酒店(Riad Couleurs du Sud)(96746849)</t>
  </si>
  <si>
    <t>高级双人房（1 张双人床）, 无烟房 (Jasmin)&lt;2人入住&gt;&lt;不退款&gt;&lt;早餐&gt;</t>
  </si>
  <si>
    <t>WU/JIN</t>
  </si>
  <si>
    <t xml:space="preserve">4249397	</t>
  </si>
  <si>
    <t xml:space="preserve">9574035|121443271	</t>
  </si>
  <si>
    <t xml:space="preserve">999228339125285	</t>
  </si>
  <si>
    <t>CNY</t>
  </si>
  <si>
    <t>ANASTASIYA YUKHYMOVYCH</t>
  </si>
  <si>
    <t>CA13030231117CNY</t>
  </si>
  <si>
    <t xml:space="preserve">229043	</t>
  </si>
  <si>
    <t xml:space="preserve">999228402900209	</t>
  </si>
  <si>
    <t>修改</t>
  </si>
  <si>
    <t>IVAN KOLCHATOV</t>
  </si>
  <si>
    <t>，</t>
  </si>
  <si>
    <t>我司已先下补款单999228402900209给到贵司</t>
  </si>
  <si>
    <t>369011.41 HKD</t>
  </si>
  <si>
    <t>A231123153748481</t>
  </si>
  <si>
    <t>A231123153815481</t>
  </si>
  <si>
    <t>总计：369011.41 HKD</t>
  </si>
  <si>
    <t>直采</t>
  </si>
  <si>
    <t xml:space="preserve"> 4062292 出入账不变，另建工单收款为300RMB（补款单999228339125285）</t>
  </si>
  <si>
    <t>本期收回320.59元</t>
  </si>
  <si>
    <t>A231123153451481</t>
  </si>
  <si>
    <t>A231123153539481</t>
  </si>
  <si>
    <t>CNY / HKD 当前参考汇率: 1.076078769</t>
  </si>
  <si>
    <t>总计：1000 CNY/
1076.08 HKD</t>
  </si>
  <si>
    <t xml:space="preserve">有待核销A231116095709481   爱婷 这个看看可以核销了吗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</si>
  <si>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</si>
  <si>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</si>
  <si>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</si>
  <si>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</si>
  <si>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</si>
  <si>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</si>
  <si>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</si>
  <si>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</si>
  <si>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</si>
  <si>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</si>
  <si>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</si>
  <si>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</si>
  <si>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</si>
  <si>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</si>
  <si>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</si>
  <si>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</si>
  <si>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</si>
  <si>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</si>
  <si>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</si>
  <si>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2023-08-02</t>
  </si>
  <si>
    <t>3722517</t>
  </si>
  <si>
    <t>曼谷阿玛瑞水门酒店</t>
  </si>
  <si>
    <t>WEE FONG PENG</t>
  </si>
  <si>
    <t>2023-11-10</t>
  </si>
  <si>
    <t>2023-11-14</t>
  </si>
  <si>
    <t>退房日周结</t>
  </si>
  <si>
    <t>4800.01</t>
  </si>
  <si>
    <t>5199.88</t>
  </si>
  <si>
    <t>0</t>
  </si>
  <si>
    <t>0.00</t>
  </si>
  <si>
    <t>携程汇智国际直连</t>
  </si>
  <si>
    <t>925</t>
  </si>
  <si>
    <t>2023-08-02 16:49:43</t>
  </si>
  <si>
    <t>否</t>
  </si>
  <si>
    <t>汇智国际旅游发展有限公司</t>
  </si>
  <si>
    <t>泰国</t>
  </si>
  <si>
    <t>2023-08-19</t>
  </si>
  <si>
    <t>3802774</t>
  </si>
  <si>
    <t>太古广场服务公寓</t>
  </si>
  <si>
    <t>WONGSIDAKAEW ICHAYA</t>
  </si>
  <si>
    <t>2023-11-12</t>
  </si>
  <si>
    <t>673.92</t>
  </si>
  <si>
    <t>722.70</t>
  </si>
  <si>
    <t>2023-08-19 00:53:39</t>
  </si>
  <si>
    <t>直连</t>
  </si>
  <si>
    <t>菲律宾</t>
  </si>
  <si>
    <t>2023-08-20</t>
  </si>
  <si>
    <t>3809132</t>
  </si>
  <si>
    <t>克拉尼广场酒店</t>
  </si>
  <si>
    <t>lee yuen han ellen</t>
  </si>
  <si>
    <t>2023-11-11</t>
  </si>
  <si>
    <t>4380.42</t>
  </si>
  <si>
    <t>4698.51</t>
  </si>
  <si>
    <t>2023-08-20 14:06:43</t>
  </si>
  <si>
    <t>法国</t>
  </si>
  <si>
    <t>2023-08-25</t>
  </si>
  <si>
    <t>3832742</t>
  </si>
  <si>
    <t>阿卡宫殿酒店</t>
  </si>
  <si>
    <t>ZHANG YONGHUI,DU YANG,GAN LEBING,ZHANG JINGYING,ZHANG PEIPEI,SUN PENG</t>
  </si>
  <si>
    <t>2023-11-06</t>
  </si>
  <si>
    <t>25429.67</t>
  </si>
  <si>
    <t>27329.04</t>
  </si>
  <si>
    <t>2023-08-25 09:52:02</t>
  </si>
  <si>
    <t>意大利</t>
  </si>
  <si>
    <t>2023-09-07</t>
  </si>
  <si>
    <t>3896049</t>
  </si>
  <si>
    <t>我古斯塔斯中央酒店</t>
  </si>
  <si>
    <t>CHEN KUANMING,LEE HUNGYI,PU HUNGTIEN</t>
  </si>
  <si>
    <t>2023-11-09</t>
  </si>
  <si>
    <t>4045.78</t>
  </si>
  <si>
    <t>4327.50</t>
  </si>
  <si>
    <t>2023-09-07 16:54:21</t>
  </si>
  <si>
    <t>越南</t>
  </si>
  <si>
    <t>3896633</t>
  </si>
  <si>
    <t>CHIU POJUNG,ZHENG DACHIEN</t>
  </si>
  <si>
    <t>2697.19</t>
  </si>
  <si>
    <t>2885.00</t>
  </si>
  <si>
    <t>2023-09-07 18:40:45</t>
  </si>
  <si>
    <t>2023-09-08</t>
  </si>
  <si>
    <t>3900156</t>
  </si>
  <si>
    <t>苏黎世蒙塔那酒店</t>
  </si>
  <si>
    <t>K Tonny,K Tonny,K Tonny,K Tonny,K Tonny,K Tonny</t>
  </si>
  <si>
    <t>7701.29</t>
  </si>
  <si>
    <t>8216.46</t>
  </si>
  <si>
    <t>2023-09-08 13:48:20</t>
  </si>
  <si>
    <t>瑞士</t>
  </si>
  <si>
    <t>2023-10-01</t>
  </si>
  <si>
    <t>4007907</t>
  </si>
  <si>
    <t>曼谷阿尔梅洛兹酒店 - 主要清真饭店</t>
  </si>
  <si>
    <t>ALSHAMMASI KHALID HAMEED</t>
  </si>
  <si>
    <t>2154.01</t>
  </si>
  <si>
    <t>2304.00</t>
  </si>
  <si>
    <t>2023-10-01 13:27:47</t>
  </si>
  <si>
    <t>2023-10-02</t>
  </si>
  <si>
    <t>4011422</t>
  </si>
  <si>
    <t>阿布扎比W酒店</t>
  </si>
  <si>
    <t>Takhar Parveer</t>
  </si>
  <si>
    <t>2023-11-13</t>
  </si>
  <si>
    <t>1581.64</t>
  </si>
  <si>
    <t>1691.77</t>
  </si>
  <si>
    <t>2023-10-02 06:41:48</t>
  </si>
  <si>
    <t>阿拉伯联合酋长国</t>
  </si>
  <si>
    <t>2023-10-04</t>
  </si>
  <si>
    <t>4019709</t>
  </si>
  <si>
    <t>国际机场 KLIA-KLIA2途恩酒店</t>
  </si>
  <si>
    <t>LEONG SUI MING</t>
  </si>
  <si>
    <t>440.00</t>
  </si>
  <si>
    <t>470.49</t>
  </si>
  <si>
    <t>2023-10-04 00:07:09</t>
  </si>
  <si>
    <t>马来西亚</t>
  </si>
  <si>
    <t>2023-10-06</t>
  </si>
  <si>
    <t>4028945</t>
  </si>
  <si>
    <t>迪拜塔广场酒店</t>
  </si>
  <si>
    <t>Ahmad Abdulwahaab</t>
  </si>
  <si>
    <t>4858.49</t>
  </si>
  <si>
    <t>5192.36</t>
  </si>
  <si>
    <t>2023-10-06 07:14:52</t>
  </si>
  <si>
    <t>2023-10-11</t>
  </si>
  <si>
    <t>4052704</t>
  </si>
  <si>
    <t>吉隆坡美利亚酒店</t>
  </si>
  <si>
    <t>JIRAN FADIZAH,KAMARUDIN DJAMILUDIN</t>
  </si>
  <si>
    <t>1496.01</t>
  </si>
  <si>
    <t>1599.67</t>
  </si>
  <si>
    <t>2023-10-11 10:49:33</t>
  </si>
  <si>
    <t>4054711</t>
  </si>
  <si>
    <t>霍尔马克皇冠酒店</t>
  </si>
  <si>
    <t>KUMAR PRAKASH</t>
  </si>
  <si>
    <t>1758.20</t>
  </si>
  <si>
    <t>1880.03</t>
  </si>
  <si>
    <t>2023-10-11 16:24:26</t>
  </si>
  <si>
    <t>2023-10-12</t>
  </si>
  <si>
    <t>4062411</t>
  </si>
  <si>
    <t>都柏林葛雷斯罕里乌广场酒店</t>
  </si>
  <si>
    <t>Bodel Ann</t>
  </si>
  <si>
    <t>1063.65</t>
  </si>
  <si>
    <t>1136.62</t>
  </si>
  <si>
    <t>2023-10-12 22:46:20</t>
  </si>
  <si>
    <t>爱尔兰</t>
  </si>
  <si>
    <t>2023-10-13</t>
  </si>
  <si>
    <t>4063095</t>
  </si>
  <si>
    <t>佩斯埃尔维缇亚酒店</t>
  </si>
  <si>
    <t>BARAO MOISES OLIVEIRA</t>
  </si>
  <si>
    <t>2889.35</t>
  </si>
  <si>
    <t>3086.58</t>
  </si>
  <si>
    <t>2023-10-13 04:40:09</t>
  </si>
  <si>
    <t>2023-10-15</t>
  </si>
  <si>
    <t>4075443</t>
  </si>
  <si>
    <t>吉隆坡唐人街旅客酒店</t>
  </si>
  <si>
    <t>AYE MYAT MYAT</t>
  </si>
  <si>
    <t>665.53</t>
  </si>
  <si>
    <t>710.88</t>
  </si>
  <si>
    <t>2023-10-15 17:26:39</t>
  </si>
  <si>
    <t>2023-10-16</t>
  </si>
  <si>
    <t>4079587</t>
  </si>
  <si>
    <t>芭堤雅三月酒店</t>
  </si>
  <si>
    <t>YUE LONG,JIANG XUPENG</t>
  </si>
  <si>
    <t>976.64</t>
  </si>
  <si>
    <t>1043.20</t>
  </si>
  <si>
    <t>2023-10-16 13:06:08</t>
  </si>
  <si>
    <t>2023-10-18</t>
  </si>
  <si>
    <t>4092775</t>
  </si>
  <si>
    <t>马尼拉温福德酒店及赌场</t>
  </si>
  <si>
    <t>NI YULI,MA TIAO,ZHANG JUN,FAN LELE,ZHENG XIAOFEI,HU ZHOUWEI</t>
  </si>
  <si>
    <t>2023-11-07</t>
  </si>
  <si>
    <t>13195.23</t>
  </si>
  <si>
    <t>14080.92</t>
  </si>
  <si>
    <t>2023-10-18 19:56:09</t>
  </si>
  <si>
    <t>4093031</t>
  </si>
  <si>
    <t>LIU LIHONG,GAO JUNJUN</t>
  </si>
  <si>
    <t>616.00</t>
  </si>
  <si>
    <t>657.35</t>
  </si>
  <si>
    <t>2023-10-18 20:28:13</t>
  </si>
  <si>
    <t>2023-10-20</t>
  </si>
  <si>
    <t>4101826</t>
  </si>
  <si>
    <t>曼谷传承酒店</t>
  </si>
  <si>
    <t>HE PEIQI,GUO WEILIANG</t>
  </si>
  <si>
    <t>247.12</t>
  </si>
  <si>
    <t>263.85</t>
  </si>
  <si>
    <t>2023-10-20 14:52:11</t>
  </si>
  <si>
    <t>2023-10-22</t>
  </si>
  <si>
    <t>4110355</t>
  </si>
  <si>
    <t>沙通易思婷大酒店</t>
  </si>
  <si>
    <t>KOLCHATOV IVAN</t>
  </si>
  <si>
    <t>1576.00</t>
  </si>
  <si>
    <t>1681.60</t>
  </si>
  <si>
    <t>2412.22</t>
  </si>
  <si>
    <t>730</t>
  </si>
  <si>
    <t>684</t>
  </si>
  <si>
    <t>2023-10-22 15:24:37</t>
  </si>
  <si>
    <t>4111833</t>
  </si>
  <si>
    <t>Quarter 拉普罗酒店 - UHG</t>
  </si>
  <si>
    <t>PRISANA SAELOW MS.,PRISANA SAELOW MS.</t>
  </si>
  <si>
    <t>1171.58</t>
  </si>
  <si>
    <t>1250.22</t>
  </si>
  <si>
    <t>2023-10-22 14:07:39</t>
  </si>
  <si>
    <t>2023-10-23</t>
  </si>
  <si>
    <t>4114986</t>
  </si>
  <si>
    <t>坦林大酒店</t>
  </si>
  <si>
    <t>NGUYEN THI NHU HOA</t>
  </si>
  <si>
    <t>647.41</t>
  </si>
  <si>
    <t>690.87</t>
  </si>
  <si>
    <t>2023-10-23 00:07:11</t>
  </si>
  <si>
    <t>印度尼西亚</t>
  </si>
  <si>
    <t>2023-10-25</t>
  </si>
  <si>
    <t>4126920</t>
  </si>
  <si>
    <t>太阳粮仓度假别墅</t>
  </si>
  <si>
    <t>STANZAH HENRY</t>
  </si>
  <si>
    <t>2413.66</t>
  </si>
  <si>
    <t>2577.04</t>
  </si>
  <si>
    <t>2023-10-25 07:40:20</t>
  </si>
  <si>
    <t>4129887</t>
  </si>
  <si>
    <t>暹罗曼达利纳酒店 - SHA Extra Plus 认证</t>
  </si>
  <si>
    <t>Mong Sao</t>
  </si>
  <si>
    <t>432.69</t>
  </si>
  <si>
    <t>461.98</t>
  </si>
  <si>
    <t>2023-10-25 17:38:56</t>
  </si>
  <si>
    <t>2023-10-26</t>
  </si>
  <si>
    <t>4134378</t>
  </si>
  <si>
    <t>靠近植物园茂物雷德多斯旅馆</t>
  </si>
  <si>
    <t>MOHAMADHAMKA HAIRUL AMIZAM</t>
  </si>
  <si>
    <t>209.48</t>
  </si>
  <si>
    <t>223.42</t>
  </si>
  <si>
    <t>2023-10-26 13:21:32</t>
  </si>
  <si>
    <t>4134608</t>
  </si>
  <si>
    <t>珀昆通精品度假村</t>
  </si>
  <si>
    <t>PHETRAK THIRAWUT</t>
  </si>
  <si>
    <t>133.58</t>
  </si>
  <si>
    <t>142.47</t>
  </si>
  <si>
    <t>2023-10-26 14:23:19</t>
  </si>
  <si>
    <t>4136672</t>
  </si>
  <si>
    <t>巴厘岛拉玛花园酒店</t>
  </si>
  <si>
    <t>WILSON SHARON</t>
  </si>
  <si>
    <t>1521.57</t>
  </si>
  <si>
    <t>1622.84</t>
  </si>
  <si>
    <t>2023-10-26 20:00:41</t>
  </si>
  <si>
    <t>4137564</t>
  </si>
  <si>
    <t>曼谷奔集路希尔顿逸林酒店</t>
  </si>
  <si>
    <t>LIN WEIKE</t>
  </si>
  <si>
    <t>1103.31</t>
  </si>
  <si>
    <t>1176.74</t>
  </si>
  <si>
    <t>2023-10-26 21:56:30</t>
  </si>
  <si>
    <t>4137572</t>
  </si>
  <si>
    <t>XIE YI</t>
  </si>
  <si>
    <t>2023-10-26 21:58:31</t>
  </si>
  <si>
    <t>4137573</t>
  </si>
  <si>
    <t>CAI SONG</t>
  </si>
  <si>
    <t>4137779</t>
  </si>
  <si>
    <t>Santa Grand Signature Kuala Lumpur</t>
  </si>
  <si>
    <t>SALIM MOHAMAD SALIM BIN MOHAMAD</t>
  </si>
  <si>
    <t>282.00</t>
  </si>
  <si>
    <t>300.77</t>
  </si>
  <si>
    <t>2023-10-27 09:11:34</t>
  </si>
  <si>
    <t>2023-10-27</t>
  </si>
  <si>
    <t>4141296</t>
  </si>
  <si>
    <t>巴厘岛水明漾安可温德姆华美达酒店 - CHSE 认证</t>
  </si>
  <si>
    <t>ADAMS CHRISTOPHER</t>
  </si>
  <si>
    <t>275.50</t>
  </si>
  <si>
    <t>293.80</t>
  </si>
  <si>
    <t>2023-10-27 15:59:01</t>
  </si>
  <si>
    <t>4143485</t>
  </si>
  <si>
    <t>曼谷铂尔曼皇权酒店</t>
  </si>
  <si>
    <t>LI SITONG</t>
  </si>
  <si>
    <t>3534.50</t>
  </si>
  <si>
    <t>3769.33</t>
  </si>
  <si>
    <t>2023-10-27 21:31:21</t>
  </si>
  <si>
    <t>2023-10-28</t>
  </si>
  <si>
    <t>4144669</t>
  </si>
  <si>
    <t>新加坡中国城凯贝丽酒店式服务公寓(SG Clean)</t>
  </si>
  <si>
    <t>ZHENG YANNI</t>
  </si>
  <si>
    <t>5487.12</t>
  </si>
  <si>
    <t>5851.06</t>
  </si>
  <si>
    <t>2023-10-28 08:16:01</t>
  </si>
  <si>
    <t>新加坡</t>
  </si>
  <si>
    <t>2023-10-29</t>
  </si>
  <si>
    <t>4149599</t>
  </si>
  <si>
    <t>智选假日酒店首尔弘大</t>
  </si>
  <si>
    <t>NG PAK LIM</t>
  </si>
  <si>
    <t>4270.98</t>
  </si>
  <si>
    <t>4554.25</t>
  </si>
  <si>
    <t>2023-10-29 00:51:36</t>
  </si>
  <si>
    <t>韩国</t>
  </si>
  <si>
    <t>4154368</t>
  </si>
  <si>
    <t>巴淡岛艺术酒店</t>
  </si>
  <si>
    <t>MOHAMED RUZIYAH BINTE</t>
  </si>
  <si>
    <t>506.65</t>
  </si>
  <si>
    <t>540.20</t>
  </si>
  <si>
    <t>2023-10-29 22:03:33</t>
  </si>
  <si>
    <t>4154388</t>
  </si>
  <si>
    <t>253.33</t>
  </si>
  <si>
    <t>270.10</t>
  </si>
  <si>
    <t>2023-10-29 22:07:33</t>
  </si>
  <si>
    <t>2023-10-30</t>
  </si>
  <si>
    <t>4157340</t>
  </si>
  <si>
    <t>拉查酒店</t>
  </si>
  <si>
    <t>LIU WEI</t>
  </si>
  <si>
    <t>3435.83</t>
  </si>
  <si>
    <t>3663.32</t>
  </si>
  <si>
    <t>2023-10-30 14:51:46</t>
  </si>
  <si>
    <t>4160761</t>
  </si>
  <si>
    <t>WANG YUPING</t>
  </si>
  <si>
    <t>967.85</t>
  </si>
  <si>
    <t>1031.93</t>
  </si>
  <si>
    <t>2023-10-30 23:41:38</t>
  </si>
  <si>
    <t>2023-10-31</t>
  </si>
  <si>
    <t>4161722</t>
  </si>
  <si>
    <t>塞达维蒂斯北酒店</t>
  </si>
  <si>
    <t>LEE JONGWHAN</t>
  </si>
  <si>
    <t>2523.25</t>
  </si>
  <si>
    <t>2693.48</t>
  </si>
  <si>
    <t>2023-10-31 09:18:00</t>
  </si>
  <si>
    <t>4165448</t>
  </si>
  <si>
    <t>首尔皇家广场酒店</t>
  </si>
  <si>
    <t>SUNG SOOJIN</t>
  </si>
  <si>
    <t>583.63</t>
  </si>
  <si>
    <t>623.00</t>
  </si>
  <si>
    <t>2023-10-31 19:47:30</t>
  </si>
  <si>
    <t>4165881</t>
  </si>
  <si>
    <t>梅鲁萨卡努沙杜瓦</t>
  </si>
  <si>
    <t>WANG KAIFENG,HUANGFU YUXUE</t>
  </si>
  <si>
    <t>2167.30</t>
  </si>
  <si>
    <t>2313.51</t>
  </si>
  <si>
    <t>2023-10-31 20:40:49</t>
  </si>
  <si>
    <t>2023-11-01</t>
  </si>
  <si>
    <t>4167817</t>
  </si>
  <si>
    <t>东大门瑞森酒店</t>
  </si>
  <si>
    <t>KACHU KOTCHAWAN,KACHU DUANGJAI</t>
  </si>
  <si>
    <t>2455.54</t>
  </si>
  <si>
    <t>2620.64</t>
  </si>
  <si>
    <t>2023-11-01 09:30:39</t>
  </si>
  <si>
    <t>4168067</t>
  </si>
  <si>
    <t>明洞公园山酒店</t>
  </si>
  <si>
    <t>Binti Jasmi Nur Shahiza</t>
  </si>
  <si>
    <t>2283.58</t>
  </si>
  <si>
    <t>2437.12</t>
  </si>
  <si>
    <t>2023-11-01 10:21:09</t>
  </si>
  <si>
    <t>2023-11-02</t>
  </si>
  <si>
    <t>4174156</t>
  </si>
  <si>
    <t>首尔明洞美利来酒店</t>
  </si>
  <si>
    <t>Liow Fion</t>
  </si>
  <si>
    <t>2104.67</t>
  </si>
  <si>
    <t>2245.46</t>
  </si>
  <si>
    <t>2023-11-02 07:43:00</t>
  </si>
  <si>
    <t>4175088</t>
  </si>
  <si>
    <t>悉尼南部大酒店</t>
  </si>
  <si>
    <t>ZENG XIHUA</t>
  </si>
  <si>
    <t>782.06</t>
  </si>
  <si>
    <t>834.37</t>
  </si>
  <si>
    <t>2023-11-02 11:45:42</t>
  </si>
  <si>
    <t>澳大利亚</t>
  </si>
  <si>
    <t>4176476</t>
  </si>
  <si>
    <t>绿中海度假村 - 全球奢华精品酒店</t>
  </si>
  <si>
    <t>ANG CHOOIYIN</t>
  </si>
  <si>
    <t>1357.10</t>
  </si>
  <si>
    <t>1447.88</t>
  </si>
  <si>
    <t>2023-11-02 15:03:21</t>
  </si>
  <si>
    <t>4176673</t>
  </si>
  <si>
    <t>哈萨克斯坦酒店</t>
  </si>
  <si>
    <t>SONG JIWOO</t>
  </si>
  <si>
    <t>965.44</t>
  </si>
  <si>
    <t>1030.02</t>
  </si>
  <si>
    <t>2023-11-02 15:45:36</t>
  </si>
  <si>
    <t>哈萨克斯坦</t>
  </si>
  <si>
    <t>4176975</t>
  </si>
  <si>
    <t>富国岛新世界度假酒店</t>
  </si>
  <si>
    <t>NG YINLING,NGAN YIUSHING</t>
  </si>
  <si>
    <t>4269.00</t>
  </si>
  <si>
    <t>4554.57</t>
  </si>
  <si>
    <t>2023-11-04 15:21:18</t>
  </si>
  <si>
    <t>4179748</t>
  </si>
  <si>
    <t>芭堤雅帝堡泽斯罗酒店(SHA Extra Plus)</t>
  </si>
  <si>
    <t>PENG YI HSUAN,FAN ZHE SHENG,LIU PIN HSIEN</t>
  </si>
  <si>
    <t>4778.88</t>
  </si>
  <si>
    <t>5098.56</t>
  </si>
  <si>
    <t>2023-11-02 22:17:47</t>
  </si>
  <si>
    <t>4180163</t>
  </si>
  <si>
    <t>劳特雷克巴黎歌剧院酒店</t>
  </si>
  <si>
    <t>CHAN HIU TUNG,LOK SHAN SHAN</t>
  </si>
  <si>
    <t>1699.01</t>
  </si>
  <si>
    <t>1812.66</t>
  </si>
  <si>
    <t>2023-11-02 23:29:21</t>
  </si>
  <si>
    <t>4180227</t>
  </si>
  <si>
    <t>梅加本城市酒店</t>
  </si>
  <si>
    <t>PHENPAKAI KONGVONGXAY</t>
  </si>
  <si>
    <t>631.37</t>
  </si>
  <si>
    <t>673.61</t>
  </si>
  <si>
    <t>2023-11-02 23:46:57</t>
  </si>
  <si>
    <t>2023-11-03</t>
  </si>
  <si>
    <t>4181230</t>
  </si>
  <si>
    <t>法古罗尔斯米里冰河泻湖福斯酒店</t>
  </si>
  <si>
    <t>Spencley James</t>
  </si>
  <si>
    <t>1662.74</t>
  </si>
  <si>
    <t>1774.72</t>
  </si>
  <si>
    <t>2023-11-03 07:31:10</t>
  </si>
  <si>
    <t>冰岛</t>
  </si>
  <si>
    <t>4182044</t>
  </si>
  <si>
    <t>1448.50</t>
  </si>
  <si>
    <t>2023-11-03 10:37:25</t>
  </si>
  <si>
    <t>4182419</t>
  </si>
  <si>
    <t>KAMI AYAKA</t>
  </si>
  <si>
    <t>1069.78</t>
  </si>
  <si>
    <t>1141.83</t>
  </si>
  <si>
    <t>2023-11-03 11:35:48</t>
  </si>
  <si>
    <t>4184304</t>
  </si>
  <si>
    <t>曼谷华昌传统酒店</t>
  </si>
  <si>
    <t>LIM MEI LING</t>
  </si>
  <si>
    <t>3092.82</t>
  </si>
  <si>
    <t>3301.12</t>
  </si>
  <si>
    <t>2023-11-03 15:58:59</t>
  </si>
  <si>
    <t>4185379</t>
  </si>
  <si>
    <t xml:space="preserve">萨沃伊酒店  </t>
  </si>
  <si>
    <t>Odgan Chonlathee</t>
  </si>
  <si>
    <t>280.01</t>
  </si>
  <si>
    <t>298.87</t>
  </si>
  <si>
    <t>2023-11-03 18:13:23</t>
  </si>
  <si>
    <t>德国</t>
  </si>
  <si>
    <t>4185456</t>
  </si>
  <si>
    <t>曼谷骑士套房</t>
  </si>
  <si>
    <t>HU ZHIQIANG</t>
  </si>
  <si>
    <t>1030.18</t>
  </si>
  <si>
    <t>1099.56</t>
  </si>
  <si>
    <t>2023-11-03 18:35:10</t>
  </si>
  <si>
    <t>4185501</t>
  </si>
  <si>
    <t>三叶草 7 酒店 (SG Clean)</t>
  </si>
  <si>
    <t>LEONG EVELYNE</t>
  </si>
  <si>
    <t>507.65</t>
  </si>
  <si>
    <t>541.84</t>
  </si>
  <si>
    <t>2023-11-03 18:48:09</t>
  </si>
  <si>
    <t>4186409</t>
  </si>
  <si>
    <t>海安水疗海滩酒店</t>
  </si>
  <si>
    <t>MCNEISH ISABEL MAKEMBA,HAMID WAN INTAN SAFINAZ AB</t>
  </si>
  <si>
    <t>853.88</t>
  </si>
  <si>
    <t>911.39</t>
  </si>
  <si>
    <t>2023-11-03 20:23:27</t>
  </si>
  <si>
    <t>4186544</t>
  </si>
  <si>
    <t>Lehmann Johannes Ralf</t>
  </si>
  <si>
    <t>277.94</t>
  </si>
  <si>
    <t>296.66</t>
  </si>
  <si>
    <t>2023-11-03 20:50:19</t>
  </si>
  <si>
    <t>4186580</t>
  </si>
  <si>
    <t>赛瑞安酒店</t>
  </si>
  <si>
    <t>Kijowski Adam Ryszard</t>
  </si>
  <si>
    <t>2453.60</t>
  </si>
  <si>
    <t>2618.85</t>
  </si>
  <si>
    <t>2023-11-03 20:58:53</t>
  </si>
  <si>
    <t>波兰</t>
  </si>
  <si>
    <t>4186791</t>
  </si>
  <si>
    <t>普吉岛安达曼特拉海洋度假村 (SHA Extra Plus)</t>
  </si>
  <si>
    <t>MAK LEONG LEONG,CHU YIK KIU</t>
  </si>
  <si>
    <t>3729.05</t>
  </si>
  <si>
    <t>3980.20</t>
  </si>
  <si>
    <t>2023-11-03 21:08:46</t>
  </si>
  <si>
    <t>4186856</t>
  </si>
  <si>
    <t>巴厘岛伍拉·赖国际机场希尔顿花园酒店</t>
  </si>
  <si>
    <t>YANG TIANXING,YANG XINRU</t>
  </si>
  <si>
    <t>276.99</t>
  </si>
  <si>
    <t>295.64</t>
  </si>
  <si>
    <t>2023-11-03 21:24:51</t>
  </si>
  <si>
    <t>2023-11-04</t>
  </si>
  <si>
    <t>4187804</t>
  </si>
  <si>
    <t>TH罗马-卡佩尼亚宫酒店</t>
  </si>
  <si>
    <t>Zhang Yibin,Tao Chongshanan,Zhang Yingde,Li Chao</t>
  </si>
  <si>
    <t>1547.83</t>
  </si>
  <si>
    <t>1652.08</t>
  </si>
  <si>
    <t>2023-11-04 01:24:03</t>
  </si>
  <si>
    <t>4188000</t>
  </si>
  <si>
    <t>马尼拉湾景酒店</t>
  </si>
  <si>
    <t>SONG XUDONG</t>
  </si>
  <si>
    <t>1257.34</t>
  </si>
  <si>
    <t>1348.64</t>
  </si>
  <si>
    <t>2023-11-04 03:08:17</t>
  </si>
  <si>
    <t>4188367</t>
  </si>
  <si>
    <t>海中天</t>
  </si>
  <si>
    <t>AINUDDIN AHMAD</t>
  </si>
  <si>
    <t>327.74</t>
  </si>
  <si>
    <t>351.54</t>
  </si>
  <si>
    <t>2023-11-04 07:28:37</t>
  </si>
  <si>
    <t>4189071</t>
  </si>
  <si>
    <t>岘港希尔顿花园酒店</t>
  </si>
  <si>
    <t>ITOH TOMOE,ITOH KOHICHI</t>
  </si>
  <si>
    <t>1214.27</t>
  </si>
  <si>
    <t>1302.45</t>
  </si>
  <si>
    <t>2023-11-04 10:39:44</t>
  </si>
  <si>
    <t>4191989</t>
  </si>
  <si>
    <t>DING XIAOJUN</t>
  </si>
  <si>
    <t>1018.35</t>
  </si>
  <si>
    <t>1092.30</t>
  </si>
  <si>
    <t>2023-11-04 17:50:57</t>
  </si>
  <si>
    <t>4192309</t>
  </si>
  <si>
    <t>SHEN JINSHAN,LONG SHANSHAN,HE NIAN,HE HANG</t>
  </si>
  <si>
    <t>2498.00</t>
  </si>
  <si>
    <t>2679.40</t>
  </si>
  <si>
    <t>2023-11-04 18:03:58</t>
  </si>
  <si>
    <t>4193730</t>
  </si>
  <si>
    <t>罗马大饭店</t>
  </si>
  <si>
    <t>HAN JIANRONG,LIU FENJU,ZENG XUELONG,WANG MEIHONG,WU CHANGWEI,TANG ZHONG,CHEN HAIYAN</t>
  </si>
  <si>
    <t>9881.26</t>
  </si>
  <si>
    <t>10598.80</t>
  </si>
  <si>
    <t>2023-11-04 22:57:08</t>
  </si>
  <si>
    <t>2023-11-05</t>
  </si>
  <si>
    <t>4194262</t>
  </si>
  <si>
    <t>莲花大 SPA 酒店 - 莲花集团管理</t>
  </si>
  <si>
    <t>BANCROFT DANIELLE</t>
  </si>
  <si>
    <t>1105.75</t>
  </si>
  <si>
    <t>1183.63</t>
  </si>
  <si>
    <t>2023-11-05 02:15:08</t>
  </si>
  <si>
    <t>4194296</t>
  </si>
  <si>
    <t>唐曼公寓式酒店</t>
  </si>
  <si>
    <t>WANG YOU</t>
  </si>
  <si>
    <t>245.60</t>
  </si>
  <si>
    <t>262.90</t>
  </si>
  <si>
    <t>2023-11-05 02:42:03</t>
  </si>
  <si>
    <t>4194586</t>
  </si>
  <si>
    <t>普吉岛蓝色卡瑞娜酒店</t>
  </si>
  <si>
    <t>ZHOU KE</t>
  </si>
  <si>
    <t>397.82</t>
  </si>
  <si>
    <t>425.84</t>
  </si>
  <si>
    <t>2023-11-05 07:23:38</t>
  </si>
  <si>
    <t>4195191</t>
  </si>
  <si>
    <t>客莱福769 桥北路酒店</t>
  </si>
  <si>
    <t>SELAMAT MOHD SYAHMEER</t>
  </si>
  <si>
    <t>1301.18</t>
  </si>
  <si>
    <t>1392.83</t>
  </si>
  <si>
    <t>2023-11-05 10:44:37</t>
  </si>
  <si>
    <t>4195229</t>
  </si>
  <si>
    <t>普吉岛芭东海滩中央智选假日酒店  (SHA Extra Plus)</t>
  </si>
  <si>
    <t>BIAN JING</t>
  </si>
  <si>
    <t>1779.63</t>
  </si>
  <si>
    <t>1904.98</t>
  </si>
  <si>
    <t>2023-11-05 10:55:45</t>
  </si>
  <si>
    <t>4195790</t>
  </si>
  <si>
    <t>新加坡樟宜机场皇冠假日酒店</t>
  </si>
  <si>
    <t>OYA REIMI</t>
  </si>
  <si>
    <t>1590.00</t>
  </si>
  <si>
    <t>1701.99</t>
  </si>
  <si>
    <t>2023-11-07 11:11:55</t>
  </si>
  <si>
    <t>4199122</t>
  </si>
  <si>
    <t>马尔彭萨卡达诺酒店</t>
  </si>
  <si>
    <t>MENG HUAN,CAO YULING</t>
  </si>
  <si>
    <t>588.49</t>
  </si>
  <si>
    <t>629.94</t>
  </si>
  <si>
    <t>2023-11-05 21:24:51</t>
  </si>
  <si>
    <t>4199446</t>
  </si>
  <si>
    <t>卡缇卡发现广场酒店</t>
  </si>
  <si>
    <t>LI WENLIANG,WU XIAOLING</t>
  </si>
  <si>
    <t>2201.16</t>
  </si>
  <si>
    <t>2356.20</t>
  </si>
  <si>
    <t>2023-11-05 22:02:06</t>
  </si>
  <si>
    <t>4200155</t>
  </si>
  <si>
    <t>因特拉肯默克酒店</t>
  </si>
  <si>
    <t>TRAN THI DA THAO,GUM YEON GOO</t>
  </si>
  <si>
    <t>2131.84</t>
  </si>
  <si>
    <t>2282.00</t>
  </si>
  <si>
    <t>2023-11-06 02:15:25</t>
  </si>
  <si>
    <t>4200547</t>
  </si>
  <si>
    <t>士乃宴宾雅酒店</t>
  </si>
  <si>
    <t>THOE RON</t>
  </si>
  <si>
    <t>2297.01</t>
  </si>
  <si>
    <t>2458.80</t>
  </si>
  <si>
    <t>2023-11-06 08:02:12</t>
  </si>
  <si>
    <t>4203200</t>
  </si>
  <si>
    <t>YE XINKUAN</t>
  </si>
  <si>
    <t>122.82</t>
  </si>
  <si>
    <t>131.47</t>
  </si>
  <si>
    <t>2023-11-06 16:17:09</t>
  </si>
  <si>
    <t>4203530</t>
  </si>
  <si>
    <t>LEO快捷酒店</t>
  </si>
  <si>
    <t>Wan Ismail Wan Nur Arifah</t>
  </si>
  <si>
    <t>77.80</t>
  </si>
  <si>
    <t>83.28</t>
  </si>
  <si>
    <t>2023-11-06 17:16:58</t>
  </si>
  <si>
    <t>4203956</t>
  </si>
  <si>
    <t>萨帕酒店</t>
  </si>
  <si>
    <t>YI MINAH</t>
  </si>
  <si>
    <t>467.00</t>
  </si>
  <si>
    <t>499.89</t>
  </si>
  <si>
    <t>2023-11-06 18:18:33</t>
  </si>
  <si>
    <t>4205253</t>
  </si>
  <si>
    <t>曼谷贵都酒店</t>
  </si>
  <si>
    <t>KANKAEO NANTHIDARAT</t>
  </si>
  <si>
    <t>226.00</t>
  </si>
  <si>
    <t>241.92</t>
  </si>
  <si>
    <t>2023-11-07 10:49:26</t>
  </si>
  <si>
    <t>4205851</t>
  </si>
  <si>
    <t>清迈安达库拉科莫酒店</t>
  </si>
  <si>
    <t>BOLTON BRIAN ROBERT</t>
  </si>
  <si>
    <t>1369.49</t>
  </si>
  <si>
    <t>1465.95</t>
  </si>
  <si>
    <t>2023-11-06 22:54:09</t>
  </si>
  <si>
    <t>4206118</t>
  </si>
  <si>
    <t>四分之一銮鲁迪UHG酒店</t>
  </si>
  <si>
    <t>TREERATTANA KANTIKORN</t>
  </si>
  <si>
    <t>282.59</t>
  </si>
  <si>
    <t>302.49</t>
  </si>
  <si>
    <t>2023-11-07 00:14:12</t>
  </si>
  <si>
    <t>4206132</t>
  </si>
  <si>
    <t>沃伦塔华欣七岩度假别墅酒店（SHA Plus+）</t>
  </si>
  <si>
    <t>PUNPIM RUTTHAWAN</t>
  </si>
  <si>
    <t>701.43</t>
  </si>
  <si>
    <t>750.83</t>
  </si>
  <si>
    <t>2023-11-07 08:03:59</t>
  </si>
  <si>
    <t>4206369</t>
  </si>
  <si>
    <t>想象灯塔酒店</t>
  </si>
  <si>
    <t>PAN ZILING</t>
  </si>
  <si>
    <t>3575.78</t>
  </si>
  <si>
    <t>3837.91</t>
  </si>
  <si>
    <t>2023-11-07 02:13:18</t>
  </si>
  <si>
    <t>4206897</t>
  </si>
  <si>
    <t>贝拉玛丽酒店</t>
  </si>
  <si>
    <t>GAO YIJIA</t>
  </si>
  <si>
    <t>2562.09</t>
  </si>
  <si>
    <t>2749.91</t>
  </si>
  <si>
    <t>2023-11-07 08:09:17</t>
  </si>
  <si>
    <t>西班牙</t>
  </si>
  <si>
    <t>4207119</t>
  </si>
  <si>
    <t>布城丽笙公园酒店</t>
  </si>
  <si>
    <t>MUHAMMAD IZZAN MUHAMMAD IZZAN BIN AB RAHAMAN</t>
  </si>
  <si>
    <t>351.11</t>
  </si>
  <si>
    <t>376.85</t>
  </si>
  <si>
    <t>2023-11-07 09:12:47</t>
  </si>
  <si>
    <t>4207215</t>
  </si>
  <si>
    <t>LIM K SEE</t>
  </si>
  <si>
    <t>501.56</t>
  </si>
  <si>
    <t>538.33</t>
  </si>
  <si>
    <t>2023-11-07 09:43:10</t>
  </si>
  <si>
    <t>4208968</t>
  </si>
  <si>
    <t>背包站旅馆</t>
  </si>
  <si>
    <t>KAEWKHAI NARISA</t>
  </si>
  <si>
    <t>190.19</t>
  </si>
  <si>
    <t>204.13</t>
  </si>
  <si>
    <t>2023-11-07 14:26:35</t>
  </si>
  <si>
    <t>4209336</t>
  </si>
  <si>
    <t>1898 菲律宾人科洛尼亚酒店</t>
  </si>
  <si>
    <t>SUN MING,Wang YUNTONG</t>
  </si>
  <si>
    <t>389.28</t>
  </si>
  <si>
    <t>417.82</t>
  </si>
  <si>
    <t>2023-11-07 15:26:08</t>
  </si>
  <si>
    <t>4209744</t>
  </si>
  <si>
    <t>蒂万卡萨布兰卡酒店</t>
  </si>
  <si>
    <t>ZHANG JIEYI</t>
  </si>
  <si>
    <t>481.04</t>
  </si>
  <si>
    <t>516.30</t>
  </si>
  <si>
    <t>2023-11-07 16:32:20</t>
  </si>
  <si>
    <t>摩洛哥</t>
  </si>
  <si>
    <t>4210548</t>
  </si>
  <si>
    <t>曼谷京华大酒店</t>
  </si>
  <si>
    <t>WEI JIAQUAN</t>
  </si>
  <si>
    <t>979.11</t>
  </si>
  <si>
    <t>1050.89</t>
  </si>
  <si>
    <t>2023-11-07 18:19:31</t>
  </si>
  <si>
    <t>4210639</t>
  </si>
  <si>
    <t>HA ILHO</t>
  </si>
  <si>
    <t>271.25</t>
  </si>
  <si>
    <t>291.13</t>
  </si>
  <si>
    <t>2023-11-07 18:40:51</t>
  </si>
  <si>
    <t>4211052</t>
  </si>
  <si>
    <t>悉尼流浪者青年旅馆</t>
  </si>
  <si>
    <t>LIM DABIN,JANG WONHYEONG</t>
  </si>
  <si>
    <t>1388.34</t>
  </si>
  <si>
    <t>1490.12</t>
  </si>
  <si>
    <t>2023-11-07 19:18:35</t>
  </si>
  <si>
    <t>4211512</t>
  </si>
  <si>
    <t>曼谷盛泰澜中央世界商业中心酒店</t>
  </si>
  <si>
    <t>YE JIAWEI,WANG HENGJUN</t>
  </si>
  <si>
    <t>4855.72</t>
  </si>
  <si>
    <t>5211.68</t>
  </si>
  <si>
    <t>2023-11-07 20:20:24</t>
  </si>
  <si>
    <t>4211559</t>
  </si>
  <si>
    <t>MEUNKHAMSEE TAWEEDATE</t>
  </si>
  <si>
    <t>1015.22</t>
  </si>
  <si>
    <t>1089.64</t>
  </si>
  <si>
    <t>2023-11-07 20:29:33</t>
  </si>
  <si>
    <t>4212527</t>
  </si>
  <si>
    <t>太平洋丽晶套房酒店</t>
  </si>
  <si>
    <t>ABDULLAH NORSAKIRA</t>
  </si>
  <si>
    <t>650.70</t>
  </si>
  <si>
    <t>698.40</t>
  </si>
  <si>
    <t>2023-11-07 22:48:30</t>
  </si>
  <si>
    <t>4212802</t>
  </si>
  <si>
    <t>吉兰丹哥打巴鲁市中心途恩酒店</t>
  </si>
  <si>
    <t>ZAKARIA NORZAIDI</t>
  </si>
  <si>
    <t>269.17</t>
  </si>
  <si>
    <t>288.90</t>
  </si>
  <si>
    <t>2023-11-07 23:46:08</t>
  </si>
  <si>
    <t>2023-11-08</t>
  </si>
  <si>
    <t>4212933</t>
  </si>
  <si>
    <t>利马高尔夫球 BTH 酒店</t>
  </si>
  <si>
    <t>JIANG HAOWEI</t>
  </si>
  <si>
    <t>1852.15</t>
  </si>
  <si>
    <t>1987.92</t>
  </si>
  <si>
    <t>2023-11-08 00:19:46</t>
  </si>
  <si>
    <t>秘鲁</t>
  </si>
  <si>
    <t>4212943</t>
  </si>
  <si>
    <t>SHENG CHUNXIA</t>
  </si>
  <si>
    <t>2023-11-08 00:22:44</t>
  </si>
  <si>
    <t>4212957</t>
  </si>
  <si>
    <t>MOHAMAD KASIM SITI NURHIDAYAH</t>
  </si>
  <si>
    <t>2023-11-08 00:28:25</t>
  </si>
  <si>
    <t>4213015</t>
  </si>
  <si>
    <t>雅顿住宅酒店</t>
  </si>
  <si>
    <t>LIU LI,GU WEI</t>
  </si>
  <si>
    <t>1098.16</t>
  </si>
  <si>
    <t>1178.66</t>
  </si>
  <si>
    <t>2023-11-08 00:59:04</t>
  </si>
  <si>
    <t>4213027</t>
  </si>
  <si>
    <t>吉隆坡帝皇精品酒店</t>
  </si>
  <si>
    <t>KOR EMILY</t>
  </si>
  <si>
    <t>532.05</t>
  </si>
  <si>
    <t>571.05</t>
  </si>
  <si>
    <t>2023-11-08 00:54:46</t>
  </si>
  <si>
    <t>4213355</t>
  </si>
  <si>
    <t>迪拜卡拉马财富酒店</t>
  </si>
  <si>
    <t>CABALLEROSEVILLANO AITOR</t>
  </si>
  <si>
    <t>949.65</t>
  </si>
  <si>
    <t>1017.96</t>
  </si>
  <si>
    <t>2023-11-08 04:41:40</t>
  </si>
  <si>
    <t>4215299</t>
  </si>
  <si>
    <t>马农南特公寓酒店</t>
  </si>
  <si>
    <t>DECHKAEW NATTHAPHON</t>
  </si>
  <si>
    <t>319.74</t>
  </si>
  <si>
    <t>342.74</t>
  </si>
  <si>
    <t>2023-11-08 13:29:48</t>
  </si>
  <si>
    <t>4216025</t>
  </si>
  <si>
    <t>瑟达宿务中央集团酒店</t>
  </si>
  <si>
    <t>CHO JINYEONG</t>
  </si>
  <si>
    <t>705.34</t>
  </si>
  <si>
    <t>756.07</t>
  </si>
  <si>
    <t>2023-11-08 15:26:55</t>
  </si>
  <si>
    <t>4216090</t>
  </si>
  <si>
    <t>阿斯顿·吉迪恩·巴淡酒店</t>
  </si>
  <si>
    <t>LI WEI</t>
  </si>
  <si>
    <t>1232.50</t>
  </si>
  <si>
    <t>1321.15</t>
  </si>
  <si>
    <t>2023-11-08 15:40:08</t>
  </si>
  <si>
    <t>4216291</t>
  </si>
  <si>
    <t>关丹凯悦酒店</t>
  </si>
  <si>
    <t>JAAFAR MOHD HISHAM</t>
  </si>
  <si>
    <t>1568.43</t>
  </si>
  <si>
    <t>1681.24</t>
  </si>
  <si>
    <t>2023-11-08 16:01:48</t>
  </si>
  <si>
    <t>4216503</t>
  </si>
  <si>
    <t>HAAWE·吉舍精品公寓酒店</t>
  </si>
  <si>
    <t>Hon Garland</t>
  </si>
  <si>
    <t>3410.70</t>
  </si>
  <si>
    <t>3656.02</t>
  </si>
  <si>
    <t>2023-11-08 16:44:33</t>
  </si>
  <si>
    <t>芬兰</t>
  </si>
  <si>
    <t>4216541</t>
  </si>
  <si>
    <t>2023-11-08 16:52:06</t>
  </si>
  <si>
    <t>4216811</t>
  </si>
  <si>
    <t>莲花酒店</t>
  </si>
  <si>
    <t>LIU QINGCHUAN</t>
  </si>
  <si>
    <t>1315.72</t>
  </si>
  <si>
    <t>1410.35</t>
  </si>
  <si>
    <t>2023-11-08 17:16:52</t>
  </si>
  <si>
    <t>4217784</t>
  </si>
  <si>
    <t>罗拔申码头河畔酒店</t>
  </si>
  <si>
    <t>KHAN HAFIQ</t>
  </si>
  <si>
    <t>4706.99</t>
  </si>
  <si>
    <t>5045.55</t>
  </si>
  <si>
    <t>2023-11-08 19:17:09</t>
  </si>
  <si>
    <t>4218198</t>
  </si>
  <si>
    <t>梅卡德尔酒店</t>
  </si>
  <si>
    <t>FERNANDES DE MACEDO VALERIA</t>
  </si>
  <si>
    <t>3034.53</t>
  </si>
  <si>
    <t>3252.79</t>
  </si>
  <si>
    <t>1319.72</t>
  </si>
  <si>
    <t>-1933</t>
  </si>
  <si>
    <t>-1803</t>
  </si>
  <si>
    <t>2023-11-08 20:05:28</t>
  </si>
  <si>
    <t>4218238</t>
  </si>
  <si>
    <t>Pang Yi Kai</t>
  </si>
  <si>
    <t>772.41</t>
  </si>
  <si>
    <t>827.97</t>
  </si>
  <si>
    <t>2023-11-08 20:14:44</t>
  </si>
  <si>
    <t>4219415</t>
  </si>
  <si>
    <t>甲米盛泰乐安达特维水疗及度假村</t>
  </si>
  <si>
    <t>THONGSRINUCH JESADAPAN</t>
  </si>
  <si>
    <t>923.33</t>
  </si>
  <si>
    <t>989.74</t>
  </si>
  <si>
    <t>2023-11-08 23:46:44</t>
  </si>
  <si>
    <t>4219554</t>
  </si>
  <si>
    <t>彩虹精品酒店</t>
  </si>
  <si>
    <t>TARIGAN DELFIANA MARENTINA PRISKA</t>
  </si>
  <si>
    <t>700.07</t>
  </si>
  <si>
    <t>750.42</t>
  </si>
  <si>
    <t>2023-11-08 23:49:51</t>
  </si>
  <si>
    <t>4219565</t>
  </si>
  <si>
    <t>枫叶套房</t>
  </si>
  <si>
    <t>TAN LAYYAM</t>
  </si>
  <si>
    <t>1017.12</t>
  </si>
  <si>
    <t>1090.28</t>
  </si>
  <si>
    <t>2023-11-08 23:51:27</t>
  </si>
  <si>
    <t>4220919</t>
  </si>
  <si>
    <t>艾里四分之一UHG酒店</t>
  </si>
  <si>
    <t>THAOPHAN SARANYA</t>
  </si>
  <si>
    <t>377.33</t>
  </si>
  <si>
    <t>404.47</t>
  </si>
  <si>
    <t>2023-11-09 10:32:21</t>
  </si>
  <si>
    <t>4221481</t>
  </si>
  <si>
    <t>古纳瓦尔曼酒店</t>
  </si>
  <si>
    <t>KAUR KEIWELJIT</t>
  </si>
  <si>
    <t>872.81</t>
  </si>
  <si>
    <t>935.59</t>
  </si>
  <si>
    <t>2023-11-09 12:24:45</t>
  </si>
  <si>
    <t>4222926</t>
  </si>
  <si>
    <t>YAACOB DIYANA HAZWANI</t>
  </si>
  <si>
    <t>1767.99</t>
  </si>
  <si>
    <t>1895.16</t>
  </si>
  <si>
    <t>2023-11-09 16:02:56</t>
  </si>
  <si>
    <t>4223096</t>
  </si>
  <si>
    <t>普吉岛SIS卡塔度假村</t>
  </si>
  <si>
    <t>VON APPEN MARIO</t>
  </si>
  <si>
    <t>2144.14</t>
  </si>
  <si>
    <t>2298.36</t>
  </si>
  <si>
    <t>2023-11-09 16:41:26</t>
  </si>
  <si>
    <t>4223565</t>
  </si>
  <si>
    <t>文塔纳芽庄酒店</t>
  </si>
  <si>
    <t>PARK WANGKUN</t>
  </si>
  <si>
    <t>439.53</t>
  </si>
  <si>
    <t>471.14</t>
  </si>
  <si>
    <t>2023-11-09 18:00:06</t>
  </si>
  <si>
    <t>4224422</t>
  </si>
  <si>
    <t>芭堤雅暹罗设计酒店</t>
  </si>
  <si>
    <t>WONG TSUN MING</t>
  </si>
  <si>
    <t>1946.79</t>
  </si>
  <si>
    <t>2086.82</t>
  </si>
  <si>
    <t>2023-11-09 19:35:45</t>
  </si>
  <si>
    <t>4224761</t>
  </si>
  <si>
    <t>迪克森海中天港口</t>
  </si>
  <si>
    <t>LIM MIKI</t>
  </si>
  <si>
    <t>489.33</t>
  </si>
  <si>
    <t>524.53</t>
  </si>
  <si>
    <t>2023-11-09 20:28:40</t>
  </si>
  <si>
    <t>4225345</t>
  </si>
  <si>
    <t>普吉岛班泰希尔顿逸林酒店及度假村</t>
  </si>
  <si>
    <t>XU YONG,SHENG ZHE</t>
  </si>
  <si>
    <t>1441.01</t>
  </si>
  <si>
    <t>1544.66</t>
  </si>
  <si>
    <t>2023-11-09 21:49:47</t>
  </si>
  <si>
    <t>4225351</t>
  </si>
  <si>
    <t>曼谷玛瑙酒店</t>
  </si>
  <si>
    <t>PATCHIM THITA,PATCHIM KUNLANIT</t>
  </si>
  <si>
    <t>365.04</t>
  </si>
  <si>
    <t>391.30</t>
  </si>
  <si>
    <t>2023-11-09 22:00:39</t>
  </si>
  <si>
    <t>4226510</t>
  </si>
  <si>
    <t>大不里士国际酒店</t>
  </si>
  <si>
    <t>Yararoglu Evren</t>
  </si>
  <si>
    <t>466.26</t>
  </si>
  <si>
    <t>498.73</t>
  </si>
  <si>
    <t>2023-11-10 03:57:01</t>
  </si>
  <si>
    <t>伊朗</t>
  </si>
  <si>
    <t>4226978</t>
  </si>
  <si>
    <t>云顶高原半山7Stonez套房公寓</t>
  </si>
  <si>
    <t>MOHAMED IBRAHIM MOHD FAIRUZ</t>
  </si>
  <si>
    <t>172.03</t>
  </si>
  <si>
    <t>184.01</t>
  </si>
  <si>
    <t>2023-11-10 08:25:57</t>
  </si>
  <si>
    <t>4228877</t>
  </si>
  <si>
    <t>迷卡萨全套房酒店</t>
  </si>
  <si>
    <t>Maizan Ahmad Lutfi</t>
  </si>
  <si>
    <t>768.00</t>
  </si>
  <si>
    <t>821.48</t>
  </si>
  <si>
    <t>2023-11-10 14:41:00</t>
  </si>
  <si>
    <t>4228929</t>
  </si>
  <si>
    <t>可意温泉度假酒店(SHA Extra Plus)</t>
  </si>
  <si>
    <t>kwok wai ho</t>
  </si>
  <si>
    <t>1837.71</t>
  </si>
  <si>
    <t>1965.68</t>
  </si>
  <si>
    <t>2023-11-10 14:56:01</t>
  </si>
  <si>
    <t>4229222</t>
  </si>
  <si>
    <t>德黑兰2号大酒店</t>
  </si>
  <si>
    <t>SHI RENYUAN</t>
  </si>
  <si>
    <t>964.12</t>
  </si>
  <si>
    <t>1031.26</t>
  </si>
  <si>
    <t>2023-11-10 15:35:08</t>
  </si>
  <si>
    <t>4229316</t>
  </si>
  <si>
    <t>迪拜千禧机场酒店</t>
  </si>
  <si>
    <t>DEL SOLE ENZO</t>
  </si>
  <si>
    <t>3002.88</t>
  </si>
  <si>
    <t>3211.98</t>
  </si>
  <si>
    <t>2023-11-10 16:01:31</t>
  </si>
  <si>
    <t>4230111</t>
  </si>
  <si>
    <t>皇冠假日巴黎共和酒店</t>
  </si>
  <si>
    <t>LIU XINXIN</t>
  </si>
  <si>
    <t>1208.81</t>
  </si>
  <si>
    <t>1292.98</t>
  </si>
  <si>
    <t>2023-11-10 17:50:32</t>
  </si>
  <si>
    <t>4230436</t>
  </si>
  <si>
    <t>RONG YI</t>
  </si>
  <si>
    <t>2023-11-10 18:17:49</t>
  </si>
  <si>
    <t>4232201</t>
  </si>
  <si>
    <t>巴厘岛库塔美居酒店</t>
  </si>
  <si>
    <t>NOVIYANTI NOVIYANTI</t>
  </si>
  <si>
    <t>1389.67</t>
  </si>
  <si>
    <t>1486.44</t>
  </si>
  <si>
    <t>2023-11-10 23:17:11</t>
  </si>
  <si>
    <t>4232273</t>
  </si>
  <si>
    <t>Capital O 564 自然精品酒店</t>
  </si>
  <si>
    <t>KHAMKLIANG SUKRUETHAI</t>
  </si>
  <si>
    <t>110.33</t>
  </si>
  <si>
    <t>118.01</t>
  </si>
  <si>
    <t>2023-11-10 23:37:23</t>
  </si>
  <si>
    <t>4232346</t>
  </si>
  <si>
    <t>纳逊奈尔喜来登酒店</t>
  </si>
  <si>
    <t>LIU WEIGUANG</t>
  </si>
  <si>
    <t>1030.86</t>
  </si>
  <si>
    <t>1102.64</t>
  </si>
  <si>
    <t>2023-11-10 23:58:42</t>
  </si>
  <si>
    <t>美国</t>
  </si>
  <si>
    <t>4232360</t>
  </si>
  <si>
    <t>海牙学生酒店</t>
  </si>
  <si>
    <t>de jong as</t>
  </si>
  <si>
    <t>449.39</t>
  </si>
  <si>
    <t>480.68</t>
  </si>
  <si>
    <t>2023-11-11 00:01:57</t>
  </si>
  <si>
    <t>荷兰</t>
  </si>
  <si>
    <t>4232397</t>
  </si>
  <si>
    <t>迪拜市中心罗弗酒店</t>
  </si>
  <si>
    <t>LEE CHANGHOON</t>
  </si>
  <si>
    <t>1251.37</t>
  </si>
  <si>
    <t>1338.51</t>
  </si>
  <si>
    <t>2023-11-11 00:11:11</t>
  </si>
  <si>
    <t>4232438</t>
  </si>
  <si>
    <t>槟城彩虹天堂海滩度假村酒店</t>
  </si>
  <si>
    <t>Su Xi</t>
  </si>
  <si>
    <t>207.82</t>
  </si>
  <si>
    <t>222.29</t>
  </si>
  <si>
    <t>2023-11-11 08:03:18</t>
  </si>
  <si>
    <t>4232468</t>
  </si>
  <si>
    <t>铂尔曼吉隆坡城市中心大酒店</t>
  </si>
  <si>
    <t>GRAVE DE PERALTA FRANCO SOTOMAYOR</t>
  </si>
  <si>
    <t>1216.01</t>
  </si>
  <si>
    <t>1300.68</t>
  </si>
  <si>
    <t>2023-11-11 10:24:48</t>
  </si>
  <si>
    <t>4232669</t>
  </si>
  <si>
    <t>素克鲁泰酒店</t>
  </si>
  <si>
    <t>SIWIANGSAI ARISA</t>
  </si>
  <si>
    <t>250.47</t>
  </si>
  <si>
    <t>267.74</t>
  </si>
  <si>
    <t>2023-11-11 01:58:48</t>
  </si>
  <si>
    <t>4233068</t>
  </si>
  <si>
    <t>莫诺科洛精品酒店</t>
  </si>
  <si>
    <t>ABDUL HAMID ABDUL MALIK BIN</t>
  </si>
  <si>
    <t>444.96</t>
  </si>
  <si>
    <t>475.64</t>
  </si>
  <si>
    <t>2023-11-11 08:03:44</t>
  </si>
  <si>
    <t>4233694</t>
  </si>
  <si>
    <t>Joylive BSD City</t>
  </si>
  <si>
    <t>CHEN SHUAI,SUN YANFEI</t>
  </si>
  <si>
    <t>907.12</t>
  </si>
  <si>
    <t>969.66</t>
  </si>
  <si>
    <t>2023-11-11 10:18:43</t>
  </si>
  <si>
    <t>4233707</t>
  </si>
  <si>
    <t>乌布阿赖耶度假村</t>
  </si>
  <si>
    <t>Whitty Lauren</t>
  </si>
  <si>
    <t>2271.64</t>
  </si>
  <si>
    <t>2428.26</t>
  </si>
  <si>
    <t>2023-11-11 10:23:17</t>
  </si>
  <si>
    <t>4233795</t>
  </si>
  <si>
    <t>哈法之家酒店</t>
  </si>
  <si>
    <t>TANG YONGHE</t>
  </si>
  <si>
    <t>792.99</t>
  </si>
  <si>
    <t>847.66</t>
  </si>
  <si>
    <t>2023-11-11 10:52:08</t>
  </si>
  <si>
    <t>阿曼</t>
  </si>
  <si>
    <t>4234412</t>
  </si>
  <si>
    <t>棉兰德普利马酒店</t>
  </si>
  <si>
    <t>Putri Dinanty,Putri Dinanty</t>
  </si>
  <si>
    <t>122.70</t>
  </si>
  <si>
    <t>131.16</t>
  </si>
  <si>
    <t>2023-11-11 12:07:24</t>
  </si>
  <si>
    <t>4234518</t>
  </si>
  <si>
    <t>雷吉斯公园商务湾酒店</t>
  </si>
  <si>
    <t>HU ZHIWEN</t>
  </si>
  <si>
    <t>2031.63</t>
  </si>
  <si>
    <t>2171.71</t>
  </si>
  <si>
    <t>2023-11-11 12:41:53</t>
  </si>
  <si>
    <t>4234572</t>
  </si>
  <si>
    <t>莎阿南希尔顿逸林酒店</t>
  </si>
  <si>
    <t>HUSSAIN HUDA</t>
  </si>
  <si>
    <t>1253.03</t>
  </si>
  <si>
    <t>1339.42</t>
  </si>
  <si>
    <t>2023-11-11 12:53:43</t>
  </si>
  <si>
    <t>4235024</t>
  </si>
  <si>
    <t>马尼拉棕榈林酒店</t>
  </si>
  <si>
    <t>Li Yan,Han Mei</t>
  </si>
  <si>
    <t>816.71</t>
  </si>
  <si>
    <t>873.02</t>
  </si>
  <si>
    <t>2023-11-11 14:00:45</t>
  </si>
  <si>
    <t>4235609</t>
  </si>
  <si>
    <t>121巴黎酒店</t>
  </si>
  <si>
    <t>DANSOU Vidjannagni Luc</t>
  </si>
  <si>
    <t>616.05</t>
  </si>
  <si>
    <t>658.52</t>
  </si>
  <si>
    <t>2023-11-11 15:10:51</t>
  </si>
  <si>
    <t>4236141</t>
  </si>
  <si>
    <t>勒瓦提欧套房公寓酒店</t>
  </si>
  <si>
    <t>LIU HONGLIANG</t>
  </si>
  <si>
    <t>1700.77</t>
  </si>
  <si>
    <t>1818.03</t>
  </si>
  <si>
    <t>2023-11-11 16:51:08</t>
  </si>
  <si>
    <t>4236242</t>
  </si>
  <si>
    <t>ROZALI MOHAMMAD ARIB HAZIQ</t>
  </si>
  <si>
    <t>334.64</t>
  </si>
  <si>
    <t>357.71</t>
  </si>
  <si>
    <t>2023-11-11 17:00:57</t>
  </si>
  <si>
    <t>4236393</t>
  </si>
  <si>
    <t>科伦曼谷酒店</t>
  </si>
  <si>
    <t>VERA THEODORUS</t>
  </si>
  <si>
    <t>1202.25</t>
  </si>
  <si>
    <t>1285.14</t>
  </si>
  <si>
    <t>2023-11-11 17:03:41</t>
  </si>
  <si>
    <t>4236477</t>
  </si>
  <si>
    <t>沙粒酒店</t>
  </si>
  <si>
    <t>FRANZINETTI JEAN-PIERRE</t>
  </si>
  <si>
    <t>613.94</t>
  </si>
  <si>
    <t>656.27</t>
  </si>
  <si>
    <t>2023-11-11 17:26:18</t>
  </si>
  <si>
    <t>4236558</t>
  </si>
  <si>
    <t>升龙歌剧院酒店</t>
  </si>
  <si>
    <t>ZHANG TAO,LU PENG</t>
  </si>
  <si>
    <t>740.84</t>
  </si>
  <si>
    <t>791.92</t>
  </si>
  <si>
    <t>2023-11-11 17:45:10</t>
  </si>
  <si>
    <t>4236903</t>
  </si>
  <si>
    <t>罗斯曼酒店</t>
  </si>
  <si>
    <t>OMOTE TOSHIAKI</t>
  </si>
  <si>
    <t>954.63</t>
  </si>
  <si>
    <t>1020.45</t>
  </si>
  <si>
    <t>2023-11-11 18:10:17</t>
  </si>
  <si>
    <t>4236934</t>
  </si>
  <si>
    <t>新山成功滨水酒店</t>
  </si>
  <si>
    <t>JAEL CHRISTINA</t>
  </si>
  <si>
    <t>604.86</t>
  </si>
  <si>
    <t>646.56</t>
  </si>
  <si>
    <t>2023-11-11 18:17:57</t>
  </si>
  <si>
    <t>4237920</t>
  </si>
  <si>
    <t>曼谷彩虹云宵酒店</t>
  </si>
  <si>
    <t>DYACHENKO EKATERINA</t>
  </si>
  <si>
    <t>1416.40</t>
  </si>
  <si>
    <t>1514.06</t>
  </si>
  <si>
    <t>2023-11-11 20:32:18</t>
  </si>
  <si>
    <t>4238160</t>
  </si>
  <si>
    <t>蒙特皇家酒店</t>
  </si>
  <si>
    <t>JIANG FENGQIONG</t>
  </si>
  <si>
    <t>791.75</t>
  </si>
  <si>
    <t>846.34</t>
  </si>
  <si>
    <t>2023-11-11 21:39:13</t>
  </si>
  <si>
    <t>加拿大</t>
  </si>
  <si>
    <t>4238329</t>
  </si>
  <si>
    <t>Te Enah Razel</t>
  </si>
  <si>
    <t>330.20</t>
  </si>
  <si>
    <t>352.97</t>
  </si>
  <si>
    <t>2023-11-11 22:24:17</t>
  </si>
  <si>
    <t>4238332</t>
  </si>
  <si>
    <t>槟城拉亚酒店</t>
  </si>
  <si>
    <t>BASORRI NUR NAJIBAH</t>
  </si>
  <si>
    <t>268.56</t>
  </si>
  <si>
    <t>287.08</t>
  </si>
  <si>
    <t>2023-11-11 22:25:51</t>
  </si>
  <si>
    <t>4238547</t>
  </si>
  <si>
    <t>KUWABARA MA LALAINE</t>
  </si>
  <si>
    <t>618.00</t>
  </si>
  <si>
    <t>660.61</t>
  </si>
  <si>
    <t>2023-11-11 23:25:03</t>
  </si>
  <si>
    <t>4238761</t>
  </si>
  <si>
    <t>派林度假村</t>
  </si>
  <si>
    <t>SIRIWAN POOKI</t>
  </si>
  <si>
    <t>251.22</t>
  </si>
  <si>
    <t>268.54</t>
  </si>
  <si>
    <t>2023-11-12 00:39:06</t>
  </si>
  <si>
    <t>4238780</t>
  </si>
  <si>
    <t>帕亚酒店</t>
  </si>
  <si>
    <t>HAO TIANJING</t>
  </si>
  <si>
    <t>424.36</t>
  </si>
  <si>
    <t>453.62</t>
  </si>
  <si>
    <t>2023-11-12 00:37:10</t>
  </si>
  <si>
    <t>4238812</t>
  </si>
  <si>
    <t>槟城火烈鸟海滩酒店</t>
  </si>
  <si>
    <t>LIU YUHAN</t>
  </si>
  <si>
    <t>318.87</t>
  </si>
  <si>
    <t>340.85</t>
  </si>
  <si>
    <t>2023-11-12 08:19:37</t>
  </si>
  <si>
    <t>4238828</t>
  </si>
  <si>
    <t>曼谷康文特公园酒店</t>
  </si>
  <si>
    <t>WONGPRASERT PAWEEN</t>
  </si>
  <si>
    <t>139.47</t>
  </si>
  <si>
    <t>149.12</t>
  </si>
  <si>
    <t>2023-11-12 01:11:06</t>
  </si>
  <si>
    <t>4239019</t>
  </si>
  <si>
    <t>布鲁猴子住宿加早餐旅馆</t>
  </si>
  <si>
    <t>SRIWASUMETHARATSAMI CHALERMCHAI</t>
  </si>
  <si>
    <t>146.09</t>
  </si>
  <si>
    <t>156.20</t>
  </si>
  <si>
    <t>2023-11-12 03:35:18</t>
  </si>
  <si>
    <t>4239189</t>
  </si>
  <si>
    <t>太平酒店</t>
  </si>
  <si>
    <t>MAHAD RAHMAN</t>
  </si>
  <si>
    <t>449.22</t>
  </si>
  <si>
    <t>480.30</t>
  </si>
  <si>
    <t>2023-11-12 06:44:03</t>
  </si>
  <si>
    <t>4239195</t>
  </si>
  <si>
    <t>霍斯特里亚拉斯昆塔斯Spa及酒店</t>
  </si>
  <si>
    <t>ZHU JINGKUAN</t>
  </si>
  <si>
    <t>581.67</t>
  </si>
  <si>
    <t>621.91</t>
  </si>
  <si>
    <t>2023-11-12 06:53:46</t>
  </si>
  <si>
    <t>墨西哥</t>
  </si>
  <si>
    <t>4239199</t>
  </si>
  <si>
    <t>斯帕戴酒店</t>
  </si>
  <si>
    <t>SOH CHING KHER,LIM HWEE SIANG,GO CHOON HENG,ANG LAY KUAN</t>
  </si>
  <si>
    <t>5843.81</t>
  </si>
  <si>
    <t>6248.06</t>
  </si>
  <si>
    <t>2023-11-12 06:59:07</t>
  </si>
  <si>
    <t>4239256</t>
  </si>
  <si>
    <t>马戈酒店</t>
  </si>
  <si>
    <t>HADINOTO OSKAR</t>
  </si>
  <si>
    <t>451.94</t>
  </si>
  <si>
    <t>483.20</t>
  </si>
  <si>
    <t>2023-11-12 07:19:41</t>
  </si>
  <si>
    <t>4239392</t>
  </si>
  <si>
    <t>高级酒店</t>
  </si>
  <si>
    <t>TENG POOI WAH</t>
  </si>
  <si>
    <t>391.44</t>
  </si>
  <si>
    <t>418.52</t>
  </si>
  <si>
    <t>2023-11-12 08:43:44</t>
  </si>
  <si>
    <t>文莱</t>
  </si>
  <si>
    <t>4239408</t>
  </si>
  <si>
    <t>KHOO JESLYN</t>
  </si>
  <si>
    <t>2023-11-12 08:54:52</t>
  </si>
  <si>
    <t>4239524</t>
  </si>
  <si>
    <t>曼谷通罗UHG酒店</t>
  </si>
  <si>
    <t>Kodchakon saelang</t>
  </si>
  <si>
    <t>417.45</t>
  </si>
  <si>
    <t>446.33</t>
  </si>
  <si>
    <t>2023-11-12 09:07:21</t>
  </si>
  <si>
    <t>4239772</t>
  </si>
  <si>
    <t>巨港 - 班德拉桑缇卡精选酒店</t>
  </si>
  <si>
    <t>NURIDA ILDA</t>
  </si>
  <si>
    <t>362.80</t>
  </si>
  <si>
    <t>387.90</t>
  </si>
  <si>
    <t>2023-11-12 10:09:05</t>
  </si>
  <si>
    <t>4239787</t>
  </si>
  <si>
    <t>曼谷世纪公园酒店</t>
  </si>
  <si>
    <t>HEATH ERIN ROSE</t>
  </si>
  <si>
    <t>662.15</t>
  </si>
  <si>
    <t>707.96</t>
  </si>
  <si>
    <t>2023-11-12 10:14:10</t>
  </si>
  <si>
    <t>4239819</t>
  </si>
  <si>
    <t>曼谷素坤逸奥克伍德华庭工作室酒店</t>
  </si>
  <si>
    <t>LIU MEILING</t>
  </si>
  <si>
    <t>470.44</t>
  </si>
  <si>
    <t>2023-11-12 15:20:26</t>
  </si>
  <si>
    <t>4239852</t>
  </si>
  <si>
    <t>库普库普巴龙丛林度假酒店</t>
  </si>
  <si>
    <t>TENG HANJUN</t>
  </si>
  <si>
    <t>978.85</t>
  </si>
  <si>
    <t>1046.56</t>
  </si>
  <si>
    <t>2023-11-12 10:44:36</t>
  </si>
  <si>
    <t>4240083</t>
  </si>
  <si>
    <t>乐度假村(SHA Extra Plus)</t>
  </si>
  <si>
    <t>ROMANOV MAKSIM,ROMANOVA KSENIIA</t>
  </si>
  <si>
    <t>461.73</t>
  </si>
  <si>
    <t>493.67</t>
  </si>
  <si>
    <t>2023-11-12 11:30:10</t>
  </si>
  <si>
    <t>4240209</t>
  </si>
  <si>
    <t>雅加达查雅加达酒店</t>
  </si>
  <si>
    <t>LIAN LEQING</t>
  </si>
  <si>
    <t>250.69</t>
  </si>
  <si>
    <t>268.03</t>
  </si>
  <si>
    <t>2023-11-12 12:09:01</t>
  </si>
  <si>
    <t>4240307</t>
  </si>
  <si>
    <t>KANG SONGHAN</t>
  </si>
  <si>
    <t>284.32</t>
  </si>
  <si>
    <t>303.99</t>
  </si>
  <si>
    <t>2023-11-12 12:50:18</t>
  </si>
  <si>
    <t>4240555</t>
  </si>
  <si>
    <t>曼谷地铁站酒店</t>
  </si>
  <si>
    <t>POMPONGPHAI JANTRA</t>
  </si>
  <si>
    <t>277.50</t>
  </si>
  <si>
    <t>296.70</t>
  </si>
  <si>
    <t>2023-11-12 13:16:23</t>
  </si>
  <si>
    <t>4240657</t>
  </si>
  <si>
    <t>曼谷沙吞娜拉提瓦酒店</t>
  </si>
  <si>
    <t>Gao Ge</t>
  </si>
  <si>
    <t>251.92</t>
  </si>
  <si>
    <t>269.35</t>
  </si>
  <si>
    <t>2023-11-12 13:52:27</t>
  </si>
  <si>
    <t>4240682</t>
  </si>
  <si>
    <t>NEWTON SYLVESTER</t>
  </si>
  <si>
    <t>318.86</t>
  </si>
  <si>
    <t>340.92</t>
  </si>
  <si>
    <t>2023-11-12 14:00:23</t>
  </si>
  <si>
    <t>4240899</t>
  </si>
  <si>
    <t>Garcia Jefferson Wendell</t>
  </si>
  <si>
    <t>330.13</t>
  </si>
  <si>
    <t>2023-11-12 14:18:25</t>
  </si>
  <si>
    <t>4240995</t>
  </si>
  <si>
    <t>SUHAIMI AISHAH</t>
  </si>
  <si>
    <t>637.72</t>
  </si>
  <si>
    <t>681.84</t>
  </si>
  <si>
    <t>2023-11-12 14:55:23</t>
  </si>
  <si>
    <t>4241155</t>
  </si>
  <si>
    <t>绿色公园梅特尔酒店</t>
  </si>
  <si>
    <t>DUBININ VITALII</t>
  </si>
  <si>
    <t>763.86</t>
  </si>
  <si>
    <t>816.70</t>
  </si>
  <si>
    <t>2023-11-12 15:03:55</t>
  </si>
  <si>
    <t>土耳其</t>
  </si>
  <si>
    <t>4241303</t>
  </si>
  <si>
    <t>马六甲米欧精品酒店</t>
  </si>
  <si>
    <t>WONG BABY</t>
  </si>
  <si>
    <t>250.17</t>
  </si>
  <si>
    <t>267.48</t>
  </si>
  <si>
    <t>2023-11-12 15:50:53</t>
  </si>
  <si>
    <t>4241508</t>
  </si>
  <si>
    <t>JIANG JIANPING</t>
  </si>
  <si>
    <t>295.83</t>
  </si>
  <si>
    <t>316.29</t>
  </si>
  <si>
    <t>2023-11-12 16:07:42</t>
  </si>
  <si>
    <t>4241526</t>
  </si>
  <si>
    <t>希普霍普酒店</t>
  </si>
  <si>
    <t>DEVITA AGUSLIAYANA</t>
  </si>
  <si>
    <t>158.76</t>
  </si>
  <si>
    <t>169.74</t>
  </si>
  <si>
    <t>2023-11-12 16:12:05</t>
  </si>
  <si>
    <t>4241545</t>
  </si>
  <si>
    <t>洁白住宿加早餐酒店</t>
  </si>
  <si>
    <t>Labree Lisa</t>
  </si>
  <si>
    <t>1079.73</t>
  </si>
  <si>
    <t>1154.42</t>
  </si>
  <si>
    <t>2023-11-12 16:17:58</t>
  </si>
  <si>
    <t>4241671</t>
  </si>
  <si>
    <t>帕赛卡巴雅酒店</t>
  </si>
  <si>
    <t>DUNBAR ROCELYN</t>
  </si>
  <si>
    <t>271.06</t>
  </si>
  <si>
    <t>289.81</t>
  </si>
  <si>
    <t>2023-11-12 16:59:19</t>
  </si>
  <si>
    <t>4241902</t>
  </si>
  <si>
    <t>苏瓦拉酒店</t>
  </si>
  <si>
    <t>NENG LEE YING</t>
  </si>
  <si>
    <t>198.99</t>
  </si>
  <si>
    <t>212.75</t>
  </si>
  <si>
    <t>2023-11-12 17:27:28</t>
  </si>
  <si>
    <t>4241909</t>
  </si>
  <si>
    <t>圣母院酒店</t>
  </si>
  <si>
    <t>COSTA A R D</t>
  </si>
  <si>
    <t>1087.92</t>
  </si>
  <si>
    <t>1163.18</t>
  </si>
  <si>
    <t>2023-11-12 17:29:17</t>
  </si>
  <si>
    <t>4241938</t>
  </si>
  <si>
    <t>普吉岛之旅酒店</t>
  </si>
  <si>
    <t>AL YAQOOBI ADIL</t>
  </si>
  <si>
    <t>479.75</t>
  </si>
  <si>
    <t>512.94</t>
  </si>
  <si>
    <t>2023-11-12 17:40:02</t>
  </si>
  <si>
    <t>4242250</t>
  </si>
  <si>
    <t>ANNE JESCINTHA</t>
  </si>
  <si>
    <t>304.95</t>
  </si>
  <si>
    <t>326.04</t>
  </si>
  <si>
    <t>2023-11-12 18:17:45</t>
  </si>
  <si>
    <t>4242251</t>
  </si>
  <si>
    <t>曼谷安曼纳酒店</t>
  </si>
  <si>
    <t>LIU YANG,DAI JIAO</t>
  </si>
  <si>
    <t>726.53</t>
  </si>
  <si>
    <t>776.79</t>
  </si>
  <si>
    <t>2023-11-12 18:17:51</t>
  </si>
  <si>
    <t>4242270</t>
  </si>
  <si>
    <t>星际都市酒店</t>
  </si>
  <si>
    <t>ZHANG YUANYUAN,Qiao Qi,Liu Lizhen,Tian Zhaotao,Fu Fangqin</t>
  </si>
  <si>
    <t>3684.37</t>
  </si>
  <si>
    <t>3939.24</t>
  </si>
  <si>
    <t>2023-11-12 18:19:24</t>
  </si>
  <si>
    <t>4242280</t>
  </si>
  <si>
    <t>100号住宅公寓</t>
  </si>
  <si>
    <t>NINGRUM WAHYU MURHAYANTI KUSUMA</t>
  </si>
  <si>
    <t>103.87</t>
  </si>
  <si>
    <t>111.05</t>
  </si>
  <si>
    <t>2023-11-12 18:21:52</t>
  </si>
  <si>
    <t>4242346</t>
  </si>
  <si>
    <t>塔拉花园酒店</t>
  </si>
  <si>
    <t>chen jianfu,gong jie</t>
  </si>
  <si>
    <t>174.33</t>
  </si>
  <si>
    <t>186.39</t>
  </si>
  <si>
    <t>2023-11-12 18:42:10</t>
  </si>
  <si>
    <t>4242380</t>
  </si>
  <si>
    <t>苏拉杰昆德维凡塔酒店 - 国家首都辖区</t>
  </si>
  <si>
    <t>Mehha Karan</t>
  </si>
  <si>
    <t>544.19</t>
  </si>
  <si>
    <t>581.83</t>
  </si>
  <si>
    <t>2023-11-12 18:55:46</t>
  </si>
  <si>
    <t>印度</t>
  </si>
  <si>
    <t>4242702</t>
  </si>
  <si>
    <t>MENG FANJIA</t>
  </si>
  <si>
    <t>1957.17</t>
  </si>
  <si>
    <t>2092.56</t>
  </si>
  <si>
    <t>2023-11-12 19:20:36</t>
  </si>
  <si>
    <t>4242784</t>
  </si>
  <si>
    <t>UHG四分之一普罗彭店</t>
  </si>
  <si>
    <t>WONG CHUN HSI</t>
  </si>
  <si>
    <t>691.89</t>
  </si>
  <si>
    <t>739.75</t>
  </si>
  <si>
    <t>2023-11-12 19:44:30</t>
  </si>
  <si>
    <t>4242884</t>
  </si>
  <si>
    <t>吉隆坡28秋杰酒店</t>
  </si>
  <si>
    <t>SAPUTRA ANDREAS</t>
  </si>
  <si>
    <t>107.12</t>
  </si>
  <si>
    <t>114.53</t>
  </si>
  <si>
    <t>2023-11-12 20:01:08</t>
  </si>
  <si>
    <t>4243148</t>
  </si>
  <si>
    <t>DOMINGUEZ JOSELYN</t>
  </si>
  <si>
    <t>338.10</t>
  </si>
  <si>
    <t>361.49</t>
  </si>
  <si>
    <t>2023-11-12 20:25:49</t>
  </si>
  <si>
    <t>4243162</t>
  </si>
  <si>
    <t>海防日航酒店</t>
  </si>
  <si>
    <t>SHIN HYO SEON</t>
  </si>
  <si>
    <t>1027.97</t>
  </si>
  <si>
    <t>1099.08</t>
  </si>
  <si>
    <t>2023-11-12 20:37:57</t>
  </si>
  <si>
    <t>4243569</t>
  </si>
  <si>
    <t>Benejean Malik</t>
  </si>
  <si>
    <t>352.05</t>
  </si>
  <si>
    <t>376.40</t>
  </si>
  <si>
    <t>2023-11-12 21:19:11</t>
  </si>
  <si>
    <t>4243645</t>
  </si>
  <si>
    <t>美景旅馆</t>
  </si>
  <si>
    <t>LOO LIAN HAI,SOON FU HAO</t>
  </si>
  <si>
    <t>215.59</t>
  </si>
  <si>
    <t>230.50</t>
  </si>
  <si>
    <t>2023-11-12 21:37:53</t>
  </si>
  <si>
    <t>4243652</t>
  </si>
  <si>
    <t>怡保麗閣酒店</t>
  </si>
  <si>
    <t>MOHD HAFZAIRI MOHD HAFZAIRI</t>
  </si>
  <si>
    <t>211.81</t>
  </si>
  <si>
    <t>226.46</t>
  </si>
  <si>
    <t>2023-11-12 21:40:30</t>
  </si>
  <si>
    <t>4243707</t>
  </si>
  <si>
    <t>库塔帕拉迪索酒店</t>
  </si>
  <si>
    <t>XU WANYING</t>
  </si>
  <si>
    <t>366.13</t>
  </si>
  <si>
    <t>391.46</t>
  </si>
  <si>
    <t>2023-11-12 21:52:43</t>
  </si>
  <si>
    <t>4243955</t>
  </si>
  <si>
    <t>圣保罗机场万豪酒店</t>
  </si>
  <si>
    <t>LI FENGYI,Wang Xueli</t>
  </si>
  <si>
    <t>781.56</t>
  </si>
  <si>
    <t>835.63</t>
  </si>
  <si>
    <t>2023-11-12 22:07:37</t>
  </si>
  <si>
    <t>巴西</t>
  </si>
  <si>
    <t>4244020</t>
  </si>
  <si>
    <t>马六甲喜来得皇家酒店</t>
  </si>
  <si>
    <t>Tan Bernard</t>
  </si>
  <si>
    <t>361.50</t>
  </si>
  <si>
    <t>386.51</t>
  </si>
  <si>
    <t>2023-11-12 22:24:00</t>
  </si>
  <si>
    <t>4244175</t>
  </si>
  <si>
    <t>雅加达东荟城智选假日酒店</t>
  </si>
  <si>
    <t>Xi Qianlong</t>
  </si>
  <si>
    <t>321.06</t>
  </si>
  <si>
    <t>343.27</t>
  </si>
  <si>
    <t>2023-11-12 23:09:50</t>
  </si>
  <si>
    <t>4244242</t>
  </si>
  <si>
    <t>江南休憩酒店</t>
  </si>
  <si>
    <t>KAVALIR JAN</t>
  </si>
  <si>
    <t>555.11</t>
  </si>
  <si>
    <t>593.51</t>
  </si>
  <si>
    <t>2023-11-12 23:26:37</t>
  </si>
  <si>
    <t>4244678</t>
  </si>
  <si>
    <t>班阿贡滨江家庭旅馆</t>
  </si>
  <si>
    <t>MAENG JONGHO</t>
  </si>
  <si>
    <t>76.82</t>
  </si>
  <si>
    <t>82.13</t>
  </si>
  <si>
    <t>2023-11-13 01:43:26</t>
  </si>
  <si>
    <t>4244691</t>
  </si>
  <si>
    <t>GAO QI</t>
  </si>
  <si>
    <t>236.59</t>
  </si>
  <si>
    <t>252.96</t>
  </si>
  <si>
    <t>2023-11-13 01:51:08</t>
  </si>
  <si>
    <t>4244725</t>
  </si>
  <si>
    <t>莫蒂酒店</t>
  </si>
  <si>
    <t>FARIS AHMAD FARIS</t>
  </si>
  <si>
    <t>299.71</t>
  </si>
  <si>
    <t>320.44</t>
  </si>
  <si>
    <t>2023-11-13 02:14:23</t>
  </si>
  <si>
    <t>4244858</t>
  </si>
  <si>
    <t>普林西皮酒店</t>
  </si>
  <si>
    <t>Zhang Han,Yang Liu</t>
  </si>
  <si>
    <t>994.25</t>
  </si>
  <si>
    <t>1063.03</t>
  </si>
  <si>
    <t>2023-11-13 04:46:53</t>
  </si>
  <si>
    <t>4245023</t>
  </si>
  <si>
    <t>那考尔平酒店</t>
  </si>
  <si>
    <t>Ye Wei</t>
  </si>
  <si>
    <t>81.99</t>
  </si>
  <si>
    <t>87.66</t>
  </si>
  <si>
    <t>2023-11-13 07:09:42</t>
  </si>
  <si>
    <t>4245146</t>
  </si>
  <si>
    <t>萨希德塞尔蓬酒店</t>
  </si>
  <si>
    <t>REN ZHIQIU</t>
  </si>
  <si>
    <t>195.05</t>
  </si>
  <si>
    <t>208.54</t>
  </si>
  <si>
    <t>2023-11-13 08:17:59</t>
  </si>
  <si>
    <t>4245160</t>
  </si>
  <si>
    <t>林布利家庭酒店</t>
  </si>
  <si>
    <t>LEE JOON</t>
  </si>
  <si>
    <t>230.79</t>
  </si>
  <si>
    <t>246.76</t>
  </si>
  <si>
    <t>2023-11-13 08:27:38</t>
  </si>
  <si>
    <t>4245201</t>
  </si>
  <si>
    <t>盛泰樂呵叻</t>
  </si>
  <si>
    <t>PHANSUA SUKANDA</t>
  </si>
  <si>
    <t>514.46</t>
  </si>
  <si>
    <t>550.05</t>
  </si>
  <si>
    <t>2023-11-13 09:00:32</t>
  </si>
  <si>
    <t>4245313</t>
  </si>
  <si>
    <t>市中心千禧酒店</t>
  </si>
  <si>
    <t>MA PING</t>
  </si>
  <si>
    <t>701.62</t>
  </si>
  <si>
    <t>750.16</t>
  </si>
  <si>
    <t>2023-11-13 09:41:17</t>
  </si>
  <si>
    <t>4245333</t>
  </si>
  <si>
    <t>吉隆坡皇家朱兰酒店</t>
  </si>
  <si>
    <t>MOHD MASNAN NURUL JANNAH</t>
  </si>
  <si>
    <t>379.00</t>
  </si>
  <si>
    <t>405.22</t>
  </si>
  <si>
    <t>2023-11-13 16:28:40</t>
  </si>
  <si>
    <t>4245414</t>
  </si>
  <si>
    <t>华欣赛米拉之家酒店</t>
  </si>
  <si>
    <t>CHIANG SHEUNG YAN JAY</t>
  </si>
  <si>
    <t>268.09</t>
  </si>
  <si>
    <t>286.63</t>
  </si>
  <si>
    <t>2023-11-13 09:51:40</t>
  </si>
  <si>
    <t>4245423</t>
  </si>
  <si>
    <t>菲斯时尚酒店</t>
  </si>
  <si>
    <t>ZHANG YIYI,Fu Shuang</t>
  </si>
  <si>
    <t>426.36</t>
  </si>
  <si>
    <t>455.85</t>
  </si>
  <si>
    <t>2023-11-13 09:53:52</t>
  </si>
  <si>
    <t>4245633</t>
  </si>
  <si>
    <t>YANG ZIHENG</t>
  </si>
  <si>
    <t>317.75</t>
  </si>
  <si>
    <t>339.73</t>
  </si>
  <si>
    <t>2023-11-13 10:33:36</t>
  </si>
  <si>
    <t>4245642</t>
  </si>
  <si>
    <t>阿利克斯曼谷酒店</t>
  </si>
  <si>
    <t>OU SOVANRITH</t>
  </si>
  <si>
    <t>412.65</t>
  </si>
  <si>
    <t>441.19</t>
  </si>
  <si>
    <t>2023-11-13 10:35:16</t>
  </si>
  <si>
    <t>4245684</t>
  </si>
  <si>
    <t>Hao Xin</t>
  </si>
  <si>
    <t>620.96</t>
  </si>
  <si>
    <t>663.92</t>
  </si>
  <si>
    <t>2023-11-13 10:49:55</t>
  </si>
  <si>
    <t>4245772</t>
  </si>
  <si>
    <t>乌兰巴托成吉思汗酒店</t>
  </si>
  <si>
    <t>yan chen,tian yanhua</t>
  </si>
  <si>
    <t>843.15</t>
  </si>
  <si>
    <t>901.48</t>
  </si>
  <si>
    <t>2023-11-13 11:01:01</t>
  </si>
  <si>
    <t>蒙古</t>
  </si>
  <si>
    <t>4245897</t>
  </si>
  <si>
    <t>皇家锡里精品酒店</t>
  </si>
  <si>
    <t>PEANGJEAM APITHON</t>
  </si>
  <si>
    <t>75.60</t>
  </si>
  <si>
    <t>80.83</t>
  </si>
  <si>
    <t>2023-11-13 11:38:37</t>
  </si>
  <si>
    <t>4245900</t>
  </si>
  <si>
    <t>梳邦再也玛克斯酒店</t>
  </si>
  <si>
    <t>ESSA MUHAMMAD</t>
  </si>
  <si>
    <t>106.03</t>
  </si>
  <si>
    <t>113.37</t>
  </si>
  <si>
    <t>2023-11-13 11:49:09</t>
  </si>
  <si>
    <t>4245922</t>
  </si>
  <si>
    <t>WAN ISLAM WAN SYAHIDA AZURA</t>
  </si>
  <si>
    <t>2023-11-13 11:54:03</t>
  </si>
  <si>
    <t>4245969</t>
  </si>
  <si>
    <t>YANG BIN,XIA PENG</t>
  </si>
  <si>
    <t>179.73</t>
  </si>
  <si>
    <t>192.16</t>
  </si>
  <si>
    <t>2023-11-13 11:57:12</t>
  </si>
  <si>
    <t>4246014</t>
  </si>
  <si>
    <t>曼谷都市酒店</t>
  </si>
  <si>
    <t>Xiong Haoxiang</t>
  </si>
  <si>
    <t>301.85</t>
  </si>
  <si>
    <t>322.73</t>
  </si>
  <si>
    <t>2023-11-13 12:10:45</t>
  </si>
  <si>
    <t>4246019</t>
  </si>
  <si>
    <t>FAN FEI,CHEN WEI,TANG LIN</t>
  </si>
  <si>
    <t>877.48</t>
  </si>
  <si>
    <t>938.18</t>
  </si>
  <si>
    <t>2023-11-13 12:11:17</t>
  </si>
  <si>
    <t>4246022</t>
  </si>
  <si>
    <t>曼谷千禧希尔顿酒店</t>
  </si>
  <si>
    <t>Liu Fen</t>
  </si>
  <si>
    <t>890.52</t>
  </si>
  <si>
    <t>952.12</t>
  </si>
  <si>
    <t>2023-11-13 12:12:10</t>
  </si>
  <si>
    <t>4246070</t>
  </si>
  <si>
    <t>HU TING</t>
  </si>
  <si>
    <t>2023-11-13 12:31:05</t>
  </si>
  <si>
    <t>4246082</t>
  </si>
  <si>
    <t>天鹅花园酒店</t>
  </si>
  <si>
    <t>MYCOM RIDZMAN</t>
  </si>
  <si>
    <t>411.25</t>
  </si>
  <si>
    <t>439.70</t>
  </si>
  <si>
    <t>2023-11-13 12:33:09</t>
  </si>
  <si>
    <t>4246098</t>
  </si>
  <si>
    <t>塞尔彭地平线大酒店</t>
  </si>
  <si>
    <t>FATIMAH SITI</t>
  </si>
  <si>
    <t>171.69</t>
  </si>
  <si>
    <t>183.57</t>
  </si>
  <si>
    <t>2023-11-13 12:40:44</t>
  </si>
  <si>
    <t>4246128</t>
  </si>
  <si>
    <t>迪拜莫斯科酒店</t>
  </si>
  <si>
    <t>ALMUDHESH ABDULAZIZ MAHYOUB</t>
  </si>
  <si>
    <t>734.92</t>
  </si>
  <si>
    <t>785.76</t>
  </si>
  <si>
    <t>2023-11-13 12:49:37</t>
  </si>
  <si>
    <t>4246147</t>
  </si>
  <si>
    <t>曼谷康莱德酒店</t>
  </si>
  <si>
    <t>BAO ZHUKUI</t>
  </si>
  <si>
    <t>968.17</t>
  </si>
  <si>
    <t>1035.14</t>
  </si>
  <si>
    <t>2023-11-13 12:53:36</t>
  </si>
  <si>
    <t>4246337</t>
  </si>
  <si>
    <t>威昂宅邸旅馆</t>
  </si>
  <si>
    <t>KITTISAKKHAMJORN MAYWARIN</t>
  </si>
  <si>
    <t>85.13</t>
  </si>
  <si>
    <t>91.02</t>
  </si>
  <si>
    <t>2023-11-13 13:05:27</t>
  </si>
  <si>
    <t>4246379</t>
  </si>
  <si>
    <t>普雷斯提戈酒店</t>
  </si>
  <si>
    <t>M ISMAIL MOHD RAZIF</t>
  </si>
  <si>
    <t>215.09</t>
  </si>
  <si>
    <t>229.97</t>
  </si>
  <si>
    <t>2023-11-13 13:19:10</t>
  </si>
  <si>
    <t>4246395</t>
  </si>
  <si>
    <t>席那克林米伊酒店</t>
  </si>
  <si>
    <t>WU JIEDONG</t>
  </si>
  <si>
    <t>257.28</t>
  </si>
  <si>
    <t>275.08</t>
  </si>
  <si>
    <t>2023-11-13 13:32:45</t>
  </si>
  <si>
    <t>4246402</t>
  </si>
  <si>
    <t>CHEN GUOFENG</t>
  </si>
  <si>
    <t>2023-11-13 13:34:13</t>
  </si>
  <si>
    <t>4246445</t>
  </si>
  <si>
    <t>AN JIFENG</t>
  </si>
  <si>
    <t>0.01</t>
  </si>
  <si>
    <t>-113</t>
  </si>
  <si>
    <t>-106</t>
  </si>
  <si>
    <t>2023-11-13 13:45:22</t>
  </si>
  <si>
    <t>4246483</t>
  </si>
  <si>
    <t>阿巴酒店公寓</t>
  </si>
  <si>
    <t>wang zhihao</t>
  </si>
  <si>
    <t>814.23</t>
  </si>
  <si>
    <t>870.55</t>
  </si>
  <si>
    <t>2023-11-13 13:46:15</t>
  </si>
  <si>
    <t>4246495</t>
  </si>
  <si>
    <t>WANG YA</t>
  </si>
  <si>
    <t>2023-11-13 13:50:32</t>
  </si>
  <si>
    <t>4246511</t>
  </si>
  <si>
    <t>Shanasheel Palace Hotel</t>
  </si>
  <si>
    <t>wen hongzhen</t>
  </si>
  <si>
    <t>668.65</t>
  </si>
  <si>
    <t>714.90</t>
  </si>
  <si>
    <t>2023-11-13 13:54:35</t>
  </si>
  <si>
    <t>伊拉克</t>
  </si>
  <si>
    <t>4246680</t>
  </si>
  <si>
    <t>努酒店</t>
  </si>
  <si>
    <t>LI ZHIJIE</t>
  </si>
  <si>
    <t>363.82</t>
  </si>
  <si>
    <t>388.99</t>
  </si>
  <si>
    <t>2023-11-13 14:09:35</t>
  </si>
  <si>
    <t>4246722</t>
  </si>
  <si>
    <t>大雅台奎斯特酒店</t>
  </si>
  <si>
    <t>LIBON JOHN ASHLEY</t>
  </si>
  <si>
    <t>673.96</t>
  </si>
  <si>
    <t>720.58</t>
  </si>
  <si>
    <t>2023-11-13 14:19:15</t>
  </si>
  <si>
    <t>4246764</t>
  </si>
  <si>
    <t>马卡蒂优酒店</t>
  </si>
  <si>
    <t>SEGOALE LAZARUS OFENTSE</t>
  </si>
  <si>
    <t>214.58</t>
  </si>
  <si>
    <t>229.42</t>
  </si>
  <si>
    <t>2023-11-13 14:36:18</t>
  </si>
  <si>
    <t>4246788</t>
  </si>
  <si>
    <t>马尼拉纽波特市智选假日酒店</t>
  </si>
  <si>
    <t>LIU GUOCHAO</t>
  </si>
  <si>
    <t>558.00</t>
  </si>
  <si>
    <t>596.60</t>
  </si>
  <si>
    <t>2023-11-13 14:49:26</t>
  </si>
  <si>
    <t>4246829</t>
  </si>
  <si>
    <t>阿马肯水晶酒店</t>
  </si>
  <si>
    <t>CHEN YUAN</t>
  </si>
  <si>
    <t>1080.15</t>
  </si>
  <si>
    <t>1154.87</t>
  </si>
  <si>
    <t>2023-11-13 14:56:07</t>
  </si>
  <si>
    <t>沙特阿拉伯</t>
  </si>
  <si>
    <t>4246834</t>
  </si>
  <si>
    <t>金花酒店</t>
  </si>
  <si>
    <t>LIU BAIJIANG,ZOU YANGGENG</t>
  </si>
  <si>
    <t>149.87</t>
  </si>
  <si>
    <t>160.24</t>
  </si>
  <si>
    <t>2023-11-13 14:57:56</t>
  </si>
  <si>
    <t>4246986</t>
  </si>
  <si>
    <t>迪拜格雷顿酒店</t>
  </si>
  <si>
    <t>SADAFI ABDULNABI AHMAD</t>
  </si>
  <si>
    <t>720.48</t>
  </si>
  <si>
    <t>770.32</t>
  </si>
  <si>
    <t>2023-11-13 15:02:07</t>
  </si>
  <si>
    <t>4247075</t>
  </si>
  <si>
    <t>HALIMI NORHASYMMAH</t>
  </si>
  <si>
    <t>377.00</t>
  </si>
  <si>
    <t>403.08</t>
  </si>
  <si>
    <t>2023-11-13 16:10:01</t>
  </si>
  <si>
    <t>4247367</t>
  </si>
  <si>
    <t>玛丽蒂姆富尔达酒店</t>
  </si>
  <si>
    <t>Khalil Mohamed</t>
  </si>
  <si>
    <t>695.88</t>
  </si>
  <si>
    <t>744.02</t>
  </si>
  <si>
    <t>2023-11-13 16:04:25</t>
  </si>
  <si>
    <t>4247440</t>
  </si>
  <si>
    <t>HUSSAIN SAFDAR</t>
  </si>
  <si>
    <t>79.95</t>
  </si>
  <si>
    <t>85.48</t>
  </si>
  <si>
    <t>2023-11-13 16:28:34</t>
  </si>
  <si>
    <t>4247448</t>
  </si>
  <si>
    <t>THANANG SUPAWAN</t>
  </si>
  <si>
    <t>172.68</t>
  </si>
  <si>
    <t>184.62</t>
  </si>
  <si>
    <t>2023-11-13 16:30:17</t>
  </si>
  <si>
    <t>4247475</t>
  </si>
  <si>
    <t>LEE JUNGHYUN</t>
  </si>
  <si>
    <t>438.74</t>
  </si>
  <si>
    <t>469.09</t>
  </si>
  <si>
    <t>2023-11-13 16:35:54</t>
  </si>
  <si>
    <t>4247513</t>
  </si>
  <si>
    <t>阿鲁纳酒店 - 精品级</t>
  </si>
  <si>
    <t>LIU HAICHUAN</t>
  </si>
  <si>
    <t>357.33</t>
  </si>
  <si>
    <t>382.05</t>
  </si>
  <si>
    <t>2023-11-13 16:47:31</t>
  </si>
  <si>
    <t>4247792</t>
  </si>
  <si>
    <t>睡吧 2 号酒店</t>
  </si>
  <si>
    <t>Lee sang jin</t>
  </si>
  <si>
    <t>304.41</t>
  </si>
  <si>
    <t>325.47</t>
  </si>
  <si>
    <t>2023-11-13 17:11:01</t>
  </si>
  <si>
    <t>4247828</t>
  </si>
  <si>
    <t>曼谷68酒店</t>
  </si>
  <si>
    <t>PASION JASMINE FIGER,AQUINO ZEUSPOL MARAMBA</t>
  </si>
  <si>
    <t>118.90</t>
  </si>
  <si>
    <t>127.13</t>
  </si>
  <si>
    <t>2023-11-13 17:19:35</t>
  </si>
  <si>
    <t>4247859</t>
  </si>
  <si>
    <t>WANG HUI</t>
  </si>
  <si>
    <t>2023-11-13 17:27:18</t>
  </si>
  <si>
    <t>4247862</t>
  </si>
  <si>
    <t>马尼拉王子酒店</t>
  </si>
  <si>
    <t>YI CHUNLIANG</t>
  </si>
  <si>
    <t>461.18</t>
  </si>
  <si>
    <t>493.08</t>
  </si>
  <si>
    <t>2023-11-13 17:29:45</t>
  </si>
  <si>
    <t>4247880</t>
  </si>
  <si>
    <t>格兰迪尔布拉格酒店</t>
  </si>
  <si>
    <t>STEBNICKI VINCENT</t>
  </si>
  <si>
    <t>537.65</t>
  </si>
  <si>
    <t>574.84</t>
  </si>
  <si>
    <t>2023-11-13 17:42:26</t>
  </si>
  <si>
    <t>捷克</t>
  </si>
  <si>
    <t>4247890</t>
  </si>
  <si>
    <t>中庭精品酒店</t>
  </si>
  <si>
    <t>wang lixiang</t>
  </si>
  <si>
    <t>278.83</t>
  </si>
  <si>
    <t>298.12</t>
  </si>
  <si>
    <t>2023-11-13 17:36:40</t>
  </si>
  <si>
    <t>4247918</t>
  </si>
  <si>
    <t>c-欢乐酒店</t>
  </si>
  <si>
    <t>HUANG WEI</t>
  </si>
  <si>
    <t>709.61</t>
  </si>
  <si>
    <t>758.70</t>
  </si>
  <si>
    <t>2023-11-13 17:44:07</t>
  </si>
  <si>
    <t>4247936</t>
  </si>
  <si>
    <t>立鼎世酒店集团-萨尔茨堡萨赫酒店</t>
  </si>
  <si>
    <t>Kiener Christoph</t>
  </si>
  <si>
    <t>2428.74</t>
  </si>
  <si>
    <t>2596.75</t>
  </si>
  <si>
    <t>2023-11-13 17:49:18</t>
  </si>
  <si>
    <t>奥地利</t>
  </si>
  <si>
    <t>4248280</t>
  </si>
  <si>
    <t>帕岸岛塔拉提普度假村</t>
  </si>
  <si>
    <t>DEARAUJODIAS ANTONIO</t>
  </si>
  <si>
    <t>142.96</t>
  </si>
  <si>
    <t>152.85</t>
  </si>
  <si>
    <t>2023-11-13 18:39:24</t>
  </si>
  <si>
    <t>4248355</t>
  </si>
  <si>
    <t>阿布色鲁特法林登公寓</t>
  </si>
  <si>
    <t>BOURAZZAN KHALIL</t>
  </si>
  <si>
    <t>329.97</t>
  </si>
  <si>
    <t>352.80</t>
  </si>
  <si>
    <t>2023-11-13 18:35:00</t>
  </si>
  <si>
    <t>南非</t>
  </si>
  <si>
    <t>4248400</t>
  </si>
  <si>
    <t>帕拉多尔酒店</t>
  </si>
  <si>
    <t>AMADOR MIRIAM</t>
  </si>
  <si>
    <t>315.04</t>
  </si>
  <si>
    <t>336.83</t>
  </si>
  <si>
    <t>2023-11-13 18:46:33</t>
  </si>
  <si>
    <t>4248428</t>
  </si>
  <si>
    <t>安特卫普广场李奥纳多酒店</t>
  </si>
  <si>
    <t>Blommaert Sander</t>
  </si>
  <si>
    <t>1018.43</t>
  </si>
  <si>
    <t>1088.88</t>
  </si>
  <si>
    <t>2023-11-13 18:51:36</t>
  </si>
  <si>
    <t>比利时</t>
  </si>
  <si>
    <t>4248732</t>
  </si>
  <si>
    <t>CHAN CHING YU</t>
  </si>
  <si>
    <t>2023-11-13 19:03:32</t>
  </si>
  <si>
    <t>4248768</t>
  </si>
  <si>
    <t>拉差达钻石酒店</t>
  </si>
  <si>
    <t>DEETHAISONG PRATHANNA</t>
  </si>
  <si>
    <t>166.04</t>
  </si>
  <si>
    <t>177.53</t>
  </si>
  <si>
    <t>2023-11-13 19:27:26</t>
  </si>
  <si>
    <t>4248774</t>
  </si>
  <si>
    <t>YANG PING</t>
  </si>
  <si>
    <t>148.63</t>
  </si>
  <si>
    <t>158.91</t>
  </si>
  <si>
    <t>2023-11-13 19:18:19</t>
  </si>
  <si>
    <t>4248794</t>
  </si>
  <si>
    <t>波尔多中心高级酒店</t>
  </si>
  <si>
    <t>WANG JONAS</t>
  </si>
  <si>
    <t>859.65</t>
  </si>
  <si>
    <t>919.12</t>
  </si>
  <si>
    <t>2023-11-13 19:24:48</t>
  </si>
  <si>
    <t>4248808</t>
  </si>
  <si>
    <t>唐克劳迪奥膳食公寓</t>
  </si>
  <si>
    <t>Boumnina seddiki Achraf</t>
  </si>
  <si>
    <t>319.85</t>
  </si>
  <si>
    <t>341.98</t>
  </si>
  <si>
    <t>2023-11-13 19:28:23</t>
  </si>
  <si>
    <t>4249178</t>
  </si>
  <si>
    <t>乌隆他尼盛泰乐酒店及会展中心</t>
  </si>
  <si>
    <t>SOULIYA KHAMCHAN</t>
  </si>
  <si>
    <t>1382.38</t>
  </si>
  <si>
    <t>1478.01</t>
  </si>
  <si>
    <t>2023-11-13 20:09:20</t>
  </si>
  <si>
    <t>4249246</t>
  </si>
  <si>
    <t>新轮莎阿南酒店</t>
  </si>
  <si>
    <t>MOHD YUSOFF MOHD YUSRI</t>
  </si>
  <si>
    <t>94.90</t>
  </si>
  <si>
    <t>101.47</t>
  </si>
  <si>
    <t>2023-11-13 20:29:15</t>
  </si>
  <si>
    <t>4249335</t>
  </si>
  <si>
    <t>Hotel Brooklyn Leicester</t>
  </si>
  <si>
    <t>ALDHANHANI RASHED</t>
  </si>
  <si>
    <t>661.57</t>
  </si>
  <si>
    <t>707.33</t>
  </si>
  <si>
    <t>2023-11-13 20:49:31</t>
  </si>
  <si>
    <t>英国</t>
  </si>
  <si>
    <t>4249341</t>
  </si>
  <si>
    <t>ALNAQBI SAIF</t>
  </si>
  <si>
    <t>2023-11-13 20:50:08</t>
  </si>
  <si>
    <t>4249397</t>
  </si>
  <si>
    <t>里亚徳南方本色酒店</t>
  </si>
  <si>
    <t>WU JIN</t>
  </si>
  <si>
    <t>329.09</t>
  </si>
  <si>
    <t>351.85</t>
  </si>
  <si>
    <t>2023-11-13 21:00:41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</si>
</sst>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317</xdr:row>
      <xdr:rowOff>0</xdr:rowOff>
    </xdr:from>
    <xdr:to>
      <xdr:col>14</xdr:col>
      <xdr:colOff>266700</xdr:colOff>
      <xdr:row>344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629900" cy="476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266700</xdr:colOff>
      <xdr:row>48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25125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45241</v>
      </c>
      <c r="G2" s="6">
        <v>45244</v>
      </c>
      <c r="H2" s="4">
        <v>1</v>
      </c>
      <c r="I2" s="4">
        <v>3</v>
      </c>
      <c r="J2" s="4">
        <v>3</v>
      </c>
      <c r="K2" s="4" t="s">
        <v>30</v>
      </c>
      <c r="L2" s="4">
        <v>4349.91</v>
      </c>
      <c r="M2" s="4">
        <v>4349.91</v>
      </c>
      <c r="N2" s="4" t="s">
        <v>31</v>
      </c>
      <c r="O2" s="4" t="s">
        <v>32</v>
      </c>
      <c r="P2" s="4" t="s">
        <v>33</v>
      </c>
      <c r="Q2" s="4">
        <v>0</v>
      </c>
      <c r="R2" s="7">
        <v>45133</v>
      </c>
      <c r="S2" s="6">
        <v>45247</v>
      </c>
      <c r="T2" s="4" t="s">
        <v>34</v>
      </c>
      <c r="U2" s="4">
        <v>4349.91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45240</v>
      </c>
      <c r="G3" s="6">
        <v>45244</v>
      </c>
      <c r="H3" s="4">
        <v>1</v>
      </c>
      <c r="I3" s="4">
        <v>4</v>
      </c>
      <c r="J3" s="4">
        <v>4</v>
      </c>
      <c r="K3" s="4" t="s">
        <v>30</v>
      </c>
      <c r="L3" s="4">
        <v>5199.88</v>
      </c>
      <c r="M3" s="4">
        <v>5199.88</v>
      </c>
      <c r="N3" s="4" t="s">
        <v>40</v>
      </c>
      <c r="O3" s="4" t="s">
        <v>32</v>
      </c>
      <c r="P3" s="4" t="s">
        <v>33</v>
      </c>
      <c r="Q3" s="4">
        <v>0</v>
      </c>
      <c r="R3" s="7">
        <v>45140</v>
      </c>
      <c r="S3" s="6">
        <v>45247</v>
      </c>
      <c r="T3" s="4" t="s">
        <v>34</v>
      </c>
      <c r="U3" s="4">
        <v>5199.88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45241</v>
      </c>
      <c r="G4" s="6">
        <v>45244</v>
      </c>
      <c r="H4" s="4">
        <v>1</v>
      </c>
      <c r="I4" s="4">
        <v>3</v>
      </c>
      <c r="J4" s="4">
        <v>3</v>
      </c>
      <c r="K4" s="4" t="s">
        <v>30</v>
      </c>
      <c r="L4" s="4">
        <v>-4349.91</v>
      </c>
      <c r="M4" s="4">
        <v>-4349.91</v>
      </c>
      <c r="N4" s="4" t="s">
        <v>31</v>
      </c>
      <c r="O4" s="4" t="s">
        <v>32</v>
      </c>
      <c r="P4" s="4" t="s">
        <v>33</v>
      </c>
      <c r="Q4" s="4">
        <v>0</v>
      </c>
      <c r="R4" s="7">
        <v>45133</v>
      </c>
      <c r="S4" s="6">
        <v>45247</v>
      </c>
      <c r="T4" s="4" t="s">
        <v>34</v>
      </c>
      <c r="U4" s="4">
        <v>-4349.91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45242</v>
      </c>
      <c r="G5" s="6">
        <v>45244</v>
      </c>
      <c r="H5" s="4">
        <v>1</v>
      </c>
      <c r="I5" s="4">
        <v>2</v>
      </c>
      <c r="J5" s="4">
        <v>2</v>
      </c>
      <c r="K5" s="4" t="s">
        <v>30</v>
      </c>
      <c r="L5" s="4">
        <v>722.7</v>
      </c>
      <c r="M5" s="4">
        <v>722.7</v>
      </c>
      <c r="N5" s="4" t="s">
        <v>47</v>
      </c>
      <c r="O5" s="4" t="s">
        <v>32</v>
      </c>
      <c r="P5" s="4" t="s">
        <v>33</v>
      </c>
      <c r="Q5" s="4">
        <v>0</v>
      </c>
      <c r="R5" s="7">
        <v>45157.0000115741</v>
      </c>
      <c r="S5" s="6">
        <v>45247</v>
      </c>
      <c r="T5" s="4" t="s">
        <v>34</v>
      </c>
      <c r="U5" s="4">
        <v>722.7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45241</v>
      </c>
      <c r="G6" s="6">
        <v>45244</v>
      </c>
      <c r="H6" s="4">
        <v>1</v>
      </c>
      <c r="I6" s="4">
        <v>3</v>
      </c>
      <c r="J6" s="4">
        <v>3</v>
      </c>
      <c r="K6" s="4" t="s">
        <v>30</v>
      </c>
      <c r="L6" s="4">
        <v>4698.51</v>
      </c>
      <c r="M6" s="4">
        <v>4698.51</v>
      </c>
      <c r="N6" s="4" t="s">
        <v>53</v>
      </c>
      <c r="O6" s="4" t="s">
        <v>32</v>
      </c>
      <c r="P6" s="4" t="s">
        <v>33</v>
      </c>
      <c r="Q6" s="4">
        <v>0</v>
      </c>
      <c r="R6" s="7">
        <v>45158.0000115741</v>
      </c>
      <c r="S6" s="6">
        <v>45247</v>
      </c>
      <c r="T6" s="4" t="s">
        <v>34</v>
      </c>
      <c r="U6" s="4">
        <v>4698.51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45236</v>
      </c>
      <c r="G7" s="6">
        <v>45244</v>
      </c>
      <c r="H7" s="4">
        <v>3</v>
      </c>
      <c r="I7" s="4">
        <v>8</v>
      </c>
      <c r="J7" s="4">
        <v>24</v>
      </c>
      <c r="K7" s="4" t="s">
        <v>30</v>
      </c>
      <c r="L7" s="4">
        <v>27328.98</v>
      </c>
      <c r="M7" s="4">
        <v>27328.98</v>
      </c>
      <c r="N7" s="4" t="s">
        <v>59</v>
      </c>
      <c r="O7" s="4" t="s">
        <v>32</v>
      </c>
      <c r="P7" s="4" t="s">
        <v>33</v>
      </c>
      <c r="Q7" s="4">
        <v>0</v>
      </c>
      <c r="R7" s="7">
        <v>45163.0000115741</v>
      </c>
      <c r="S7" s="6">
        <v>45247</v>
      </c>
      <c r="T7" s="4" t="s">
        <v>34</v>
      </c>
      <c r="U7" s="4">
        <v>27328.98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45239</v>
      </c>
      <c r="G8" s="6">
        <v>45244</v>
      </c>
      <c r="H8" s="4">
        <v>3</v>
      </c>
      <c r="I8" s="4">
        <v>5</v>
      </c>
      <c r="J8" s="4">
        <v>15</v>
      </c>
      <c r="K8" s="4" t="s">
        <v>30</v>
      </c>
      <c r="L8" s="4">
        <v>4327.5</v>
      </c>
      <c r="M8" s="4">
        <v>4327.5</v>
      </c>
      <c r="N8" s="4" t="s">
        <v>65</v>
      </c>
      <c r="O8" s="4" t="s">
        <v>32</v>
      </c>
      <c r="P8" s="4" t="s">
        <v>33</v>
      </c>
      <c r="Q8" s="4">
        <v>0</v>
      </c>
      <c r="R8" s="7">
        <v>45176.0000115741</v>
      </c>
      <c r="S8" s="6">
        <v>45247</v>
      </c>
      <c r="T8" s="4" t="s">
        <v>34</v>
      </c>
      <c r="U8" s="4">
        <v>4327.5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45239</v>
      </c>
      <c r="G9" s="6">
        <v>45244</v>
      </c>
      <c r="H9" s="4">
        <v>2</v>
      </c>
      <c r="I9" s="4">
        <v>5</v>
      </c>
      <c r="J9" s="4">
        <v>10</v>
      </c>
      <c r="K9" s="4" t="s">
        <v>30</v>
      </c>
      <c r="L9" s="4">
        <v>2885</v>
      </c>
      <c r="M9" s="4">
        <v>2885</v>
      </c>
      <c r="N9" s="4" t="s">
        <v>68</v>
      </c>
      <c r="O9" s="4" t="s">
        <v>32</v>
      </c>
      <c r="P9" s="4" t="s">
        <v>33</v>
      </c>
      <c r="Q9" s="4">
        <v>0</v>
      </c>
      <c r="R9" s="7">
        <v>45176.0000115741</v>
      </c>
      <c r="S9" s="6">
        <v>45247</v>
      </c>
      <c r="T9" s="4" t="s">
        <v>34</v>
      </c>
      <c r="U9" s="4">
        <v>2885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58</v>
      </c>
      <c r="F10" s="6">
        <v>45242</v>
      </c>
      <c r="G10" s="6">
        <v>45244</v>
      </c>
      <c r="H10" s="4">
        <v>3</v>
      </c>
      <c r="I10" s="4">
        <v>2</v>
      </c>
      <c r="J10" s="4">
        <v>6</v>
      </c>
      <c r="K10" s="4" t="s">
        <v>30</v>
      </c>
      <c r="L10" s="4">
        <v>8216.43</v>
      </c>
      <c r="M10" s="4">
        <v>8216.43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45177</v>
      </c>
      <c r="S10" s="6">
        <v>45247</v>
      </c>
      <c r="T10" s="4" t="s">
        <v>34</v>
      </c>
      <c r="U10" s="4">
        <v>8216.43</v>
      </c>
      <c r="V10" s="4">
        <v>0</v>
      </c>
      <c r="W10" s="4">
        <v>0</v>
      </c>
      <c r="X10" s="4" t="s">
        <v>73</v>
      </c>
      <c r="Y10" s="4" t="s">
        <v>36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45241</v>
      </c>
      <c r="G11" s="6">
        <v>45244</v>
      </c>
      <c r="H11" s="4">
        <v>2</v>
      </c>
      <c r="I11" s="4">
        <v>3</v>
      </c>
      <c r="J11" s="4">
        <v>6</v>
      </c>
      <c r="K11" s="4" t="s">
        <v>30</v>
      </c>
      <c r="L11" s="4">
        <v>2304</v>
      </c>
      <c r="M11" s="4">
        <v>2304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45200.0000115741</v>
      </c>
      <c r="S11" s="6">
        <v>45247</v>
      </c>
      <c r="T11" s="4" t="s">
        <v>34</v>
      </c>
      <c r="U11" s="4">
        <v>2304</v>
      </c>
      <c r="V11" s="4">
        <v>0</v>
      </c>
      <c r="W11" s="4">
        <v>0</v>
      </c>
      <c r="X11" s="4" t="s">
        <v>78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45243</v>
      </c>
      <c r="G12" s="6">
        <v>45244</v>
      </c>
      <c r="H12" s="4">
        <v>1</v>
      </c>
      <c r="I12" s="4">
        <v>1</v>
      </c>
      <c r="J12" s="4">
        <v>1</v>
      </c>
      <c r="K12" s="4" t="s">
        <v>30</v>
      </c>
      <c r="L12" s="4">
        <v>1691.77</v>
      </c>
      <c r="M12" s="4">
        <v>1691.77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45201.0000115741</v>
      </c>
      <c r="S12" s="6">
        <v>45247</v>
      </c>
      <c r="T12" s="4" t="s">
        <v>34</v>
      </c>
      <c r="U12" s="4">
        <v>1691.77</v>
      </c>
      <c r="V12" s="4">
        <v>0</v>
      </c>
      <c r="W12" s="4">
        <v>0</v>
      </c>
      <c r="X12" s="4" t="s">
        <v>83</v>
      </c>
      <c r="Y12" s="4" t="s">
        <v>36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45243</v>
      </c>
      <c r="G13" s="6">
        <v>45244</v>
      </c>
      <c r="H13" s="4">
        <v>1</v>
      </c>
      <c r="I13" s="4">
        <v>1</v>
      </c>
      <c r="J13" s="4">
        <v>1</v>
      </c>
      <c r="K13" s="4" t="s">
        <v>30</v>
      </c>
      <c r="L13" s="4">
        <v>470.49</v>
      </c>
      <c r="M13" s="4">
        <v>470.49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45203</v>
      </c>
      <c r="S13" s="6">
        <v>45247</v>
      </c>
      <c r="T13" s="4" t="s">
        <v>34</v>
      </c>
      <c r="U13" s="4">
        <v>470.49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45240</v>
      </c>
      <c r="G14" s="6">
        <v>45244</v>
      </c>
      <c r="H14" s="4">
        <v>1</v>
      </c>
      <c r="I14" s="4">
        <v>4</v>
      </c>
      <c r="J14" s="4">
        <v>4</v>
      </c>
      <c r="K14" s="4" t="s">
        <v>30</v>
      </c>
      <c r="L14" s="4">
        <v>5192.36</v>
      </c>
      <c r="M14" s="4">
        <v>5192.36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45205</v>
      </c>
      <c r="S14" s="6">
        <v>45247</v>
      </c>
      <c r="T14" s="4" t="s">
        <v>34</v>
      </c>
      <c r="U14" s="4">
        <v>5192.36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45241</v>
      </c>
      <c r="G15" s="6">
        <v>45244</v>
      </c>
      <c r="H15" s="4">
        <v>1</v>
      </c>
      <c r="I15" s="4">
        <v>3</v>
      </c>
      <c r="J15" s="4">
        <v>3</v>
      </c>
      <c r="K15" s="4" t="s">
        <v>30</v>
      </c>
      <c r="L15" s="4">
        <v>1599.67</v>
      </c>
      <c r="M15" s="4">
        <v>1599.67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45210</v>
      </c>
      <c r="S15" s="6">
        <v>45247</v>
      </c>
      <c r="T15" s="4" t="s">
        <v>34</v>
      </c>
      <c r="U15" s="4">
        <v>1599.67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45240</v>
      </c>
      <c r="G16" s="6">
        <v>45244</v>
      </c>
      <c r="H16" s="4">
        <v>1</v>
      </c>
      <c r="I16" s="4">
        <v>4</v>
      </c>
      <c r="J16" s="4">
        <v>4</v>
      </c>
      <c r="K16" s="4" t="s">
        <v>30</v>
      </c>
      <c r="L16" s="4">
        <v>1880.03</v>
      </c>
      <c r="M16" s="4">
        <v>1880.03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45210.0000115741</v>
      </c>
      <c r="S16" s="6">
        <v>45247</v>
      </c>
      <c r="T16" s="4" t="s">
        <v>34</v>
      </c>
      <c r="U16" s="4">
        <v>1880.03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45243</v>
      </c>
      <c r="G17" s="6">
        <v>45244</v>
      </c>
      <c r="H17" s="4">
        <v>1</v>
      </c>
      <c r="I17" s="4">
        <v>1</v>
      </c>
      <c r="J17" s="4">
        <v>1</v>
      </c>
      <c r="K17" s="4" t="s">
        <v>30</v>
      </c>
      <c r="L17" s="4">
        <v>1136.62</v>
      </c>
      <c r="M17" s="4">
        <v>1136.62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45211</v>
      </c>
      <c r="S17" s="6">
        <v>45247</v>
      </c>
      <c r="T17" s="4" t="s">
        <v>34</v>
      </c>
      <c r="U17" s="4">
        <v>1136.62</v>
      </c>
      <c r="V17" s="4">
        <v>0</v>
      </c>
      <c r="W17" s="4">
        <v>0</v>
      </c>
      <c r="X17" s="4" t="s">
        <v>112</v>
      </c>
      <c r="Y17" s="4" t="s">
        <v>36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45241</v>
      </c>
      <c r="G18" s="6">
        <v>45244</v>
      </c>
      <c r="H18" s="4">
        <v>1</v>
      </c>
      <c r="I18" s="4">
        <v>3</v>
      </c>
      <c r="J18" s="4">
        <v>3</v>
      </c>
      <c r="K18" s="4" t="s">
        <v>30</v>
      </c>
      <c r="L18" s="4">
        <v>3086.58</v>
      </c>
      <c r="M18" s="4">
        <v>3086.58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45212</v>
      </c>
      <c r="S18" s="6">
        <v>45247</v>
      </c>
      <c r="T18" s="4" t="s">
        <v>34</v>
      </c>
      <c r="U18" s="4">
        <v>3086.58</v>
      </c>
      <c r="V18" s="4">
        <v>0</v>
      </c>
      <c r="W18" s="4">
        <v>0</v>
      </c>
      <c r="X18" s="4" t="s">
        <v>117</v>
      </c>
      <c r="Y18" s="4" t="s">
        <v>36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45239</v>
      </c>
      <c r="G19" s="6">
        <v>45244</v>
      </c>
      <c r="H19" s="4">
        <v>1</v>
      </c>
      <c r="I19" s="4">
        <v>5</v>
      </c>
      <c r="J19" s="4">
        <v>5</v>
      </c>
      <c r="K19" s="4" t="s">
        <v>30</v>
      </c>
      <c r="L19" s="4">
        <v>1608.66</v>
      </c>
      <c r="M19" s="4">
        <v>1608.66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45214.0000115741</v>
      </c>
      <c r="S19" s="6">
        <v>45247</v>
      </c>
      <c r="T19" s="4" t="s">
        <v>34</v>
      </c>
      <c r="U19" s="4">
        <v>1608.66</v>
      </c>
      <c r="V19" s="4">
        <v>0</v>
      </c>
      <c r="W19" s="4">
        <v>0</v>
      </c>
      <c r="X19" s="4" t="s">
        <v>122</v>
      </c>
      <c r="Y19" s="4" t="s">
        <v>36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120</v>
      </c>
      <c r="F20" s="6">
        <v>45241</v>
      </c>
      <c r="G20" s="6">
        <v>45244</v>
      </c>
      <c r="H20" s="4">
        <v>1</v>
      </c>
      <c r="I20" s="4">
        <v>3</v>
      </c>
      <c r="J20" s="4">
        <v>3</v>
      </c>
      <c r="K20" s="4" t="s">
        <v>30</v>
      </c>
      <c r="L20" s="4">
        <v>710.88</v>
      </c>
      <c r="M20" s="4">
        <v>710.88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45214</v>
      </c>
      <c r="S20" s="6">
        <v>45247</v>
      </c>
      <c r="T20" s="4" t="s">
        <v>34</v>
      </c>
      <c r="U20" s="4">
        <v>710.88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118</v>
      </c>
      <c r="B21" s="4" t="s">
        <v>26</v>
      </c>
      <c r="C21" s="4" t="s">
        <v>43</v>
      </c>
      <c r="D21" s="4" t="s">
        <v>119</v>
      </c>
      <c r="E21" s="4" t="s">
        <v>120</v>
      </c>
      <c r="F21" s="6">
        <v>45239</v>
      </c>
      <c r="G21" s="6">
        <v>45244</v>
      </c>
      <c r="H21" s="4">
        <v>1</v>
      </c>
      <c r="I21" s="4">
        <v>5</v>
      </c>
      <c r="J21" s="4">
        <v>5</v>
      </c>
      <c r="K21" s="4" t="s">
        <v>30</v>
      </c>
      <c r="L21" s="4">
        <v>-1608.66</v>
      </c>
      <c r="M21" s="4">
        <v>-1608.66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45214.0000115741</v>
      </c>
      <c r="S21" s="6">
        <v>45247</v>
      </c>
      <c r="T21" s="4" t="s">
        <v>34</v>
      </c>
      <c r="U21" s="4">
        <v>-1608.66</v>
      </c>
      <c r="V21" s="4">
        <v>0</v>
      </c>
      <c r="W21" s="4">
        <v>0</v>
      </c>
      <c r="X21" s="4" t="s">
        <v>122</v>
      </c>
      <c r="Y21" s="4" t="s">
        <v>36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45242</v>
      </c>
      <c r="G22" s="6">
        <v>45244</v>
      </c>
      <c r="H22" s="4">
        <v>2</v>
      </c>
      <c r="I22" s="4">
        <v>2</v>
      </c>
      <c r="J22" s="4">
        <v>4</v>
      </c>
      <c r="K22" s="4" t="s">
        <v>30</v>
      </c>
      <c r="L22" s="4">
        <v>1043.2</v>
      </c>
      <c r="M22" s="4">
        <v>1043.2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45215</v>
      </c>
      <c r="S22" s="6">
        <v>45247</v>
      </c>
      <c r="T22" s="4" t="s">
        <v>34</v>
      </c>
      <c r="U22" s="4">
        <v>1043.2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45237</v>
      </c>
      <c r="G23" s="6">
        <v>45244</v>
      </c>
      <c r="H23" s="4">
        <v>3</v>
      </c>
      <c r="I23" s="4">
        <v>7</v>
      </c>
      <c r="J23" s="4">
        <v>21</v>
      </c>
      <c r="K23" s="4" t="s">
        <v>30</v>
      </c>
      <c r="L23" s="4">
        <v>14080.89</v>
      </c>
      <c r="M23" s="4">
        <v>14080.89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45217</v>
      </c>
      <c r="S23" s="6">
        <v>45247</v>
      </c>
      <c r="T23" s="4" t="s">
        <v>34</v>
      </c>
      <c r="U23" s="4">
        <v>14080.89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135</v>
      </c>
      <c r="E24" s="4" t="s">
        <v>141</v>
      </c>
      <c r="F24" s="6">
        <v>45243</v>
      </c>
      <c r="G24" s="6">
        <v>45244</v>
      </c>
      <c r="H24" s="4">
        <v>1</v>
      </c>
      <c r="I24" s="4">
        <v>1</v>
      </c>
      <c r="J24" s="4">
        <v>1</v>
      </c>
      <c r="K24" s="4" t="s">
        <v>30</v>
      </c>
      <c r="L24" s="4">
        <v>657.35</v>
      </c>
      <c r="M24" s="4">
        <v>657.35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45217</v>
      </c>
      <c r="S24" s="6">
        <v>45247</v>
      </c>
      <c r="T24" s="4" t="s">
        <v>34</v>
      </c>
      <c r="U24" s="4">
        <v>657.35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45242</v>
      </c>
      <c r="G25" s="6">
        <v>45244</v>
      </c>
      <c r="H25" s="4">
        <v>1</v>
      </c>
      <c r="I25" s="4">
        <v>2</v>
      </c>
      <c r="J25" s="4">
        <v>2</v>
      </c>
      <c r="K25" s="4" t="s">
        <v>30</v>
      </c>
      <c r="L25" s="4">
        <v>3256.61</v>
      </c>
      <c r="M25" s="4">
        <v>3256.61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45218</v>
      </c>
      <c r="S25" s="6">
        <v>45247</v>
      </c>
      <c r="T25" s="4" t="s">
        <v>34</v>
      </c>
      <c r="U25" s="4">
        <v>3256.61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45243</v>
      </c>
      <c r="G26" s="6">
        <v>45244</v>
      </c>
      <c r="H26" s="4">
        <v>1</v>
      </c>
      <c r="I26" s="4">
        <v>1</v>
      </c>
      <c r="J26" s="4">
        <v>1</v>
      </c>
      <c r="K26" s="4" t="s">
        <v>30</v>
      </c>
      <c r="L26" s="4">
        <v>263.85</v>
      </c>
      <c r="M26" s="4">
        <v>263.85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45219.0000115741</v>
      </c>
      <c r="S26" s="6">
        <v>45247</v>
      </c>
      <c r="T26" s="4" t="s">
        <v>34</v>
      </c>
      <c r="U26" s="4">
        <v>263.85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45242</v>
      </c>
      <c r="G27" s="6">
        <v>45244</v>
      </c>
      <c r="H27" s="4">
        <v>1</v>
      </c>
      <c r="I27" s="4">
        <v>2</v>
      </c>
      <c r="J27" s="4">
        <v>2</v>
      </c>
      <c r="K27" s="4" t="s">
        <v>30</v>
      </c>
      <c r="L27" s="4">
        <v>1681.6</v>
      </c>
      <c r="M27" s="4">
        <v>1681.6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45221.0000115741</v>
      </c>
      <c r="S27" s="6">
        <v>45247</v>
      </c>
      <c r="T27" s="4" t="s">
        <v>34</v>
      </c>
      <c r="U27" s="4">
        <v>1681.6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45241</v>
      </c>
      <c r="G28" s="6">
        <v>45244</v>
      </c>
      <c r="H28" s="4">
        <v>1</v>
      </c>
      <c r="I28" s="4">
        <v>3</v>
      </c>
      <c r="J28" s="4">
        <v>3</v>
      </c>
      <c r="K28" s="4" t="s">
        <v>30</v>
      </c>
      <c r="L28" s="4">
        <v>1250.22</v>
      </c>
      <c r="M28" s="4">
        <v>1250.22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45221</v>
      </c>
      <c r="S28" s="6">
        <v>45247</v>
      </c>
      <c r="T28" s="4" t="s">
        <v>34</v>
      </c>
      <c r="U28" s="4">
        <v>1250.22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45241</v>
      </c>
      <c r="G29" s="6">
        <v>45244</v>
      </c>
      <c r="H29" s="4">
        <v>1</v>
      </c>
      <c r="I29" s="4">
        <v>3</v>
      </c>
      <c r="J29" s="4">
        <v>3</v>
      </c>
      <c r="K29" s="4" t="s">
        <v>30</v>
      </c>
      <c r="L29" s="4">
        <v>690.87</v>
      </c>
      <c r="M29" s="4">
        <v>690.87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45222.0000115741</v>
      </c>
      <c r="S29" s="6">
        <v>45247</v>
      </c>
      <c r="T29" s="4" t="s">
        <v>34</v>
      </c>
      <c r="U29" s="4">
        <v>690.87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145</v>
      </c>
      <c r="B30" s="4" t="s">
        <v>26</v>
      </c>
      <c r="C30" s="4" t="s">
        <v>43</v>
      </c>
      <c r="D30" s="4" t="s">
        <v>146</v>
      </c>
      <c r="E30" s="4" t="s">
        <v>147</v>
      </c>
      <c r="F30" s="6">
        <v>45242</v>
      </c>
      <c r="G30" s="6">
        <v>45244</v>
      </c>
      <c r="H30" s="4">
        <v>1</v>
      </c>
      <c r="I30" s="4">
        <v>2</v>
      </c>
      <c r="J30" s="4">
        <v>2</v>
      </c>
      <c r="K30" s="4" t="s">
        <v>30</v>
      </c>
      <c r="L30" s="4">
        <v>-3256.61</v>
      </c>
      <c r="M30" s="4">
        <v>-3256.61</v>
      </c>
      <c r="N30" s="4" t="s">
        <v>148</v>
      </c>
      <c r="O30" s="4" t="s">
        <v>32</v>
      </c>
      <c r="P30" s="4" t="s">
        <v>33</v>
      </c>
      <c r="Q30" s="4">
        <v>0</v>
      </c>
      <c r="R30" s="7">
        <v>45218</v>
      </c>
      <c r="S30" s="6">
        <v>45247</v>
      </c>
      <c r="T30" s="4" t="s">
        <v>34</v>
      </c>
      <c r="U30" s="4">
        <v>-3256.61</v>
      </c>
      <c r="V30" s="4">
        <v>0</v>
      </c>
      <c r="W30" s="4">
        <v>0</v>
      </c>
      <c r="X30" s="4" t="s">
        <v>149</v>
      </c>
      <c r="Y30" s="4" t="s">
        <v>150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45242</v>
      </c>
      <c r="G31" s="6">
        <v>45244</v>
      </c>
      <c r="H31" s="4">
        <v>2</v>
      </c>
      <c r="I31" s="4">
        <v>2</v>
      </c>
      <c r="J31" s="4">
        <v>4</v>
      </c>
      <c r="K31" s="4" t="s">
        <v>30</v>
      </c>
      <c r="L31" s="4">
        <v>2577.04</v>
      </c>
      <c r="M31" s="4">
        <v>2577.04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45224</v>
      </c>
      <c r="S31" s="6">
        <v>45247</v>
      </c>
      <c r="T31" s="4" t="s">
        <v>34</v>
      </c>
      <c r="U31" s="4">
        <v>2577.04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45243</v>
      </c>
      <c r="G32" s="6">
        <v>45244</v>
      </c>
      <c r="H32" s="4">
        <v>1</v>
      </c>
      <c r="I32" s="4">
        <v>1</v>
      </c>
      <c r="J32" s="4">
        <v>1</v>
      </c>
      <c r="K32" s="4" t="s">
        <v>30</v>
      </c>
      <c r="L32" s="4">
        <v>461.98</v>
      </c>
      <c r="M32" s="4">
        <v>461.98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45224</v>
      </c>
      <c r="S32" s="6">
        <v>45247</v>
      </c>
      <c r="T32" s="4" t="s">
        <v>34</v>
      </c>
      <c r="U32" s="4">
        <v>461.98</v>
      </c>
      <c r="V32" s="4">
        <v>0</v>
      </c>
      <c r="W32" s="4">
        <v>0</v>
      </c>
      <c r="X32" s="4" t="s">
        <v>185</v>
      </c>
      <c r="Y32" s="4" t="s">
        <v>186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52</v>
      </c>
      <c r="F33" s="6">
        <v>45243</v>
      </c>
      <c r="G33" s="6">
        <v>45244</v>
      </c>
      <c r="H33" s="4">
        <v>2</v>
      </c>
      <c r="I33" s="4">
        <v>1</v>
      </c>
      <c r="J33" s="4">
        <v>2</v>
      </c>
      <c r="K33" s="4" t="s">
        <v>30</v>
      </c>
      <c r="L33" s="4">
        <v>223.42</v>
      </c>
      <c r="M33" s="4">
        <v>223.42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45225</v>
      </c>
      <c r="S33" s="6">
        <v>45247</v>
      </c>
      <c r="T33" s="4" t="s">
        <v>34</v>
      </c>
      <c r="U33" s="4">
        <v>223.42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45243</v>
      </c>
      <c r="G34" s="6">
        <v>45244</v>
      </c>
      <c r="H34" s="4">
        <v>1</v>
      </c>
      <c r="I34" s="4">
        <v>1</v>
      </c>
      <c r="J34" s="4">
        <v>1</v>
      </c>
      <c r="K34" s="4" t="s">
        <v>30</v>
      </c>
      <c r="L34" s="4">
        <v>142.47</v>
      </c>
      <c r="M34" s="4">
        <v>142.47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45225.0000115741</v>
      </c>
      <c r="S34" s="6">
        <v>45247</v>
      </c>
      <c r="T34" s="4" t="s">
        <v>34</v>
      </c>
      <c r="U34" s="4">
        <v>142.47</v>
      </c>
      <c r="V34" s="4">
        <v>0</v>
      </c>
      <c r="W34" s="4">
        <v>0</v>
      </c>
      <c r="X34" s="4" t="s">
        <v>196</v>
      </c>
      <c r="Y34" s="4" t="s">
        <v>36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6">
        <v>45241</v>
      </c>
      <c r="G35" s="6">
        <v>45244</v>
      </c>
      <c r="H35" s="4">
        <v>1</v>
      </c>
      <c r="I35" s="4">
        <v>3</v>
      </c>
      <c r="J35" s="4">
        <v>3</v>
      </c>
      <c r="K35" s="4" t="s">
        <v>30</v>
      </c>
      <c r="L35" s="4">
        <v>1622.84</v>
      </c>
      <c r="M35" s="4">
        <v>1622.84</v>
      </c>
      <c r="N35" s="4" t="s">
        <v>200</v>
      </c>
      <c r="O35" s="4" t="s">
        <v>32</v>
      </c>
      <c r="P35" s="4" t="s">
        <v>33</v>
      </c>
      <c r="Q35" s="4">
        <v>0</v>
      </c>
      <c r="R35" s="7">
        <v>45225</v>
      </c>
      <c r="S35" s="6">
        <v>45247</v>
      </c>
      <c r="T35" s="4" t="s">
        <v>34</v>
      </c>
      <c r="U35" s="4">
        <v>1622.84</v>
      </c>
      <c r="V35" s="4">
        <v>0</v>
      </c>
      <c r="W35" s="4">
        <v>0</v>
      </c>
      <c r="X35" s="4" t="s">
        <v>201</v>
      </c>
      <c r="Y35" s="4" t="s">
        <v>202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45242</v>
      </c>
      <c r="G36" s="6">
        <v>45244</v>
      </c>
      <c r="H36" s="4">
        <v>1</v>
      </c>
      <c r="I36" s="4">
        <v>2</v>
      </c>
      <c r="J36" s="4">
        <v>2</v>
      </c>
      <c r="K36" s="4" t="s">
        <v>30</v>
      </c>
      <c r="L36" s="4">
        <v>1176.74</v>
      </c>
      <c r="M36" s="4">
        <v>1176.74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45225.0000115741</v>
      </c>
      <c r="S36" s="6">
        <v>45247</v>
      </c>
      <c r="T36" s="4" t="s">
        <v>34</v>
      </c>
      <c r="U36" s="4">
        <v>1176.74</v>
      </c>
      <c r="V36" s="4">
        <v>0</v>
      </c>
      <c r="W36" s="4">
        <v>0</v>
      </c>
      <c r="X36" s="4" t="s">
        <v>207</v>
      </c>
      <c r="Y36" s="4" t="s">
        <v>208</v>
      </c>
    </row>
    <row r="37" s="4" customFormat="1" spans="1:25">
      <c r="A37" s="4" t="s">
        <v>209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45242</v>
      </c>
      <c r="G37" s="6">
        <v>45244</v>
      </c>
      <c r="H37" s="4">
        <v>1</v>
      </c>
      <c r="I37" s="4">
        <v>2</v>
      </c>
      <c r="J37" s="4">
        <v>2</v>
      </c>
      <c r="K37" s="4" t="s">
        <v>30</v>
      </c>
      <c r="L37" s="4">
        <v>1176.74</v>
      </c>
      <c r="M37" s="4">
        <v>1176.74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45225.0000115741</v>
      </c>
      <c r="S37" s="6">
        <v>45247</v>
      </c>
      <c r="T37" s="4" t="s">
        <v>34</v>
      </c>
      <c r="U37" s="4">
        <v>1176.74</v>
      </c>
      <c r="V37" s="4">
        <v>0</v>
      </c>
      <c r="W37" s="4">
        <v>0</v>
      </c>
      <c r="X37" s="4" t="s">
        <v>211</v>
      </c>
      <c r="Y37" s="4" t="s">
        <v>212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204</v>
      </c>
      <c r="E38" s="4" t="s">
        <v>205</v>
      </c>
      <c r="F38" s="6">
        <v>45242</v>
      </c>
      <c r="G38" s="6">
        <v>45244</v>
      </c>
      <c r="H38" s="4">
        <v>1</v>
      </c>
      <c r="I38" s="4">
        <v>2</v>
      </c>
      <c r="J38" s="4">
        <v>2</v>
      </c>
      <c r="K38" s="4" t="s">
        <v>30</v>
      </c>
      <c r="L38" s="4">
        <v>1176.74</v>
      </c>
      <c r="M38" s="4">
        <v>1176.74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45225.0000115741</v>
      </c>
      <c r="S38" s="6">
        <v>45247</v>
      </c>
      <c r="T38" s="4" t="s">
        <v>34</v>
      </c>
      <c r="U38" s="4">
        <v>1176.74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45243</v>
      </c>
      <c r="G39" s="6">
        <v>45244</v>
      </c>
      <c r="H39" s="4">
        <v>1</v>
      </c>
      <c r="I39" s="4">
        <v>1</v>
      </c>
      <c r="J39" s="4">
        <v>1</v>
      </c>
      <c r="K39" s="4" t="s">
        <v>30</v>
      </c>
      <c r="L39" s="4">
        <v>300.77</v>
      </c>
      <c r="M39" s="4">
        <v>300.77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45225</v>
      </c>
      <c r="S39" s="6">
        <v>45247</v>
      </c>
      <c r="T39" s="4" t="s">
        <v>34</v>
      </c>
      <c r="U39" s="4">
        <v>300.77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224</v>
      </c>
      <c r="E40" s="4" t="s">
        <v>120</v>
      </c>
      <c r="F40" s="6">
        <v>45243</v>
      </c>
      <c r="G40" s="6">
        <v>45244</v>
      </c>
      <c r="H40" s="4">
        <v>1</v>
      </c>
      <c r="I40" s="4">
        <v>1</v>
      </c>
      <c r="J40" s="4">
        <v>1</v>
      </c>
      <c r="K40" s="4" t="s">
        <v>30</v>
      </c>
      <c r="L40" s="4">
        <v>293.8</v>
      </c>
      <c r="M40" s="4">
        <v>293.8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45226.0000115741</v>
      </c>
      <c r="S40" s="6">
        <v>45247</v>
      </c>
      <c r="T40" s="4" t="s">
        <v>34</v>
      </c>
      <c r="U40" s="4">
        <v>293.8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45239</v>
      </c>
      <c r="G41" s="6">
        <v>45244</v>
      </c>
      <c r="H41" s="4">
        <v>1</v>
      </c>
      <c r="I41" s="4">
        <v>5</v>
      </c>
      <c r="J41" s="4">
        <v>5</v>
      </c>
      <c r="K41" s="4" t="s">
        <v>30</v>
      </c>
      <c r="L41" s="4">
        <v>3769.33</v>
      </c>
      <c r="M41" s="4">
        <v>3769.33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45226.0000115741</v>
      </c>
      <c r="S41" s="6">
        <v>45247</v>
      </c>
      <c r="T41" s="4" t="s">
        <v>34</v>
      </c>
      <c r="U41" s="4">
        <v>3769.33</v>
      </c>
      <c r="V41" s="4">
        <v>0</v>
      </c>
      <c r="W41" s="4">
        <v>0</v>
      </c>
      <c r="X41" s="4" t="s">
        <v>232</v>
      </c>
      <c r="Y41" s="4" t="s">
        <v>36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45241</v>
      </c>
      <c r="G42" s="6">
        <v>45244</v>
      </c>
      <c r="H42" s="4">
        <v>1</v>
      </c>
      <c r="I42" s="4">
        <v>3</v>
      </c>
      <c r="J42" s="4">
        <v>3</v>
      </c>
      <c r="K42" s="4" t="s">
        <v>30</v>
      </c>
      <c r="L42" s="4">
        <v>4554.25</v>
      </c>
      <c r="M42" s="4">
        <v>4554.25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45228.0000115741</v>
      </c>
      <c r="S42" s="6">
        <v>45247</v>
      </c>
      <c r="T42" s="4" t="s">
        <v>34</v>
      </c>
      <c r="U42" s="4">
        <v>4554.25</v>
      </c>
      <c r="V42" s="4">
        <v>0</v>
      </c>
      <c r="W42" s="4">
        <v>0</v>
      </c>
      <c r="X42" s="4" t="s">
        <v>237</v>
      </c>
      <c r="Y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45243</v>
      </c>
      <c r="G43" s="6">
        <v>45244</v>
      </c>
      <c r="H43" s="4">
        <v>2</v>
      </c>
      <c r="I43" s="4">
        <v>1</v>
      </c>
      <c r="J43" s="4">
        <v>2</v>
      </c>
      <c r="K43" s="4" t="s">
        <v>30</v>
      </c>
      <c r="L43" s="4">
        <v>540.2</v>
      </c>
      <c r="M43" s="4">
        <v>540.2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45228.0000115741</v>
      </c>
      <c r="S43" s="6">
        <v>45247</v>
      </c>
      <c r="T43" s="4" t="s">
        <v>34</v>
      </c>
      <c r="U43" s="4">
        <v>540.2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240</v>
      </c>
      <c r="E44" s="4" t="s">
        <v>246</v>
      </c>
      <c r="F44" s="6">
        <v>45243</v>
      </c>
      <c r="G44" s="6">
        <v>45244</v>
      </c>
      <c r="H44" s="4">
        <v>1</v>
      </c>
      <c r="I44" s="4">
        <v>1</v>
      </c>
      <c r="J44" s="4">
        <v>1</v>
      </c>
      <c r="K44" s="4" t="s">
        <v>30</v>
      </c>
      <c r="L44" s="4">
        <v>270.1</v>
      </c>
      <c r="M44" s="4">
        <v>270.1</v>
      </c>
      <c r="N44" s="4" t="s">
        <v>242</v>
      </c>
      <c r="O44" s="4" t="s">
        <v>32</v>
      </c>
      <c r="P44" s="4" t="s">
        <v>33</v>
      </c>
      <c r="Q44" s="4">
        <v>0</v>
      </c>
      <c r="R44" s="7">
        <v>45228</v>
      </c>
      <c r="S44" s="6">
        <v>45247</v>
      </c>
      <c r="T44" s="4" t="s">
        <v>34</v>
      </c>
      <c r="U44" s="4">
        <v>270.1</v>
      </c>
      <c r="V44" s="4">
        <v>0</v>
      </c>
      <c r="W44" s="4">
        <v>0</v>
      </c>
      <c r="X44" s="4" t="s">
        <v>247</v>
      </c>
      <c r="Y44" s="4" t="s">
        <v>248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251</v>
      </c>
      <c r="F45" s="6">
        <v>45242</v>
      </c>
      <c r="G45" s="6">
        <v>45244</v>
      </c>
      <c r="H45" s="4">
        <v>1</v>
      </c>
      <c r="I45" s="4">
        <v>2</v>
      </c>
      <c r="J45" s="4">
        <v>2</v>
      </c>
      <c r="K45" s="4" t="s">
        <v>30</v>
      </c>
      <c r="L45" s="4">
        <v>3663.32</v>
      </c>
      <c r="M45" s="4">
        <v>3663.32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45229</v>
      </c>
      <c r="S45" s="6">
        <v>45247</v>
      </c>
      <c r="T45" s="4" t="s">
        <v>34</v>
      </c>
      <c r="U45" s="4">
        <v>3663.32</v>
      </c>
      <c r="V45" s="4">
        <v>0</v>
      </c>
      <c r="W45" s="4">
        <v>0</v>
      </c>
      <c r="X45" s="4" t="s">
        <v>253</v>
      </c>
      <c r="Y45" s="4" t="s">
        <v>36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91</v>
      </c>
      <c r="E46" s="4" t="s">
        <v>255</v>
      </c>
      <c r="F46" s="6">
        <v>45243</v>
      </c>
      <c r="G46" s="6">
        <v>45244</v>
      </c>
      <c r="H46" s="4">
        <v>1</v>
      </c>
      <c r="I46" s="4">
        <v>1</v>
      </c>
      <c r="J46" s="4">
        <v>1</v>
      </c>
      <c r="K46" s="4" t="s">
        <v>30</v>
      </c>
      <c r="L46" s="4">
        <v>1031.93</v>
      </c>
      <c r="M46" s="4">
        <v>1031.93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45229.0000115741</v>
      </c>
      <c r="S46" s="6">
        <v>45247</v>
      </c>
      <c r="T46" s="4" t="s">
        <v>34</v>
      </c>
      <c r="U46" s="4">
        <v>1031.93</v>
      </c>
      <c r="V46" s="4">
        <v>0</v>
      </c>
      <c r="W46" s="4">
        <v>0</v>
      </c>
      <c r="X46" s="4" t="s">
        <v>257</v>
      </c>
      <c r="Y46" s="4" t="s">
        <v>36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45242</v>
      </c>
      <c r="G47" s="6">
        <v>45244</v>
      </c>
      <c r="H47" s="4">
        <v>2</v>
      </c>
      <c r="I47" s="4">
        <v>2</v>
      </c>
      <c r="J47" s="4">
        <v>4</v>
      </c>
      <c r="K47" s="4" t="s">
        <v>30</v>
      </c>
      <c r="L47" s="4">
        <v>2693.48</v>
      </c>
      <c r="M47" s="4">
        <v>2693.48</v>
      </c>
      <c r="N47" s="4" t="s">
        <v>261</v>
      </c>
      <c r="O47" s="4" t="s">
        <v>32</v>
      </c>
      <c r="P47" s="4" t="s">
        <v>33</v>
      </c>
      <c r="Q47" s="4">
        <v>0</v>
      </c>
      <c r="R47" s="7">
        <v>45230</v>
      </c>
      <c r="S47" s="6">
        <v>45247</v>
      </c>
      <c r="T47" s="4" t="s">
        <v>34</v>
      </c>
      <c r="U47" s="4">
        <v>2693.48</v>
      </c>
      <c r="V47" s="4">
        <v>0</v>
      </c>
      <c r="W47" s="4">
        <v>0</v>
      </c>
      <c r="X47" s="4" t="s">
        <v>262</v>
      </c>
      <c r="Y47" s="4" t="s">
        <v>263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265</v>
      </c>
      <c r="E48" s="4" t="s">
        <v>266</v>
      </c>
      <c r="F48" s="6">
        <v>45243</v>
      </c>
      <c r="G48" s="6">
        <v>45244</v>
      </c>
      <c r="H48" s="4">
        <v>1</v>
      </c>
      <c r="I48" s="4">
        <v>1</v>
      </c>
      <c r="J48" s="4">
        <v>1</v>
      </c>
      <c r="K48" s="4" t="s">
        <v>30</v>
      </c>
      <c r="L48" s="4">
        <v>623</v>
      </c>
      <c r="M48" s="4">
        <v>623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45230.0000115741</v>
      </c>
      <c r="S48" s="6">
        <v>45247</v>
      </c>
      <c r="T48" s="4" t="s">
        <v>34</v>
      </c>
      <c r="U48" s="4">
        <v>623</v>
      </c>
      <c r="V48" s="4">
        <v>0</v>
      </c>
      <c r="W48" s="4">
        <v>0</v>
      </c>
      <c r="X48" s="4" t="s">
        <v>268</v>
      </c>
      <c r="Y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45241</v>
      </c>
      <c r="G49" s="6">
        <v>45244</v>
      </c>
      <c r="H49" s="4">
        <v>1</v>
      </c>
      <c r="I49" s="4">
        <v>3</v>
      </c>
      <c r="J49" s="4">
        <v>3</v>
      </c>
      <c r="K49" s="4" t="s">
        <v>30</v>
      </c>
      <c r="L49" s="4">
        <v>2313.51</v>
      </c>
      <c r="M49" s="4">
        <v>2313.51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45230</v>
      </c>
      <c r="S49" s="6">
        <v>45247</v>
      </c>
      <c r="T49" s="4" t="s">
        <v>34</v>
      </c>
      <c r="U49" s="4">
        <v>2313.51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45242</v>
      </c>
      <c r="G50" s="6">
        <v>45244</v>
      </c>
      <c r="H50" s="4">
        <v>1</v>
      </c>
      <c r="I50" s="4">
        <v>2</v>
      </c>
      <c r="J50" s="4">
        <v>2</v>
      </c>
      <c r="K50" s="4" t="s">
        <v>30</v>
      </c>
      <c r="L50" s="4">
        <v>2247.72</v>
      </c>
      <c r="M50" s="4">
        <v>2247.72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45230.0000115741</v>
      </c>
      <c r="S50" s="6">
        <v>45247</v>
      </c>
      <c r="T50" s="4" t="s">
        <v>34</v>
      </c>
      <c r="U50" s="4">
        <v>2247.72</v>
      </c>
      <c r="V50" s="4">
        <v>0</v>
      </c>
      <c r="W50" s="4">
        <v>0</v>
      </c>
      <c r="X50" s="4" t="s">
        <v>280</v>
      </c>
      <c r="Y50" s="4" t="s">
        <v>36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45243</v>
      </c>
      <c r="G51" s="6">
        <v>45244</v>
      </c>
      <c r="H51" s="4">
        <v>1</v>
      </c>
      <c r="I51" s="4">
        <v>1</v>
      </c>
      <c r="J51" s="4">
        <v>1</v>
      </c>
      <c r="K51" s="4" t="s">
        <v>30</v>
      </c>
      <c r="L51" s="4">
        <v>289.53</v>
      </c>
      <c r="M51" s="4">
        <v>289.53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45231.0000115741</v>
      </c>
      <c r="S51" s="6">
        <v>45247</v>
      </c>
      <c r="T51" s="4" t="s">
        <v>34</v>
      </c>
      <c r="U51" s="4">
        <v>289.53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281</v>
      </c>
      <c r="B52" s="4" t="s">
        <v>26</v>
      </c>
      <c r="C52" s="4" t="s">
        <v>43</v>
      </c>
      <c r="D52" s="4" t="s">
        <v>282</v>
      </c>
      <c r="E52" s="4" t="s">
        <v>283</v>
      </c>
      <c r="F52" s="6">
        <v>45243</v>
      </c>
      <c r="G52" s="6">
        <v>45244</v>
      </c>
      <c r="H52" s="4">
        <v>1</v>
      </c>
      <c r="I52" s="4">
        <v>1</v>
      </c>
      <c r="J52" s="4">
        <v>1</v>
      </c>
      <c r="K52" s="4" t="s">
        <v>30</v>
      </c>
      <c r="L52" s="4">
        <v>-289.53</v>
      </c>
      <c r="M52" s="4">
        <v>-289.53</v>
      </c>
      <c r="N52" s="4" t="s">
        <v>284</v>
      </c>
      <c r="O52" s="4" t="s">
        <v>32</v>
      </c>
      <c r="P52" s="4" t="s">
        <v>33</v>
      </c>
      <c r="Q52" s="4">
        <v>0</v>
      </c>
      <c r="R52" s="7">
        <v>45231.0000115741</v>
      </c>
      <c r="S52" s="6">
        <v>45247</v>
      </c>
      <c r="T52" s="4" t="s">
        <v>34</v>
      </c>
      <c r="U52" s="4">
        <v>-289.53</v>
      </c>
      <c r="V52" s="4">
        <v>0</v>
      </c>
      <c r="W52" s="4">
        <v>0</v>
      </c>
      <c r="X52" s="4" t="s">
        <v>285</v>
      </c>
      <c r="Y52" s="4" t="s">
        <v>286</v>
      </c>
    </row>
    <row r="53" s="4" customFormat="1" spans="1:25">
      <c r="A53" s="4" t="s">
        <v>287</v>
      </c>
      <c r="B53" s="4" t="s">
        <v>26</v>
      </c>
      <c r="C53" s="4" t="s">
        <v>27</v>
      </c>
      <c r="D53" s="4" t="s">
        <v>288</v>
      </c>
      <c r="E53" s="4" t="s">
        <v>171</v>
      </c>
      <c r="F53" s="6">
        <v>45240</v>
      </c>
      <c r="G53" s="6">
        <v>45244</v>
      </c>
      <c r="H53" s="4">
        <v>1</v>
      </c>
      <c r="I53" s="4">
        <v>4</v>
      </c>
      <c r="J53" s="4">
        <v>4</v>
      </c>
      <c r="K53" s="4" t="s">
        <v>30</v>
      </c>
      <c r="L53" s="4">
        <v>2620.64</v>
      </c>
      <c r="M53" s="4">
        <v>2620.64</v>
      </c>
      <c r="N53" s="4" t="s">
        <v>289</v>
      </c>
      <c r="O53" s="4" t="s">
        <v>32</v>
      </c>
      <c r="P53" s="4" t="s">
        <v>33</v>
      </c>
      <c r="Q53" s="4">
        <v>0</v>
      </c>
      <c r="R53" s="7">
        <v>45231</v>
      </c>
      <c r="S53" s="6">
        <v>45247</v>
      </c>
      <c r="T53" s="4" t="s">
        <v>34</v>
      </c>
      <c r="U53" s="4">
        <v>2620.64</v>
      </c>
      <c r="V53" s="4">
        <v>0</v>
      </c>
      <c r="W53" s="4">
        <v>0</v>
      </c>
      <c r="X53" s="4" t="s">
        <v>290</v>
      </c>
      <c r="Y53" s="4" t="s">
        <v>36</v>
      </c>
    </row>
    <row r="54" s="4" customFormat="1" spans="1:25">
      <c r="A54" s="4" t="s">
        <v>291</v>
      </c>
      <c r="B54" s="4" t="s">
        <v>26</v>
      </c>
      <c r="C54" s="4" t="s">
        <v>27</v>
      </c>
      <c r="D54" s="4" t="s">
        <v>292</v>
      </c>
      <c r="E54" s="4" t="s">
        <v>293</v>
      </c>
      <c r="F54" s="6">
        <v>45240</v>
      </c>
      <c r="G54" s="6">
        <v>45244</v>
      </c>
      <c r="H54" s="4">
        <v>1</v>
      </c>
      <c r="I54" s="4">
        <v>4</v>
      </c>
      <c r="J54" s="4">
        <v>4</v>
      </c>
      <c r="K54" s="4" t="s">
        <v>30</v>
      </c>
      <c r="L54" s="4">
        <v>2437.12</v>
      </c>
      <c r="M54" s="4">
        <v>2437.12</v>
      </c>
      <c r="N54" s="4" t="s">
        <v>294</v>
      </c>
      <c r="O54" s="4" t="s">
        <v>32</v>
      </c>
      <c r="P54" s="4" t="s">
        <v>33</v>
      </c>
      <c r="Q54" s="4">
        <v>0</v>
      </c>
      <c r="R54" s="7">
        <v>45231</v>
      </c>
      <c r="S54" s="6">
        <v>45247</v>
      </c>
      <c r="T54" s="4" t="s">
        <v>34</v>
      </c>
      <c r="U54" s="4">
        <v>2437.12</v>
      </c>
      <c r="V54" s="4">
        <v>0</v>
      </c>
      <c r="W54" s="4">
        <v>0</v>
      </c>
      <c r="X54" s="4" t="s">
        <v>295</v>
      </c>
      <c r="Y54" s="4" t="s">
        <v>296</v>
      </c>
    </row>
    <row r="55" s="4" customFormat="1" spans="1:25">
      <c r="A55" s="4" t="s">
        <v>297</v>
      </c>
      <c r="B55" s="4" t="s">
        <v>26</v>
      </c>
      <c r="C55" s="4" t="s">
        <v>27</v>
      </c>
      <c r="D55" s="4" t="s">
        <v>298</v>
      </c>
      <c r="E55" s="4" t="s">
        <v>299</v>
      </c>
      <c r="F55" s="6">
        <v>45243</v>
      </c>
      <c r="G55" s="6">
        <v>45244</v>
      </c>
      <c r="H55" s="4">
        <v>1</v>
      </c>
      <c r="I55" s="4">
        <v>1</v>
      </c>
      <c r="J55" s="4">
        <v>1</v>
      </c>
      <c r="K55" s="4" t="s">
        <v>30</v>
      </c>
      <c r="L55" s="4">
        <v>358.35</v>
      </c>
      <c r="M55" s="4">
        <v>358.35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45231</v>
      </c>
      <c r="S55" s="6">
        <v>45247</v>
      </c>
      <c r="T55" s="4" t="s">
        <v>34</v>
      </c>
      <c r="U55" s="4">
        <v>358.35</v>
      </c>
      <c r="V55" s="4">
        <v>0</v>
      </c>
      <c r="W55" s="4">
        <v>0</v>
      </c>
      <c r="X55" s="4" t="s">
        <v>301</v>
      </c>
      <c r="Y55" s="4" t="s">
        <v>302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277</v>
      </c>
      <c r="E56" s="4" t="s">
        <v>278</v>
      </c>
      <c r="F56" s="6">
        <v>45242</v>
      </c>
      <c r="G56" s="6">
        <v>45244</v>
      </c>
      <c r="H56" s="4">
        <v>1</v>
      </c>
      <c r="I56" s="4">
        <v>2</v>
      </c>
      <c r="J56" s="4">
        <v>2</v>
      </c>
      <c r="K56" s="4" t="s">
        <v>30</v>
      </c>
      <c r="L56" s="4">
        <v>2245.46</v>
      </c>
      <c r="M56" s="4">
        <v>2245.46</v>
      </c>
      <c r="N56" s="4" t="s">
        <v>279</v>
      </c>
      <c r="O56" s="4" t="s">
        <v>32</v>
      </c>
      <c r="P56" s="4" t="s">
        <v>33</v>
      </c>
      <c r="Q56" s="4">
        <v>0</v>
      </c>
      <c r="R56" s="7">
        <v>45232.0000115741</v>
      </c>
      <c r="S56" s="6">
        <v>45247</v>
      </c>
      <c r="T56" s="4" t="s">
        <v>34</v>
      </c>
      <c r="U56" s="4">
        <v>2245.46</v>
      </c>
      <c r="V56" s="4">
        <v>0</v>
      </c>
      <c r="W56" s="4">
        <v>0</v>
      </c>
      <c r="X56" s="4" t="s">
        <v>304</v>
      </c>
      <c r="Y56" s="4" t="s">
        <v>305</v>
      </c>
    </row>
    <row r="57" s="4" customFormat="1" spans="1:25">
      <c r="A57" s="4" t="s">
        <v>276</v>
      </c>
      <c r="B57" s="4" t="s">
        <v>26</v>
      </c>
      <c r="C57" s="4" t="s">
        <v>43</v>
      </c>
      <c r="D57" s="4" t="s">
        <v>277</v>
      </c>
      <c r="E57" s="4" t="s">
        <v>278</v>
      </c>
      <c r="F57" s="6">
        <v>45242</v>
      </c>
      <c r="G57" s="6">
        <v>45244</v>
      </c>
      <c r="H57" s="4">
        <v>1</v>
      </c>
      <c r="I57" s="4">
        <v>2</v>
      </c>
      <c r="J57" s="4">
        <v>2</v>
      </c>
      <c r="K57" s="4" t="s">
        <v>30</v>
      </c>
      <c r="L57" s="4">
        <v>-2247.72</v>
      </c>
      <c r="M57" s="4">
        <v>-2247.72</v>
      </c>
      <c r="N57" s="4" t="s">
        <v>279</v>
      </c>
      <c r="O57" s="4" t="s">
        <v>32</v>
      </c>
      <c r="P57" s="4" t="s">
        <v>33</v>
      </c>
      <c r="Q57" s="4">
        <v>0</v>
      </c>
      <c r="R57" s="7">
        <v>45230.0000115741</v>
      </c>
      <c r="S57" s="6">
        <v>45247</v>
      </c>
      <c r="T57" s="4" t="s">
        <v>34</v>
      </c>
      <c r="U57" s="4">
        <v>-2247.72</v>
      </c>
      <c r="V57" s="4">
        <v>0</v>
      </c>
      <c r="W57" s="4">
        <v>0</v>
      </c>
      <c r="X57" s="4" t="s">
        <v>280</v>
      </c>
      <c r="Y57" s="4" t="s">
        <v>36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307</v>
      </c>
      <c r="E58" s="4" t="s">
        <v>308</v>
      </c>
      <c r="F58" s="6">
        <v>45243</v>
      </c>
      <c r="G58" s="6">
        <v>45244</v>
      </c>
      <c r="H58" s="4">
        <v>1</v>
      </c>
      <c r="I58" s="4">
        <v>1</v>
      </c>
      <c r="J58" s="4">
        <v>1</v>
      </c>
      <c r="K58" s="4" t="s">
        <v>30</v>
      </c>
      <c r="L58" s="4">
        <v>834.37</v>
      </c>
      <c r="M58" s="4">
        <v>834.37</v>
      </c>
      <c r="N58" s="4" t="s">
        <v>309</v>
      </c>
      <c r="O58" s="4" t="s">
        <v>32</v>
      </c>
      <c r="P58" s="4" t="s">
        <v>33</v>
      </c>
      <c r="Q58" s="4">
        <v>0</v>
      </c>
      <c r="R58" s="7">
        <v>45232</v>
      </c>
      <c r="S58" s="6">
        <v>45247</v>
      </c>
      <c r="T58" s="4" t="s">
        <v>34</v>
      </c>
      <c r="U58" s="4">
        <v>834.37</v>
      </c>
      <c r="V58" s="4">
        <v>0</v>
      </c>
      <c r="W58" s="4">
        <v>0</v>
      </c>
      <c r="X58" s="4" t="s">
        <v>310</v>
      </c>
      <c r="Y58" s="4" t="s">
        <v>36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312</v>
      </c>
      <c r="E59" s="4" t="s">
        <v>313</v>
      </c>
      <c r="F59" s="6">
        <v>45243</v>
      </c>
      <c r="G59" s="6">
        <v>45244</v>
      </c>
      <c r="H59" s="4">
        <v>1</v>
      </c>
      <c r="I59" s="4">
        <v>1</v>
      </c>
      <c r="J59" s="4">
        <v>1</v>
      </c>
      <c r="K59" s="4" t="s">
        <v>30</v>
      </c>
      <c r="L59" s="4">
        <v>1447.88</v>
      </c>
      <c r="M59" s="4">
        <v>1447.88</v>
      </c>
      <c r="N59" s="4" t="s">
        <v>314</v>
      </c>
      <c r="O59" s="4" t="s">
        <v>32</v>
      </c>
      <c r="P59" s="4" t="s">
        <v>33</v>
      </c>
      <c r="Q59" s="4">
        <v>0</v>
      </c>
      <c r="R59" s="7">
        <v>45232</v>
      </c>
      <c r="S59" s="6">
        <v>45247</v>
      </c>
      <c r="T59" s="4" t="s">
        <v>34</v>
      </c>
      <c r="U59" s="4">
        <v>1447.88</v>
      </c>
      <c r="V59" s="4">
        <v>0</v>
      </c>
      <c r="W59" s="4">
        <v>0</v>
      </c>
      <c r="X59" s="4" t="s">
        <v>315</v>
      </c>
      <c r="Y59" s="4" t="s">
        <v>316</v>
      </c>
    </row>
    <row r="60" s="4" customFormat="1" spans="1:25">
      <c r="A60" s="4" t="s">
        <v>317</v>
      </c>
      <c r="B60" s="4" t="s">
        <v>26</v>
      </c>
      <c r="C60" s="4" t="s">
        <v>27</v>
      </c>
      <c r="D60" s="4" t="s">
        <v>318</v>
      </c>
      <c r="E60" s="4" t="s">
        <v>319</v>
      </c>
      <c r="F60" s="6">
        <v>45242</v>
      </c>
      <c r="G60" s="6">
        <v>45244</v>
      </c>
      <c r="H60" s="4">
        <v>1</v>
      </c>
      <c r="I60" s="4">
        <v>2</v>
      </c>
      <c r="J60" s="4">
        <v>2</v>
      </c>
      <c r="K60" s="4" t="s">
        <v>30</v>
      </c>
      <c r="L60" s="4">
        <v>1030.02</v>
      </c>
      <c r="M60" s="4">
        <v>1030.02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45232</v>
      </c>
      <c r="S60" s="6">
        <v>45247</v>
      </c>
      <c r="T60" s="4" t="s">
        <v>34</v>
      </c>
      <c r="U60" s="4">
        <v>1030.02</v>
      </c>
      <c r="V60" s="4">
        <v>0</v>
      </c>
      <c r="W60" s="4">
        <v>0</v>
      </c>
      <c r="X60" s="4" t="s">
        <v>321</v>
      </c>
      <c r="Y60" s="4" t="s">
        <v>36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323</v>
      </c>
      <c r="E61" s="4" t="s">
        <v>324</v>
      </c>
      <c r="F61" s="6">
        <v>45241</v>
      </c>
      <c r="G61" s="6">
        <v>45244</v>
      </c>
      <c r="H61" s="4">
        <v>1</v>
      </c>
      <c r="I61" s="4">
        <v>3</v>
      </c>
      <c r="J61" s="4">
        <v>3</v>
      </c>
      <c r="K61" s="4" t="s">
        <v>30</v>
      </c>
      <c r="L61" s="4">
        <v>4554.57</v>
      </c>
      <c r="M61" s="4">
        <v>4554.57</v>
      </c>
      <c r="N61" s="4" t="s">
        <v>325</v>
      </c>
      <c r="O61" s="4" t="s">
        <v>32</v>
      </c>
      <c r="P61" s="4" t="s">
        <v>33</v>
      </c>
      <c r="Q61" s="4">
        <v>0</v>
      </c>
      <c r="R61" s="7">
        <v>45232</v>
      </c>
      <c r="S61" s="6">
        <v>45247</v>
      </c>
      <c r="T61" s="4" t="s">
        <v>34</v>
      </c>
      <c r="U61" s="4">
        <v>4554.57</v>
      </c>
      <c r="V61" s="4">
        <v>0</v>
      </c>
      <c r="W61" s="4">
        <v>0</v>
      </c>
      <c r="X61" s="4" t="s">
        <v>326</v>
      </c>
      <c r="Y61" s="4" t="s">
        <v>327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329</v>
      </c>
      <c r="E62" s="4" t="s">
        <v>330</v>
      </c>
      <c r="F62" s="6">
        <v>45242</v>
      </c>
      <c r="G62" s="6">
        <v>45244</v>
      </c>
      <c r="H62" s="4">
        <v>3</v>
      </c>
      <c r="I62" s="4">
        <v>2</v>
      </c>
      <c r="J62" s="4">
        <v>6</v>
      </c>
      <c r="K62" s="4" t="s">
        <v>30</v>
      </c>
      <c r="L62" s="4">
        <v>5098.56</v>
      </c>
      <c r="M62" s="4">
        <v>5098.56</v>
      </c>
      <c r="N62" s="4" t="s">
        <v>331</v>
      </c>
      <c r="O62" s="4" t="s">
        <v>32</v>
      </c>
      <c r="P62" s="4" t="s">
        <v>33</v>
      </c>
      <c r="Q62" s="4">
        <v>0</v>
      </c>
      <c r="R62" s="7">
        <v>45232.0000115741</v>
      </c>
      <c r="S62" s="6">
        <v>45247</v>
      </c>
      <c r="T62" s="4" t="s">
        <v>34</v>
      </c>
      <c r="U62" s="4">
        <v>5098.56</v>
      </c>
      <c r="V62" s="4">
        <v>0</v>
      </c>
      <c r="W62" s="4">
        <v>0</v>
      </c>
      <c r="X62" s="4" t="s">
        <v>332</v>
      </c>
      <c r="Y62" s="4" t="s">
        <v>36</v>
      </c>
    </row>
    <row r="63" s="4" customFormat="1" spans="1:25">
      <c r="A63" s="4" t="s">
        <v>333</v>
      </c>
      <c r="B63" s="4" t="s">
        <v>26</v>
      </c>
      <c r="C63" s="4" t="s">
        <v>27</v>
      </c>
      <c r="D63" s="4" t="s">
        <v>334</v>
      </c>
      <c r="E63" s="4" t="s">
        <v>335</v>
      </c>
      <c r="F63" s="6">
        <v>45242</v>
      </c>
      <c r="G63" s="6">
        <v>45244</v>
      </c>
      <c r="H63" s="4">
        <v>1</v>
      </c>
      <c r="I63" s="4">
        <v>2</v>
      </c>
      <c r="J63" s="4">
        <v>2</v>
      </c>
      <c r="K63" s="4" t="s">
        <v>30</v>
      </c>
      <c r="L63" s="4">
        <v>1812.66</v>
      </c>
      <c r="M63" s="4">
        <v>1812.66</v>
      </c>
      <c r="N63" s="4" t="s">
        <v>336</v>
      </c>
      <c r="O63" s="4" t="s">
        <v>32</v>
      </c>
      <c r="P63" s="4" t="s">
        <v>33</v>
      </c>
      <c r="Q63" s="4">
        <v>0</v>
      </c>
      <c r="R63" s="7">
        <v>45232.0000115741</v>
      </c>
      <c r="S63" s="6">
        <v>45247</v>
      </c>
      <c r="T63" s="4" t="s">
        <v>34</v>
      </c>
      <c r="U63" s="4">
        <v>1812.66</v>
      </c>
      <c r="V63" s="4">
        <v>0</v>
      </c>
      <c r="W63" s="4">
        <v>0</v>
      </c>
      <c r="X63" s="4" t="s">
        <v>337</v>
      </c>
      <c r="Y63" s="4" t="s">
        <v>36</v>
      </c>
    </row>
    <row r="64" s="4" customFormat="1" spans="1:25">
      <c r="A64" s="4" t="s">
        <v>338</v>
      </c>
      <c r="B64" s="4" t="s">
        <v>26</v>
      </c>
      <c r="C64" s="4" t="s">
        <v>27</v>
      </c>
      <c r="D64" s="4" t="s">
        <v>339</v>
      </c>
      <c r="E64" s="4" t="s">
        <v>340</v>
      </c>
      <c r="F64" s="6">
        <v>45243</v>
      </c>
      <c r="G64" s="6">
        <v>45244</v>
      </c>
      <c r="H64" s="4">
        <v>1</v>
      </c>
      <c r="I64" s="4">
        <v>1</v>
      </c>
      <c r="J64" s="4">
        <v>1</v>
      </c>
      <c r="K64" s="4" t="s">
        <v>30</v>
      </c>
      <c r="L64" s="4">
        <v>673.61</v>
      </c>
      <c r="M64" s="4">
        <v>673.61</v>
      </c>
      <c r="N64" s="4" t="s">
        <v>341</v>
      </c>
      <c r="O64" s="4" t="s">
        <v>32</v>
      </c>
      <c r="P64" s="4" t="s">
        <v>33</v>
      </c>
      <c r="Q64" s="4">
        <v>0</v>
      </c>
      <c r="R64" s="7">
        <v>45232.0000115741</v>
      </c>
      <c r="S64" s="6">
        <v>45247</v>
      </c>
      <c r="T64" s="4" t="s">
        <v>34</v>
      </c>
      <c r="U64" s="4">
        <v>673.61</v>
      </c>
      <c r="V64" s="4">
        <v>0</v>
      </c>
      <c r="W64" s="4">
        <v>0</v>
      </c>
      <c r="X64" s="4" t="s">
        <v>342</v>
      </c>
      <c r="Y64" s="4" t="s">
        <v>36</v>
      </c>
    </row>
    <row r="65" s="4" customFormat="1" spans="1:25">
      <c r="A65" s="4" t="s">
        <v>343</v>
      </c>
      <c r="B65" s="4" t="s">
        <v>26</v>
      </c>
      <c r="C65" s="4" t="s">
        <v>27</v>
      </c>
      <c r="D65" s="4" t="s">
        <v>344</v>
      </c>
      <c r="E65" s="4" t="s">
        <v>345</v>
      </c>
      <c r="F65" s="6">
        <v>45243</v>
      </c>
      <c r="G65" s="6">
        <v>45244</v>
      </c>
      <c r="H65" s="4">
        <v>1</v>
      </c>
      <c r="I65" s="4">
        <v>1</v>
      </c>
      <c r="J65" s="4">
        <v>1</v>
      </c>
      <c r="K65" s="4" t="s">
        <v>30</v>
      </c>
      <c r="L65" s="4">
        <v>1774.72</v>
      </c>
      <c r="M65" s="4">
        <v>1774.72</v>
      </c>
      <c r="N65" s="4" t="s">
        <v>346</v>
      </c>
      <c r="O65" s="4" t="s">
        <v>32</v>
      </c>
      <c r="P65" s="4" t="s">
        <v>33</v>
      </c>
      <c r="Q65" s="4">
        <v>0</v>
      </c>
      <c r="R65" s="7">
        <v>45233</v>
      </c>
      <c r="S65" s="6">
        <v>45247</v>
      </c>
      <c r="T65" s="4" t="s">
        <v>34</v>
      </c>
      <c r="U65" s="4">
        <v>1774.72</v>
      </c>
      <c r="V65" s="4">
        <v>0</v>
      </c>
      <c r="W65" s="4">
        <v>0</v>
      </c>
      <c r="X65" s="4" t="s">
        <v>347</v>
      </c>
      <c r="Y65" s="4" t="s">
        <v>36</v>
      </c>
    </row>
    <row r="66" s="4" customFormat="1" spans="1:25">
      <c r="A66" s="4" t="s">
        <v>348</v>
      </c>
      <c r="B66" s="4" t="s">
        <v>26</v>
      </c>
      <c r="C66" s="4" t="s">
        <v>27</v>
      </c>
      <c r="D66" s="4" t="s">
        <v>312</v>
      </c>
      <c r="E66" s="4" t="s">
        <v>313</v>
      </c>
      <c r="F66" s="6">
        <v>45243</v>
      </c>
      <c r="G66" s="6">
        <v>45244</v>
      </c>
      <c r="H66" s="4">
        <v>1</v>
      </c>
      <c r="I66" s="4">
        <v>1</v>
      </c>
      <c r="J66" s="4">
        <v>1</v>
      </c>
      <c r="K66" s="4" t="s">
        <v>30</v>
      </c>
      <c r="L66" s="4">
        <v>1448.5</v>
      </c>
      <c r="M66" s="4">
        <v>1448.5</v>
      </c>
      <c r="N66" s="4" t="s">
        <v>314</v>
      </c>
      <c r="O66" s="4" t="s">
        <v>32</v>
      </c>
      <c r="P66" s="4" t="s">
        <v>33</v>
      </c>
      <c r="Q66" s="4">
        <v>0</v>
      </c>
      <c r="R66" s="7">
        <v>45233.0000115741</v>
      </c>
      <c r="S66" s="6">
        <v>45247</v>
      </c>
      <c r="T66" s="4" t="s">
        <v>34</v>
      </c>
      <c r="U66" s="4">
        <v>1448.5</v>
      </c>
      <c r="V66" s="4">
        <v>0</v>
      </c>
      <c r="W66" s="4">
        <v>0</v>
      </c>
      <c r="X66" s="4" t="s">
        <v>349</v>
      </c>
      <c r="Y66" s="4" t="s">
        <v>350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277</v>
      </c>
      <c r="E67" s="4" t="s">
        <v>278</v>
      </c>
      <c r="F67" s="6">
        <v>45243</v>
      </c>
      <c r="G67" s="6">
        <v>45244</v>
      </c>
      <c r="H67" s="4">
        <v>1</v>
      </c>
      <c r="I67" s="4">
        <v>1</v>
      </c>
      <c r="J67" s="4">
        <v>1</v>
      </c>
      <c r="K67" s="4" t="s">
        <v>30</v>
      </c>
      <c r="L67" s="4">
        <v>1141.83</v>
      </c>
      <c r="M67" s="4">
        <v>1141.83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45233</v>
      </c>
      <c r="S67" s="6">
        <v>45247</v>
      </c>
      <c r="T67" s="4" t="s">
        <v>34</v>
      </c>
      <c r="U67" s="4">
        <v>1141.83</v>
      </c>
      <c r="V67" s="4">
        <v>0</v>
      </c>
      <c r="W67" s="4">
        <v>0</v>
      </c>
      <c r="X67" s="4" t="s">
        <v>353</v>
      </c>
      <c r="Y67" s="4" t="s">
        <v>354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357</v>
      </c>
      <c r="F68" s="6">
        <v>45240</v>
      </c>
      <c r="G68" s="6">
        <v>45244</v>
      </c>
      <c r="H68" s="4">
        <v>1</v>
      </c>
      <c r="I68" s="4">
        <v>4</v>
      </c>
      <c r="J68" s="4">
        <v>4</v>
      </c>
      <c r="K68" s="4" t="s">
        <v>30</v>
      </c>
      <c r="L68" s="4">
        <v>3301.12</v>
      </c>
      <c r="M68" s="4">
        <v>3301.12</v>
      </c>
      <c r="N68" s="4" t="s">
        <v>358</v>
      </c>
      <c r="O68" s="4" t="s">
        <v>32</v>
      </c>
      <c r="P68" s="4" t="s">
        <v>33</v>
      </c>
      <c r="Q68" s="4">
        <v>0</v>
      </c>
      <c r="R68" s="7">
        <v>45233</v>
      </c>
      <c r="S68" s="6">
        <v>45247</v>
      </c>
      <c r="T68" s="4" t="s">
        <v>34</v>
      </c>
      <c r="U68" s="4">
        <v>3301.12</v>
      </c>
      <c r="V68" s="4">
        <v>0</v>
      </c>
      <c r="W68" s="4">
        <v>0</v>
      </c>
      <c r="X68" s="4" t="s">
        <v>359</v>
      </c>
      <c r="Y68" s="4" t="s">
        <v>360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45243</v>
      </c>
      <c r="G69" s="6">
        <v>45244</v>
      </c>
      <c r="H69" s="4">
        <v>1</v>
      </c>
      <c r="I69" s="4">
        <v>1</v>
      </c>
      <c r="J69" s="4">
        <v>1</v>
      </c>
      <c r="K69" s="4" t="s">
        <v>30</v>
      </c>
      <c r="L69" s="4">
        <v>298.87</v>
      </c>
      <c r="M69" s="4">
        <v>298.87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45233</v>
      </c>
      <c r="S69" s="6">
        <v>45247</v>
      </c>
      <c r="T69" s="4" t="s">
        <v>34</v>
      </c>
      <c r="U69" s="4">
        <v>298.87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369</v>
      </c>
      <c r="F70" s="6">
        <v>45240</v>
      </c>
      <c r="G70" s="6">
        <v>45244</v>
      </c>
      <c r="H70" s="4">
        <v>1</v>
      </c>
      <c r="I70" s="4">
        <v>4</v>
      </c>
      <c r="J70" s="4">
        <v>4</v>
      </c>
      <c r="K70" s="4" t="s">
        <v>30</v>
      </c>
      <c r="L70" s="4">
        <v>1099.56</v>
      </c>
      <c r="M70" s="4">
        <v>1099.56</v>
      </c>
      <c r="N70" s="4" t="s">
        <v>370</v>
      </c>
      <c r="O70" s="4" t="s">
        <v>32</v>
      </c>
      <c r="P70" s="4" t="s">
        <v>33</v>
      </c>
      <c r="Q70" s="4">
        <v>0</v>
      </c>
      <c r="R70" s="7">
        <v>45233.0000115741</v>
      </c>
      <c r="S70" s="6">
        <v>45247</v>
      </c>
      <c r="T70" s="4" t="s">
        <v>34</v>
      </c>
      <c r="U70" s="4">
        <v>1099.56</v>
      </c>
      <c r="V70" s="4">
        <v>0</v>
      </c>
      <c r="W70" s="4">
        <v>0</v>
      </c>
      <c r="X70" s="4" t="s">
        <v>371</v>
      </c>
      <c r="Y70" s="4" t="s">
        <v>36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374</v>
      </c>
      <c r="F71" s="6">
        <v>45243</v>
      </c>
      <c r="G71" s="6">
        <v>45244</v>
      </c>
      <c r="H71" s="4">
        <v>1</v>
      </c>
      <c r="I71" s="4">
        <v>1</v>
      </c>
      <c r="J71" s="4">
        <v>1</v>
      </c>
      <c r="K71" s="4" t="s">
        <v>30</v>
      </c>
      <c r="L71" s="4">
        <v>541.84</v>
      </c>
      <c r="M71" s="4">
        <v>541.84</v>
      </c>
      <c r="N71" s="4" t="s">
        <v>375</v>
      </c>
      <c r="O71" s="4" t="s">
        <v>32</v>
      </c>
      <c r="P71" s="4" t="s">
        <v>33</v>
      </c>
      <c r="Q71" s="4">
        <v>0</v>
      </c>
      <c r="R71" s="7">
        <v>45233.0000115741</v>
      </c>
      <c r="S71" s="6">
        <v>45247</v>
      </c>
      <c r="T71" s="4" t="s">
        <v>34</v>
      </c>
      <c r="U71" s="4">
        <v>541.84</v>
      </c>
      <c r="V71" s="4">
        <v>0</v>
      </c>
      <c r="W71" s="4">
        <v>0</v>
      </c>
      <c r="X71" s="4" t="s">
        <v>376</v>
      </c>
      <c r="Y71" s="4" t="s">
        <v>36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45242</v>
      </c>
      <c r="G72" s="6">
        <v>45244</v>
      </c>
      <c r="H72" s="4">
        <v>1</v>
      </c>
      <c r="I72" s="4">
        <v>2</v>
      </c>
      <c r="J72" s="4">
        <v>2</v>
      </c>
      <c r="K72" s="4" t="s">
        <v>30</v>
      </c>
      <c r="L72" s="4">
        <v>911.39</v>
      </c>
      <c r="M72" s="4">
        <v>911.39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45233</v>
      </c>
      <c r="S72" s="6">
        <v>45247</v>
      </c>
      <c r="T72" s="4" t="s">
        <v>34</v>
      </c>
      <c r="U72" s="4">
        <v>911.39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362</v>
      </c>
      <c r="E73" s="4" t="s">
        <v>384</v>
      </c>
      <c r="F73" s="6">
        <v>45243</v>
      </c>
      <c r="G73" s="6">
        <v>45244</v>
      </c>
      <c r="H73" s="4">
        <v>1</v>
      </c>
      <c r="I73" s="4">
        <v>1</v>
      </c>
      <c r="J73" s="4">
        <v>1</v>
      </c>
      <c r="K73" s="4" t="s">
        <v>30</v>
      </c>
      <c r="L73" s="4">
        <v>296.66</v>
      </c>
      <c r="M73" s="4">
        <v>296.66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45233.0000115741</v>
      </c>
      <c r="S73" s="6">
        <v>45247</v>
      </c>
      <c r="T73" s="4" t="s">
        <v>34</v>
      </c>
      <c r="U73" s="4">
        <v>296.66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389</v>
      </c>
      <c r="E74" s="4" t="s">
        <v>390</v>
      </c>
      <c r="F74" s="6">
        <v>45239</v>
      </c>
      <c r="G74" s="6">
        <v>45244</v>
      </c>
      <c r="H74" s="4">
        <v>1</v>
      </c>
      <c r="I74" s="4">
        <v>5</v>
      </c>
      <c r="J74" s="4">
        <v>5</v>
      </c>
      <c r="K74" s="4" t="s">
        <v>30</v>
      </c>
      <c r="L74" s="4">
        <v>2618.85</v>
      </c>
      <c r="M74" s="4">
        <v>2618.85</v>
      </c>
      <c r="N74" s="4" t="s">
        <v>391</v>
      </c>
      <c r="O74" s="4" t="s">
        <v>32</v>
      </c>
      <c r="P74" s="4" t="s">
        <v>33</v>
      </c>
      <c r="Q74" s="4">
        <v>0</v>
      </c>
      <c r="R74" s="7">
        <v>45233</v>
      </c>
      <c r="S74" s="6">
        <v>45247</v>
      </c>
      <c r="T74" s="4" t="s">
        <v>34</v>
      </c>
      <c r="U74" s="4">
        <v>2618.85</v>
      </c>
      <c r="V74" s="4">
        <v>0</v>
      </c>
      <c r="W74" s="4">
        <v>0</v>
      </c>
      <c r="X74" s="4" t="s">
        <v>392</v>
      </c>
      <c r="Y74" s="4" t="s">
        <v>36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394</v>
      </c>
      <c r="E75" s="4" t="s">
        <v>395</v>
      </c>
      <c r="F75" s="6">
        <v>45242</v>
      </c>
      <c r="G75" s="6">
        <v>45244</v>
      </c>
      <c r="H75" s="4">
        <v>1</v>
      </c>
      <c r="I75" s="4">
        <v>2</v>
      </c>
      <c r="J75" s="4">
        <v>2</v>
      </c>
      <c r="K75" s="4" t="s">
        <v>30</v>
      </c>
      <c r="L75" s="4">
        <v>3980.2</v>
      </c>
      <c r="M75" s="4">
        <v>3980.2</v>
      </c>
      <c r="N75" s="4" t="s">
        <v>396</v>
      </c>
      <c r="O75" s="4" t="s">
        <v>32</v>
      </c>
      <c r="P75" s="4" t="s">
        <v>33</v>
      </c>
      <c r="Q75" s="4">
        <v>0</v>
      </c>
      <c r="R75" s="7">
        <v>45233</v>
      </c>
      <c r="S75" s="6">
        <v>45247</v>
      </c>
      <c r="T75" s="4" t="s">
        <v>34</v>
      </c>
      <c r="U75" s="4">
        <v>3980.2</v>
      </c>
      <c r="V75" s="4">
        <v>0</v>
      </c>
      <c r="W75" s="4">
        <v>0</v>
      </c>
      <c r="X75" s="4" t="s">
        <v>397</v>
      </c>
      <c r="Y75" s="4" t="s">
        <v>398</v>
      </c>
    </row>
    <row r="76" s="4" customFormat="1" spans="1:25">
      <c r="A76" s="4" t="s">
        <v>399</v>
      </c>
      <c r="B76" s="4" t="s">
        <v>26</v>
      </c>
      <c r="C76" s="4" t="s">
        <v>27</v>
      </c>
      <c r="D76" s="4" t="s">
        <v>400</v>
      </c>
      <c r="E76" s="4" t="s">
        <v>401</v>
      </c>
      <c r="F76" s="6">
        <v>45243</v>
      </c>
      <c r="G76" s="6">
        <v>45244</v>
      </c>
      <c r="H76" s="4">
        <v>1</v>
      </c>
      <c r="I76" s="4">
        <v>1</v>
      </c>
      <c r="J76" s="4">
        <v>1</v>
      </c>
      <c r="K76" s="4" t="s">
        <v>30</v>
      </c>
      <c r="L76" s="4">
        <v>295.64</v>
      </c>
      <c r="M76" s="4">
        <v>295.64</v>
      </c>
      <c r="N76" s="4" t="s">
        <v>402</v>
      </c>
      <c r="O76" s="4" t="s">
        <v>32</v>
      </c>
      <c r="P76" s="4" t="s">
        <v>33</v>
      </c>
      <c r="Q76" s="4">
        <v>0</v>
      </c>
      <c r="R76" s="7">
        <v>45233.0000115741</v>
      </c>
      <c r="S76" s="6">
        <v>45247</v>
      </c>
      <c r="T76" s="4" t="s">
        <v>34</v>
      </c>
      <c r="U76" s="4">
        <v>295.64</v>
      </c>
      <c r="V76" s="4">
        <v>0</v>
      </c>
      <c r="W76" s="4">
        <v>0</v>
      </c>
      <c r="X76" s="4" t="s">
        <v>403</v>
      </c>
      <c r="Y76" s="4" t="s">
        <v>36</v>
      </c>
    </row>
    <row r="77" s="4" customFormat="1" spans="1:25">
      <c r="A77" s="4" t="s">
        <v>404</v>
      </c>
      <c r="B77" s="4" t="s">
        <v>26</v>
      </c>
      <c r="C77" s="4" t="s">
        <v>27</v>
      </c>
      <c r="D77" s="4" t="s">
        <v>405</v>
      </c>
      <c r="E77" s="4" t="s">
        <v>406</v>
      </c>
      <c r="F77" s="6">
        <v>45243</v>
      </c>
      <c r="G77" s="6">
        <v>45244</v>
      </c>
      <c r="H77" s="4">
        <v>2</v>
      </c>
      <c r="I77" s="4">
        <v>1</v>
      </c>
      <c r="J77" s="4">
        <v>2</v>
      </c>
      <c r="K77" s="4" t="s">
        <v>30</v>
      </c>
      <c r="L77" s="4">
        <v>1652.08</v>
      </c>
      <c r="M77" s="4">
        <v>1652.08</v>
      </c>
      <c r="N77" s="4" t="s">
        <v>407</v>
      </c>
      <c r="O77" s="4" t="s">
        <v>32</v>
      </c>
      <c r="P77" s="4" t="s">
        <v>33</v>
      </c>
      <c r="Q77" s="4">
        <v>0</v>
      </c>
      <c r="R77" s="7">
        <v>45234.0000115741</v>
      </c>
      <c r="S77" s="6">
        <v>45247</v>
      </c>
      <c r="T77" s="4" t="s">
        <v>34</v>
      </c>
      <c r="U77" s="4">
        <v>1652.08</v>
      </c>
      <c r="V77" s="4">
        <v>0</v>
      </c>
      <c r="W77" s="4">
        <v>0</v>
      </c>
      <c r="X77" s="4" t="s">
        <v>408</v>
      </c>
      <c r="Y77" s="4" t="s">
        <v>36</v>
      </c>
    </row>
    <row r="78" s="4" customFormat="1" spans="1:25">
      <c r="A78" s="4" t="s">
        <v>409</v>
      </c>
      <c r="B78" s="4" t="s">
        <v>26</v>
      </c>
      <c r="C78" s="4" t="s">
        <v>27</v>
      </c>
      <c r="D78" s="4" t="s">
        <v>410</v>
      </c>
      <c r="E78" s="4" t="s">
        <v>411</v>
      </c>
      <c r="F78" s="6">
        <v>45240</v>
      </c>
      <c r="G78" s="6">
        <v>45244</v>
      </c>
      <c r="H78" s="4">
        <v>1</v>
      </c>
      <c r="I78" s="4">
        <v>4</v>
      </c>
      <c r="J78" s="4">
        <v>4</v>
      </c>
      <c r="K78" s="4" t="s">
        <v>30</v>
      </c>
      <c r="L78" s="4">
        <v>1348.64</v>
      </c>
      <c r="M78" s="4">
        <v>1348.64</v>
      </c>
      <c r="N78" s="4" t="s">
        <v>412</v>
      </c>
      <c r="O78" s="4" t="s">
        <v>32</v>
      </c>
      <c r="P78" s="4" t="s">
        <v>33</v>
      </c>
      <c r="Q78" s="4">
        <v>0</v>
      </c>
      <c r="R78" s="7">
        <v>45234.0000115741</v>
      </c>
      <c r="S78" s="6">
        <v>45247</v>
      </c>
      <c r="T78" s="4" t="s">
        <v>34</v>
      </c>
      <c r="U78" s="4">
        <v>1348.64</v>
      </c>
      <c r="V78" s="4">
        <v>0</v>
      </c>
      <c r="W78" s="4">
        <v>0</v>
      </c>
      <c r="X78" s="4" t="s">
        <v>413</v>
      </c>
      <c r="Y78" s="4" t="s">
        <v>414</v>
      </c>
    </row>
    <row r="79" s="4" customFormat="1" spans="1:25">
      <c r="A79" s="4" t="s">
        <v>415</v>
      </c>
      <c r="B79" s="4" t="s">
        <v>26</v>
      </c>
      <c r="C79" s="4" t="s">
        <v>27</v>
      </c>
      <c r="D79" s="4" t="s">
        <v>416</v>
      </c>
      <c r="E79" s="4" t="s">
        <v>390</v>
      </c>
      <c r="F79" s="6">
        <v>45243</v>
      </c>
      <c r="G79" s="6">
        <v>45244</v>
      </c>
      <c r="H79" s="4">
        <v>1</v>
      </c>
      <c r="I79" s="4">
        <v>1</v>
      </c>
      <c r="J79" s="4">
        <v>1</v>
      </c>
      <c r="K79" s="4" t="s">
        <v>30</v>
      </c>
      <c r="L79" s="4">
        <v>351.54</v>
      </c>
      <c r="M79" s="4">
        <v>351.54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45234</v>
      </c>
      <c r="S79" s="6">
        <v>45247</v>
      </c>
      <c r="T79" s="4" t="s">
        <v>34</v>
      </c>
      <c r="U79" s="4">
        <v>351.54</v>
      </c>
      <c r="V79" s="4">
        <v>0</v>
      </c>
      <c r="W79" s="4">
        <v>0</v>
      </c>
      <c r="X79" s="4" t="s">
        <v>418</v>
      </c>
      <c r="Y79" s="4" t="s">
        <v>36</v>
      </c>
    </row>
    <row r="80" s="4" customFormat="1" spans="1:25">
      <c r="A80" s="4" t="s">
        <v>419</v>
      </c>
      <c r="B80" s="4" t="s">
        <v>26</v>
      </c>
      <c r="C80" s="4" t="s">
        <v>27</v>
      </c>
      <c r="D80" s="4" t="s">
        <v>146</v>
      </c>
      <c r="E80" s="4" t="s">
        <v>420</v>
      </c>
      <c r="F80" s="6">
        <v>45240</v>
      </c>
      <c r="G80" s="6">
        <v>45244</v>
      </c>
      <c r="H80" s="4">
        <v>1</v>
      </c>
      <c r="I80" s="4">
        <v>4</v>
      </c>
      <c r="J80" s="4">
        <v>4</v>
      </c>
      <c r="K80" s="4" t="s">
        <v>30</v>
      </c>
      <c r="L80" s="4">
        <v>5851.06</v>
      </c>
      <c r="M80" s="4">
        <v>5851.06</v>
      </c>
      <c r="N80" s="4" t="s">
        <v>421</v>
      </c>
      <c r="O80" s="4" t="s">
        <v>32</v>
      </c>
      <c r="P80" s="4" t="s">
        <v>33</v>
      </c>
      <c r="Q80" s="4">
        <v>0</v>
      </c>
      <c r="R80" s="7">
        <v>45227</v>
      </c>
      <c r="S80" s="6">
        <v>45247</v>
      </c>
      <c r="T80" s="4" t="s">
        <v>34</v>
      </c>
      <c r="U80" s="4">
        <v>5851.06</v>
      </c>
      <c r="V80" s="4">
        <v>0</v>
      </c>
      <c r="W80" s="4">
        <v>0</v>
      </c>
      <c r="X80" s="4" t="s">
        <v>422</v>
      </c>
      <c r="Y80" s="4" t="s">
        <v>423</v>
      </c>
    </row>
    <row r="81" s="4" customFormat="1" spans="1:25">
      <c r="A81" s="4" t="s">
        <v>424</v>
      </c>
      <c r="B81" s="4" t="s">
        <v>26</v>
      </c>
      <c r="C81" s="4" t="s">
        <v>27</v>
      </c>
      <c r="D81" s="4" t="s">
        <v>425</v>
      </c>
      <c r="E81" s="4" t="s">
        <v>426</v>
      </c>
      <c r="F81" s="6">
        <v>45241</v>
      </c>
      <c r="G81" s="6">
        <v>45244</v>
      </c>
      <c r="H81" s="4">
        <v>1</v>
      </c>
      <c r="I81" s="4">
        <v>3</v>
      </c>
      <c r="J81" s="4">
        <v>3</v>
      </c>
      <c r="K81" s="4" t="s">
        <v>30</v>
      </c>
      <c r="L81" s="4">
        <v>1302.45</v>
      </c>
      <c r="M81" s="4">
        <v>1302.45</v>
      </c>
      <c r="N81" s="4" t="s">
        <v>427</v>
      </c>
      <c r="O81" s="4" t="s">
        <v>32</v>
      </c>
      <c r="P81" s="4" t="s">
        <v>33</v>
      </c>
      <c r="Q81" s="4">
        <v>0</v>
      </c>
      <c r="R81" s="7">
        <v>45234</v>
      </c>
      <c r="S81" s="6">
        <v>45247</v>
      </c>
      <c r="T81" s="4" t="s">
        <v>34</v>
      </c>
      <c r="U81" s="4">
        <v>1302.45</v>
      </c>
      <c r="V81" s="4">
        <v>0</v>
      </c>
      <c r="W81" s="4">
        <v>0</v>
      </c>
      <c r="X81" s="4" t="s">
        <v>428</v>
      </c>
      <c r="Y81" s="4" t="s">
        <v>429</v>
      </c>
    </row>
    <row r="82" s="4" customFormat="1" spans="1:25">
      <c r="A82" s="4" t="s">
        <v>430</v>
      </c>
      <c r="B82" s="4" t="s">
        <v>26</v>
      </c>
      <c r="C82" s="4" t="s">
        <v>27</v>
      </c>
      <c r="D82" s="4" t="s">
        <v>277</v>
      </c>
      <c r="E82" s="4" t="s">
        <v>431</v>
      </c>
      <c r="F82" s="6">
        <v>45242</v>
      </c>
      <c r="G82" s="6">
        <v>45244</v>
      </c>
      <c r="H82" s="4">
        <v>1</v>
      </c>
      <c r="I82" s="4">
        <v>2</v>
      </c>
      <c r="J82" s="4">
        <v>2</v>
      </c>
      <c r="K82" s="4" t="s">
        <v>30</v>
      </c>
      <c r="L82" s="4">
        <v>1092.3</v>
      </c>
      <c r="M82" s="4">
        <v>1092.3</v>
      </c>
      <c r="N82" s="4" t="s">
        <v>432</v>
      </c>
      <c r="O82" s="4" t="s">
        <v>32</v>
      </c>
      <c r="P82" s="4" t="s">
        <v>33</v>
      </c>
      <c r="Q82" s="4">
        <v>0</v>
      </c>
      <c r="R82" s="7">
        <v>45234</v>
      </c>
      <c r="S82" s="6">
        <v>45247</v>
      </c>
      <c r="T82" s="4" t="s">
        <v>34</v>
      </c>
      <c r="U82" s="4">
        <v>1092.3</v>
      </c>
      <c r="V82" s="4">
        <v>0</v>
      </c>
      <c r="W82" s="4">
        <v>0</v>
      </c>
      <c r="X82" s="4" t="s">
        <v>433</v>
      </c>
      <c r="Y82" s="4" t="s">
        <v>434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135</v>
      </c>
      <c r="E83" s="4" t="s">
        <v>136</v>
      </c>
      <c r="F83" s="6">
        <v>45242</v>
      </c>
      <c r="G83" s="6">
        <v>45244</v>
      </c>
      <c r="H83" s="4">
        <v>2</v>
      </c>
      <c r="I83" s="4">
        <v>2</v>
      </c>
      <c r="J83" s="4">
        <v>4</v>
      </c>
      <c r="K83" s="4" t="s">
        <v>30</v>
      </c>
      <c r="L83" s="4">
        <v>2679.4</v>
      </c>
      <c r="M83" s="4">
        <v>2679.4</v>
      </c>
      <c r="N83" s="4" t="s">
        <v>436</v>
      </c>
      <c r="O83" s="4" t="s">
        <v>32</v>
      </c>
      <c r="P83" s="4" t="s">
        <v>33</v>
      </c>
      <c r="Q83" s="4">
        <v>0</v>
      </c>
      <c r="R83" s="7">
        <v>45234</v>
      </c>
      <c r="S83" s="6">
        <v>45247</v>
      </c>
      <c r="T83" s="4" t="s">
        <v>34</v>
      </c>
      <c r="U83" s="4">
        <v>2679.4</v>
      </c>
      <c r="V83" s="4">
        <v>0</v>
      </c>
      <c r="W83" s="4">
        <v>0</v>
      </c>
      <c r="X83" s="4" t="s">
        <v>437</v>
      </c>
      <c r="Y83" s="4" t="s">
        <v>438</v>
      </c>
    </row>
    <row r="84" s="4" customFormat="1" spans="1:25">
      <c r="A84" s="4" t="s">
        <v>439</v>
      </c>
      <c r="B84" s="4" t="s">
        <v>26</v>
      </c>
      <c r="C84" s="4" t="s">
        <v>27</v>
      </c>
      <c r="D84" s="4" t="s">
        <v>440</v>
      </c>
      <c r="E84" s="4" t="s">
        <v>441</v>
      </c>
      <c r="F84" s="6">
        <v>45242</v>
      </c>
      <c r="G84" s="6">
        <v>45244</v>
      </c>
      <c r="H84" s="4">
        <v>1</v>
      </c>
      <c r="I84" s="4">
        <v>2</v>
      </c>
      <c r="J84" s="4">
        <v>2</v>
      </c>
      <c r="K84" s="4" t="s">
        <v>30</v>
      </c>
      <c r="L84" s="4">
        <v>1146.76</v>
      </c>
      <c r="M84" s="4">
        <v>1146.76</v>
      </c>
      <c r="N84" s="4" t="s">
        <v>442</v>
      </c>
      <c r="O84" s="4" t="s">
        <v>32</v>
      </c>
      <c r="P84" s="4" t="s">
        <v>33</v>
      </c>
      <c r="Q84" s="4">
        <v>0</v>
      </c>
      <c r="R84" s="7">
        <v>45234.0000115741</v>
      </c>
      <c r="S84" s="6">
        <v>45247</v>
      </c>
      <c r="T84" s="4" t="s">
        <v>34</v>
      </c>
      <c r="U84" s="4">
        <v>1146.76</v>
      </c>
      <c r="V84" s="4">
        <v>0</v>
      </c>
      <c r="W84" s="4">
        <v>0</v>
      </c>
      <c r="X84" s="4" t="s">
        <v>443</v>
      </c>
      <c r="Y84" s="4" t="s">
        <v>444</v>
      </c>
    </row>
    <row r="85" s="4" customFormat="1" spans="1:25">
      <c r="A85" s="4" t="s">
        <v>439</v>
      </c>
      <c r="B85" s="4" t="s">
        <v>26</v>
      </c>
      <c r="C85" s="4" t="s">
        <v>43</v>
      </c>
      <c r="D85" s="4" t="s">
        <v>440</v>
      </c>
      <c r="E85" s="4" t="s">
        <v>441</v>
      </c>
      <c r="F85" s="6">
        <v>45242</v>
      </c>
      <c r="G85" s="6">
        <v>45244</v>
      </c>
      <c r="H85" s="4">
        <v>1</v>
      </c>
      <c r="I85" s="4">
        <v>2</v>
      </c>
      <c r="J85" s="4">
        <v>2</v>
      </c>
      <c r="K85" s="4" t="s">
        <v>30</v>
      </c>
      <c r="L85" s="4">
        <v>-1146.76</v>
      </c>
      <c r="M85" s="4">
        <v>-1146.76</v>
      </c>
      <c r="N85" s="4" t="s">
        <v>442</v>
      </c>
      <c r="O85" s="4" t="s">
        <v>32</v>
      </c>
      <c r="P85" s="4" t="s">
        <v>33</v>
      </c>
      <c r="Q85" s="4">
        <v>0</v>
      </c>
      <c r="R85" s="7">
        <v>45234.0000115741</v>
      </c>
      <c r="S85" s="6">
        <v>45247</v>
      </c>
      <c r="T85" s="4" t="s">
        <v>34</v>
      </c>
      <c r="U85" s="4">
        <v>-1146.76</v>
      </c>
      <c r="V85" s="4">
        <v>0</v>
      </c>
      <c r="W85" s="4">
        <v>0</v>
      </c>
      <c r="X85" s="4" t="s">
        <v>443</v>
      </c>
      <c r="Y85" s="4" t="s">
        <v>444</v>
      </c>
    </row>
    <row r="86" s="4" customFormat="1" spans="1:25">
      <c r="A86" s="4" t="s">
        <v>445</v>
      </c>
      <c r="B86" s="4" t="s">
        <v>26</v>
      </c>
      <c r="C86" s="4" t="s">
        <v>27</v>
      </c>
      <c r="D86" s="4" t="s">
        <v>446</v>
      </c>
      <c r="E86" s="4" t="s">
        <v>447</v>
      </c>
      <c r="F86" s="6">
        <v>45242</v>
      </c>
      <c r="G86" s="6">
        <v>45244</v>
      </c>
      <c r="H86" s="4">
        <v>4</v>
      </c>
      <c r="I86" s="4">
        <v>2</v>
      </c>
      <c r="J86" s="4">
        <v>8</v>
      </c>
      <c r="K86" s="4" t="s">
        <v>30</v>
      </c>
      <c r="L86" s="4">
        <v>10598.8</v>
      </c>
      <c r="M86" s="4">
        <v>10598.8</v>
      </c>
      <c r="N86" s="4" t="s">
        <v>448</v>
      </c>
      <c r="O86" s="4" t="s">
        <v>32</v>
      </c>
      <c r="P86" s="4" t="s">
        <v>33</v>
      </c>
      <c r="Q86" s="4">
        <v>0</v>
      </c>
      <c r="R86" s="7">
        <v>45234.0000115741</v>
      </c>
      <c r="S86" s="6">
        <v>45247</v>
      </c>
      <c r="T86" s="4" t="s">
        <v>34</v>
      </c>
      <c r="U86" s="4">
        <v>10598.8</v>
      </c>
      <c r="V86" s="4">
        <v>0</v>
      </c>
      <c r="W86" s="4">
        <v>0</v>
      </c>
      <c r="X86" s="4" t="s">
        <v>449</v>
      </c>
      <c r="Y86" s="4" t="s">
        <v>450</v>
      </c>
    </row>
    <row r="87" s="4" customFormat="1" spans="1:25">
      <c r="A87" s="4" t="s">
        <v>451</v>
      </c>
      <c r="B87" s="4" t="s">
        <v>26</v>
      </c>
      <c r="C87" s="4" t="s">
        <v>27</v>
      </c>
      <c r="D87" s="4" t="s">
        <v>452</v>
      </c>
      <c r="E87" s="4" t="s">
        <v>453</v>
      </c>
      <c r="F87" s="6">
        <v>45240</v>
      </c>
      <c r="G87" s="6">
        <v>45244</v>
      </c>
      <c r="H87" s="4">
        <v>1</v>
      </c>
      <c r="I87" s="4">
        <v>4</v>
      </c>
      <c r="J87" s="4">
        <v>4</v>
      </c>
      <c r="K87" s="4" t="s">
        <v>30</v>
      </c>
      <c r="L87" s="4">
        <v>1183.63</v>
      </c>
      <c r="M87" s="4">
        <v>1183.63</v>
      </c>
      <c r="N87" s="4" t="s">
        <v>454</v>
      </c>
      <c r="O87" s="4" t="s">
        <v>32</v>
      </c>
      <c r="P87" s="4" t="s">
        <v>33</v>
      </c>
      <c r="Q87" s="4">
        <v>0</v>
      </c>
      <c r="R87" s="7">
        <v>45235.0000115741</v>
      </c>
      <c r="S87" s="6">
        <v>45247</v>
      </c>
      <c r="T87" s="4" t="s">
        <v>34</v>
      </c>
      <c r="U87" s="4">
        <v>1183.63</v>
      </c>
      <c r="V87" s="4">
        <v>0</v>
      </c>
      <c r="W87" s="4">
        <v>0</v>
      </c>
      <c r="X87" s="4" t="s">
        <v>455</v>
      </c>
      <c r="Y87" s="4" t="s">
        <v>456</v>
      </c>
    </row>
    <row r="88" s="4" customFormat="1" spans="1:25">
      <c r="A88" s="4" t="s">
        <v>457</v>
      </c>
      <c r="B88" s="4" t="s">
        <v>26</v>
      </c>
      <c r="C88" s="4" t="s">
        <v>27</v>
      </c>
      <c r="D88" s="4" t="s">
        <v>458</v>
      </c>
      <c r="E88" s="4" t="s">
        <v>459</v>
      </c>
      <c r="F88" s="6">
        <v>45242</v>
      </c>
      <c r="G88" s="6">
        <v>45244</v>
      </c>
      <c r="H88" s="4">
        <v>1</v>
      </c>
      <c r="I88" s="4">
        <v>2</v>
      </c>
      <c r="J88" s="4">
        <v>2</v>
      </c>
      <c r="K88" s="4" t="s">
        <v>30</v>
      </c>
      <c r="L88" s="4">
        <v>262.9</v>
      </c>
      <c r="M88" s="4">
        <v>262.9</v>
      </c>
      <c r="N88" s="4" t="s">
        <v>460</v>
      </c>
      <c r="O88" s="4" t="s">
        <v>32</v>
      </c>
      <c r="P88" s="4" t="s">
        <v>33</v>
      </c>
      <c r="Q88" s="4">
        <v>0</v>
      </c>
      <c r="R88" s="7">
        <v>45235</v>
      </c>
      <c r="S88" s="6">
        <v>45247</v>
      </c>
      <c r="T88" s="4" t="s">
        <v>34</v>
      </c>
      <c r="U88" s="4">
        <v>262.9</v>
      </c>
      <c r="V88" s="4">
        <v>0</v>
      </c>
      <c r="W88" s="4">
        <v>0</v>
      </c>
      <c r="X88" s="4" t="s">
        <v>461</v>
      </c>
      <c r="Y88" s="4" t="s">
        <v>462</v>
      </c>
    </row>
    <row r="89" s="4" customFormat="1" spans="1:25">
      <c r="A89" s="4" t="s">
        <v>463</v>
      </c>
      <c r="B89" s="4" t="s">
        <v>26</v>
      </c>
      <c r="C89" s="4" t="s">
        <v>27</v>
      </c>
      <c r="D89" s="4" t="s">
        <v>464</v>
      </c>
      <c r="E89" s="4" t="s">
        <v>465</v>
      </c>
      <c r="F89" s="6">
        <v>45243</v>
      </c>
      <c r="G89" s="6">
        <v>45244</v>
      </c>
      <c r="H89" s="4">
        <v>1</v>
      </c>
      <c r="I89" s="4">
        <v>1</v>
      </c>
      <c r="J89" s="4">
        <v>1</v>
      </c>
      <c r="K89" s="4" t="s">
        <v>30</v>
      </c>
      <c r="L89" s="4">
        <v>425.84</v>
      </c>
      <c r="M89" s="4">
        <v>425.84</v>
      </c>
      <c r="N89" s="4" t="s">
        <v>466</v>
      </c>
      <c r="O89" s="4" t="s">
        <v>32</v>
      </c>
      <c r="P89" s="4" t="s">
        <v>33</v>
      </c>
      <c r="Q89" s="4">
        <v>0</v>
      </c>
      <c r="R89" s="7">
        <v>45235</v>
      </c>
      <c r="S89" s="6">
        <v>45247</v>
      </c>
      <c r="T89" s="4" t="s">
        <v>34</v>
      </c>
      <c r="U89" s="4">
        <v>425.84</v>
      </c>
      <c r="V89" s="4">
        <v>0</v>
      </c>
      <c r="W89" s="4">
        <v>0</v>
      </c>
      <c r="X89" s="4" t="s">
        <v>467</v>
      </c>
      <c r="Y89" s="4" t="s">
        <v>468</v>
      </c>
    </row>
    <row r="90" s="4" customFormat="1" spans="1:25">
      <c r="A90" s="4" t="s">
        <v>469</v>
      </c>
      <c r="B90" s="4" t="s">
        <v>26</v>
      </c>
      <c r="C90" s="4" t="s">
        <v>27</v>
      </c>
      <c r="D90" s="4" t="s">
        <v>470</v>
      </c>
      <c r="E90" s="4" t="s">
        <v>471</v>
      </c>
      <c r="F90" s="6">
        <v>45243</v>
      </c>
      <c r="G90" s="6">
        <v>45244</v>
      </c>
      <c r="H90" s="4">
        <v>1</v>
      </c>
      <c r="I90" s="4">
        <v>1</v>
      </c>
      <c r="J90" s="4">
        <v>1</v>
      </c>
      <c r="K90" s="4" t="s">
        <v>30</v>
      </c>
      <c r="L90" s="4">
        <v>1392.83</v>
      </c>
      <c r="M90" s="4">
        <v>1392.83</v>
      </c>
      <c r="N90" s="4" t="s">
        <v>472</v>
      </c>
      <c r="O90" s="4" t="s">
        <v>32</v>
      </c>
      <c r="P90" s="4" t="s">
        <v>33</v>
      </c>
      <c r="Q90" s="4">
        <v>0</v>
      </c>
      <c r="R90" s="7">
        <v>45235</v>
      </c>
      <c r="S90" s="6">
        <v>45247</v>
      </c>
      <c r="T90" s="4" t="s">
        <v>34</v>
      </c>
      <c r="U90" s="4">
        <v>1392.83</v>
      </c>
      <c r="V90" s="4">
        <v>0</v>
      </c>
      <c r="W90" s="4">
        <v>0</v>
      </c>
      <c r="X90" s="4" t="s">
        <v>473</v>
      </c>
      <c r="Y90" s="4" t="s">
        <v>474</v>
      </c>
    </row>
    <row r="91" s="4" customFormat="1" spans="1:25">
      <c r="A91" s="4" t="s">
        <v>475</v>
      </c>
      <c r="B91" s="4" t="s">
        <v>26</v>
      </c>
      <c r="C91" s="4" t="s">
        <v>27</v>
      </c>
      <c r="D91" s="4" t="s">
        <v>476</v>
      </c>
      <c r="E91" s="4" t="s">
        <v>477</v>
      </c>
      <c r="F91" s="6">
        <v>45241</v>
      </c>
      <c r="G91" s="6">
        <v>45244</v>
      </c>
      <c r="H91" s="4">
        <v>1</v>
      </c>
      <c r="I91" s="4">
        <v>3</v>
      </c>
      <c r="J91" s="4">
        <v>3</v>
      </c>
      <c r="K91" s="4" t="s">
        <v>30</v>
      </c>
      <c r="L91" s="4">
        <v>1904.98</v>
      </c>
      <c r="M91" s="4">
        <v>1904.98</v>
      </c>
      <c r="N91" s="4" t="s">
        <v>478</v>
      </c>
      <c r="O91" s="4" t="s">
        <v>32</v>
      </c>
      <c r="P91" s="4" t="s">
        <v>33</v>
      </c>
      <c r="Q91" s="4">
        <v>0</v>
      </c>
      <c r="R91" s="7">
        <v>45235</v>
      </c>
      <c r="S91" s="6">
        <v>45247</v>
      </c>
      <c r="T91" s="4" t="s">
        <v>34</v>
      </c>
      <c r="U91" s="4">
        <v>1904.98</v>
      </c>
      <c r="V91" s="4">
        <v>0</v>
      </c>
      <c r="W91" s="4">
        <v>0</v>
      </c>
      <c r="X91" s="4" t="s">
        <v>479</v>
      </c>
      <c r="Y91" s="4" t="s">
        <v>36</v>
      </c>
    </row>
    <row r="92" s="4" customFormat="1" spans="1:25">
      <c r="A92" s="4" t="s">
        <v>480</v>
      </c>
      <c r="B92" s="4" t="s">
        <v>26</v>
      </c>
      <c r="C92" s="4" t="s">
        <v>27</v>
      </c>
      <c r="D92" s="4" t="s">
        <v>481</v>
      </c>
      <c r="E92" s="4" t="s">
        <v>482</v>
      </c>
      <c r="F92" s="6">
        <v>45243</v>
      </c>
      <c r="G92" s="6">
        <v>45244</v>
      </c>
      <c r="H92" s="4">
        <v>1</v>
      </c>
      <c r="I92" s="4">
        <v>1</v>
      </c>
      <c r="J92" s="4">
        <v>1</v>
      </c>
      <c r="K92" s="4" t="s">
        <v>30</v>
      </c>
      <c r="L92" s="4">
        <v>1701.99</v>
      </c>
      <c r="M92" s="4">
        <v>1701.99</v>
      </c>
      <c r="N92" s="4" t="s">
        <v>483</v>
      </c>
      <c r="O92" s="4" t="s">
        <v>32</v>
      </c>
      <c r="P92" s="4" t="s">
        <v>33</v>
      </c>
      <c r="Q92" s="4">
        <v>0</v>
      </c>
      <c r="R92" s="7">
        <v>45235</v>
      </c>
      <c r="S92" s="6">
        <v>45247</v>
      </c>
      <c r="T92" s="4" t="s">
        <v>34</v>
      </c>
      <c r="U92" s="4">
        <v>1701.99</v>
      </c>
      <c r="V92" s="4">
        <v>0</v>
      </c>
      <c r="W92" s="4">
        <v>0</v>
      </c>
      <c r="X92" s="4" t="s">
        <v>484</v>
      </c>
      <c r="Y92" s="4" t="s">
        <v>485</v>
      </c>
    </row>
    <row r="93" s="4" customFormat="1" spans="1:25">
      <c r="A93" s="4" t="s">
        <v>486</v>
      </c>
      <c r="B93" s="4" t="s">
        <v>26</v>
      </c>
      <c r="C93" s="4" t="s">
        <v>27</v>
      </c>
      <c r="D93" s="4" t="s">
        <v>487</v>
      </c>
      <c r="E93" s="4" t="s">
        <v>488</v>
      </c>
      <c r="F93" s="6">
        <v>45243</v>
      </c>
      <c r="G93" s="6">
        <v>45244</v>
      </c>
      <c r="H93" s="4">
        <v>1</v>
      </c>
      <c r="I93" s="4">
        <v>1</v>
      </c>
      <c r="J93" s="4">
        <v>1</v>
      </c>
      <c r="K93" s="4" t="s">
        <v>30</v>
      </c>
      <c r="L93" s="4">
        <v>629.94</v>
      </c>
      <c r="M93" s="4">
        <v>629.94</v>
      </c>
      <c r="N93" s="4" t="s">
        <v>489</v>
      </c>
      <c r="O93" s="4" t="s">
        <v>32</v>
      </c>
      <c r="P93" s="4" t="s">
        <v>33</v>
      </c>
      <c r="Q93" s="4">
        <v>0</v>
      </c>
      <c r="R93" s="7">
        <v>45235.0000115741</v>
      </c>
      <c r="S93" s="6">
        <v>45247</v>
      </c>
      <c r="T93" s="4" t="s">
        <v>34</v>
      </c>
      <c r="U93" s="4">
        <v>629.94</v>
      </c>
      <c r="V93" s="4">
        <v>0</v>
      </c>
      <c r="W93" s="4">
        <v>0</v>
      </c>
      <c r="X93" s="4" t="s">
        <v>490</v>
      </c>
      <c r="Y93" s="4" t="s">
        <v>36</v>
      </c>
    </row>
    <row r="94" s="4" customFormat="1" spans="1:25">
      <c r="A94" s="4" t="s">
        <v>491</v>
      </c>
      <c r="B94" s="4" t="s">
        <v>26</v>
      </c>
      <c r="C94" s="4" t="s">
        <v>27</v>
      </c>
      <c r="D94" s="4" t="s">
        <v>492</v>
      </c>
      <c r="E94" s="4" t="s">
        <v>493</v>
      </c>
      <c r="F94" s="6">
        <v>45241</v>
      </c>
      <c r="G94" s="6">
        <v>45244</v>
      </c>
      <c r="H94" s="4">
        <v>1</v>
      </c>
      <c r="I94" s="4">
        <v>3</v>
      </c>
      <c r="J94" s="4">
        <v>3</v>
      </c>
      <c r="K94" s="4" t="s">
        <v>30</v>
      </c>
      <c r="L94" s="4">
        <v>2356.2</v>
      </c>
      <c r="M94" s="4">
        <v>2356.2</v>
      </c>
      <c r="N94" s="4" t="s">
        <v>494</v>
      </c>
      <c r="O94" s="4" t="s">
        <v>32</v>
      </c>
      <c r="P94" s="4" t="s">
        <v>33</v>
      </c>
      <c r="Q94" s="4">
        <v>0</v>
      </c>
      <c r="R94" s="7">
        <v>45235.0000115741</v>
      </c>
      <c r="S94" s="6">
        <v>45247</v>
      </c>
      <c r="T94" s="4" t="s">
        <v>34</v>
      </c>
      <c r="U94" s="4">
        <v>2356.2</v>
      </c>
      <c r="V94" s="4">
        <v>0</v>
      </c>
      <c r="W94" s="4">
        <v>0</v>
      </c>
      <c r="X94" s="4" t="s">
        <v>495</v>
      </c>
      <c r="Y94" s="4" t="s">
        <v>496</v>
      </c>
    </row>
    <row r="95" s="4" customFormat="1" spans="1:25">
      <c r="A95" s="4" t="s">
        <v>497</v>
      </c>
      <c r="B95" s="4" t="s">
        <v>26</v>
      </c>
      <c r="C95" s="4" t="s">
        <v>27</v>
      </c>
      <c r="D95" s="4" t="s">
        <v>498</v>
      </c>
      <c r="E95" s="4" t="s">
        <v>499</v>
      </c>
      <c r="F95" s="6">
        <v>45242</v>
      </c>
      <c r="G95" s="6">
        <v>45244</v>
      </c>
      <c r="H95" s="4">
        <v>1</v>
      </c>
      <c r="I95" s="4">
        <v>2</v>
      </c>
      <c r="J95" s="4">
        <v>2</v>
      </c>
      <c r="K95" s="4" t="s">
        <v>30</v>
      </c>
      <c r="L95" s="4">
        <v>2282</v>
      </c>
      <c r="M95" s="4">
        <v>2282</v>
      </c>
      <c r="N95" s="4" t="s">
        <v>500</v>
      </c>
      <c r="O95" s="4" t="s">
        <v>32</v>
      </c>
      <c r="P95" s="4" t="s">
        <v>33</v>
      </c>
      <c r="Q95" s="4">
        <v>0</v>
      </c>
      <c r="R95" s="7">
        <v>45236</v>
      </c>
      <c r="S95" s="6">
        <v>45247</v>
      </c>
      <c r="T95" s="4" t="s">
        <v>34</v>
      </c>
      <c r="U95" s="4">
        <v>2282</v>
      </c>
      <c r="V95" s="4">
        <v>0</v>
      </c>
      <c r="W95" s="4">
        <v>0</v>
      </c>
      <c r="X95" s="4" t="s">
        <v>501</v>
      </c>
      <c r="Y95" s="4" t="s">
        <v>36</v>
      </c>
    </row>
    <row r="96" s="4" customFormat="1" spans="1:25">
      <c r="A96" s="4" t="s">
        <v>502</v>
      </c>
      <c r="B96" s="4" t="s">
        <v>26</v>
      </c>
      <c r="C96" s="4" t="s">
        <v>27</v>
      </c>
      <c r="D96" s="4" t="s">
        <v>503</v>
      </c>
      <c r="E96" s="4" t="s">
        <v>504</v>
      </c>
      <c r="F96" s="6">
        <v>45243</v>
      </c>
      <c r="G96" s="6">
        <v>45244</v>
      </c>
      <c r="H96" s="4">
        <v>5</v>
      </c>
      <c r="I96" s="4">
        <v>1</v>
      </c>
      <c r="J96" s="4">
        <v>5</v>
      </c>
      <c r="K96" s="4" t="s">
        <v>30</v>
      </c>
      <c r="L96" s="4">
        <v>2458.65</v>
      </c>
      <c r="M96" s="4">
        <v>2458.65</v>
      </c>
      <c r="N96" s="4" t="s">
        <v>505</v>
      </c>
      <c r="O96" s="4" t="s">
        <v>32</v>
      </c>
      <c r="P96" s="4" t="s">
        <v>33</v>
      </c>
      <c r="Q96" s="4">
        <v>0</v>
      </c>
      <c r="R96" s="7">
        <v>45236.0000115741</v>
      </c>
      <c r="S96" s="6">
        <v>45247</v>
      </c>
      <c r="T96" s="4" t="s">
        <v>34</v>
      </c>
      <c r="U96" s="4">
        <v>2458.65</v>
      </c>
      <c r="V96" s="4">
        <v>0</v>
      </c>
      <c r="W96" s="4">
        <v>0</v>
      </c>
      <c r="X96" s="4" t="s">
        <v>506</v>
      </c>
      <c r="Y96" s="4" t="s">
        <v>507</v>
      </c>
    </row>
    <row r="97" s="4" customFormat="1" spans="1:25">
      <c r="A97" s="4" t="s">
        <v>508</v>
      </c>
      <c r="B97" s="4" t="s">
        <v>26</v>
      </c>
      <c r="C97" s="4" t="s">
        <v>27</v>
      </c>
      <c r="D97" s="4" t="s">
        <v>458</v>
      </c>
      <c r="E97" s="4" t="s">
        <v>509</v>
      </c>
      <c r="F97" s="6">
        <v>45243</v>
      </c>
      <c r="G97" s="6">
        <v>45244</v>
      </c>
      <c r="H97" s="4">
        <v>1</v>
      </c>
      <c r="I97" s="4">
        <v>1</v>
      </c>
      <c r="J97" s="4">
        <v>1</v>
      </c>
      <c r="K97" s="4" t="s">
        <v>30</v>
      </c>
      <c r="L97" s="4">
        <v>131.47</v>
      </c>
      <c r="M97" s="4">
        <v>131.47</v>
      </c>
      <c r="N97" s="4" t="s">
        <v>510</v>
      </c>
      <c r="O97" s="4" t="s">
        <v>32</v>
      </c>
      <c r="P97" s="4" t="s">
        <v>33</v>
      </c>
      <c r="Q97" s="4">
        <v>0</v>
      </c>
      <c r="R97" s="7">
        <v>45236.0000115741</v>
      </c>
      <c r="S97" s="6">
        <v>45247</v>
      </c>
      <c r="T97" s="4" t="s">
        <v>34</v>
      </c>
      <c r="U97" s="4">
        <v>131.47</v>
      </c>
      <c r="V97" s="4">
        <v>0</v>
      </c>
      <c r="W97" s="4">
        <v>0</v>
      </c>
      <c r="X97" s="4" t="s">
        <v>511</v>
      </c>
      <c r="Y97" s="4" t="s">
        <v>512</v>
      </c>
    </row>
    <row r="98" s="4" customFormat="1" spans="1:25">
      <c r="A98" s="4" t="s">
        <v>513</v>
      </c>
      <c r="B98" s="4" t="s">
        <v>26</v>
      </c>
      <c r="C98" s="4" t="s">
        <v>27</v>
      </c>
      <c r="D98" s="4" t="s">
        <v>514</v>
      </c>
      <c r="E98" s="4" t="s">
        <v>86</v>
      </c>
      <c r="F98" s="6">
        <v>45243</v>
      </c>
      <c r="G98" s="6">
        <v>45244</v>
      </c>
      <c r="H98" s="4">
        <v>1</v>
      </c>
      <c r="I98" s="4">
        <v>1</v>
      </c>
      <c r="J98" s="4">
        <v>1</v>
      </c>
      <c r="K98" s="4" t="s">
        <v>30</v>
      </c>
      <c r="L98" s="4">
        <v>83.28</v>
      </c>
      <c r="M98" s="4">
        <v>83.28</v>
      </c>
      <c r="N98" s="4" t="s">
        <v>515</v>
      </c>
      <c r="O98" s="4" t="s">
        <v>32</v>
      </c>
      <c r="P98" s="4" t="s">
        <v>33</v>
      </c>
      <c r="Q98" s="4">
        <v>0</v>
      </c>
      <c r="R98" s="7">
        <v>45236</v>
      </c>
      <c r="S98" s="6">
        <v>45247</v>
      </c>
      <c r="T98" s="4" t="s">
        <v>34</v>
      </c>
      <c r="U98" s="4">
        <v>83.28</v>
      </c>
      <c r="V98" s="4">
        <v>0</v>
      </c>
      <c r="W98" s="4">
        <v>0</v>
      </c>
      <c r="X98" s="4" t="s">
        <v>516</v>
      </c>
      <c r="Y98" s="4" t="s">
        <v>517</v>
      </c>
    </row>
    <row r="99" s="4" customFormat="1" spans="1:25">
      <c r="A99" s="4" t="s">
        <v>518</v>
      </c>
      <c r="B99" s="4" t="s">
        <v>26</v>
      </c>
      <c r="C99" s="4" t="s">
        <v>27</v>
      </c>
      <c r="D99" s="4" t="s">
        <v>519</v>
      </c>
      <c r="E99" s="4" t="s">
        <v>520</v>
      </c>
      <c r="F99" s="6">
        <v>45243</v>
      </c>
      <c r="G99" s="6">
        <v>45244</v>
      </c>
      <c r="H99" s="4">
        <v>1</v>
      </c>
      <c r="I99" s="4">
        <v>1</v>
      </c>
      <c r="J99" s="4">
        <v>1</v>
      </c>
      <c r="K99" s="4" t="s">
        <v>30</v>
      </c>
      <c r="L99" s="4">
        <v>499.89</v>
      </c>
      <c r="M99" s="4">
        <v>499.89</v>
      </c>
      <c r="N99" s="4" t="s">
        <v>521</v>
      </c>
      <c r="O99" s="4" t="s">
        <v>32</v>
      </c>
      <c r="P99" s="4" t="s">
        <v>33</v>
      </c>
      <c r="Q99" s="4">
        <v>0</v>
      </c>
      <c r="R99" s="7">
        <v>45236</v>
      </c>
      <c r="S99" s="6">
        <v>45247</v>
      </c>
      <c r="T99" s="4" t="s">
        <v>34</v>
      </c>
      <c r="U99" s="4">
        <v>499.89</v>
      </c>
      <c r="V99" s="4">
        <v>0</v>
      </c>
      <c r="W99" s="4">
        <v>0</v>
      </c>
      <c r="X99" s="4" t="s">
        <v>522</v>
      </c>
      <c r="Y99" s="4" t="s">
        <v>523</v>
      </c>
    </row>
    <row r="100" s="4" customFormat="1" spans="1:25">
      <c r="A100" s="4" t="s">
        <v>524</v>
      </c>
      <c r="B100" s="4" t="s">
        <v>26</v>
      </c>
      <c r="C100" s="4" t="s">
        <v>27</v>
      </c>
      <c r="D100" s="4" t="s">
        <v>525</v>
      </c>
      <c r="E100" s="4" t="s">
        <v>526</v>
      </c>
      <c r="F100" s="6">
        <v>45243</v>
      </c>
      <c r="G100" s="6">
        <v>45244</v>
      </c>
      <c r="H100" s="4">
        <v>1</v>
      </c>
      <c r="I100" s="4">
        <v>1</v>
      </c>
      <c r="J100" s="4">
        <v>1</v>
      </c>
      <c r="K100" s="4" t="s">
        <v>30</v>
      </c>
      <c r="L100" s="4">
        <v>241.92</v>
      </c>
      <c r="M100" s="4">
        <v>241.92</v>
      </c>
      <c r="N100" s="4" t="s">
        <v>527</v>
      </c>
      <c r="O100" s="4" t="s">
        <v>32</v>
      </c>
      <c r="P100" s="4" t="s">
        <v>33</v>
      </c>
      <c r="Q100" s="4">
        <v>0</v>
      </c>
      <c r="R100" s="7">
        <v>45236.0000115741</v>
      </c>
      <c r="S100" s="6">
        <v>45247</v>
      </c>
      <c r="T100" s="4" t="s">
        <v>34</v>
      </c>
      <c r="U100" s="4">
        <v>241.92</v>
      </c>
      <c r="V100" s="4">
        <v>0</v>
      </c>
      <c r="W100" s="4">
        <v>0</v>
      </c>
      <c r="X100" s="4" t="s">
        <v>528</v>
      </c>
      <c r="Y100" s="4" t="s">
        <v>529</v>
      </c>
    </row>
    <row r="101" s="4" customFormat="1" spans="1:25">
      <c r="A101" s="4" t="s">
        <v>530</v>
      </c>
      <c r="B101" s="4" t="s">
        <v>26</v>
      </c>
      <c r="C101" s="4" t="s">
        <v>27</v>
      </c>
      <c r="D101" s="4" t="s">
        <v>531</v>
      </c>
      <c r="E101" s="4" t="s">
        <v>357</v>
      </c>
      <c r="F101" s="6">
        <v>45239</v>
      </c>
      <c r="G101" s="6">
        <v>45244</v>
      </c>
      <c r="H101" s="4">
        <v>1</v>
      </c>
      <c r="I101" s="4">
        <v>5</v>
      </c>
      <c r="J101" s="4">
        <v>5</v>
      </c>
      <c r="K101" s="4" t="s">
        <v>30</v>
      </c>
      <c r="L101" s="4">
        <v>1465.95</v>
      </c>
      <c r="M101" s="4">
        <v>1465.95</v>
      </c>
      <c r="N101" s="4" t="s">
        <v>532</v>
      </c>
      <c r="O101" s="4" t="s">
        <v>32</v>
      </c>
      <c r="P101" s="4" t="s">
        <v>33</v>
      </c>
      <c r="Q101" s="4">
        <v>0</v>
      </c>
      <c r="R101" s="7">
        <v>45236</v>
      </c>
      <c r="S101" s="6">
        <v>45247</v>
      </c>
      <c r="T101" s="4" t="s">
        <v>34</v>
      </c>
      <c r="U101" s="4">
        <v>1465.95</v>
      </c>
      <c r="V101" s="4">
        <v>0</v>
      </c>
      <c r="W101" s="4">
        <v>0</v>
      </c>
      <c r="X101" s="4" t="s">
        <v>533</v>
      </c>
      <c r="Y101" s="4" t="s">
        <v>36</v>
      </c>
    </row>
    <row r="102" s="4" customFormat="1" spans="1:25">
      <c r="A102" s="4" t="s">
        <v>534</v>
      </c>
      <c r="B102" s="4" t="s">
        <v>26</v>
      </c>
      <c r="C102" s="4" t="s">
        <v>27</v>
      </c>
      <c r="D102" s="4" t="s">
        <v>535</v>
      </c>
      <c r="E102" s="4" t="s">
        <v>536</v>
      </c>
      <c r="F102" s="6">
        <v>45243</v>
      </c>
      <c r="G102" s="6">
        <v>45244</v>
      </c>
      <c r="H102" s="4">
        <v>1</v>
      </c>
      <c r="I102" s="4">
        <v>1</v>
      </c>
      <c r="J102" s="4">
        <v>1</v>
      </c>
      <c r="K102" s="4" t="s">
        <v>30</v>
      </c>
      <c r="L102" s="4">
        <v>302.49</v>
      </c>
      <c r="M102" s="4">
        <v>302.49</v>
      </c>
      <c r="N102" s="4" t="s">
        <v>537</v>
      </c>
      <c r="O102" s="4" t="s">
        <v>32</v>
      </c>
      <c r="P102" s="4" t="s">
        <v>33</v>
      </c>
      <c r="Q102" s="4">
        <v>0</v>
      </c>
      <c r="R102" s="7">
        <v>45237.0000115741</v>
      </c>
      <c r="S102" s="6">
        <v>45247</v>
      </c>
      <c r="T102" s="4" t="s">
        <v>34</v>
      </c>
      <c r="U102" s="4">
        <v>302.49</v>
      </c>
      <c r="V102" s="4">
        <v>0</v>
      </c>
      <c r="W102" s="4">
        <v>0</v>
      </c>
      <c r="X102" s="4" t="s">
        <v>538</v>
      </c>
      <c r="Y102" s="4" t="s">
        <v>36</v>
      </c>
    </row>
    <row r="103" s="4" customFormat="1" spans="1:25">
      <c r="A103" s="4" t="s">
        <v>539</v>
      </c>
      <c r="B103" s="4" t="s">
        <v>26</v>
      </c>
      <c r="C103" s="4" t="s">
        <v>27</v>
      </c>
      <c r="D103" s="4" t="s">
        <v>540</v>
      </c>
      <c r="E103" s="4" t="s">
        <v>541</v>
      </c>
      <c r="F103" s="6">
        <v>45243</v>
      </c>
      <c r="G103" s="6">
        <v>45244</v>
      </c>
      <c r="H103" s="4">
        <v>1</v>
      </c>
      <c r="I103" s="4">
        <v>1</v>
      </c>
      <c r="J103" s="4">
        <v>1</v>
      </c>
      <c r="K103" s="4" t="s">
        <v>30</v>
      </c>
      <c r="L103" s="4">
        <v>750.83</v>
      </c>
      <c r="M103" s="4">
        <v>750.83</v>
      </c>
      <c r="N103" s="4" t="s">
        <v>542</v>
      </c>
      <c r="O103" s="4" t="s">
        <v>32</v>
      </c>
      <c r="P103" s="4" t="s">
        <v>33</v>
      </c>
      <c r="Q103" s="4">
        <v>0</v>
      </c>
      <c r="R103" s="7">
        <v>45237</v>
      </c>
      <c r="S103" s="6">
        <v>45247</v>
      </c>
      <c r="T103" s="4" t="s">
        <v>34</v>
      </c>
      <c r="U103" s="4">
        <v>750.83</v>
      </c>
      <c r="V103" s="4">
        <v>0</v>
      </c>
      <c r="W103" s="4">
        <v>0</v>
      </c>
      <c r="X103" s="4" t="s">
        <v>543</v>
      </c>
      <c r="Y103" s="4" t="s">
        <v>36</v>
      </c>
    </row>
    <row r="104" s="4" customFormat="1" spans="1:25">
      <c r="A104" s="4" t="s">
        <v>544</v>
      </c>
      <c r="B104" s="4" t="s">
        <v>26</v>
      </c>
      <c r="C104" s="4" t="s">
        <v>27</v>
      </c>
      <c r="D104" s="4" t="s">
        <v>545</v>
      </c>
      <c r="E104" s="4" t="s">
        <v>546</v>
      </c>
      <c r="F104" s="6">
        <v>45239</v>
      </c>
      <c r="G104" s="6">
        <v>45244</v>
      </c>
      <c r="H104" s="4">
        <v>1</v>
      </c>
      <c r="I104" s="4">
        <v>5</v>
      </c>
      <c r="J104" s="4">
        <v>5</v>
      </c>
      <c r="K104" s="4" t="s">
        <v>30</v>
      </c>
      <c r="L104" s="4">
        <v>3837.91</v>
      </c>
      <c r="M104" s="4">
        <v>3837.91</v>
      </c>
      <c r="N104" s="4" t="s">
        <v>547</v>
      </c>
      <c r="O104" s="4" t="s">
        <v>32</v>
      </c>
      <c r="P104" s="4" t="s">
        <v>33</v>
      </c>
      <c r="Q104" s="4">
        <v>0</v>
      </c>
      <c r="R104" s="7">
        <v>45237</v>
      </c>
      <c r="S104" s="6">
        <v>45247</v>
      </c>
      <c r="T104" s="4" t="s">
        <v>34</v>
      </c>
      <c r="U104" s="4">
        <v>3837.91</v>
      </c>
      <c r="V104" s="4">
        <v>0</v>
      </c>
      <c r="W104" s="4">
        <v>0</v>
      </c>
      <c r="X104" s="4" t="s">
        <v>548</v>
      </c>
      <c r="Y104" s="4" t="s">
        <v>36</v>
      </c>
    </row>
    <row r="105" s="4" customFormat="1" spans="1:25">
      <c r="A105" s="4" t="s">
        <v>549</v>
      </c>
      <c r="B105" s="4" t="s">
        <v>26</v>
      </c>
      <c r="C105" s="4" t="s">
        <v>27</v>
      </c>
      <c r="D105" s="4" t="s">
        <v>550</v>
      </c>
      <c r="E105" s="4" t="s">
        <v>86</v>
      </c>
      <c r="F105" s="6">
        <v>45241</v>
      </c>
      <c r="G105" s="6">
        <v>45244</v>
      </c>
      <c r="H105" s="4">
        <v>1</v>
      </c>
      <c r="I105" s="4">
        <v>3</v>
      </c>
      <c r="J105" s="4">
        <v>3</v>
      </c>
      <c r="K105" s="4" t="s">
        <v>30</v>
      </c>
      <c r="L105" s="4">
        <v>2749.91</v>
      </c>
      <c r="M105" s="4">
        <v>2749.91</v>
      </c>
      <c r="N105" s="4" t="s">
        <v>551</v>
      </c>
      <c r="O105" s="4" t="s">
        <v>32</v>
      </c>
      <c r="P105" s="4" t="s">
        <v>33</v>
      </c>
      <c r="Q105" s="4">
        <v>0</v>
      </c>
      <c r="R105" s="7">
        <v>45237</v>
      </c>
      <c r="S105" s="6">
        <v>45247</v>
      </c>
      <c r="T105" s="4" t="s">
        <v>34</v>
      </c>
      <c r="U105" s="4">
        <v>2749.91</v>
      </c>
      <c r="V105" s="4">
        <v>0</v>
      </c>
      <c r="W105" s="4">
        <v>0</v>
      </c>
      <c r="X105" s="4" t="s">
        <v>552</v>
      </c>
      <c r="Y105" s="4" t="s">
        <v>553</v>
      </c>
    </row>
    <row r="106" s="4" customFormat="1" spans="1:25">
      <c r="A106" s="4" t="s">
        <v>554</v>
      </c>
      <c r="B106" s="4" t="s">
        <v>26</v>
      </c>
      <c r="C106" s="4" t="s">
        <v>27</v>
      </c>
      <c r="D106" s="4" t="s">
        <v>555</v>
      </c>
      <c r="E106" s="4" t="s">
        <v>556</v>
      </c>
      <c r="F106" s="6">
        <v>45243</v>
      </c>
      <c r="G106" s="6">
        <v>45244</v>
      </c>
      <c r="H106" s="4">
        <v>1</v>
      </c>
      <c r="I106" s="4">
        <v>1</v>
      </c>
      <c r="J106" s="4">
        <v>1</v>
      </c>
      <c r="K106" s="4" t="s">
        <v>30</v>
      </c>
      <c r="L106" s="4">
        <v>376.85</v>
      </c>
      <c r="M106" s="4">
        <v>376.85</v>
      </c>
      <c r="N106" s="4" t="s">
        <v>557</v>
      </c>
      <c r="O106" s="4" t="s">
        <v>32</v>
      </c>
      <c r="P106" s="4" t="s">
        <v>33</v>
      </c>
      <c r="Q106" s="4">
        <v>0</v>
      </c>
      <c r="R106" s="7">
        <v>45237.0000115741</v>
      </c>
      <c r="S106" s="6">
        <v>45247</v>
      </c>
      <c r="T106" s="4" t="s">
        <v>34</v>
      </c>
      <c r="U106" s="4">
        <v>376.85</v>
      </c>
      <c r="V106" s="4">
        <v>0</v>
      </c>
      <c r="W106" s="4">
        <v>0</v>
      </c>
      <c r="X106" s="4" t="s">
        <v>558</v>
      </c>
      <c r="Y106" s="4" t="s">
        <v>559</v>
      </c>
    </row>
    <row r="107" s="4" customFormat="1" spans="1:25">
      <c r="A107" s="4" t="s">
        <v>560</v>
      </c>
      <c r="B107" s="4" t="s">
        <v>26</v>
      </c>
      <c r="C107" s="4" t="s">
        <v>27</v>
      </c>
      <c r="D107" s="4" t="s">
        <v>555</v>
      </c>
      <c r="E107" s="4" t="s">
        <v>561</v>
      </c>
      <c r="F107" s="6">
        <v>45242</v>
      </c>
      <c r="G107" s="6">
        <v>45244</v>
      </c>
      <c r="H107" s="4">
        <v>1</v>
      </c>
      <c r="I107" s="4">
        <v>2</v>
      </c>
      <c r="J107" s="4">
        <v>2</v>
      </c>
      <c r="K107" s="4" t="s">
        <v>30</v>
      </c>
      <c r="L107" s="4">
        <v>538.33</v>
      </c>
      <c r="M107" s="4">
        <v>538.33</v>
      </c>
      <c r="N107" s="4" t="s">
        <v>562</v>
      </c>
      <c r="O107" s="4" t="s">
        <v>32</v>
      </c>
      <c r="P107" s="4" t="s">
        <v>33</v>
      </c>
      <c r="Q107" s="4">
        <v>0</v>
      </c>
      <c r="R107" s="7">
        <v>45237</v>
      </c>
      <c r="S107" s="6">
        <v>45247</v>
      </c>
      <c r="T107" s="4" t="s">
        <v>34</v>
      </c>
      <c r="U107" s="4">
        <v>538.33</v>
      </c>
      <c r="V107" s="4">
        <v>0</v>
      </c>
      <c r="W107" s="4">
        <v>0</v>
      </c>
      <c r="X107" s="4" t="s">
        <v>563</v>
      </c>
      <c r="Y107" s="4" t="s">
        <v>564</v>
      </c>
    </row>
    <row r="108" s="4" customFormat="1" spans="1:25">
      <c r="A108" s="4" t="s">
        <v>565</v>
      </c>
      <c r="B108" s="4" t="s">
        <v>26</v>
      </c>
      <c r="C108" s="4" t="s">
        <v>27</v>
      </c>
      <c r="D108" s="4" t="s">
        <v>566</v>
      </c>
      <c r="E108" s="4" t="s">
        <v>567</v>
      </c>
      <c r="F108" s="6">
        <v>45240</v>
      </c>
      <c r="G108" s="6">
        <v>45244</v>
      </c>
      <c r="H108" s="4">
        <v>1</v>
      </c>
      <c r="I108" s="4">
        <v>4</v>
      </c>
      <c r="J108" s="4">
        <v>4</v>
      </c>
      <c r="K108" s="4" t="s">
        <v>30</v>
      </c>
      <c r="L108" s="4">
        <v>204.13</v>
      </c>
      <c r="M108" s="4">
        <v>204.13</v>
      </c>
      <c r="N108" s="4" t="s">
        <v>568</v>
      </c>
      <c r="O108" s="4" t="s">
        <v>32</v>
      </c>
      <c r="P108" s="4" t="s">
        <v>33</v>
      </c>
      <c r="Q108" s="4">
        <v>0</v>
      </c>
      <c r="R108" s="7">
        <v>45237</v>
      </c>
      <c r="S108" s="6">
        <v>45247</v>
      </c>
      <c r="T108" s="4" t="s">
        <v>34</v>
      </c>
      <c r="U108" s="4">
        <v>204.13</v>
      </c>
      <c r="V108" s="4">
        <v>0</v>
      </c>
      <c r="W108" s="4">
        <v>0</v>
      </c>
      <c r="X108" s="4" t="s">
        <v>569</v>
      </c>
      <c r="Y108" s="4" t="s">
        <v>570</v>
      </c>
    </row>
    <row r="109" s="4" customFormat="1" spans="1:25">
      <c r="A109" s="4" t="s">
        <v>571</v>
      </c>
      <c r="B109" s="4" t="s">
        <v>26</v>
      </c>
      <c r="C109" s="4" t="s">
        <v>27</v>
      </c>
      <c r="D109" s="4" t="s">
        <v>572</v>
      </c>
      <c r="E109" s="4" t="s">
        <v>573</v>
      </c>
      <c r="F109" s="6">
        <v>45243</v>
      </c>
      <c r="G109" s="6">
        <v>45244</v>
      </c>
      <c r="H109" s="4">
        <v>1</v>
      </c>
      <c r="I109" s="4">
        <v>1</v>
      </c>
      <c r="J109" s="4">
        <v>1</v>
      </c>
      <c r="K109" s="4" t="s">
        <v>30</v>
      </c>
      <c r="L109" s="4">
        <v>417.82</v>
      </c>
      <c r="M109" s="4">
        <v>417.82</v>
      </c>
      <c r="N109" s="4" t="s">
        <v>574</v>
      </c>
      <c r="O109" s="4" t="s">
        <v>32</v>
      </c>
      <c r="P109" s="4" t="s">
        <v>33</v>
      </c>
      <c r="Q109" s="4">
        <v>0</v>
      </c>
      <c r="R109" s="7">
        <v>45237</v>
      </c>
      <c r="S109" s="6">
        <v>45247</v>
      </c>
      <c r="T109" s="4" t="s">
        <v>34</v>
      </c>
      <c r="U109" s="4">
        <v>417.82</v>
      </c>
      <c r="V109" s="4">
        <v>0</v>
      </c>
      <c r="W109" s="4">
        <v>0</v>
      </c>
      <c r="X109" s="4" t="s">
        <v>575</v>
      </c>
      <c r="Y109" s="4" t="s">
        <v>36</v>
      </c>
    </row>
    <row r="110" s="4" customFormat="1" spans="1:25">
      <c r="A110" s="4" t="s">
        <v>576</v>
      </c>
      <c r="B110" s="4" t="s">
        <v>26</v>
      </c>
      <c r="C110" s="4" t="s">
        <v>27</v>
      </c>
      <c r="D110" s="4" t="s">
        <v>577</v>
      </c>
      <c r="E110" s="4" t="s">
        <v>578</v>
      </c>
      <c r="F110" s="6">
        <v>45243</v>
      </c>
      <c r="G110" s="6">
        <v>45244</v>
      </c>
      <c r="H110" s="4">
        <v>1</v>
      </c>
      <c r="I110" s="4">
        <v>1</v>
      </c>
      <c r="J110" s="4">
        <v>1</v>
      </c>
      <c r="K110" s="4" t="s">
        <v>30</v>
      </c>
      <c r="L110" s="4">
        <v>516.3</v>
      </c>
      <c r="M110" s="4">
        <v>516.3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45237.0000115741</v>
      </c>
      <c r="S110" s="6">
        <v>45247</v>
      </c>
      <c r="T110" s="4" t="s">
        <v>34</v>
      </c>
      <c r="U110" s="4">
        <v>516.3</v>
      </c>
      <c r="V110" s="4">
        <v>0</v>
      </c>
      <c r="W110" s="4">
        <v>0</v>
      </c>
      <c r="X110" s="4" t="s">
        <v>580</v>
      </c>
      <c r="Y110" s="4" t="s">
        <v>581</v>
      </c>
    </row>
    <row r="111" s="4" customFormat="1" spans="1:25">
      <c r="A111" s="4" t="s">
        <v>582</v>
      </c>
      <c r="B111" s="4" t="s">
        <v>26</v>
      </c>
      <c r="C111" s="4" t="s">
        <v>27</v>
      </c>
      <c r="D111" s="4" t="s">
        <v>583</v>
      </c>
      <c r="E111" s="4" t="s">
        <v>584</v>
      </c>
      <c r="F111" s="6">
        <v>45241</v>
      </c>
      <c r="G111" s="6">
        <v>45244</v>
      </c>
      <c r="H111" s="4">
        <v>1</v>
      </c>
      <c r="I111" s="4">
        <v>3</v>
      </c>
      <c r="J111" s="4">
        <v>3</v>
      </c>
      <c r="K111" s="4" t="s">
        <v>30</v>
      </c>
      <c r="L111" s="4">
        <v>1050.89</v>
      </c>
      <c r="M111" s="4">
        <v>1050.89</v>
      </c>
      <c r="N111" s="4" t="s">
        <v>585</v>
      </c>
      <c r="O111" s="4" t="s">
        <v>32</v>
      </c>
      <c r="P111" s="4" t="s">
        <v>33</v>
      </c>
      <c r="Q111" s="4">
        <v>0</v>
      </c>
      <c r="R111" s="7">
        <v>45237.0000115741</v>
      </c>
      <c r="S111" s="6">
        <v>45247</v>
      </c>
      <c r="T111" s="4" t="s">
        <v>34</v>
      </c>
      <c r="U111" s="4">
        <v>1050.89</v>
      </c>
      <c r="V111" s="4">
        <v>0</v>
      </c>
      <c r="W111" s="4">
        <v>0</v>
      </c>
      <c r="X111" s="4" t="s">
        <v>586</v>
      </c>
      <c r="Y111" s="4" t="s">
        <v>587</v>
      </c>
    </row>
    <row r="112" s="4" customFormat="1" spans="1:25">
      <c r="A112" s="4" t="s">
        <v>588</v>
      </c>
      <c r="B112" s="4" t="s">
        <v>26</v>
      </c>
      <c r="C112" s="4" t="s">
        <v>27</v>
      </c>
      <c r="D112" s="4" t="s">
        <v>400</v>
      </c>
      <c r="E112" s="4" t="s">
        <v>589</v>
      </c>
      <c r="F112" s="6">
        <v>45243</v>
      </c>
      <c r="G112" s="6">
        <v>45244</v>
      </c>
      <c r="H112" s="4">
        <v>1</v>
      </c>
      <c r="I112" s="4">
        <v>1</v>
      </c>
      <c r="J112" s="4">
        <v>1</v>
      </c>
      <c r="K112" s="4" t="s">
        <v>30</v>
      </c>
      <c r="L112" s="4">
        <v>291.13</v>
      </c>
      <c r="M112" s="4">
        <v>291.13</v>
      </c>
      <c r="N112" s="4" t="s">
        <v>590</v>
      </c>
      <c r="O112" s="4" t="s">
        <v>32</v>
      </c>
      <c r="P112" s="4" t="s">
        <v>33</v>
      </c>
      <c r="Q112" s="4">
        <v>0</v>
      </c>
      <c r="R112" s="7">
        <v>45237.0000115741</v>
      </c>
      <c r="S112" s="6">
        <v>45247</v>
      </c>
      <c r="T112" s="4" t="s">
        <v>34</v>
      </c>
      <c r="U112" s="4">
        <v>291.13</v>
      </c>
      <c r="V112" s="4">
        <v>0</v>
      </c>
      <c r="W112" s="4">
        <v>0</v>
      </c>
      <c r="X112" s="4" t="s">
        <v>591</v>
      </c>
      <c r="Y112" s="4" t="s">
        <v>36</v>
      </c>
    </row>
    <row r="113" s="4" customFormat="1" spans="1:25">
      <c r="A113" s="4" t="s">
        <v>592</v>
      </c>
      <c r="B113" s="4" t="s">
        <v>26</v>
      </c>
      <c r="C113" s="4" t="s">
        <v>27</v>
      </c>
      <c r="D113" s="4" t="s">
        <v>593</v>
      </c>
      <c r="E113" s="4" t="s">
        <v>594</v>
      </c>
      <c r="F113" s="6">
        <v>45242</v>
      </c>
      <c r="G113" s="6">
        <v>45244</v>
      </c>
      <c r="H113" s="4">
        <v>1</v>
      </c>
      <c r="I113" s="4">
        <v>2</v>
      </c>
      <c r="J113" s="4">
        <v>2</v>
      </c>
      <c r="K113" s="4" t="s">
        <v>30</v>
      </c>
      <c r="L113" s="4">
        <v>1490.12</v>
      </c>
      <c r="M113" s="4">
        <v>1490.12</v>
      </c>
      <c r="N113" s="4" t="s">
        <v>595</v>
      </c>
      <c r="O113" s="4" t="s">
        <v>32</v>
      </c>
      <c r="P113" s="4" t="s">
        <v>33</v>
      </c>
      <c r="Q113" s="4">
        <v>0</v>
      </c>
      <c r="R113" s="7">
        <v>45237.0000115741</v>
      </c>
      <c r="S113" s="6">
        <v>45247</v>
      </c>
      <c r="T113" s="4" t="s">
        <v>34</v>
      </c>
      <c r="U113" s="4">
        <v>1490.12</v>
      </c>
      <c r="V113" s="4">
        <v>0</v>
      </c>
      <c r="W113" s="4">
        <v>0</v>
      </c>
      <c r="X113" s="4" t="s">
        <v>596</v>
      </c>
      <c r="Y113" s="4" t="s">
        <v>36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598</v>
      </c>
      <c r="E114" s="4" t="s">
        <v>599</v>
      </c>
      <c r="F114" s="6">
        <v>45241</v>
      </c>
      <c r="G114" s="6">
        <v>45244</v>
      </c>
      <c r="H114" s="4">
        <v>1</v>
      </c>
      <c r="I114" s="4">
        <v>3</v>
      </c>
      <c r="J114" s="4">
        <v>3</v>
      </c>
      <c r="K114" s="4" t="s">
        <v>30</v>
      </c>
      <c r="L114" s="4">
        <v>5211.68</v>
      </c>
      <c r="M114" s="4">
        <v>5211.68</v>
      </c>
      <c r="N114" s="4" t="s">
        <v>600</v>
      </c>
      <c r="O114" s="4" t="s">
        <v>32</v>
      </c>
      <c r="P114" s="4" t="s">
        <v>33</v>
      </c>
      <c r="Q114" s="4">
        <v>0</v>
      </c>
      <c r="R114" s="7">
        <v>45237</v>
      </c>
      <c r="S114" s="6">
        <v>45247</v>
      </c>
      <c r="T114" s="4" t="s">
        <v>34</v>
      </c>
      <c r="U114" s="4">
        <v>5211.68</v>
      </c>
      <c r="V114" s="4">
        <v>0</v>
      </c>
      <c r="W114" s="4">
        <v>0</v>
      </c>
      <c r="X114" s="4" t="s">
        <v>601</v>
      </c>
      <c r="Y114" s="4" t="s">
        <v>602</v>
      </c>
    </row>
    <row r="115" s="4" customFormat="1" spans="1:25">
      <c r="A115" s="4" t="s">
        <v>603</v>
      </c>
      <c r="B115" s="4" t="s">
        <v>26</v>
      </c>
      <c r="C115" s="4" t="s">
        <v>27</v>
      </c>
      <c r="D115" s="4" t="s">
        <v>531</v>
      </c>
      <c r="E115" s="4" t="s">
        <v>357</v>
      </c>
      <c r="F115" s="6">
        <v>45240</v>
      </c>
      <c r="G115" s="6">
        <v>45244</v>
      </c>
      <c r="H115" s="4">
        <v>1</v>
      </c>
      <c r="I115" s="4">
        <v>4</v>
      </c>
      <c r="J115" s="4">
        <v>4</v>
      </c>
      <c r="K115" s="4" t="s">
        <v>30</v>
      </c>
      <c r="L115" s="4">
        <v>1089.64</v>
      </c>
      <c r="M115" s="4">
        <v>1089.64</v>
      </c>
      <c r="N115" s="4" t="s">
        <v>604</v>
      </c>
      <c r="O115" s="4" t="s">
        <v>32</v>
      </c>
      <c r="P115" s="4" t="s">
        <v>33</v>
      </c>
      <c r="Q115" s="4">
        <v>0</v>
      </c>
      <c r="R115" s="7">
        <v>45237</v>
      </c>
      <c r="S115" s="6">
        <v>45247</v>
      </c>
      <c r="T115" s="4" t="s">
        <v>34</v>
      </c>
      <c r="U115" s="4">
        <v>1089.64</v>
      </c>
      <c r="V115" s="4">
        <v>0</v>
      </c>
      <c r="W115" s="4">
        <v>0</v>
      </c>
      <c r="X115" s="4" t="s">
        <v>605</v>
      </c>
      <c r="Y115" s="4" t="s">
        <v>36</v>
      </c>
    </row>
    <row r="116" s="4" customFormat="1" spans="1:25">
      <c r="A116" s="4" t="s">
        <v>606</v>
      </c>
      <c r="B116" s="4" t="s">
        <v>26</v>
      </c>
      <c r="C116" s="4" t="s">
        <v>27</v>
      </c>
      <c r="D116" s="4" t="s">
        <v>607</v>
      </c>
      <c r="E116" s="4" t="s">
        <v>608</v>
      </c>
      <c r="F116" s="6">
        <v>45242</v>
      </c>
      <c r="G116" s="6">
        <v>45244</v>
      </c>
      <c r="H116" s="4">
        <v>1</v>
      </c>
      <c r="I116" s="4">
        <v>2</v>
      </c>
      <c r="J116" s="4">
        <v>2</v>
      </c>
      <c r="K116" s="4" t="s">
        <v>30</v>
      </c>
      <c r="L116" s="4">
        <v>698.4</v>
      </c>
      <c r="M116" s="4">
        <v>698.4</v>
      </c>
      <c r="N116" s="4" t="s">
        <v>609</v>
      </c>
      <c r="O116" s="4" t="s">
        <v>32</v>
      </c>
      <c r="P116" s="4" t="s">
        <v>33</v>
      </c>
      <c r="Q116" s="4">
        <v>0</v>
      </c>
      <c r="R116" s="7">
        <v>45237.0000115741</v>
      </c>
      <c r="S116" s="6">
        <v>45247</v>
      </c>
      <c r="T116" s="4" t="s">
        <v>34</v>
      </c>
      <c r="U116" s="4">
        <v>698.4</v>
      </c>
      <c r="V116" s="4">
        <v>0</v>
      </c>
      <c r="W116" s="4">
        <v>0</v>
      </c>
      <c r="X116" s="4" t="s">
        <v>610</v>
      </c>
      <c r="Y116" s="4" t="s">
        <v>36</v>
      </c>
    </row>
    <row r="117" s="4" customFormat="1" spans="1:25">
      <c r="A117" s="4" t="s">
        <v>611</v>
      </c>
      <c r="B117" s="4" t="s">
        <v>26</v>
      </c>
      <c r="C117" s="4" t="s">
        <v>27</v>
      </c>
      <c r="D117" s="4" t="s">
        <v>612</v>
      </c>
      <c r="E117" s="4" t="s">
        <v>613</v>
      </c>
      <c r="F117" s="6">
        <v>45242</v>
      </c>
      <c r="G117" s="6">
        <v>45244</v>
      </c>
      <c r="H117" s="4">
        <v>1</v>
      </c>
      <c r="I117" s="4">
        <v>2</v>
      </c>
      <c r="J117" s="4">
        <v>2</v>
      </c>
      <c r="K117" s="4" t="s">
        <v>30</v>
      </c>
      <c r="L117" s="4">
        <v>288.9</v>
      </c>
      <c r="M117" s="4">
        <v>288.9</v>
      </c>
      <c r="N117" s="4" t="s">
        <v>614</v>
      </c>
      <c r="O117" s="4" t="s">
        <v>32</v>
      </c>
      <c r="P117" s="4" t="s">
        <v>33</v>
      </c>
      <c r="Q117" s="4">
        <v>0</v>
      </c>
      <c r="R117" s="7">
        <v>45237.0000115741</v>
      </c>
      <c r="S117" s="6">
        <v>45247</v>
      </c>
      <c r="T117" s="4" t="s">
        <v>34</v>
      </c>
      <c r="U117" s="4">
        <v>288.9</v>
      </c>
      <c r="V117" s="4">
        <v>0</v>
      </c>
      <c r="W117" s="4">
        <v>0</v>
      </c>
      <c r="X117" s="4" t="s">
        <v>615</v>
      </c>
      <c r="Y117" s="4" t="s">
        <v>36</v>
      </c>
    </row>
    <row r="118" s="4" customFormat="1" spans="1:25">
      <c r="A118" s="4" t="s">
        <v>616</v>
      </c>
      <c r="B118" s="4" t="s">
        <v>26</v>
      </c>
      <c r="C118" s="4" t="s">
        <v>27</v>
      </c>
      <c r="D118" s="4" t="s">
        <v>617</v>
      </c>
      <c r="E118" s="4" t="s">
        <v>618</v>
      </c>
      <c r="F118" s="6">
        <v>45240</v>
      </c>
      <c r="G118" s="6">
        <v>45244</v>
      </c>
      <c r="H118" s="4">
        <v>1</v>
      </c>
      <c r="I118" s="4">
        <v>4</v>
      </c>
      <c r="J118" s="4">
        <v>4</v>
      </c>
      <c r="K118" s="4" t="s">
        <v>30</v>
      </c>
      <c r="L118" s="4">
        <v>1987.92</v>
      </c>
      <c r="M118" s="4">
        <v>1987.92</v>
      </c>
      <c r="N118" s="4" t="s">
        <v>619</v>
      </c>
      <c r="O118" s="4" t="s">
        <v>32</v>
      </c>
      <c r="P118" s="4" t="s">
        <v>33</v>
      </c>
      <c r="Q118" s="4">
        <v>0</v>
      </c>
      <c r="R118" s="7">
        <v>45238</v>
      </c>
      <c r="S118" s="6">
        <v>45247</v>
      </c>
      <c r="T118" s="4" t="s">
        <v>34</v>
      </c>
      <c r="U118" s="4">
        <v>1987.92</v>
      </c>
      <c r="V118" s="4">
        <v>0</v>
      </c>
      <c r="W118" s="4">
        <v>0</v>
      </c>
      <c r="X118" s="4" t="s">
        <v>620</v>
      </c>
      <c r="Y118" s="4" t="s">
        <v>621</v>
      </c>
    </row>
    <row r="119" s="4" customFormat="1" spans="1:25">
      <c r="A119" s="4" t="s">
        <v>622</v>
      </c>
      <c r="B119" s="4" t="s">
        <v>26</v>
      </c>
      <c r="C119" s="4" t="s">
        <v>27</v>
      </c>
      <c r="D119" s="4" t="s">
        <v>400</v>
      </c>
      <c r="E119" s="4" t="s">
        <v>589</v>
      </c>
      <c r="F119" s="6">
        <v>45243</v>
      </c>
      <c r="G119" s="6">
        <v>45244</v>
      </c>
      <c r="H119" s="4">
        <v>1</v>
      </c>
      <c r="I119" s="4">
        <v>1</v>
      </c>
      <c r="J119" s="4">
        <v>1</v>
      </c>
      <c r="K119" s="4" t="s">
        <v>30</v>
      </c>
      <c r="L119" s="4">
        <v>291.13</v>
      </c>
      <c r="M119" s="4">
        <v>291.13</v>
      </c>
      <c r="N119" s="4" t="s">
        <v>623</v>
      </c>
      <c r="O119" s="4" t="s">
        <v>32</v>
      </c>
      <c r="P119" s="4" t="s">
        <v>33</v>
      </c>
      <c r="Q119" s="4">
        <v>0</v>
      </c>
      <c r="R119" s="7">
        <v>45238</v>
      </c>
      <c r="S119" s="6">
        <v>45247</v>
      </c>
      <c r="T119" s="4" t="s">
        <v>34</v>
      </c>
      <c r="U119" s="4">
        <v>291.13</v>
      </c>
      <c r="V119" s="4">
        <v>0</v>
      </c>
      <c r="W119" s="4">
        <v>0</v>
      </c>
      <c r="X119" s="4" t="s">
        <v>624</v>
      </c>
      <c r="Y119" s="4" t="s">
        <v>36</v>
      </c>
    </row>
    <row r="120" s="4" customFormat="1" spans="1:25">
      <c r="A120" s="4" t="s">
        <v>625</v>
      </c>
      <c r="B120" s="4" t="s">
        <v>26</v>
      </c>
      <c r="C120" s="4" t="s">
        <v>27</v>
      </c>
      <c r="D120" s="4" t="s">
        <v>612</v>
      </c>
      <c r="E120" s="4" t="s">
        <v>613</v>
      </c>
      <c r="F120" s="6">
        <v>45242</v>
      </c>
      <c r="G120" s="6">
        <v>45244</v>
      </c>
      <c r="H120" s="4">
        <v>1</v>
      </c>
      <c r="I120" s="4">
        <v>2</v>
      </c>
      <c r="J120" s="4">
        <v>2</v>
      </c>
      <c r="K120" s="4" t="s">
        <v>30</v>
      </c>
      <c r="L120" s="4">
        <v>288.9</v>
      </c>
      <c r="M120" s="4">
        <v>288.9</v>
      </c>
      <c r="N120" s="4" t="s">
        <v>626</v>
      </c>
      <c r="O120" s="4" t="s">
        <v>32</v>
      </c>
      <c r="P120" s="4" t="s">
        <v>33</v>
      </c>
      <c r="Q120" s="4">
        <v>0</v>
      </c>
      <c r="R120" s="7">
        <v>45238</v>
      </c>
      <c r="S120" s="6">
        <v>45247</v>
      </c>
      <c r="T120" s="4" t="s">
        <v>34</v>
      </c>
      <c r="U120" s="4">
        <v>288.9</v>
      </c>
      <c r="V120" s="4">
        <v>0</v>
      </c>
      <c r="W120" s="4">
        <v>0</v>
      </c>
      <c r="X120" s="4" t="s">
        <v>627</v>
      </c>
      <c r="Y120" s="4" t="s">
        <v>36</v>
      </c>
    </row>
    <row r="121" s="4" customFormat="1" spans="1:25">
      <c r="A121" s="4" t="s">
        <v>628</v>
      </c>
      <c r="B121" s="4" t="s">
        <v>26</v>
      </c>
      <c r="C121" s="4" t="s">
        <v>27</v>
      </c>
      <c r="D121" s="4" t="s">
        <v>629</v>
      </c>
      <c r="E121" s="4" t="s">
        <v>357</v>
      </c>
      <c r="F121" s="6">
        <v>45241</v>
      </c>
      <c r="G121" s="6">
        <v>45244</v>
      </c>
      <c r="H121" s="4">
        <v>1</v>
      </c>
      <c r="I121" s="4">
        <v>3</v>
      </c>
      <c r="J121" s="4">
        <v>3</v>
      </c>
      <c r="K121" s="4" t="s">
        <v>30</v>
      </c>
      <c r="L121" s="4">
        <v>1178.66</v>
      </c>
      <c r="M121" s="4">
        <v>1178.66</v>
      </c>
      <c r="N121" s="4" t="s">
        <v>630</v>
      </c>
      <c r="O121" s="4" t="s">
        <v>32</v>
      </c>
      <c r="P121" s="4" t="s">
        <v>33</v>
      </c>
      <c r="Q121" s="4">
        <v>0</v>
      </c>
      <c r="R121" s="7">
        <v>45238</v>
      </c>
      <c r="S121" s="6">
        <v>45247</v>
      </c>
      <c r="T121" s="4" t="s">
        <v>34</v>
      </c>
      <c r="U121" s="4">
        <v>1178.66</v>
      </c>
      <c r="V121" s="4">
        <v>0</v>
      </c>
      <c r="W121" s="4">
        <v>0</v>
      </c>
      <c r="X121" s="4" t="s">
        <v>631</v>
      </c>
      <c r="Y121" s="4" t="s">
        <v>632</v>
      </c>
    </row>
    <row r="122" s="4" customFormat="1" spans="1:25">
      <c r="A122" s="4" t="s">
        <v>633</v>
      </c>
      <c r="B122" s="4" t="s">
        <v>26</v>
      </c>
      <c r="C122" s="4" t="s">
        <v>27</v>
      </c>
      <c r="D122" s="4" t="s">
        <v>634</v>
      </c>
      <c r="E122" s="4" t="s">
        <v>635</v>
      </c>
      <c r="F122" s="6">
        <v>45242</v>
      </c>
      <c r="G122" s="6">
        <v>45244</v>
      </c>
      <c r="H122" s="4">
        <v>1</v>
      </c>
      <c r="I122" s="4">
        <v>2</v>
      </c>
      <c r="J122" s="4">
        <v>2</v>
      </c>
      <c r="K122" s="4" t="s">
        <v>30</v>
      </c>
      <c r="L122" s="4">
        <v>571.05</v>
      </c>
      <c r="M122" s="4">
        <v>571.05</v>
      </c>
      <c r="N122" s="4" t="s">
        <v>636</v>
      </c>
      <c r="O122" s="4" t="s">
        <v>32</v>
      </c>
      <c r="P122" s="4" t="s">
        <v>33</v>
      </c>
      <c r="Q122" s="4">
        <v>0</v>
      </c>
      <c r="R122" s="7">
        <v>45238</v>
      </c>
      <c r="S122" s="6">
        <v>45247</v>
      </c>
      <c r="T122" s="4" t="s">
        <v>34</v>
      </c>
      <c r="U122" s="4">
        <v>571.05</v>
      </c>
      <c r="V122" s="4">
        <v>0</v>
      </c>
      <c r="W122" s="4">
        <v>0</v>
      </c>
      <c r="X122" s="4" t="s">
        <v>637</v>
      </c>
      <c r="Y122" s="4" t="s">
        <v>36</v>
      </c>
    </row>
    <row r="123" s="4" customFormat="1" spans="1:25">
      <c r="A123" s="4" t="s">
        <v>638</v>
      </c>
      <c r="B123" s="4" t="s">
        <v>26</v>
      </c>
      <c r="C123" s="4" t="s">
        <v>27</v>
      </c>
      <c r="D123" s="4" t="s">
        <v>639</v>
      </c>
      <c r="E123" s="4" t="s">
        <v>561</v>
      </c>
      <c r="F123" s="6">
        <v>45242</v>
      </c>
      <c r="G123" s="6">
        <v>45244</v>
      </c>
      <c r="H123" s="4">
        <v>1</v>
      </c>
      <c r="I123" s="4">
        <v>2</v>
      </c>
      <c r="J123" s="4">
        <v>2</v>
      </c>
      <c r="K123" s="4" t="s">
        <v>30</v>
      </c>
      <c r="L123" s="4">
        <v>1017.92</v>
      </c>
      <c r="M123" s="4">
        <v>1017.92</v>
      </c>
      <c r="N123" s="4" t="s">
        <v>640</v>
      </c>
      <c r="O123" s="4" t="s">
        <v>32</v>
      </c>
      <c r="P123" s="4" t="s">
        <v>33</v>
      </c>
      <c r="Q123" s="4">
        <v>0</v>
      </c>
      <c r="R123" s="7">
        <v>45238</v>
      </c>
      <c r="S123" s="6">
        <v>45247</v>
      </c>
      <c r="T123" s="4" t="s">
        <v>34</v>
      </c>
      <c r="U123" s="4">
        <v>1017.92</v>
      </c>
      <c r="V123" s="4">
        <v>0</v>
      </c>
      <c r="W123" s="4">
        <v>0</v>
      </c>
      <c r="X123" s="4" t="s">
        <v>641</v>
      </c>
      <c r="Y123" s="4" t="s">
        <v>642</v>
      </c>
    </row>
    <row r="124" s="4" customFormat="1" spans="1:25">
      <c r="A124" s="4" t="s">
        <v>297</v>
      </c>
      <c r="B124" s="4" t="s">
        <v>26</v>
      </c>
      <c r="C124" s="4" t="s">
        <v>43</v>
      </c>
      <c r="D124" s="4" t="s">
        <v>298</v>
      </c>
      <c r="E124" s="4" t="s">
        <v>299</v>
      </c>
      <c r="F124" s="6">
        <v>45243</v>
      </c>
      <c r="G124" s="6">
        <v>45244</v>
      </c>
      <c r="H124" s="4">
        <v>1</v>
      </c>
      <c r="I124" s="4">
        <v>1</v>
      </c>
      <c r="J124" s="4">
        <v>1</v>
      </c>
      <c r="K124" s="4" t="s">
        <v>30</v>
      </c>
      <c r="L124" s="4">
        <v>-358.35</v>
      </c>
      <c r="M124" s="4">
        <v>-358.35</v>
      </c>
      <c r="N124" s="4" t="s">
        <v>300</v>
      </c>
      <c r="O124" s="4" t="s">
        <v>32</v>
      </c>
      <c r="P124" s="4" t="s">
        <v>33</v>
      </c>
      <c r="Q124" s="4">
        <v>0</v>
      </c>
      <c r="R124" s="7">
        <v>45231</v>
      </c>
      <c r="S124" s="6">
        <v>45247</v>
      </c>
      <c r="T124" s="4" t="s">
        <v>34</v>
      </c>
      <c r="U124" s="4">
        <v>-358.35</v>
      </c>
      <c r="V124" s="4">
        <v>0</v>
      </c>
      <c r="W124" s="4">
        <v>0</v>
      </c>
      <c r="X124" s="4" t="s">
        <v>301</v>
      </c>
      <c r="Y124" s="4" t="s">
        <v>302</v>
      </c>
    </row>
    <row r="125" s="4" customFormat="1" spans="1:25">
      <c r="A125" s="4" t="s">
        <v>643</v>
      </c>
      <c r="B125" s="4" t="s">
        <v>26</v>
      </c>
      <c r="C125" s="4" t="s">
        <v>27</v>
      </c>
      <c r="D125" s="4" t="s">
        <v>644</v>
      </c>
      <c r="E125" s="4" t="s">
        <v>645</v>
      </c>
      <c r="F125" s="6">
        <v>45241</v>
      </c>
      <c r="G125" s="6">
        <v>45244</v>
      </c>
      <c r="H125" s="4">
        <v>1</v>
      </c>
      <c r="I125" s="4">
        <v>3</v>
      </c>
      <c r="J125" s="4">
        <v>3</v>
      </c>
      <c r="K125" s="4" t="s">
        <v>30</v>
      </c>
      <c r="L125" s="4">
        <v>342.74</v>
      </c>
      <c r="M125" s="4">
        <v>342.74</v>
      </c>
      <c r="N125" s="4" t="s">
        <v>646</v>
      </c>
      <c r="O125" s="4" t="s">
        <v>32</v>
      </c>
      <c r="P125" s="4" t="s">
        <v>33</v>
      </c>
      <c r="Q125" s="4">
        <v>0</v>
      </c>
      <c r="R125" s="7">
        <v>45238</v>
      </c>
      <c r="S125" s="6">
        <v>45247</v>
      </c>
      <c r="T125" s="4" t="s">
        <v>34</v>
      </c>
      <c r="U125" s="4">
        <v>342.74</v>
      </c>
      <c r="V125" s="4">
        <v>0</v>
      </c>
      <c r="W125" s="4">
        <v>0</v>
      </c>
      <c r="X125" s="4" t="s">
        <v>647</v>
      </c>
      <c r="Y125" s="4" t="s">
        <v>648</v>
      </c>
    </row>
    <row r="126" s="4" customFormat="1" spans="1:25">
      <c r="A126" s="4" t="s">
        <v>649</v>
      </c>
      <c r="B126" s="4" t="s">
        <v>26</v>
      </c>
      <c r="C126" s="4" t="s">
        <v>27</v>
      </c>
      <c r="D126" s="4" t="s">
        <v>650</v>
      </c>
      <c r="E126" s="4" t="s">
        <v>272</v>
      </c>
      <c r="F126" s="6">
        <v>45243</v>
      </c>
      <c r="G126" s="6">
        <v>45244</v>
      </c>
      <c r="H126" s="4">
        <v>1</v>
      </c>
      <c r="I126" s="4">
        <v>1</v>
      </c>
      <c r="J126" s="4">
        <v>1</v>
      </c>
      <c r="K126" s="4" t="s">
        <v>30</v>
      </c>
      <c r="L126" s="4">
        <v>756.07</v>
      </c>
      <c r="M126" s="4">
        <v>756.07</v>
      </c>
      <c r="N126" s="4" t="s">
        <v>651</v>
      </c>
      <c r="O126" s="4" t="s">
        <v>32</v>
      </c>
      <c r="P126" s="4" t="s">
        <v>33</v>
      </c>
      <c r="Q126" s="4">
        <v>0</v>
      </c>
      <c r="R126" s="7">
        <v>45238</v>
      </c>
      <c r="S126" s="6">
        <v>45247</v>
      </c>
      <c r="T126" s="4" t="s">
        <v>34</v>
      </c>
      <c r="U126" s="4">
        <v>756.07</v>
      </c>
      <c r="V126" s="4">
        <v>0</v>
      </c>
      <c r="W126" s="4">
        <v>0</v>
      </c>
      <c r="X126" s="4" t="s">
        <v>652</v>
      </c>
      <c r="Y126" s="4" t="s">
        <v>653</v>
      </c>
    </row>
    <row r="127" s="4" customFormat="1" spans="1:25">
      <c r="A127" s="4" t="s">
        <v>654</v>
      </c>
      <c r="B127" s="4" t="s">
        <v>26</v>
      </c>
      <c r="C127" s="4" t="s">
        <v>27</v>
      </c>
      <c r="D127" s="4" t="s">
        <v>655</v>
      </c>
      <c r="E127" s="4" t="s">
        <v>656</v>
      </c>
      <c r="F127" s="6">
        <v>45241</v>
      </c>
      <c r="G127" s="6">
        <v>45244</v>
      </c>
      <c r="H127" s="4">
        <v>1</v>
      </c>
      <c r="I127" s="4">
        <v>3</v>
      </c>
      <c r="J127" s="4">
        <v>3</v>
      </c>
      <c r="K127" s="4" t="s">
        <v>30</v>
      </c>
      <c r="L127" s="4">
        <v>1321.15</v>
      </c>
      <c r="M127" s="4">
        <v>1321.15</v>
      </c>
      <c r="N127" s="4" t="s">
        <v>657</v>
      </c>
      <c r="O127" s="4" t="s">
        <v>32</v>
      </c>
      <c r="P127" s="4" t="s">
        <v>33</v>
      </c>
      <c r="Q127" s="4">
        <v>0</v>
      </c>
      <c r="R127" s="7">
        <v>45238.0000115741</v>
      </c>
      <c r="S127" s="6">
        <v>45247</v>
      </c>
      <c r="T127" s="4" t="s">
        <v>34</v>
      </c>
      <c r="U127" s="4">
        <v>1321.15</v>
      </c>
      <c r="V127" s="4">
        <v>0</v>
      </c>
      <c r="W127" s="4">
        <v>0</v>
      </c>
      <c r="X127" s="4" t="s">
        <v>658</v>
      </c>
      <c r="Y127" s="4" t="s">
        <v>659</v>
      </c>
    </row>
    <row r="128" s="4" customFormat="1" spans="1:25">
      <c r="A128" s="4" t="s">
        <v>660</v>
      </c>
      <c r="B128" s="4" t="s">
        <v>26</v>
      </c>
      <c r="C128" s="4" t="s">
        <v>27</v>
      </c>
      <c r="D128" s="4" t="s">
        <v>661</v>
      </c>
      <c r="E128" s="4" t="s">
        <v>662</v>
      </c>
      <c r="F128" s="6">
        <v>45243</v>
      </c>
      <c r="G128" s="6">
        <v>45244</v>
      </c>
      <c r="H128" s="4">
        <v>2</v>
      </c>
      <c r="I128" s="4">
        <v>1</v>
      </c>
      <c r="J128" s="4">
        <v>2</v>
      </c>
      <c r="K128" s="4" t="s">
        <v>30</v>
      </c>
      <c r="L128" s="4">
        <v>1681.24</v>
      </c>
      <c r="M128" s="4">
        <v>1681.24</v>
      </c>
      <c r="N128" s="4" t="s">
        <v>663</v>
      </c>
      <c r="O128" s="4" t="s">
        <v>32</v>
      </c>
      <c r="P128" s="4" t="s">
        <v>33</v>
      </c>
      <c r="Q128" s="4">
        <v>0</v>
      </c>
      <c r="R128" s="7">
        <v>45238.0000115741</v>
      </c>
      <c r="S128" s="6">
        <v>45247</v>
      </c>
      <c r="T128" s="4" t="s">
        <v>34</v>
      </c>
      <c r="U128" s="4">
        <v>1681.24</v>
      </c>
      <c r="V128" s="4">
        <v>0</v>
      </c>
      <c r="W128" s="4">
        <v>0</v>
      </c>
      <c r="X128" s="4" t="s">
        <v>664</v>
      </c>
      <c r="Y128" s="4" t="s">
        <v>36</v>
      </c>
    </row>
    <row r="129" s="4" customFormat="1" spans="1:25">
      <c r="A129" s="4" t="s">
        <v>665</v>
      </c>
      <c r="B129" s="4" t="s">
        <v>26</v>
      </c>
      <c r="C129" s="4" t="s">
        <v>27</v>
      </c>
      <c r="D129" s="4" t="s">
        <v>666</v>
      </c>
      <c r="E129" s="4" t="s">
        <v>667</v>
      </c>
      <c r="F129" s="6">
        <v>45242</v>
      </c>
      <c r="G129" s="6">
        <v>45244</v>
      </c>
      <c r="H129" s="4">
        <v>1</v>
      </c>
      <c r="I129" s="4">
        <v>2</v>
      </c>
      <c r="J129" s="4">
        <v>2</v>
      </c>
      <c r="K129" s="4" t="s">
        <v>30</v>
      </c>
      <c r="L129" s="4">
        <v>3656.02</v>
      </c>
      <c r="M129" s="4">
        <v>3656.02</v>
      </c>
      <c r="N129" s="4" t="s">
        <v>668</v>
      </c>
      <c r="O129" s="4" t="s">
        <v>32</v>
      </c>
      <c r="P129" s="4" t="s">
        <v>33</v>
      </c>
      <c r="Q129" s="4">
        <v>0</v>
      </c>
      <c r="R129" s="7">
        <v>45238.0000115741</v>
      </c>
      <c r="S129" s="6">
        <v>45247</v>
      </c>
      <c r="T129" s="4" t="s">
        <v>34</v>
      </c>
      <c r="U129" s="4">
        <v>3656.02</v>
      </c>
      <c r="V129" s="4">
        <v>0</v>
      </c>
      <c r="W129" s="4">
        <v>0</v>
      </c>
      <c r="X129" s="4" t="s">
        <v>669</v>
      </c>
      <c r="Y129" s="4" t="s">
        <v>670</v>
      </c>
    </row>
    <row r="130" s="4" customFormat="1" spans="1:25">
      <c r="A130" s="4" t="s">
        <v>671</v>
      </c>
      <c r="B130" s="4" t="s">
        <v>26</v>
      </c>
      <c r="C130" s="4" t="s">
        <v>27</v>
      </c>
      <c r="D130" s="4" t="s">
        <v>666</v>
      </c>
      <c r="E130" s="4" t="s">
        <v>672</v>
      </c>
      <c r="F130" s="6">
        <v>45242</v>
      </c>
      <c r="G130" s="6">
        <v>45244</v>
      </c>
      <c r="H130" s="4">
        <v>1</v>
      </c>
      <c r="I130" s="4">
        <v>2</v>
      </c>
      <c r="J130" s="4">
        <v>2</v>
      </c>
      <c r="K130" s="4" t="s">
        <v>30</v>
      </c>
      <c r="L130" s="4">
        <v>3656.02</v>
      </c>
      <c r="M130" s="4">
        <v>3656.02</v>
      </c>
      <c r="N130" s="4" t="s">
        <v>668</v>
      </c>
      <c r="O130" s="4" t="s">
        <v>32</v>
      </c>
      <c r="P130" s="4" t="s">
        <v>33</v>
      </c>
      <c r="Q130" s="4">
        <v>0</v>
      </c>
      <c r="R130" s="7">
        <v>45238</v>
      </c>
      <c r="S130" s="6">
        <v>45247</v>
      </c>
      <c r="T130" s="4" t="s">
        <v>34</v>
      </c>
      <c r="U130" s="4">
        <v>3656.02</v>
      </c>
      <c r="V130" s="4">
        <v>0</v>
      </c>
      <c r="W130" s="4">
        <v>0</v>
      </c>
      <c r="X130" s="4" t="s">
        <v>673</v>
      </c>
      <c r="Y130" s="4" t="s">
        <v>674</v>
      </c>
    </row>
    <row r="131" s="4" customFormat="1" spans="1:25">
      <c r="A131" s="4" t="s">
        <v>675</v>
      </c>
      <c r="B131" s="4" t="s">
        <v>26</v>
      </c>
      <c r="C131" s="4" t="s">
        <v>27</v>
      </c>
      <c r="D131" s="4" t="s">
        <v>676</v>
      </c>
      <c r="E131" s="4" t="s">
        <v>656</v>
      </c>
      <c r="F131" s="6">
        <v>45240</v>
      </c>
      <c r="G131" s="6">
        <v>45244</v>
      </c>
      <c r="H131" s="4">
        <v>1</v>
      </c>
      <c r="I131" s="4">
        <v>4</v>
      </c>
      <c r="J131" s="4">
        <v>4</v>
      </c>
      <c r="K131" s="4" t="s">
        <v>30</v>
      </c>
      <c r="L131" s="4">
        <v>1410.35</v>
      </c>
      <c r="M131" s="4">
        <v>1410.35</v>
      </c>
      <c r="N131" s="4" t="s">
        <v>677</v>
      </c>
      <c r="O131" s="4" t="s">
        <v>32</v>
      </c>
      <c r="P131" s="4" t="s">
        <v>33</v>
      </c>
      <c r="Q131" s="4">
        <v>0</v>
      </c>
      <c r="R131" s="7">
        <v>45238</v>
      </c>
      <c r="S131" s="6">
        <v>45247</v>
      </c>
      <c r="T131" s="4" t="s">
        <v>34</v>
      </c>
      <c r="U131" s="4">
        <v>1410.35</v>
      </c>
      <c r="V131" s="4">
        <v>0</v>
      </c>
      <c r="W131" s="4">
        <v>0</v>
      </c>
      <c r="X131" s="4" t="s">
        <v>678</v>
      </c>
      <c r="Y131" s="4" t="s">
        <v>36</v>
      </c>
    </row>
    <row r="132" s="4" customFormat="1" spans="1:25">
      <c r="A132" s="4" t="s">
        <v>679</v>
      </c>
      <c r="B132" s="4" t="s">
        <v>26</v>
      </c>
      <c r="C132" s="4" t="s">
        <v>27</v>
      </c>
      <c r="D132" s="4" t="s">
        <v>680</v>
      </c>
      <c r="E132" s="4" t="s">
        <v>390</v>
      </c>
      <c r="F132" s="6">
        <v>45239</v>
      </c>
      <c r="G132" s="6">
        <v>45244</v>
      </c>
      <c r="H132" s="4">
        <v>1</v>
      </c>
      <c r="I132" s="4">
        <v>5</v>
      </c>
      <c r="J132" s="4">
        <v>5</v>
      </c>
      <c r="K132" s="4" t="s">
        <v>30</v>
      </c>
      <c r="L132" s="4">
        <v>5045.55</v>
      </c>
      <c r="M132" s="4">
        <v>5045.55</v>
      </c>
      <c r="N132" s="4" t="s">
        <v>681</v>
      </c>
      <c r="O132" s="4" t="s">
        <v>32</v>
      </c>
      <c r="P132" s="4" t="s">
        <v>33</v>
      </c>
      <c r="Q132" s="4">
        <v>0</v>
      </c>
      <c r="R132" s="7">
        <v>45238</v>
      </c>
      <c r="S132" s="6">
        <v>45247</v>
      </c>
      <c r="T132" s="4" t="s">
        <v>34</v>
      </c>
      <c r="U132" s="4">
        <v>5045.55</v>
      </c>
      <c r="V132" s="4">
        <v>0</v>
      </c>
      <c r="W132" s="4">
        <v>0</v>
      </c>
      <c r="X132" s="4" t="s">
        <v>682</v>
      </c>
      <c r="Y132" s="4" t="s">
        <v>683</v>
      </c>
    </row>
    <row r="133" s="4" customFormat="1" spans="1:25">
      <c r="A133" s="4" t="s">
        <v>684</v>
      </c>
      <c r="B133" s="4" t="s">
        <v>26</v>
      </c>
      <c r="C133" s="4" t="s">
        <v>27</v>
      </c>
      <c r="D133" s="4" t="s">
        <v>685</v>
      </c>
      <c r="E133" s="4" t="s">
        <v>686</v>
      </c>
      <c r="F133" s="6">
        <v>45239</v>
      </c>
      <c r="G133" s="6">
        <v>45244</v>
      </c>
      <c r="H133" s="4">
        <v>1</v>
      </c>
      <c r="I133" s="4">
        <v>5</v>
      </c>
      <c r="J133" s="4">
        <v>5</v>
      </c>
      <c r="K133" s="4" t="s">
        <v>30</v>
      </c>
      <c r="L133" s="4">
        <v>3252.79</v>
      </c>
      <c r="M133" s="4">
        <v>3252.79</v>
      </c>
      <c r="N133" s="4" t="s">
        <v>687</v>
      </c>
      <c r="O133" s="4" t="s">
        <v>32</v>
      </c>
      <c r="P133" s="4" t="s">
        <v>33</v>
      </c>
      <c r="Q133" s="4">
        <v>0</v>
      </c>
      <c r="R133" s="7">
        <v>45238.0000115741</v>
      </c>
      <c r="S133" s="6">
        <v>45247</v>
      </c>
      <c r="T133" s="4" t="s">
        <v>34</v>
      </c>
      <c r="U133" s="4">
        <v>3252.79</v>
      </c>
      <c r="V133" s="4">
        <v>0</v>
      </c>
      <c r="W133" s="4">
        <v>0</v>
      </c>
      <c r="X133" s="4" t="s">
        <v>688</v>
      </c>
      <c r="Y133" s="4" t="s">
        <v>36</v>
      </c>
    </row>
    <row r="134" s="4" customFormat="1" spans="1:25">
      <c r="A134" s="4" t="s">
        <v>689</v>
      </c>
      <c r="B134" s="4" t="s">
        <v>26</v>
      </c>
      <c r="C134" s="4" t="s">
        <v>27</v>
      </c>
      <c r="D134" s="4" t="s">
        <v>661</v>
      </c>
      <c r="E134" s="4" t="s">
        <v>690</v>
      </c>
      <c r="F134" s="6">
        <v>45243</v>
      </c>
      <c r="G134" s="6">
        <v>45244</v>
      </c>
      <c r="H134" s="4">
        <v>1</v>
      </c>
      <c r="I134" s="4">
        <v>1</v>
      </c>
      <c r="J134" s="4">
        <v>1</v>
      </c>
      <c r="K134" s="4" t="s">
        <v>30</v>
      </c>
      <c r="L134" s="4">
        <v>827.97</v>
      </c>
      <c r="M134" s="4">
        <v>827.97</v>
      </c>
      <c r="N134" s="4" t="s">
        <v>691</v>
      </c>
      <c r="O134" s="4" t="s">
        <v>32</v>
      </c>
      <c r="P134" s="4" t="s">
        <v>33</v>
      </c>
      <c r="Q134" s="4">
        <v>0</v>
      </c>
      <c r="R134" s="7">
        <v>45238.0000115741</v>
      </c>
      <c r="S134" s="6">
        <v>45247</v>
      </c>
      <c r="T134" s="4" t="s">
        <v>34</v>
      </c>
      <c r="U134" s="4">
        <v>827.97</v>
      </c>
      <c r="V134" s="4">
        <v>0</v>
      </c>
      <c r="W134" s="4">
        <v>0</v>
      </c>
      <c r="X134" s="4" t="s">
        <v>692</v>
      </c>
      <c r="Y134" s="4" t="s">
        <v>36</v>
      </c>
    </row>
    <row r="135" s="4" customFormat="1" spans="1:25">
      <c r="A135" s="4" t="s">
        <v>693</v>
      </c>
      <c r="B135" s="4" t="s">
        <v>26</v>
      </c>
      <c r="C135" s="4" t="s">
        <v>27</v>
      </c>
      <c r="D135" s="4" t="s">
        <v>694</v>
      </c>
      <c r="E135" s="4" t="s">
        <v>578</v>
      </c>
      <c r="F135" s="6">
        <v>45242</v>
      </c>
      <c r="G135" s="6">
        <v>45244</v>
      </c>
      <c r="H135" s="4">
        <v>1</v>
      </c>
      <c r="I135" s="4">
        <v>2</v>
      </c>
      <c r="J135" s="4">
        <v>2</v>
      </c>
      <c r="K135" s="4" t="s">
        <v>30</v>
      </c>
      <c r="L135" s="4">
        <v>989.66</v>
      </c>
      <c r="M135" s="4">
        <v>989.66</v>
      </c>
      <c r="N135" s="4" t="s">
        <v>695</v>
      </c>
      <c r="O135" s="4" t="s">
        <v>32</v>
      </c>
      <c r="P135" s="4" t="s">
        <v>33</v>
      </c>
      <c r="Q135" s="4">
        <v>0</v>
      </c>
      <c r="R135" s="7">
        <v>45238</v>
      </c>
      <c r="S135" s="6">
        <v>45247</v>
      </c>
      <c r="T135" s="4" t="s">
        <v>34</v>
      </c>
      <c r="U135" s="4">
        <v>989.66</v>
      </c>
      <c r="V135" s="4">
        <v>0</v>
      </c>
      <c r="W135" s="4">
        <v>0</v>
      </c>
      <c r="X135" s="4" t="s">
        <v>696</v>
      </c>
      <c r="Y135" s="4" t="s">
        <v>697</v>
      </c>
    </row>
    <row r="136" s="4" customFormat="1" spans="1:25">
      <c r="A136" s="4" t="s">
        <v>698</v>
      </c>
      <c r="B136" s="4" t="s">
        <v>26</v>
      </c>
      <c r="C136" s="4" t="s">
        <v>27</v>
      </c>
      <c r="D136" s="4" t="s">
        <v>699</v>
      </c>
      <c r="E136" s="4" t="s">
        <v>357</v>
      </c>
      <c r="F136" s="6">
        <v>45241</v>
      </c>
      <c r="G136" s="6">
        <v>45244</v>
      </c>
      <c r="H136" s="4">
        <v>1</v>
      </c>
      <c r="I136" s="4">
        <v>3</v>
      </c>
      <c r="J136" s="4">
        <v>3</v>
      </c>
      <c r="K136" s="4" t="s">
        <v>30</v>
      </c>
      <c r="L136" s="4">
        <v>750.42</v>
      </c>
      <c r="M136" s="4">
        <v>750.42</v>
      </c>
      <c r="N136" s="4" t="s">
        <v>700</v>
      </c>
      <c r="O136" s="4" t="s">
        <v>32</v>
      </c>
      <c r="P136" s="4" t="s">
        <v>33</v>
      </c>
      <c r="Q136" s="4">
        <v>0</v>
      </c>
      <c r="R136" s="7">
        <v>45238.0000115741</v>
      </c>
      <c r="S136" s="6">
        <v>45247</v>
      </c>
      <c r="T136" s="4" t="s">
        <v>34</v>
      </c>
      <c r="U136" s="4">
        <v>750.42</v>
      </c>
      <c r="V136" s="4">
        <v>0</v>
      </c>
      <c r="W136" s="4">
        <v>0</v>
      </c>
      <c r="X136" s="4" t="s">
        <v>701</v>
      </c>
      <c r="Y136" s="4" t="s">
        <v>36</v>
      </c>
    </row>
    <row r="137" s="4" customFormat="1" spans="1:25">
      <c r="A137" s="4" t="s">
        <v>702</v>
      </c>
      <c r="B137" s="4" t="s">
        <v>26</v>
      </c>
      <c r="C137" s="4" t="s">
        <v>27</v>
      </c>
      <c r="D137" s="4" t="s">
        <v>703</v>
      </c>
      <c r="E137" s="4" t="s">
        <v>704</v>
      </c>
      <c r="F137" s="6">
        <v>45240</v>
      </c>
      <c r="G137" s="6">
        <v>45244</v>
      </c>
      <c r="H137" s="4">
        <v>1</v>
      </c>
      <c r="I137" s="4">
        <v>4</v>
      </c>
      <c r="J137" s="4">
        <v>4</v>
      </c>
      <c r="K137" s="4" t="s">
        <v>30</v>
      </c>
      <c r="L137" s="4">
        <v>1090.28</v>
      </c>
      <c r="M137" s="4">
        <v>1090.28</v>
      </c>
      <c r="N137" s="4" t="s">
        <v>705</v>
      </c>
      <c r="O137" s="4" t="s">
        <v>32</v>
      </c>
      <c r="P137" s="4" t="s">
        <v>33</v>
      </c>
      <c r="Q137" s="4">
        <v>0</v>
      </c>
      <c r="R137" s="7">
        <v>45238</v>
      </c>
      <c r="S137" s="6">
        <v>45247</v>
      </c>
      <c r="T137" s="4" t="s">
        <v>34</v>
      </c>
      <c r="U137" s="4">
        <v>1090.28</v>
      </c>
      <c r="V137" s="4">
        <v>0</v>
      </c>
      <c r="W137" s="4">
        <v>0</v>
      </c>
      <c r="X137" s="4" t="s">
        <v>706</v>
      </c>
      <c r="Y137" s="4" t="s">
        <v>707</v>
      </c>
    </row>
    <row r="138" s="4" customFormat="1" spans="1:25">
      <c r="A138" s="4" t="s">
        <v>708</v>
      </c>
      <c r="B138" s="4" t="s">
        <v>26</v>
      </c>
      <c r="C138" s="4" t="s">
        <v>27</v>
      </c>
      <c r="D138" s="4" t="s">
        <v>709</v>
      </c>
      <c r="E138" s="4" t="s">
        <v>710</v>
      </c>
      <c r="F138" s="6">
        <v>45243</v>
      </c>
      <c r="G138" s="6">
        <v>45244</v>
      </c>
      <c r="H138" s="4">
        <v>1</v>
      </c>
      <c r="I138" s="4">
        <v>1</v>
      </c>
      <c r="J138" s="4">
        <v>1</v>
      </c>
      <c r="K138" s="4" t="s">
        <v>30</v>
      </c>
      <c r="L138" s="4">
        <v>523.21</v>
      </c>
      <c r="M138" s="4">
        <v>523.21</v>
      </c>
      <c r="N138" s="4" t="s">
        <v>711</v>
      </c>
      <c r="O138" s="4" t="s">
        <v>32</v>
      </c>
      <c r="P138" s="4" t="s">
        <v>33</v>
      </c>
      <c r="Q138" s="4">
        <v>0</v>
      </c>
      <c r="R138" s="7">
        <v>45239.0000115741</v>
      </c>
      <c r="S138" s="6">
        <v>45247</v>
      </c>
      <c r="T138" s="4" t="s">
        <v>34</v>
      </c>
      <c r="U138" s="4">
        <v>523.21</v>
      </c>
      <c r="V138" s="4">
        <v>0</v>
      </c>
      <c r="W138" s="4">
        <v>0</v>
      </c>
      <c r="X138" s="4" t="s">
        <v>712</v>
      </c>
      <c r="Y138" s="4" t="s">
        <v>36</v>
      </c>
    </row>
    <row r="139" s="4" customFormat="1" spans="1:25">
      <c r="A139" s="4" t="s">
        <v>713</v>
      </c>
      <c r="B139" s="4" t="s">
        <v>26</v>
      </c>
      <c r="C139" s="4" t="s">
        <v>27</v>
      </c>
      <c r="D139" s="4" t="s">
        <v>714</v>
      </c>
      <c r="E139" s="4" t="s">
        <v>715</v>
      </c>
      <c r="F139" s="6">
        <v>45243</v>
      </c>
      <c r="G139" s="6">
        <v>45244</v>
      </c>
      <c r="H139" s="4">
        <v>1</v>
      </c>
      <c r="I139" s="4">
        <v>1</v>
      </c>
      <c r="J139" s="4">
        <v>1</v>
      </c>
      <c r="K139" s="4" t="s">
        <v>30</v>
      </c>
      <c r="L139" s="4">
        <v>404.47</v>
      </c>
      <c r="M139" s="4">
        <v>404.47</v>
      </c>
      <c r="N139" s="4" t="s">
        <v>716</v>
      </c>
      <c r="O139" s="4" t="s">
        <v>32</v>
      </c>
      <c r="P139" s="4" t="s">
        <v>33</v>
      </c>
      <c r="Q139" s="4">
        <v>0</v>
      </c>
      <c r="R139" s="7">
        <v>45239</v>
      </c>
      <c r="S139" s="6">
        <v>45247</v>
      </c>
      <c r="T139" s="4" t="s">
        <v>34</v>
      </c>
      <c r="U139" s="4">
        <v>404.47</v>
      </c>
      <c r="V139" s="4">
        <v>0</v>
      </c>
      <c r="W139" s="4">
        <v>0</v>
      </c>
      <c r="X139" s="4" t="s">
        <v>717</v>
      </c>
      <c r="Y139" s="4" t="s">
        <v>36</v>
      </c>
    </row>
    <row r="140" s="4" customFormat="1" spans="1:25">
      <c r="A140" s="4" t="s">
        <v>718</v>
      </c>
      <c r="B140" s="4" t="s">
        <v>26</v>
      </c>
      <c r="C140" s="4" t="s">
        <v>27</v>
      </c>
      <c r="D140" s="4" t="s">
        <v>719</v>
      </c>
      <c r="E140" s="4" t="s">
        <v>720</v>
      </c>
      <c r="F140" s="6">
        <v>45243</v>
      </c>
      <c r="G140" s="6">
        <v>45244</v>
      </c>
      <c r="H140" s="4">
        <v>1</v>
      </c>
      <c r="I140" s="4">
        <v>1</v>
      </c>
      <c r="J140" s="4">
        <v>1</v>
      </c>
      <c r="K140" s="4" t="s">
        <v>30</v>
      </c>
      <c r="L140" s="4">
        <v>935.59</v>
      </c>
      <c r="M140" s="4">
        <v>935.59</v>
      </c>
      <c r="N140" s="4" t="s">
        <v>721</v>
      </c>
      <c r="O140" s="4" t="s">
        <v>32</v>
      </c>
      <c r="P140" s="4" t="s">
        <v>33</v>
      </c>
      <c r="Q140" s="4">
        <v>0</v>
      </c>
      <c r="R140" s="7">
        <v>45239.0000115741</v>
      </c>
      <c r="S140" s="6">
        <v>45247</v>
      </c>
      <c r="T140" s="4" t="s">
        <v>34</v>
      </c>
      <c r="U140" s="4">
        <v>935.59</v>
      </c>
      <c r="V140" s="4">
        <v>0</v>
      </c>
      <c r="W140" s="4">
        <v>0</v>
      </c>
      <c r="X140" s="4" t="s">
        <v>722</v>
      </c>
      <c r="Y140" s="4" t="s">
        <v>723</v>
      </c>
    </row>
    <row r="141" s="4" customFormat="1" spans="1:25">
      <c r="A141" s="4" t="s">
        <v>724</v>
      </c>
      <c r="B141" s="4" t="s">
        <v>26</v>
      </c>
      <c r="C141" s="4" t="s">
        <v>27</v>
      </c>
      <c r="D141" s="4" t="s">
        <v>661</v>
      </c>
      <c r="E141" s="4" t="s">
        <v>725</v>
      </c>
      <c r="F141" s="6">
        <v>45242</v>
      </c>
      <c r="G141" s="6">
        <v>45244</v>
      </c>
      <c r="H141" s="4">
        <v>1</v>
      </c>
      <c r="I141" s="4">
        <v>2</v>
      </c>
      <c r="J141" s="4">
        <v>2</v>
      </c>
      <c r="K141" s="4" t="s">
        <v>30</v>
      </c>
      <c r="L141" s="4">
        <v>1895.16</v>
      </c>
      <c r="M141" s="4">
        <v>1895.16</v>
      </c>
      <c r="N141" s="4" t="s">
        <v>726</v>
      </c>
      <c r="O141" s="4" t="s">
        <v>32</v>
      </c>
      <c r="P141" s="4" t="s">
        <v>33</v>
      </c>
      <c r="Q141" s="4">
        <v>0</v>
      </c>
      <c r="R141" s="7">
        <v>45239</v>
      </c>
      <c r="S141" s="6">
        <v>45247</v>
      </c>
      <c r="T141" s="4" t="s">
        <v>34</v>
      </c>
      <c r="U141" s="4">
        <v>1895.16</v>
      </c>
      <c r="V141" s="4">
        <v>0</v>
      </c>
      <c r="W141" s="4">
        <v>0</v>
      </c>
      <c r="X141" s="4" t="s">
        <v>727</v>
      </c>
      <c r="Y141" s="4" t="s">
        <v>36</v>
      </c>
    </row>
    <row r="142" s="4" customFormat="1" spans="1:25">
      <c r="A142" s="4" t="s">
        <v>728</v>
      </c>
      <c r="B142" s="4" t="s">
        <v>26</v>
      </c>
      <c r="C142" s="4" t="s">
        <v>27</v>
      </c>
      <c r="D142" s="4" t="s">
        <v>729</v>
      </c>
      <c r="E142" s="4" t="s">
        <v>730</v>
      </c>
      <c r="F142" s="6">
        <v>45241</v>
      </c>
      <c r="G142" s="6">
        <v>45244</v>
      </c>
      <c r="H142" s="4">
        <v>1</v>
      </c>
      <c r="I142" s="4">
        <v>3</v>
      </c>
      <c r="J142" s="4">
        <v>3</v>
      </c>
      <c r="K142" s="4" t="s">
        <v>30</v>
      </c>
      <c r="L142" s="4">
        <v>2298.36</v>
      </c>
      <c r="M142" s="4">
        <v>2298.36</v>
      </c>
      <c r="N142" s="4" t="s">
        <v>731</v>
      </c>
      <c r="O142" s="4" t="s">
        <v>32</v>
      </c>
      <c r="P142" s="4" t="s">
        <v>33</v>
      </c>
      <c r="Q142" s="4">
        <v>0</v>
      </c>
      <c r="R142" s="7">
        <v>45239</v>
      </c>
      <c r="S142" s="6">
        <v>45247</v>
      </c>
      <c r="T142" s="4" t="s">
        <v>34</v>
      </c>
      <c r="U142" s="4">
        <v>2298.36</v>
      </c>
      <c r="V142" s="4">
        <v>0</v>
      </c>
      <c r="W142" s="4">
        <v>0</v>
      </c>
      <c r="X142" s="4" t="s">
        <v>732</v>
      </c>
      <c r="Y142" s="4" t="s">
        <v>36</v>
      </c>
    </row>
    <row r="143" s="4" customFormat="1" spans="1:25">
      <c r="A143" s="4" t="s">
        <v>733</v>
      </c>
      <c r="B143" s="4" t="s">
        <v>26</v>
      </c>
      <c r="C143" s="4" t="s">
        <v>27</v>
      </c>
      <c r="D143" s="4" t="s">
        <v>734</v>
      </c>
      <c r="E143" s="4" t="s">
        <v>159</v>
      </c>
      <c r="F143" s="6">
        <v>45241</v>
      </c>
      <c r="G143" s="6">
        <v>45244</v>
      </c>
      <c r="H143" s="4">
        <v>1</v>
      </c>
      <c r="I143" s="4">
        <v>3</v>
      </c>
      <c r="J143" s="4">
        <v>3</v>
      </c>
      <c r="K143" s="4" t="s">
        <v>30</v>
      </c>
      <c r="L143" s="4">
        <v>471.14</v>
      </c>
      <c r="M143" s="4">
        <v>471.14</v>
      </c>
      <c r="N143" s="4" t="s">
        <v>735</v>
      </c>
      <c r="O143" s="4" t="s">
        <v>32</v>
      </c>
      <c r="P143" s="4" t="s">
        <v>33</v>
      </c>
      <c r="Q143" s="4">
        <v>0</v>
      </c>
      <c r="R143" s="7">
        <v>45239.0000115741</v>
      </c>
      <c r="S143" s="6">
        <v>45247</v>
      </c>
      <c r="T143" s="4" t="s">
        <v>34</v>
      </c>
      <c r="U143" s="4">
        <v>471.14</v>
      </c>
      <c r="V143" s="4">
        <v>0</v>
      </c>
      <c r="W143" s="4">
        <v>0</v>
      </c>
      <c r="X143" s="4" t="s">
        <v>736</v>
      </c>
      <c r="Y143" s="4" t="s">
        <v>737</v>
      </c>
    </row>
    <row r="144" s="4" customFormat="1" spans="1:25">
      <c r="A144" s="4" t="s">
        <v>738</v>
      </c>
      <c r="B144" s="4" t="s">
        <v>26</v>
      </c>
      <c r="C144" s="4" t="s">
        <v>27</v>
      </c>
      <c r="D144" s="4" t="s">
        <v>739</v>
      </c>
      <c r="E144" s="4" t="s">
        <v>740</v>
      </c>
      <c r="F144" s="6">
        <v>45240</v>
      </c>
      <c r="G144" s="6">
        <v>45244</v>
      </c>
      <c r="H144" s="4">
        <v>1</v>
      </c>
      <c r="I144" s="4">
        <v>4</v>
      </c>
      <c r="J144" s="4">
        <v>4</v>
      </c>
      <c r="K144" s="4" t="s">
        <v>30</v>
      </c>
      <c r="L144" s="4">
        <v>2086.82</v>
      </c>
      <c r="M144" s="4">
        <v>2086.82</v>
      </c>
      <c r="N144" s="4" t="s">
        <v>741</v>
      </c>
      <c r="O144" s="4" t="s">
        <v>32</v>
      </c>
      <c r="P144" s="4" t="s">
        <v>33</v>
      </c>
      <c r="Q144" s="4">
        <v>0</v>
      </c>
      <c r="R144" s="7">
        <v>45239.0000115741</v>
      </c>
      <c r="S144" s="6">
        <v>45247</v>
      </c>
      <c r="T144" s="4" t="s">
        <v>34</v>
      </c>
      <c r="U144" s="4">
        <v>2086.82</v>
      </c>
      <c r="V144" s="4">
        <v>0</v>
      </c>
      <c r="W144" s="4">
        <v>0</v>
      </c>
      <c r="X144" s="4" t="s">
        <v>742</v>
      </c>
      <c r="Y144" s="4" t="s">
        <v>36</v>
      </c>
    </row>
    <row r="145" s="4" customFormat="1" spans="1:25">
      <c r="A145" s="4" t="s">
        <v>743</v>
      </c>
      <c r="B145" s="4" t="s">
        <v>26</v>
      </c>
      <c r="C145" s="4" t="s">
        <v>27</v>
      </c>
      <c r="D145" s="4" t="s">
        <v>744</v>
      </c>
      <c r="E145" s="4" t="s">
        <v>745</v>
      </c>
      <c r="F145" s="6">
        <v>45243</v>
      </c>
      <c r="G145" s="6">
        <v>45244</v>
      </c>
      <c r="H145" s="4">
        <v>1</v>
      </c>
      <c r="I145" s="4">
        <v>1</v>
      </c>
      <c r="J145" s="4">
        <v>1</v>
      </c>
      <c r="K145" s="4" t="s">
        <v>30</v>
      </c>
      <c r="L145" s="4">
        <v>524.53</v>
      </c>
      <c r="M145" s="4">
        <v>524.53</v>
      </c>
      <c r="N145" s="4" t="s">
        <v>746</v>
      </c>
      <c r="O145" s="4" t="s">
        <v>32</v>
      </c>
      <c r="P145" s="4" t="s">
        <v>33</v>
      </c>
      <c r="Q145" s="4">
        <v>0</v>
      </c>
      <c r="R145" s="7">
        <v>45239.0000115741</v>
      </c>
      <c r="S145" s="6">
        <v>45247</v>
      </c>
      <c r="T145" s="4" t="s">
        <v>34</v>
      </c>
      <c r="U145" s="4">
        <v>524.53</v>
      </c>
      <c r="V145" s="4">
        <v>0</v>
      </c>
      <c r="W145" s="4">
        <v>0</v>
      </c>
      <c r="X145" s="4" t="s">
        <v>747</v>
      </c>
      <c r="Y145" s="4" t="s">
        <v>36</v>
      </c>
    </row>
    <row r="146" s="4" customFormat="1" spans="1:25">
      <c r="A146" s="4" t="s">
        <v>748</v>
      </c>
      <c r="B146" s="4" t="s">
        <v>26</v>
      </c>
      <c r="C146" s="4" t="s">
        <v>27</v>
      </c>
      <c r="D146" s="4" t="s">
        <v>749</v>
      </c>
      <c r="E146" s="4" t="s">
        <v>750</v>
      </c>
      <c r="F146" s="6">
        <v>45242</v>
      </c>
      <c r="G146" s="6">
        <v>45244</v>
      </c>
      <c r="H146" s="4">
        <v>1</v>
      </c>
      <c r="I146" s="4">
        <v>2</v>
      </c>
      <c r="J146" s="4">
        <v>2</v>
      </c>
      <c r="K146" s="4" t="s">
        <v>30</v>
      </c>
      <c r="L146" s="4">
        <v>1544.66</v>
      </c>
      <c r="M146" s="4">
        <v>1544.66</v>
      </c>
      <c r="N146" s="4" t="s">
        <v>751</v>
      </c>
      <c r="O146" s="4" t="s">
        <v>32</v>
      </c>
      <c r="P146" s="4" t="s">
        <v>33</v>
      </c>
      <c r="Q146" s="4">
        <v>0</v>
      </c>
      <c r="R146" s="7">
        <v>45239.0000115741</v>
      </c>
      <c r="S146" s="6">
        <v>45247</v>
      </c>
      <c r="T146" s="4" t="s">
        <v>34</v>
      </c>
      <c r="U146" s="4">
        <v>1544.66</v>
      </c>
      <c r="V146" s="4">
        <v>0</v>
      </c>
      <c r="W146" s="4">
        <v>0</v>
      </c>
      <c r="X146" s="4" t="s">
        <v>752</v>
      </c>
      <c r="Y146" s="4" t="s">
        <v>36</v>
      </c>
    </row>
    <row r="147" s="4" customFormat="1" spans="1:25">
      <c r="A147" s="4" t="s">
        <v>753</v>
      </c>
      <c r="B147" s="4" t="s">
        <v>26</v>
      </c>
      <c r="C147" s="4" t="s">
        <v>27</v>
      </c>
      <c r="D147" s="4" t="s">
        <v>754</v>
      </c>
      <c r="E147" s="4" t="s">
        <v>635</v>
      </c>
      <c r="F147" s="6">
        <v>45243</v>
      </c>
      <c r="G147" s="6">
        <v>45244</v>
      </c>
      <c r="H147" s="4">
        <v>2</v>
      </c>
      <c r="I147" s="4">
        <v>1</v>
      </c>
      <c r="J147" s="4">
        <v>2</v>
      </c>
      <c r="K147" s="4" t="s">
        <v>30</v>
      </c>
      <c r="L147" s="4">
        <v>391.3</v>
      </c>
      <c r="M147" s="4">
        <v>391.3</v>
      </c>
      <c r="N147" s="4" t="s">
        <v>755</v>
      </c>
      <c r="O147" s="4" t="s">
        <v>32</v>
      </c>
      <c r="P147" s="4" t="s">
        <v>33</v>
      </c>
      <c r="Q147" s="4">
        <v>0</v>
      </c>
      <c r="R147" s="7">
        <v>45239</v>
      </c>
      <c r="S147" s="6">
        <v>45247</v>
      </c>
      <c r="T147" s="4" t="s">
        <v>34</v>
      </c>
      <c r="U147" s="4">
        <v>391.3</v>
      </c>
      <c r="V147" s="4">
        <v>0</v>
      </c>
      <c r="W147" s="4">
        <v>0</v>
      </c>
      <c r="X147" s="4" t="s">
        <v>756</v>
      </c>
      <c r="Y147" s="4" t="s">
        <v>757</v>
      </c>
    </row>
    <row r="148" s="4" customFormat="1" spans="1:25">
      <c r="A148" s="4" t="s">
        <v>758</v>
      </c>
      <c r="B148" s="4" t="s">
        <v>26</v>
      </c>
      <c r="C148" s="4" t="s">
        <v>27</v>
      </c>
      <c r="D148" s="4" t="s">
        <v>759</v>
      </c>
      <c r="E148" s="4" t="s">
        <v>760</v>
      </c>
      <c r="F148" s="6">
        <v>45243</v>
      </c>
      <c r="G148" s="6">
        <v>45244</v>
      </c>
      <c r="H148" s="4">
        <v>1</v>
      </c>
      <c r="I148" s="4">
        <v>1</v>
      </c>
      <c r="J148" s="4">
        <v>1</v>
      </c>
      <c r="K148" s="4" t="s">
        <v>30</v>
      </c>
      <c r="L148" s="4">
        <v>228.59</v>
      </c>
      <c r="M148" s="4">
        <v>228.59</v>
      </c>
      <c r="N148" s="4" t="s">
        <v>761</v>
      </c>
      <c r="O148" s="4" t="s">
        <v>32</v>
      </c>
      <c r="P148" s="4" t="s">
        <v>33</v>
      </c>
      <c r="Q148" s="4">
        <v>0</v>
      </c>
      <c r="R148" s="7">
        <v>45239.0000115741</v>
      </c>
      <c r="S148" s="6">
        <v>45247</v>
      </c>
      <c r="T148" s="4" t="s">
        <v>34</v>
      </c>
      <c r="U148" s="4">
        <v>228.59</v>
      </c>
      <c r="V148" s="4">
        <v>0</v>
      </c>
      <c r="W148" s="4">
        <v>0</v>
      </c>
      <c r="X148" s="4" t="s">
        <v>762</v>
      </c>
      <c r="Y148" s="4" t="s">
        <v>36</v>
      </c>
    </row>
    <row r="149" s="4" customFormat="1" spans="1:25">
      <c r="A149" s="4" t="s">
        <v>758</v>
      </c>
      <c r="B149" s="4" t="s">
        <v>26</v>
      </c>
      <c r="C149" s="4" t="s">
        <v>43</v>
      </c>
      <c r="D149" s="4" t="s">
        <v>759</v>
      </c>
      <c r="E149" s="4" t="s">
        <v>760</v>
      </c>
      <c r="F149" s="6">
        <v>45243</v>
      </c>
      <c r="G149" s="6">
        <v>45244</v>
      </c>
      <c r="H149" s="4">
        <v>1</v>
      </c>
      <c r="I149" s="4">
        <v>1</v>
      </c>
      <c r="J149" s="4">
        <v>1</v>
      </c>
      <c r="K149" s="4" t="s">
        <v>30</v>
      </c>
      <c r="L149" s="4">
        <v>-228.59</v>
      </c>
      <c r="M149" s="4">
        <v>-228.59</v>
      </c>
      <c r="N149" s="4" t="s">
        <v>761</v>
      </c>
      <c r="O149" s="4" t="s">
        <v>32</v>
      </c>
      <c r="P149" s="4" t="s">
        <v>33</v>
      </c>
      <c r="Q149" s="4">
        <v>0</v>
      </c>
      <c r="R149" s="7">
        <v>45239.0000115741</v>
      </c>
      <c r="S149" s="6">
        <v>45247</v>
      </c>
      <c r="T149" s="4" t="s">
        <v>34</v>
      </c>
      <c r="U149" s="4">
        <v>-228.59</v>
      </c>
      <c r="V149" s="4">
        <v>0</v>
      </c>
      <c r="W149" s="4">
        <v>0</v>
      </c>
      <c r="X149" s="4" t="s">
        <v>762</v>
      </c>
      <c r="Y149" s="4" t="s">
        <v>36</v>
      </c>
    </row>
    <row r="150" s="4" customFormat="1" spans="1:25">
      <c r="A150" s="4" t="s">
        <v>763</v>
      </c>
      <c r="B150" s="4" t="s">
        <v>26</v>
      </c>
      <c r="C150" s="4" t="s">
        <v>27</v>
      </c>
      <c r="D150" s="4" t="s">
        <v>764</v>
      </c>
      <c r="E150" s="4" t="s">
        <v>765</v>
      </c>
      <c r="F150" s="6">
        <v>45243</v>
      </c>
      <c r="G150" s="6">
        <v>45244</v>
      </c>
      <c r="H150" s="4">
        <v>1</v>
      </c>
      <c r="I150" s="4">
        <v>1</v>
      </c>
      <c r="J150" s="4">
        <v>1</v>
      </c>
      <c r="K150" s="4" t="s">
        <v>30</v>
      </c>
      <c r="L150" s="4">
        <v>498.71</v>
      </c>
      <c r="M150" s="4">
        <v>498.71</v>
      </c>
      <c r="N150" s="4" t="s">
        <v>766</v>
      </c>
      <c r="O150" s="4" t="s">
        <v>32</v>
      </c>
      <c r="P150" s="4" t="s">
        <v>33</v>
      </c>
      <c r="Q150" s="4">
        <v>0</v>
      </c>
      <c r="R150" s="7">
        <v>45240.0000115741</v>
      </c>
      <c r="S150" s="6">
        <v>45247</v>
      </c>
      <c r="T150" s="4" t="s">
        <v>34</v>
      </c>
      <c r="U150" s="4">
        <v>498.71</v>
      </c>
      <c r="V150" s="4">
        <v>0</v>
      </c>
      <c r="W150" s="4">
        <v>0</v>
      </c>
      <c r="X150" s="4" t="s">
        <v>767</v>
      </c>
      <c r="Y150" s="4" t="s">
        <v>768</v>
      </c>
    </row>
    <row r="151" s="4" customFormat="1" spans="1:25">
      <c r="A151" s="4" t="s">
        <v>769</v>
      </c>
      <c r="B151" s="4" t="s">
        <v>26</v>
      </c>
      <c r="C151" s="4" t="s">
        <v>27</v>
      </c>
      <c r="D151" s="4" t="s">
        <v>770</v>
      </c>
      <c r="E151" s="4" t="s">
        <v>771</v>
      </c>
      <c r="F151" s="6">
        <v>45243</v>
      </c>
      <c r="G151" s="6">
        <v>45244</v>
      </c>
      <c r="H151" s="4">
        <v>1</v>
      </c>
      <c r="I151" s="4">
        <v>1</v>
      </c>
      <c r="J151" s="4">
        <v>1</v>
      </c>
      <c r="K151" s="4" t="s">
        <v>30</v>
      </c>
      <c r="L151" s="4">
        <v>184.01</v>
      </c>
      <c r="M151" s="4">
        <v>184.01</v>
      </c>
      <c r="N151" s="4" t="s">
        <v>772</v>
      </c>
      <c r="O151" s="4" t="s">
        <v>32</v>
      </c>
      <c r="P151" s="4" t="s">
        <v>33</v>
      </c>
      <c r="Q151" s="4">
        <v>0</v>
      </c>
      <c r="R151" s="7">
        <v>45240.0000115741</v>
      </c>
      <c r="S151" s="6">
        <v>45247</v>
      </c>
      <c r="T151" s="4" t="s">
        <v>34</v>
      </c>
      <c r="U151" s="4">
        <v>184.01</v>
      </c>
      <c r="V151" s="4">
        <v>0</v>
      </c>
      <c r="W151" s="4">
        <v>0</v>
      </c>
      <c r="X151" s="4" t="s">
        <v>773</v>
      </c>
      <c r="Y151" s="4" t="s">
        <v>774</v>
      </c>
    </row>
    <row r="152" s="4" customFormat="1" spans="1:25">
      <c r="A152" s="4" t="s">
        <v>775</v>
      </c>
      <c r="B152" s="4" t="s">
        <v>26</v>
      </c>
      <c r="C152" s="4" t="s">
        <v>27</v>
      </c>
      <c r="D152" s="4" t="s">
        <v>776</v>
      </c>
      <c r="E152" s="4" t="s">
        <v>777</v>
      </c>
      <c r="F152" s="6">
        <v>45242</v>
      </c>
      <c r="G152" s="6">
        <v>45244</v>
      </c>
      <c r="H152" s="4">
        <v>1</v>
      </c>
      <c r="I152" s="4">
        <v>2</v>
      </c>
      <c r="J152" s="4">
        <v>2</v>
      </c>
      <c r="K152" s="4" t="s">
        <v>30</v>
      </c>
      <c r="L152" s="4">
        <v>821.48</v>
      </c>
      <c r="M152" s="4">
        <v>821.48</v>
      </c>
      <c r="N152" s="4" t="s">
        <v>778</v>
      </c>
      <c r="O152" s="4" t="s">
        <v>32</v>
      </c>
      <c r="P152" s="4" t="s">
        <v>33</v>
      </c>
      <c r="Q152" s="4">
        <v>0</v>
      </c>
      <c r="R152" s="7">
        <v>45240</v>
      </c>
      <c r="S152" s="6">
        <v>45247</v>
      </c>
      <c r="T152" s="4" t="s">
        <v>34</v>
      </c>
      <c r="U152" s="4">
        <v>821.48</v>
      </c>
      <c r="V152" s="4">
        <v>0</v>
      </c>
      <c r="W152" s="4">
        <v>0</v>
      </c>
      <c r="X152" s="4" t="s">
        <v>779</v>
      </c>
      <c r="Y152" s="4" t="s">
        <v>780</v>
      </c>
    </row>
    <row r="153" s="4" customFormat="1" spans="1:25">
      <c r="A153" s="4" t="s">
        <v>781</v>
      </c>
      <c r="B153" s="4" t="s">
        <v>26</v>
      </c>
      <c r="C153" s="4" t="s">
        <v>27</v>
      </c>
      <c r="D153" s="4" t="s">
        <v>782</v>
      </c>
      <c r="E153" s="4" t="s">
        <v>783</v>
      </c>
      <c r="F153" s="6">
        <v>45242</v>
      </c>
      <c r="G153" s="6">
        <v>45244</v>
      </c>
      <c r="H153" s="4">
        <v>1</v>
      </c>
      <c r="I153" s="4">
        <v>2</v>
      </c>
      <c r="J153" s="4">
        <v>2</v>
      </c>
      <c r="K153" s="4" t="s">
        <v>30</v>
      </c>
      <c r="L153" s="4">
        <v>1965.68</v>
      </c>
      <c r="M153" s="4">
        <v>1965.68</v>
      </c>
      <c r="N153" s="4" t="s">
        <v>784</v>
      </c>
      <c r="O153" s="4" t="s">
        <v>32</v>
      </c>
      <c r="P153" s="4" t="s">
        <v>33</v>
      </c>
      <c r="Q153" s="4">
        <v>0</v>
      </c>
      <c r="R153" s="7">
        <v>45240</v>
      </c>
      <c r="S153" s="6">
        <v>45247</v>
      </c>
      <c r="T153" s="4" t="s">
        <v>34</v>
      </c>
      <c r="U153" s="4">
        <v>1965.68</v>
      </c>
      <c r="V153" s="4">
        <v>0</v>
      </c>
      <c r="W153" s="4">
        <v>0</v>
      </c>
      <c r="X153" s="4" t="s">
        <v>785</v>
      </c>
      <c r="Y153" s="4" t="s">
        <v>36</v>
      </c>
    </row>
    <row r="154" s="4" customFormat="1" spans="1:25">
      <c r="A154" s="4" t="s">
        <v>786</v>
      </c>
      <c r="B154" s="4" t="s">
        <v>26</v>
      </c>
      <c r="C154" s="4" t="s">
        <v>27</v>
      </c>
      <c r="D154" s="4" t="s">
        <v>787</v>
      </c>
      <c r="E154" s="4" t="s">
        <v>788</v>
      </c>
      <c r="F154" s="6">
        <v>45242</v>
      </c>
      <c r="G154" s="6">
        <v>45244</v>
      </c>
      <c r="H154" s="4">
        <v>1</v>
      </c>
      <c r="I154" s="4">
        <v>2</v>
      </c>
      <c r="J154" s="4">
        <v>2</v>
      </c>
      <c r="K154" s="4" t="s">
        <v>30</v>
      </c>
      <c r="L154" s="4">
        <v>1031.22</v>
      </c>
      <c r="M154" s="4">
        <v>1031.22</v>
      </c>
      <c r="N154" s="4" t="s">
        <v>789</v>
      </c>
      <c r="O154" s="4" t="s">
        <v>32</v>
      </c>
      <c r="P154" s="4" t="s">
        <v>33</v>
      </c>
      <c r="Q154" s="4">
        <v>0</v>
      </c>
      <c r="R154" s="7">
        <v>45240</v>
      </c>
      <c r="S154" s="6">
        <v>45247</v>
      </c>
      <c r="T154" s="4" t="s">
        <v>34</v>
      </c>
      <c r="U154" s="4">
        <v>1031.22</v>
      </c>
      <c r="V154" s="4">
        <v>0</v>
      </c>
      <c r="W154" s="4">
        <v>0</v>
      </c>
      <c r="X154" s="4" t="s">
        <v>790</v>
      </c>
      <c r="Y154" s="4" t="s">
        <v>791</v>
      </c>
    </row>
    <row r="155" s="4" customFormat="1" spans="1:25">
      <c r="A155" s="4" t="s">
        <v>792</v>
      </c>
      <c r="B155" s="4" t="s">
        <v>26</v>
      </c>
      <c r="C155" s="4" t="s">
        <v>27</v>
      </c>
      <c r="D155" s="4" t="s">
        <v>793</v>
      </c>
      <c r="E155" s="4" t="s">
        <v>794</v>
      </c>
      <c r="F155" s="6">
        <v>45241</v>
      </c>
      <c r="G155" s="6">
        <v>45244</v>
      </c>
      <c r="H155" s="4">
        <v>1</v>
      </c>
      <c r="I155" s="4">
        <v>3</v>
      </c>
      <c r="J155" s="4">
        <v>3</v>
      </c>
      <c r="K155" s="4" t="s">
        <v>30</v>
      </c>
      <c r="L155" s="4">
        <v>3211.98</v>
      </c>
      <c r="M155" s="4">
        <v>3211.98</v>
      </c>
      <c r="N155" s="4" t="s">
        <v>795</v>
      </c>
      <c r="O155" s="4" t="s">
        <v>32</v>
      </c>
      <c r="P155" s="4" t="s">
        <v>33</v>
      </c>
      <c r="Q155" s="4">
        <v>0</v>
      </c>
      <c r="R155" s="7">
        <v>45240.0000115741</v>
      </c>
      <c r="S155" s="6">
        <v>45247</v>
      </c>
      <c r="T155" s="4" t="s">
        <v>34</v>
      </c>
      <c r="U155" s="4">
        <v>3211.98</v>
      </c>
      <c r="V155" s="4">
        <v>0</v>
      </c>
      <c r="W155" s="4">
        <v>0</v>
      </c>
      <c r="X155" s="4" t="s">
        <v>796</v>
      </c>
      <c r="Y155" s="4" t="s">
        <v>797</v>
      </c>
    </row>
    <row r="156" s="4" customFormat="1" spans="1:25">
      <c r="A156" s="4" t="s">
        <v>798</v>
      </c>
      <c r="B156" s="4" t="s">
        <v>26</v>
      </c>
      <c r="C156" s="4" t="s">
        <v>27</v>
      </c>
      <c r="D156" s="4" t="s">
        <v>799</v>
      </c>
      <c r="E156" s="4" t="s">
        <v>561</v>
      </c>
      <c r="F156" s="6">
        <v>45243</v>
      </c>
      <c r="G156" s="6">
        <v>45244</v>
      </c>
      <c r="H156" s="4">
        <v>1</v>
      </c>
      <c r="I156" s="4">
        <v>1</v>
      </c>
      <c r="J156" s="4">
        <v>1</v>
      </c>
      <c r="K156" s="4" t="s">
        <v>30</v>
      </c>
      <c r="L156" s="4">
        <v>1292.9</v>
      </c>
      <c r="M156" s="4">
        <v>1292.9</v>
      </c>
      <c r="N156" s="4" t="s">
        <v>800</v>
      </c>
      <c r="O156" s="4" t="s">
        <v>32</v>
      </c>
      <c r="P156" s="4" t="s">
        <v>33</v>
      </c>
      <c r="Q156" s="4">
        <v>0</v>
      </c>
      <c r="R156" s="7">
        <v>45240</v>
      </c>
      <c r="S156" s="6">
        <v>45247</v>
      </c>
      <c r="T156" s="4" t="s">
        <v>34</v>
      </c>
      <c r="U156" s="4">
        <v>1292.9</v>
      </c>
      <c r="V156" s="4">
        <v>0</v>
      </c>
      <c r="W156" s="4">
        <v>0</v>
      </c>
      <c r="X156" s="4" t="s">
        <v>801</v>
      </c>
      <c r="Y156" s="4" t="s">
        <v>802</v>
      </c>
    </row>
    <row r="157" s="4" customFormat="1" spans="1:25">
      <c r="A157" s="4" t="s">
        <v>803</v>
      </c>
      <c r="B157" s="4" t="s">
        <v>26</v>
      </c>
      <c r="C157" s="4" t="s">
        <v>27</v>
      </c>
      <c r="D157" s="4" t="s">
        <v>799</v>
      </c>
      <c r="E157" s="4" t="s">
        <v>561</v>
      </c>
      <c r="F157" s="6">
        <v>45243</v>
      </c>
      <c r="G157" s="6">
        <v>45244</v>
      </c>
      <c r="H157" s="4">
        <v>1</v>
      </c>
      <c r="I157" s="4">
        <v>1</v>
      </c>
      <c r="J157" s="4">
        <v>1</v>
      </c>
      <c r="K157" s="4" t="s">
        <v>30</v>
      </c>
      <c r="L157" s="4">
        <v>1292.98</v>
      </c>
      <c r="M157" s="4">
        <v>1292.98</v>
      </c>
      <c r="N157" s="4" t="s">
        <v>804</v>
      </c>
      <c r="O157" s="4" t="s">
        <v>32</v>
      </c>
      <c r="P157" s="4" t="s">
        <v>33</v>
      </c>
      <c r="Q157" s="4">
        <v>0</v>
      </c>
      <c r="R157" s="7">
        <v>45240.0000115741</v>
      </c>
      <c r="S157" s="6">
        <v>45247</v>
      </c>
      <c r="T157" s="4" t="s">
        <v>34</v>
      </c>
      <c r="U157" s="4">
        <v>1292.98</v>
      </c>
      <c r="V157" s="4">
        <v>0</v>
      </c>
      <c r="W157" s="4">
        <v>0</v>
      </c>
      <c r="X157" s="4" t="s">
        <v>805</v>
      </c>
      <c r="Y157" s="4" t="s">
        <v>802</v>
      </c>
    </row>
    <row r="158" s="4" customFormat="1" spans="1:25">
      <c r="A158" s="4" t="s">
        <v>806</v>
      </c>
      <c r="B158" s="4" t="s">
        <v>26</v>
      </c>
      <c r="C158" s="4" t="s">
        <v>27</v>
      </c>
      <c r="D158" s="4" t="s">
        <v>807</v>
      </c>
      <c r="E158" s="4" t="s">
        <v>635</v>
      </c>
      <c r="F158" s="6">
        <v>45241</v>
      </c>
      <c r="G158" s="6">
        <v>45244</v>
      </c>
      <c r="H158" s="4">
        <v>1</v>
      </c>
      <c r="I158" s="4">
        <v>3</v>
      </c>
      <c r="J158" s="4">
        <v>3</v>
      </c>
      <c r="K158" s="4" t="s">
        <v>30</v>
      </c>
      <c r="L158" s="4">
        <v>1486.44</v>
      </c>
      <c r="M158" s="4">
        <v>1486.44</v>
      </c>
      <c r="N158" s="4" t="s">
        <v>808</v>
      </c>
      <c r="O158" s="4" t="s">
        <v>32</v>
      </c>
      <c r="P158" s="4" t="s">
        <v>33</v>
      </c>
      <c r="Q158" s="4">
        <v>0</v>
      </c>
      <c r="R158" s="7">
        <v>45240</v>
      </c>
      <c r="S158" s="6">
        <v>45247</v>
      </c>
      <c r="T158" s="4" t="s">
        <v>34</v>
      </c>
      <c r="U158" s="4">
        <v>1486.44</v>
      </c>
      <c r="V158" s="4">
        <v>0</v>
      </c>
      <c r="W158" s="4">
        <v>0</v>
      </c>
      <c r="X158" s="4" t="s">
        <v>809</v>
      </c>
      <c r="Y158" s="4" t="s">
        <v>810</v>
      </c>
    </row>
    <row r="159" s="4" customFormat="1" spans="1:25">
      <c r="A159" s="4" t="s">
        <v>811</v>
      </c>
      <c r="B159" s="4" t="s">
        <v>26</v>
      </c>
      <c r="C159" s="4" t="s">
        <v>27</v>
      </c>
      <c r="D159" s="4" t="s">
        <v>812</v>
      </c>
      <c r="E159" s="4" t="s">
        <v>813</v>
      </c>
      <c r="F159" s="6">
        <v>45243</v>
      </c>
      <c r="G159" s="6">
        <v>45244</v>
      </c>
      <c r="H159" s="4">
        <v>1</v>
      </c>
      <c r="I159" s="4">
        <v>1</v>
      </c>
      <c r="J159" s="4">
        <v>1</v>
      </c>
      <c r="K159" s="4" t="s">
        <v>30</v>
      </c>
      <c r="L159" s="4">
        <v>118.01</v>
      </c>
      <c r="M159" s="4">
        <v>118.01</v>
      </c>
      <c r="N159" s="4" t="s">
        <v>814</v>
      </c>
      <c r="O159" s="4" t="s">
        <v>32</v>
      </c>
      <c r="P159" s="4" t="s">
        <v>33</v>
      </c>
      <c r="Q159" s="4">
        <v>0</v>
      </c>
      <c r="R159" s="7">
        <v>45240.0000115741</v>
      </c>
      <c r="S159" s="6">
        <v>45247</v>
      </c>
      <c r="T159" s="4" t="s">
        <v>34</v>
      </c>
      <c r="U159" s="4">
        <v>118.01</v>
      </c>
      <c r="V159" s="4">
        <v>0</v>
      </c>
      <c r="W159" s="4">
        <v>0</v>
      </c>
      <c r="X159" s="4" t="s">
        <v>815</v>
      </c>
      <c r="Y159" s="4" t="s">
        <v>816</v>
      </c>
    </row>
    <row r="160" s="4" customFormat="1" spans="1:25">
      <c r="A160" s="4" t="s">
        <v>817</v>
      </c>
      <c r="B160" s="4" t="s">
        <v>26</v>
      </c>
      <c r="C160" s="4" t="s">
        <v>27</v>
      </c>
      <c r="D160" s="4" t="s">
        <v>818</v>
      </c>
      <c r="E160" s="4" t="s">
        <v>340</v>
      </c>
      <c r="F160" s="6">
        <v>45243</v>
      </c>
      <c r="G160" s="6">
        <v>45244</v>
      </c>
      <c r="H160" s="4">
        <v>1</v>
      </c>
      <c r="I160" s="4">
        <v>1</v>
      </c>
      <c r="J160" s="4">
        <v>1</v>
      </c>
      <c r="K160" s="4" t="s">
        <v>30</v>
      </c>
      <c r="L160" s="4">
        <v>1102.64</v>
      </c>
      <c r="M160" s="4">
        <v>1102.64</v>
      </c>
      <c r="N160" s="4" t="s">
        <v>819</v>
      </c>
      <c r="O160" s="4" t="s">
        <v>32</v>
      </c>
      <c r="P160" s="4" t="s">
        <v>33</v>
      </c>
      <c r="Q160" s="4">
        <v>0</v>
      </c>
      <c r="R160" s="7">
        <v>45240.0000115741</v>
      </c>
      <c r="S160" s="6">
        <v>45247</v>
      </c>
      <c r="T160" s="4" t="s">
        <v>34</v>
      </c>
      <c r="U160" s="4">
        <v>1102.64</v>
      </c>
      <c r="V160" s="4">
        <v>0</v>
      </c>
      <c r="W160" s="4">
        <v>0</v>
      </c>
      <c r="X160" s="4" t="s">
        <v>820</v>
      </c>
      <c r="Y160" s="4" t="s">
        <v>802</v>
      </c>
    </row>
    <row r="161" s="4" customFormat="1" spans="1:25">
      <c r="A161" s="4" t="s">
        <v>821</v>
      </c>
      <c r="B161" s="4" t="s">
        <v>26</v>
      </c>
      <c r="C161" s="4" t="s">
        <v>27</v>
      </c>
      <c r="D161" s="4" t="s">
        <v>822</v>
      </c>
      <c r="E161" s="4" t="s">
        <v>823</v>
      </c>
      <c r="F161" s="6">
        <v>45243</v>
      </c>
      <c r="G161" s="6">
        <v>45244</v>
      </c>
      <c r="H161" s="4">
        <v>1</v>
      </c>
      <c r="I161" s="4">
        <v>1</v>
      </c>
      <c r="J161" s="4">
        <v>1</v>
      </c>
      <c r="K161" s="4" t="s">
        <v>30</v>
      </c>
      <c r="L161" s="4">
        <v>480.68</v>
      </c>
      <c r="M161" s="4">
        <v>480.68</v>
      </c>
      <c r="N161" s="4" t="s">
        <v>824</v>
      </c>
      <c r="O161" s="4" t="s">
        <v>32</v>
      </c>
      <c r="P161" s="4" t="s">
        <v>33</v>
      </c>
      <c r="Q161" s="4">
        <v>0</v>
      </c>
      <c r="R161" s="7">
        <v>45241</v>
      </c>
      <c r="S161" s="6">
        <v>45247</v>
      </c>
      <c r="T161" s="4" t="s">
        <v>34</v>
      </c>
      <c r="U161" s="4">
        <v>480.68</v>
      </c>
      <c r="V161" s="4">
        <v>0</v>
      </c>
      <c r="W161" s="4">
        <v>0</v>
      </c>
      <c r="X161" s="4" t="s">
        <v>825</v>
      </c>
      <c r="Y161" s="4" t="s">
        <v>826</v>
      </c>
    </row>
    <row r="162" s="4" customFormat="1" spans="1:25">
      <c r="A162" s="4" t="s">
        <v>827</v>
      </c>
      <c r="B162" s="4" t="s">
        <v>26</v>
      </c>
      <c r="C162" s="4" t="s">
        <v>27</v>
      </c>
      <c r="D162" s="4" t="s">
        <v>828</v>
      </c>
      <c r="E162" s="4" t="s">
        <v>829</v>
      </c>
      <c r="F162" s="6">
        <v>45243</v>
      </c>
      <c r="G162" s="6">
        <v>45244</v>
      </c>
      <c r="H162" s="4">
        <v>1</v>
      </c>
      <c r="I162" s="4">
        <v>1</v>
      </c>
      <c r="J162" s="4">
        <v>1</v>
      </c>
      <c r="K162" s="4" t="s">
        <v>30</v>
      </c>
      <c r="L162" s="4">
        <v>1338.51</v>
      </c>
      <c r="M162" s="4">
        <v>1338.51</v>
      </c>
      <c r="N162" s="4" t="s">
        <v>830</v>
      </c>
      <c r="O162" s="4" t="s">
        <v>32</v>
      </c>
      <c r="P162" s="4" t="s">
        <v>33</v>
      </c>
      <c r="Q162" s="4">
        <v>0</v>
      </c>
      <c r="R162" s="7">
        <v>45241</v>
      </c>
      <c r="S162" s="6">
        <v>45247</v>
      </c>
      <c r="T162" s="4" t="s">
        <v>34</v>
      </c>
      <c r="U162" s="4">
        <v>1338.51</v>
      </c>
      <c r="V162" s="4">
        <v>0</v>
      </c>
      <c r="W162" s="4">
        <v>0</v>
      </c>
      <c r="X162" s="4" t="s">
        <v>831</v>
      </c>
      <c r="Y162" s="4" t="s">
        <v>832</v>
      </c>
    </row>
    <row r="163" s="4" customFormat="1" spans="1:25">
      <c r="A163" s="4" t="s">
        <v>833</v>
      </c>
      <c r="B163" s="4" t="s">
        <v>26</v>
      </c>
      <c r="C163" s="4" t="s">
        <v>27</v>
      </c>
      <c r="D163" s="4" t="s">
        <v>834</v>
      </c>
      <c r="E163" s="4" t="s">
        <v>835</v>
      </c>
      <c r="F163" s="6">
        <v>45243</v>
      </c>
      <c r="G163" s="6">
        <v>45244</v>
      </c>
      <c r="H163" s="4">
        <v>1</v>
      </c>
      <c r="I163" s="4">
        <v>1</v>
      </c>
      <c r="J163" s="4">
        <v>1</v>
      </c>
      <c r="K163" s="4" t="s">
        <v>30</v>
      </c>
      <c r="L163" s="4">
        <v>222.29</v>
      </c>
      <c r="M163" s="4">
        <v>222.29</v>
      </c>
      <c r="N163" s="4" t="s">
        <v>836</v>
      </c>
      <c r="O163" s="4" t="s">
        <v>32</v>
      </c>
      <c r="P163" s="4" t="s">
        <v>33</v>
      </c>
      <c r="Q163" s="4">
        <v>0</v>
      </c>
      <c r="R163" s="7">
        <v>45241.0000115741</v>
      </c>
      <c r="S163" s="6">
        <v>45247</v>
      </c>
      <c r="T163" s="4" t="s">
        <v>34</v>
      </c>
      <c r="U163" s="4">
        <v>222.29</v>
      </c>
      <c r="V163" s="4">
        <v>0</v>
      </c>
      <c r="W163" s="4">
        <v>0</v>
      </c>
      <c r="X163" s="4" t="s">
        <v>837</v>
      </c>
      <c r="Y163" s="4" t="s">
        <v>36</v>
      </c>
    </row>
    <row r="164" s="4" customFormat="1" spans="1:25">
      <c r="A164" s="4" t="s">
        <v>838</v>
      </c>
      <c r="B164" s="4" t="s">
        <v>26</v>
      </c>
      <c r="C164" s="4" t="s">
        <v>27</v>
      </c>
      <c r="D164" s="4" t="s">
        <v>839</v>
      </c>
      <c r="E164" s="4" t="s">
        <v>183</v>
      </c>
      <c r="F164" s="6">
        <v>45242</v>
      </c>
      <c r="G164" s="6">
        <v>45244</v>
      </c>
      <c r="H164" s="4">
        <v>1</v>
      </c>
      <c r="I164" s="4">
        <v>2</v>
      </c>
      <c r="J164" s="4">
        <v>2</v>
      </c>
      <c r="K164" s="4" t="s">
        <v>30</v>
      </c>
      <c r="L164" s="4">
        <v>1300.68</v>
      </c>
      <c r="M164" s="4">
        <v>1300.68</v>
      </c>
      <c r="N164" s="4" t="s">
        <v>840</v>
      </c>
      <c r="O164" s="4" t="s">
        <v>32</v>
      </c>
      <c r="P164" s="4" t="s">
        <v>33</v>
      </c>
      <c r="Q164" s="4">
        <v>0</v>
      </c>
      <c r="R164" s="7">
        <v>45241</v>
      </c>
      <c r="S164" s="6">
        <v>45247</v>
      </c>
      <c r="T164" s="4" t="s">
        <v>34</v>
      </c>
      <c r="U164" s="4">
        <v>1300.68</v>
      </c>
      <c r="V164" s="4">
        <v>0</v>
      </c>
      <c r="W164" s="4">
        <v>0</v>
      </c>
      <c r="X164" s="4" t="s">
        <v>841</v>
      </c>
      <c r="Y164" s="4" t="s">
        <v>842</v>
      </c>
    </row>
    <row r="165" s="4" customFormat="1" spans="1:25">
      <c r="A165" s="4" t="s">
        <v>708</v>
      </c>
      <c r="B165" s="4" t="s">
        <v>26</v>
      </c>
      <c r="C165" s="4" t="s">
        <v>43</v>
      </c>
      <c r="D165" s="4" t="s">
        <v>709</v>
      </c>
      <c r="E165" s="4" t="s">
        <v>710</v>
      </c>
      <c r="F165" s="6">
        <v>45243</v>
      </c>
      <c r="G165" s="6">
        <v>45244</v>
      </c>
      <c r="H165" s="4">
        <v>1</v>
      </c>
      <c r="I165" s="4">
        <v>1</v>
      </c>
      <c r="J165" s="4">
        <v>1</v>
      </c>
      <c r="K165" s="4" t="s">
        <v>30</v>
      </c>
      <c r="L165" s="4">
        <v>-523.21</v>
      </c>
      <c r="M165" s="4">
        <v>-523.21</v>
      </c>
      <c r="N165" s="4" t="s">
        <v>711</v>
      </c>
      <c r="O165" s="4" t="s">
        <v>32</v>
      </c>
      <c r="P165" s="4" t="s">
        <v>33</v>
      </c>
      <c r="Q165" s="4">
        <v>0</v>
      </c>
      <c r="R165" s="7">
        <v>45239.0000115741</v>
      </c>
      <c r="S165" s="6">
        <v>45247</v>
      </c>
      <c r="T165" s="4" t="s">
        <v>34</v>
      </c>
      <c r="U165" s="4">
        <v>-523.21</v>
      </c>
      <c r="V165" s="4">
        <v>0</v>
      </c>
      <c r="W165" s="4">
        <v>0</v>
      </c>
      <c r="X165" s="4" t="s">
        <v>712</v>
      </c>
      <c r="Y165" s="4" t="s">
        <v>36</v>
      </c>
    </row>
    <row r="166" s="4" customFormat="1" spans="1:25">
      <c r="A166" s="4" t="s">
        <v>843</v>
      </c>
      <c r="B166" s="4" t="s">
        <v>26</v>
      </c>
      <c r="C166" s="4" t="s">
        <v>27</v>
      </c>
      <c r="D166" s="4" t="s">
        <v>844</v>
      </c>
      <c r="E166" s="4" t="s">
        <v>845</v>
      </c>
      <c r="F166" s="6">
        <v>45243</v>
      </c>
      <c r="G166" s="6">
        <v>45244</v>
      </c>
      <c r="H166" s="4">
        <v>1</v>
      </c>
      <c r="I166" s="4">
        <v>1</v>
      </c>
      <c r="J166" s="4">
        <v>1</v>
      </c>
      <c r="K166" s="4" t="s">
        <v>30</v>
      </c>
      <c r="L166" s="4">
        <v>267.72</v>
      </c>
      <c r="M166" s="4">
        <v>267.72</v>
      </c>
      <c r="N166" s="4" t="s">
        <v>846</v>
      </c>
      <c r="O166" s="4" t="s">
        <v>32</v>
      </c>
      <c r="P166" s="4" t="s">
        <v>33</v>
      </c>
      <c r="Q166" s="4">
        <v>0</v>
      </c>
      <c r="R166" s="7">
        <v>45241.0000115741</v>
      </c>
      <c r="S166" s="6">
        <v>45247</v>
      </c>
      <c r="T166" s="4" t="s">
        <v>34</v>
      </c>
      <c r="U166" s="4">
        <v>267.72</v>
      </c>
      <c r="V166" s="4">
        <v>0</v>
      </c>
      <c r="W166" s="4">
        <v>0</v>
      </c>
      <c r="X166" s="4" t="s">
        <v>847</v>
      </c>
      <c r="Y166" s="4" t="s">
        <v>848</v>
      </c>
    </row>
    <row r="167" s="4" customFormat="1" spans="1:25">
      <c r="A167" s="4" t="s">
        <v>849</v>
      </c>
      <c r="B167" s="4" t="s">
        <v>26</v>
      </c>
      <c r="C167" s="4" t="s">
        <v>27</v>
      </c>
      <c r="D167" s="4" t="s">
        <v>850</v>
      </c>
      <c r="E167" s="4" t="s">
        <v>851</v>
      </c>
      <c r="F167" s="6">
        <v>45242</v>
      </c>
      <c r="G167" s="6">
        <v>45244</v>
      </c>
      <c r="H167" s="4">
        <v>1</v>
      </c>
      <c r="I167" s="4">
        <v>2</v>
      </c>
      <c r="J167" s="4">
        <v>2</v>
      </c>
      <c r="K167" s="4" t="s">
        <v>30</v>
      </c>
      <c r="L167" s="4">
        <v>475.64</v>
      </c>
      <c r="M167" s="4">
        <v>475.64</v>
      </c>
      <c r="N167" s="4" t="s">
        <v>852</v>
      </c>
      <c r="O167" s="4" t="s">
        <v>32</v>
      </c>
      <c r="P167" s="4" t="s">
        <v>33</v>
      </c>
      <c r="Q167" s="4">
        <v>0</v>
      </c>
      <c r="R167" s="7">
        <v>45241.0000115741</v>
      </c>
      <c r="S167" s="6">
        <v>45247</v>
      </c>
      <c r="T167" s="4" t="s">
        <v>34</v>
      </c>
      <c r="U167" s="4">
        <v>475.64</v>
      </c>
      <c r="V167" s="4">
        <v>0</v>
      </c>
      <c r="W167" s="4">
        <v>0</v>
      </c>
      <c r="X167" s="4" t="s">
        <v>853</v>
      </c>
      <c r="Y167" s="4" t="s">
        <v>854</v>
      </c>
    </row>
    <row r="168" s="4" customFormat="1" spans="1:25">
      <c r="A168" s="4" t="s">
        <v>855</v>
      </c>
      <c r="B168" s="4" t="s">
        <v>26</v>
      </c>
      <c r="C168" s="4" t="s">
        <v>27</v>
      </c>
      <c r="D168" s="4" t="s">
        <v>856</v>
      </c>
      <c r="E168" s="4" t="s">
        <v>857</v>
      </c>
      <c r="F168" s="6">
        <v>45241</v>
      </c>
      <c r="G168" s="6">
        <v>45244</v>
      </c>
      <c r="H168" s="4">
        <v>1</v>
      </c>
      <c r="I168" s="4">
        <v>3</v>
      </c>
      <c r="J168" s="4">
        <v>3</v>
      </c>
      <c r="K168" s="4" t="s">
        <v>30</v>
      </c>
      <c r="L168" s="4">
        <v>969.66</v>
      </c>
      <c r="M168" s="4">
        <v>969.66</v>
      </c>
      <c r="N168" s="4" t="s">
        <v>858</v>
      </c>
      <c r="O168" s="4" t="s">
        <v>32</v>
      </c>
      <c r="P168" s="4" t="s">
        <v>33</v>
      </c>
      <c r="Q168" s="4">
        <v>0</v>
      </c>
      <c r="R168" s="7">
        <v>45241.0000115741</v>
      </c>
      <c r="S168" s="6">
        <v>45247</v>
      </c>
      <c r="T168" s="4" t="s">
        <v>34</v>
      </c>
      <c r="U168" s="4">
        <v>969.66</v>
      </c>
      <c r="V168" s="4">
        <v>0</v>
      </c>
      <c r="W168" s="4">
        <v>0</v>
      </c>
      <c r="X168" s="4" t="s">
        <v>859</v>
      </c>
      <c r="Y168" s="4" t="s">
        <v>36</v>
      </c>
    </row>
    <row r="169" s="4" customFormat="1" spans="1:25">
      <c r="A169" s="4" t="s">
        <v>860</v>
      </c>
      <c r="B169" s="4" t="s">
        <v>26</v>
      </c>
      <c r="C169" s="4" t="s">
        <v>27</v>
      </c>
      <c r="D169" s="4" t="s">
        <v>861</v>
      </c>
      <c r="E169" s="4" t="s">
        <v>862</v>
      </c>
      <c r="F169" s="6">
        <v>45242</v>
      </c>
      <c r="G169" s="6">
        <v>45244</v>
      </c>
      <c r="H169" s="4">
        <v>1</v>
      </c>
      <c r="I169" s="4">
        <v>2</v>
      </c>
      <c r="J169" s="4">
        <v>2</v>
      </c>
      <c r="K169" s="4" t="s">
        <v>30</v>
      </c>
      <c r="L169" s="4">
        <v>2428.26</v>
      </c>
      <c r="M169" s="4">
        <v>2428.26</v>
      </c>
      <c r="N169" s="4" t="s">
        <v>863</v>
      </c>
      <c r="O169" s="4" t="s">
        <v>32</v>
      </c>
      <c r="P169" s="4" t="s">
        <v>33</v>
      </c>
      <c r="Q169" s="4">
        <v>0</v>
      </c>
      <c r="R169" s="7">
        <v>45241.0000115741</v>
      </c>
      <c r="S169" s="6">
        <v>45247</v>
      </c>
      <c r="T169" s="4" t="s">
        <v>34</v>
      </c>
      <c r="U169" s="4">
        <v>2428.26</v>
      </c>
      <c r="V169" s="4">
        <v>0</v>
      </c>
      <c r="W169" s="4">
        <v>0</v>
      </c>
      <c r="X169" s="4" t="s">
        <v>864</v>
      </c>
      <c r="Y169" s="4" t="s">
        <v>865</v>
      </c>
    </row>
    <row r="170" s="4" customFormat="1" spans="1:25">
      <c r="A170" s="4" t="s">
        <v>866</v>
      </c>
      <c r="B170" s="4" t="s">
        <v>26</v>
      </c>
      <c r="C170" s="4" t="s">
        <v>27</v>
      </c>
      <c r="D170" s="4" t="s">
        <v>867</v>
      </c>
      <c r="E170" s="4" t="s">
        <v>868</v>
      </c>
      <c r="F170" s="6">
        <v>45242</v>
      </c>
      <c r="G170" s="6">
        <v>45244</v>
      </c>
      <c r="H170" s="4">
        <v>1</v>
      </c>
      <c r="I170" s="4">
        <v>2</v>
      </c>
      <c r="J170" s="4">
        <v>2</v>
      </c>
      <c r="K170" s="4" t="s">
        <v>30</v>
      </c>
      <c r="L170" s="4">
        <v>847.66</v>
      </c>
      <c r="M170" s="4">
        <v>847.66</v>
      </c>
      <c r="N170" s="4" t="s">
        <v>869</v>
      </c>
      <c r="O170" s="4" t="s">
        <v>32</v>
      </c>
      <c r="P170" s="4" t="s">
        <v>33</v>
      </c>
      <c r="Q170" s="4">
        <v>0</v>
      </c>
      <c r="R170" s="7">
        <v>45241.0000115741</v>
      </c>
      <c r="S170" s="6">
        <v>45247</v>
      </c>
      <c r="T170" s="4" t="s">
        <v>34</v>
      </c>
      <c r="U170" s="4">
        <v>847.66</v>
      </c>
      <c r="V170" s="4">
        <v>0</v>
      </c>
      <c r="W170" s="4">
        <v>0</v>
      </c>
      <c r="X170" s="4" t="s">
        <v>870</v>
      </c>
      <c r="Y170" s="4" t="s">
        <v>36</v>
      </c>
    </row>
    <row r="171" s="4" customFormat="1" spans="1:25">
      <c r="A171" s="4" t="s">
        <v>871</v>
      </c>
      <c r="B171" s="4" t="s">
        <v>26</v>
      </c>
      <c r="C171" s="4" t="s">
        <v>27</v>
      </c>
      <c r="D171" s="4" t="s">
        <v>872</v>
      </c>
      <c r="E171" s="4" t="s">
        <v>159</v>
      </c>
      <c r="F171" s="6">
        <v>45243</v>
      </c>
      <c r="G171" s="6">
        <v>45244</v>
      </c>
      <c r="H171" s="4">
        <v>1</v>
      </c>
      <c r="I171" s="4">
        <v>1</v>
      </c>
      <c r="J171" s="4">
        <v>1</v>
      </c>
      <c r="K171" s="4" t="s">
        <v>30</v>
      </c>
      <c r="L171" s="4">
        <v>131.16</v>
      </c>
      <c r="M171" s="4">
        <v>131.16</v>
      </c>
      <c r="N171" s="4" t="s">
        <v>873</v>
      </c>
      <c r="O171" s="4" t="s">
        <v>32</v>
      </c>
      <c r="P171" s="4" t="s">
        <v>33</v>
      </c>
      <c r="Q171" s="4">
        <v>0</v>
      </c>
      <c r="R171" s="7">
        <v>45241.0000115741</v>
      </c>
      <c r="S171" s="6">
        <v>45247</v>
      </c>
      <c r="T171" s="4" t="s">
        <v>34</v>
      </c>
      <c r="U171" s="4">
        <v>131.16</v>
      </c>
      <c r="V171" s="4">
        <v>0</v>
      </c>
      <c r="W171" s="4">
        <v>0</v>
      </c>
      <c r="X171" s="4" t="s">
        <v>874</v>
      </c>
      <c r="Y171" s="4" t="s">
        <v>875</v>
      </c>
    </row>
    <row r="172" s="4" customFormat="1" spans="1:25">
      <c r="A172" s="4" t="s">
        <v>876</v>
      </c>
      <c r="B172" s="4" t="s">
        <v>26</v>
      </c>
      <c r="C172" s="4" t="s">
        <v>27</v>
      </c>
      <c r="D172" s="4" t="s">
        <v>877</v>
      </c>
      <c r="E172" s="4" t="s">
        <v>561</v>
      </c>
      <c r="F172" s="6">
        <v>45242</v>
      </c>
      <c r="G172" s="6">
        <v>45244</v>
      </c>
      <c r="H172" s="4">
        <v>1</v>
      </c>
      <c r="I172" s="4">
        <v>2</v>
      </c>
      <c r="J172" s="4">
        <v>2</v>
      </c>
      <c r="K172" s="4" t="s">
        <v>30</v>
      </c>
      <c r="L172" s="4">
        <v>2171.71</v>
      </c>
      <c r="M172" s="4">
        <v>2171.71</v>
      </c>
      <c r="N172" s="4" t="s">
        <v>878</v>
      </c>
      <c r="O172" s="4" t="s">
        <v>32</v>
      </c>
      <c r="P172" s="4" t="s">
        <v>33</v>
      </c>
      <c r="Q172" s="4">
        <v>0</v>
      </c>
      <c r="R172" s="7">
        <v>45241</v>
      </c>
      <c r="S172" s="6">
        <v>45247</v>
      </c>
      <c r="T172" s="4" t="s">
        <v>34</v>
      </c>
      <c r="U172" s="4">
        <v>2171.71</v>
      </c>
      <c r="V172" s="4">
        <v>0</v>
      </c>
      <c r="W172" s="4">
        <v>0</v>
      </c>
      <c r="X172" s="4" t="s">
        <v>879</v>
      </c>
      <c r="Y172" s="4" t="s">
        <v>880</v>
      </c>
    </row>
    <row r="173" s="4" customFormat="1" spans="1:25">
      <c r="A173" s="4" t="s">
        <v>881</v>
      </c>
      <c r="B173" s="4" t="s">
        <v>26</v>
      </c>
      <c r="C173" s="4" t="s">
        <v>27</v>
      </c>
      <c r="D173" s="4" t="s">
        <v>882</v>
      </c>
      <c r="E173" s="4" t="s">
        <v>883</v>
      </c>
      <c r="F173" s="6">
        <v>45242</v>
      </c>
      <c r="G173" s="6">
        <v>45244</v>
      </c>
      <c r="H173" s="4">
        <v>1</v>
      </c>
      <c r="I173" s="4">
        <v>2</v>
      </c>
      <c r="J173" s="4">
        <v>2</v>
      </c>
      <c r="K173" s="4" t="s">
        <v>30</v>
      </c>
      <c r="L173" s="4">
        <v>1339.42</v>
      </c>
      <c r="M173" s="4">
        <v>1339.42</v>
      </c>
      <c r="N173" s="4" t="s">
        <v>884</v>
      </c>
      <c r="O173" s="4" t="s">
        <v>32</v>
      </c>
      <c r="P173" s="4" t="s">
        <v>33</v>
      </c>
      <c r="Q173" s="4">
        <v>0</v>
      </c>
      <c r="R173" s="7">
        <v>45241</v>
      </c>
      <c r="S173" s="6">
        <v>45247</v>
      </c>
      <c r="T173" s="4" t="s">
        <v>34</v>
      </c>
      <c r="U173" s="4">
        <v>1339.42</v>
      </c>
      <c r="V173" s="4">
        <v>0</v>
      </c>
      <c r="W173" s="4">
        <v>0</v>
      </c>
      <c r="X173" s="4" t="s">
        <v>885</v>
      </c>
      <c r="Y173" s="4" t="s">
        <v>886</v>
      </c>
    </row>
    <row r="174" s="4" customFormat="1" spans="1:25">
      <c r="A174" s="4" t="s">
        <v>887</v>
      </c>
      <c r="B174" s="4" t="s">
        <v>26</v>
      </c>
      <c r="C174" s="4" t="s">
        <v>27</v>
      </c>
      <c r="D174" s="4" t="s">
        <v>888</v>
      </c>
      <c r="E174" s="4" t="s">
        <v>889</v>
      </c>
      <c r="F174" s="6">
        <v>45242</v>
      </c>
      <c r="G174" s="6">
        <v>45244</v>
      </c>
      <c r="H174" s="4">
        <v>1</v>
      </c>
      <c r="I174" s="4">
        <v>2</v>
      </c>
      <c r="J174" s="4">
        <v>2</v>
      </c>
      <c r="K174" s="4" t="s">
        <v>30</v>
      </c>
      <c r="L174" s="4">
        <v>873.02</v>
      </c>
      <c r="M174" s="4">
        <v>873.02</v>
      </c>
      <c r="N174" s="4" t="s">
        <v>890</v>
      </c>
      <c r="O174" s="4" t="s">
        <v>32</v>
      </c>
      <c r="P174" s="4" t="s">
        <v>33</v>
      </c>
      <c r="Q174" s="4">
        <v>0</v>
      </c>
      <c r="R174" s="7">
        <v>45241</v>
      </c>
      <c r="S174" s="6">
        <v>45247</v>
      </c>
      <c r="T174" s="4" t="s">
        <v>34</v>
      </c>
      <c r="U174" s="4">
        <v>873.02</v>
      </c>
      <c r="V174" s="4">
        <v>0</v>
      </c>
      <c r="W174" s="4">
        <v>0</v>
      </c>
      <c r="X174" s="4" t="s">
        <v>891</v>
      </c>
      <c r="Y174" s="4" t="s">
        <v>892</v>
      </c>
    </row>
    <row r="175" s="4" customFormat="1" spans="1:25">
      <c r="A175" s="4" t="s">
        <v>893</v>
      </c>
      <c r="B175" s="4" t="s">
        <v>26</v>
      </c>
      <c r="C175" s="4" t="s">
        <v>27</v>
      </c>
      <c r="D175" s="4" t="s">
        <v>894</v>
      </c>
      <c r="E175" s="4" t="s">
        <v>895</v>
      </c>
      <c r="F175" s="6">
        <v>45243</v>
      </c>
      <c r="G175" s="6">
        <v>45244</v>
      </c>
      <c r="H175" s="4">
        <v>1</v>
      </c>
      <c r="I175" s="4">
        <v>1</v>
      </c>
      <c r="J175" s="4">
        <v>1</v>
      </c>
      <c r="K175" s="4" t="s">
        <v>30</v>
      </c>
      <c r="L175" s="4">
        <v>658.52</v>
      </c>
      <c r="M175" s="4">
        <v>658.52</v>
      </c>
      <c r="N175" s="4" t="s">
        <v>896</v>
      </c>
      <c r="O175" s="4" t="s">
        <v>32</v>
      </c>
      <c r="P175" s="4" t="s">
        <v>33</v>
      </c>
      <c r="Q175" s="4">
        <v>0</v>
      </c>
      <c r="R175" s="7">
        <v>45241</v>
      </c>
      <c r="S175" s="6">
        <v>45247</v>
      </c>
      <c r="T175" s="4" t="s">
        <v>34</v>
      </c>
      <c r="U175" s="4">
        <v>658.52</v>
      </c>
      <c r="V175" s="4">
        <v>0</v>
      </c>
      <c r="W175" s="4">
        <v>0</v>
      </c>
      <c r="X175" s="4" t="s">
        <v>897</v>
      </c>
      <c r="Y175" s="4" t="s">
        <v>898</v>
      </c>
    </row>
    <row r="176" s="4" customFormat="1" spans="1:25">
      <c r="A176" s="4" t="s">
        <v>899</v>
      </c>
      <c r="B176" s="4" t="s">
        <v>26</v>
      </c>
      <c r="C176" s="4" t="s">
        <v>27</v>
      </c>
      <c r="D176" s="4" t="s">
        <v>900</v>
      </c>
      <c r="E176" s="4" t="s">
        <v>901</v>
      </c>
      <c r="F176" s="6">
        <v>45241</v>
      </c>
      <c r="G176" s="6">
        <v>45244</v>
      </c>
      <c r="H176" s="4">
        <v>1</v>
      </c>
      <c r="I176" s="4">
        <v>3</v>
      </c>
      <c r="J176" s="4">
        <v>3</v>
      </c>
      <c r="K176" s="4" t="s">
        <v>30</v>
      </c>
      <c r="L176" s="4">
        <v>1817.97</v>
      </c>
      <c r="M176" s="4">
        <v>1817.97</v>
      </c>
      <c r="N176" s="4" t="s">
        <v>902</v>
      </c>
      <c r="O176" s="4" t="s">
        <v>32</v>
      </c>
      <c r="P176" s="4" t="s">
        <v>33</v>
      </c>
      <c r="Q176" s="4">
        <v>0</v>
      </c>
      <c r="R176" s="7">
        <v>45241</v>
      </c>
      <c r="S176" s="6">
        <v>45247</v>
      </c>
      <c r="T176" s="4" t="s">
        <v>34</v>
      </c>
      <c r="U176" s="4">
        <v>1817.97</v>
      </c>
      <c r="V176" s="4">
        <v>0</v>
      </c>
      <c r="W176" s="4">
        <v>0</v>
      </c>
      <c r="X176" s="4" t="s">
        <v>903</v>
      </c>
      <c r="Y176" s="4" t="s">
        <v>904</v>
      </c>
    </row>
    <row r="177" s="4" customFormat="1" spans="1:25">
      <c r="A177" s="4" t="s">
        <v>905</v>
      </c>
      <c r="B177" s="4" t="s">
        <v>26</v>
      </c>
      <c r="C177" s="4" t="s">
        <v>27</v>
      </c>
      <c r="D177" s="4" t="s">
        <v>634</v>
      </c>
      <c r="E177" s="4" t="s">
        <v>635</v>
      </c>
      <c r="F177" s="6">
        <v>45243</v>
      </c>
      <c r="G177" s="6">
        <v>45244</v>
      </c>
      <c r="H177" s="4">
        <v>1</v>
      </c>
      <c r="I177" s="4">
        <v>1</v>
      </c>
      <c r="J177" s="4">
        <v>1</v>
      </c>
      <c r="K177" s="4" t="s">
        <v>30</v>
      </c>
      <c r="L177" s="4">
        <v>357.71</v>
      </c>
      <c r="M177" s="4">
        <v>357.71</v>
      </c>
      <c r="N177" s="4" t="s">
        <v>906</v>
      </c>
      <c r="O177" s="4" t="s">
        <v>32</v>
      </c>
      <c r="P177" s="4" t="s">
        <v>33</v>
      </c>
      <c r="Q177" s="4">
        <v>0</v>
      </c>
      <c r="R177" s="7">
        <v>45241.0000115741</v>
      </c>
      <c r="S177" s="6">
        <v>45247</v>
      </c>
      <c r="T177" s="4" t="s">
        <v>34</v>
      </c>
      <c r="U177" s="4">
        <v>357.71</v>
      </c>
      <c r="V177" s="4">
        <v>0</v>
      </c>
      <c r="W177" s="4">
        <v>0</v>
      </c>
      <c r="X177" s="4" t="s">
        <v>907</v>
      </c>
      <c r="Y177" s="4" t="s">
        <v>36</v>
      </c>
    </row>
    <row r="178" s="4" customFormat="1" spans="1:25">
      <c r="A178" s="4" t="s">
        <v>908</v>
      </c>
      <c r="B178" s="4" t="s">
        <v>26</v>
      </c>
      <c r="C178" s="4" t="s">
        <v>27</v>
      </c>
      <c r="D178" s="4" t="s">
        <v>909</v>
      </c>
      <c r="E178" s="4" t="s">
        <v>910</v>
      </c>
      <c r="F178" s="6">
        <v>45242</v>
      </c>
      <c r="G178" s="6">
        <v>45244</v>
      </c>
      <c r="H178" s="4">
        <v>1</v>
      </c>
      <c r="I178" s="4">
        <v>2</v>
      </c>
      <c r="J178" s="4">
        <v>2</v>
      </c>
      <c r="K178" s="4" t="s">
        <v>30</v>
      </c>
      <c r="L178" s="4">
        <v>1285.14</v>
      </c>
      <c r="M178" s="4">
        <v>1285.14</v>
      </c>
      <c r="N178" s="4" t="s">
        <v>911</v>
      </c>
      <c r="O178" s="4" t="s">
        <v>32</v>
      </c>
      <c r="P178" s="4" t="s">
        <v>33</v>
      </c>
      <c r="Q178" s="4">
        <v>0</v>
      </c>
      <c r="R178" s="7">
        <v>45241</v>
      </c>
      <c r="S178" s="6">
        <v>45247</v>
      </c>
      <c r="T178" s="4" t="s">
        <v>34</v>
      </c>
      <c r="U178" s="4">
        <v>1285.14</v>
      </c>
      <c r="V178" s="4">
        <v>0</v>
      </c>
      <c r="W178" s="4">
        <v>0</v>
      </c>
      <c r="X178" s="4" t="s">
        <v>912</v>
      </c>
      <c r="Y178" s="4" t="s">
        <v>36</v>
      </c>
    </row>
    <row r="179" s="4" customFormat="1" spans="1:25">
      <c r="A179" s="4" t="s">
        <v>913</v>
      </c>
      <c r="B179" s="4" t="s">
        <v>26</v>
      </c>
      <c r="C179" s="4" t="s">
        <v>27</v>
      </c>
      <c r="D179" s="4" t="s">
        <v>914</v>
      </c>
      <c r="E179" s="4" t="s">
        <v>915</v>
      </c>
      <c r="F179" s="6">
        <v>45243</v>
      </c>
      <c r="G179" s="6">
        <v>45244</v>
      </c>
      <c r="H179" s="4">
        <v>1</v>
      </c>
      <c r="I179" s="4">
        <v>1</v>
      </c>
      <c r="J179" s="4">
        <v>1</v>
      </c>
      <c r="K179" s="4" t="s">
        <v>30</v>
      </c>
      <c r="L179" s="4">
        <v>656.27</v>
      </c>
      <c r="M179" s="4">
        <v>656.27</v>
      </c>
      <c r="N179" s="4" t="s">
        <v>916</v>
      </c>
      <c r="O179" s="4" t="s">
        <v>32</v>
      </c>
      <c r="P179" s="4" t="s">
        <v>33</v>
      </c>
      <c r="Q179" s="4">
        <v>0</v>
      </c>
      <c r="R179" s="7">
        <v>45241.0000115741</v>
      </c>
      <c r="S179" s="6">
        <v>45247</v>
      </c>
      <c r="T179" s="4" t="s">
        <v>34</v>
      </c>
      <c r="U179" s="4">
        <v>656.27</v>
      </c>
      <c r="V179" s="4">
        <v>0</v>
      </c>
      <c r="W179" s="4">
        <v>0</v>
      </c>
      <c r="X179" s="4" t="s">
        <v>917</v>
      </c>
      <c r="Y179" s="4" t="s">
        <v>918</v>
      </c>
    </row>
    <row r="180" s="4" customFormat="1" spans="1:25">
      <c r="A180" s="4" t="s">
        <v>919</v>
      </c>
      <c r="B180" s="4" t="s">
        <v>26</v>
      </c>
      <c r="C180" s="4" t="s">
        <v>27</v>
      </c>
      <c r="D180" s="4" t="s">
        <v>920</v>
      </c>
      <c r="E180" s="4" t="s">
        <v>76</v>
      </c>
      <c r="F180" s="6">
        <v>45242</v>
      </c>
      <c r="G180" s="6">
        <v>45244</v>
      </c>
      <c r="H180" s="4">
        <v>1</v>
      </c>
      <c r="I180" s="4">
        <v>2</v>
      </c>
      <c r="J180" s="4">
        <v>2</v>
      </c>
      <c r="K180" s="4" t="s">
        <v>30</v>
      </c>
      <c r="L180" s="4">
        <v>791.92</v>
      </c>
      <c r="M180" s="4">
        <v>791.92</v>
      </c>
      <c r="N180" s="4" t="s">
        <v>921</v>
      </c>
      <c r="O180" s="4" t="s">
        <v>32</v>
      </c>
      <c r="P180" s="4" t="s">
        <v>33</v>
      </c>
      <c r="Q180" s="4">
        <v>0</v>
      </c>
      <c r="R180" s="7">
        <v>45241.0000115741</v>
      </c>
      <c r="S180" s="6">
        <v>45247</v>
      </c>
      <c r="T180" s="4" t="s">
        <v>34</v>
      </c>
      <c r="U180" s="4">
        <v>791.92</v>
      </c>
      <c r="V180" s="4">
        <v>0</v>
      </c>
      <c r="W180" s="4">
        <v>0</v>
      </c>
      <c r="X180" s="4" t="s">
        <v>922</v>
      </c>
      <c r="Y180" s="4" t="s">
        <v>923</v>
      </c>
    </row>
    <row r="181" s="4" customFormat="1" spans="1:25">
      <c r="A181" s="4" t="s">
        <v>924</v>
      </c>
      <c r="B181" s="4" t="s">
        <v>26</v>
      </c>
      <c r="C181" s="4" t="s">
        <v>27</v>
      </c>
      <c r="D181" s="4" t="s">
        <v>925</v>
      </c>
      <c r="E181" s="4" t="s">
        <v>926</v>
      </c>
      <c r="F181" s="6">
        <v>45241</v>
      </c>
      <c r="G181" s="6">
        <v>45244</v>
      </c>
      <c r="H181" s="4">
        <v>1</v>
      </c>
      <c r="I181" s="4">
        <v>3</v>
      </c>
      <c r="J181" s="4">
        <v>3</v>
      </c>
      <c r="K181" s="4" t="s">
        <v>30</v>
      </c>
      <c r="L181" s="4">
        <v>1020.45</v>
      </c>
      <c r="M181" s="4">
        <v>1020.45</v>
      </c>
      <c r="N181" s="4" t="s">
        <v>927</v>
      </c>
      <c r="O181" s="4" t="s">
        <v>32</v>
      </c>
      <c r="P181" s="4" t="s">
        <v>33</v>
      </c>
      <c r="Q181" s="4">
        <v>0</v>
      </c>
      <c r="R181" s="7">
        <v>45241</v>
      </c>
      <c r="S181" s="6">
        <v>45247</v>
      </c>
      <c r="T181" s="4" t="s">
        <v>34</v>
      </c>
      <c r="U181" s="4">
        <v>1020.45</v>
      </c>
      <c r="V181" s="4">
        <v>0</v>
      </c>
      <c r="W181" s="4">
        <v>0</v>
      </c>
      <c r="X181" s="4" t="s">
        <v>928</v>
      </c>
      <c r="Y181" s="4" t="s">
        <v>36</v>
      </c>
    </row>
    <row r="182" s="4" customFormat="1" spans="1:25">
      <c r="A182" s="4" t="s">
        <v>929</v>
      </c>
      <c r="B182" s="4" t="s">
        <v>26</v>
      </c>
      <c r="C182" s="4" t="s">
        <v>27</v>
      </c>
      <c r="D182" s="4" t="s">
        <v>930</v>
      </c>
      <c r="E182" s="4" t="s">
        <v>931</v>
      </c>
      <c r="F182" s="6">
        <v>45242</v>
      </c>
      <c r="G182" s="6">
        <v>45244</v>
      </c>
      <c r="H182" s="4">
        <v>1</v>
      </c>
      <c r="I182" s="4">
        <v>2</v>
      </c>
      <c r="J182" s="4">
        <v>2</v>
      </c>
      <c r="K182" s="4" t="s">
        <v>30</v>
      </c>
      <c r="L182" s="4">
        <v>646.56</v>
      </c>
      <c r="M182" s="4">
        <v>646.56</v>
      </c>
      <c r="N182" s="4" t="s">
        <v>932</v>
      </c>
      <c r="O182" s="4" t="s">
        <v>32</v>
      </c>
      <c r="P182" s="4" t="s">
        <v>33</v>
      </c>
      <c r="Q182" s="4">
        <v>0</v>
      </c>
      <c r="R182" s="7">
        <v>45241.0000115741</v>
      </c>
      <c r="S182" s="6">
        <v>45247</v>
      </c>
      <c r="T182" s="4" t="s">
        <v>34</v>
      </c>
      <c r="U182" s="4">
        <v>646.56</v>
      </c>
      <c r="V182" s="4">
        <v>0</v>
      </c>
      <c r="W182" s="4">
        <v>0</v>
      </c>
      <c r="X182" s="4" t="s">
        <v>933</v>
      </c>
      <c r="Y182" s="4" t="s">
        <v>934</v>
      </c>
    </row>
    <row r="183" s="4" customFormat="1" spans="1:25">
      <c r="A183" s="4" t="s">
        <v>935</v>
      </c>
      <c r="B183" s="4" t="s">
        <v>26</v>
      </c>
      <c r="C183" s="4" t="s">
        <v>27</v>
      </c>
      <c r="D183" s="4" t="s">
        <v>936</v>
      </c>
      <c r="E183" s="4" t="s">
        <v>937</v>
      </c>
      <c r="F183" s="6">
        <v>45242</v>
      </c>
      <c r="G183" s="6">
        <v>45244</v>
      </c>
      <c r="H183" s="4">
        <v>1</v>
      </c>
      <c r="I183" s="4">
        <v>2</v>
      </c>
      <c r="J183" s="4">
        <v>2</v>
      </c>
      <c r="K183" s="4" t="s">
        <v>30</v>
      </c>
      <c r="L183" s="4">
        <v>1514.06</v>
      </c>
      <c r="M183" s="4">
        <v>1514.06</v>
      </c>
      <c r="N183" s="4" t="s">
        <v>938</v>
      </c>
      <c r="O183" s="4" t="s">
        <v>32</v>
      </c>
      <c r="P183" s="4" t="s">
        <v>33</v>
      </c>
      <c r="Q183" s="4">
        <v>0</v>
      </c>
      <c r="R183" s="7">
        <v>45241.0000115741</v>
      </c>
      <c r="S183" s="6">
        <v>45247</v>
      </c>
      <c r="T183" s="4" t="s">
        <v>34</v>
      </c>
      <c r="U183" s="4">
        <v>1514.06</v>
      </c>
      <c r="V183" s="4">
        <v>0</v>
      </c>
      <c r="W183" s="4">
        <v>0</v>
      </c>
      <c r="X183" s="4" t="s">
        <v>939</v>
      </c>
      <c r="Y183" s="4" t="s">
        <v>36</v>
      </c>
    </row>
    <row r="184" s="4" customFormat="1" spans="1:25">
      <c r="A184" s="4" t="s">
        <v>940</v>
      </c>
      <c r="B184" s="4" t="s">
        <v>26</v>
      </c>
      <c r="C184" s="4" t="s">
        <v>27</v>
      </c>
      <c r="D184" s="4" t="s">
        <v>941</v>
      </c>
      <c r="E184" s="4" t="s">
        <v>942</v>
      </c>
      <c r="F184" s="6">
        <v>45243</v>
      </c>
      <c r="G184" s="6">
        <v>45244</v>
      </c>
      <c r="H184" s="4">
        <v>1</v>
      </c>
      <c r="I184" s="4">
        <v>1</v>
      </c>
      <c r="J184" s="4">
        <v>1</v>
      </c>
      <c r="K184" s="4" t="s">
        <v>30</v>
      </c>
      <c r="L184" s="4">
        <v>846.34</v>
      </c>
      <c r="M184" s="4">
        <v>846.34</v>
      </c>
      <c r="N184" s="4" t="s">
        <v>943</v>
      </c>
      <c r="O184" s="4" t="s">
        <v>32</v>
      </c>
      <c r="P184" s="4" t="s">
        <v>33</v>
      </c>
      <c r="Q184" s="4">
        <v>0</v>
      </c>
      <c r="R184" s="7">
        <v>45241</v>
      </c>
      <c r="S184" s="6">
        <v>45247</v>
      </c>
      <c r="T184" s="4" t="s">
        <v>34</v>
      </c>
      <c r="U184" s="4">
        <v>846.34</v>
      </c>
      <c r="V184" s="4">
        <v>0</v>
      </c>
      <c r="W184" s="4">
        <v>0</v>
      </c>
      <c r="X184" s="4" t="s">
        <v>944</v>
      </c>
      <c r="Y184" s="4" t="s">
        <v>36</v>
      </c>
    </row>
    <row r="185" s="4" customFormat="1" spans="1:25">
      <c r="A185" s="4" t="s">
        <v>945</v>
      </c>
      <c r="B185" s="4" t="s">
        <v>26</v>
      </c>
      <c r="C185" s="4" t="s">
        <v>27</v>
      </c>
      <c r="D185" s="4" t="s">
        <v>410</v>
      </c>
      <c r="E185" s="4" t="s">
        <v>946</v>
      </c>
      <c r="F185" s="6">
        <v>45243</v>
      </c>
      <c r="G185" s="6">
        <v>45244</v>
      </c>
      <c r="H185" s="4">
        <v>1</v>
      </c>
      <c r="I185" s="4">
        <v>1</v>
      </c>
      <c r="J185" s="4">
        <v>1</v>
      </c>
      <c r="K185" s="4" t="s">
        <v>30</v>
      </c>
      <c r="L185" s="4">
        <v>352.97</v>
      </c>
      <c r="M185" s="4">
        <v>352.97</v>
      </c>
      <c r="N185" s="4" t="s">
        <v>947</v>
      </c>
      <c r="O185" s="4" t="s">
        <v>32</v>
      </c>
      <c r="P185" s="4" t="s">
        <v>33</v>
      </c>
      <c r="Q185" s="4">
        <v>0</v>
      </c>
      <c r="R185" s="7">
        <v>45241</v>
      </c>
      <c r="S185" s="6">
        <v>45247</v>
      </c>
      <c r="T185" s="4" t="s">
        <v>34</v>
      </c>
      <c r="U185" s="4">
        <v>352.97</v>
      </c>
      <c r="V185" s="4">
        <v>0</v>
      </c>
      <c r="W185" s="4">
        <v>0</v>
      </c>
      <c r="X185" s="4" t="s">
        <v>948</v>
      </c>
      <c r="Y185" s="4" t="s">
        <v>949</v>
      </c>
    </row>
    <row r="186" s="4" customFormat="1" spans="1:25">
      <c r="A186" s="4" t="s">
        <v>950</v>
      </c>
      <c r="B186" s="4" t="s">
        <v>26</v>
      </c>
      <c r="C186" s="4" t="s">
        <v>27</v>
      </c>
      <c r="D186" s="4" t="s">
        <v>951</v>
      </c>
      <c r="E186" s="4" t="s">
        <v>952</v>
      </c>
      <c r="F186" s="6">
        <v>45243</v>
      </c>
      <c r="G186" s="6">
        <v>45244</v>
      </c>
      <c r="H186" s="4">
        <v>1</v>
      </c>
      <c r="I186" s="4">
        <v>1</v>
      </c>
      <c r="J186" s="4">
        <v>1</v>
      </c>
      <c r="K186" s="4" t="s">
        <v>30</v>
      </c>
      <c r="L186" s="4">
        <v>287.08</v>
      </c>
      <c r="M186" s="4">
        <v>287.08</v>
      </c>
      <c r="N186" s="4" t="s">
        <v>953</v>
      </c>
      <c r="O186" s="4" t="s">
        <v>32</v>
      </c>
      <c r="P186" s="4" t="s">
        <v>33</v>
      </c>
      <c r="Q186" s="4">
        <v>0</v>
      </c>
      <c r="R186" s="7">
        <v>45241.0000115741</v>
      </c>
      <c r="S186" s="6">
        <v>45247</v>
      </c>
      <c r="T186" s="4" t="s">
        <v>34</v>
      </c>
      <c r="U186" s="4">
        <v>287.08</v>
      </c>
      <c r="V186" s="4">
        <v>0</v>
      </c>
      <c r="W186" s="4">
        <v>0</v>
      </c>
      <c r="X186" s="4" t="s">
        <v>954</v>
      </c>
      <c r="Y186" s="4" t="s">
        <v>955</v>
      </c>
    </row>
    <row r="187" s="4" customFormat="1" spans="1:25">
      <c r="A187" s="4" t="s">
        <v>956</v>
      </c>
      <c r="B187" s="4" t="s">
        <v>26</v>
      </c>
      <c r="C187" s="4" t="s">
        <v>27</v>
      </c>
      <c r="D187" s="4" t="s">
        <v>135</v>
      </c>
      <c r="E187" s="4" t="s">
        <v>141</v>
      </c>
      <c r="F187" s="6">
        <v>45243</v>
      </c>
      <c r="G187" s="6">
        <v>45244</v>
      </c>
      <c r="H187" s="4">
        <v>1</v>
      </c>
      <c r="I187" s="4">
        <v>1</v>
      </c>
      <c r="J187" s="4">
        <v>1</v>
      </c>
      <c r="K187" s="4" t="s">
        <v>30</v>
      </c>
      <c r="L187" s="4">
        <v>660.61</v>
      </c>
      <c r="M187" s="4">
        <v>660.61</v>
      </c>
      <c r="N187" s="4" t="s">
        <v>957</v>
      </c>
      <c r="O187" s="4" t="s">
        <v>32</v>
      </c>
      <c r="P187" s="4" t="s">
        <v>33</v>
      </c>
      <c r="Q187" s="4">
        <v>0</v>
      </c>
      <c r="R187" s="7">
        <v>45241.0000115741</v>
      </c>
      <c r="S187" s="6">
        <v>45247</v>
      </c>
      <c r="T187" s="4" t="s">
        <v>34</v>
      </c>
      <c r="U187" s="4">
        <v>660.61</v>
      </c>
      <c r="V187" s="4">
        <v>0</v>
      </c>
      <c r="W187" s="4">
        <v>0</v>
      </c>
      <c r="X187" s="4" t="s">
        <v>958</v>
      </c>
      <c r="Y187" s="4" t="s">
        <v>959</v>
      </c>
    </row>
    <row r="188" s="4" customFormat="1" spans="1:25">
      <c r="A188" s="4" t="s">
        <v>684</v>
      </c>
      <c r="B188" s="4" t="s">
        <v>26</v>
      </c>
      <c r="C188" s="4" t="s">
        <v>960</v>
      </c>
      <c r="D188" s="4" t="s">
        <v>685</v>
      </c>
      <c r="E188" s="4" t="s">
        <v>686</v>
      </c>
      <c r="F188" s="6">
        <v>45239</v>
      </c>
      <c r="G188" s="6">
        <v>45244</v>
      </c>
      <c r="H188" s="4">
        <v>1</v>
      </c>
      <c r="I188" s="4">
        <v>5</v>
      </c>
      <c r="J188" s="4">
        <v>5</v>
      </c>
      <c r="K188" s="4" t="s">
        <v>30</v>
      </c>
      <c r="L188" s="4">
        <v>-1933.07</v>
      </c>
      <c r="M188" s="4">
        <v>-1933.07</v>
      </c>
      <c r="N188" s="4" t="s">
        <v>687</v>
      </c>
      <c r="O188" s="4" t="s">
        <v>32</v>
      </c>
      <c r="P188" s="4" t="s">
        <v>33</v>
      </c>
      <c r="Q188" s="4">
        <v>0</v>
      </c>
      <c r="R188" s="7">
        <v>45238.8370601852</v>
      </c>
      <c r="S188" s="6">
        <v>45247</v>
      </c>
      <c r="T188" s="4" t="s">
        <v>34</v>
      </c>
      <c r="U188" s="4">
        <v>-1933.07</v>
      </c>
      <c r="V188" s="4">
        <v>0</v>
      </c>
      <c r="W188" s="4">
        <v>0</v>
      </c>
      <c r="X188" s="4" t="s">
        <v>688</v>
      </c>
      <c r="Y188" s="4" t="s">
        <v>36</v>
      </c>
    </row>
    <row r="189" s="4" customFormat="1" spans="1:25">
      <c r="A189" s="4" t="s">
        <v>961</v>
      </c>
      <c r="B189" s="4" t="s">
        <v>26</v>
      </c>
      <c r="C189" s="4" t="s">
        <v>27</v>
      </c>
      <c r="D189" s="4" t="s">
        <v>962</v>
      </c>
      <c r="E189" s="4" t="s">
        <v>963</v>
      </c>
      <c r="F189" s="6">
        <v>45243</v>
      </c>
      <c r="G189" s="6">
        <v>45244</v>
      </c>
      <c r="H189" s="4">
        <v>2</v>
      </c>
      <c r="I189" s="4">
        <v>1</v>
      </c>
      <c r="J189" s="4">
        <v>2</v>
      </c>
      <c r="K189" s="4" t="s">
        <v>30</v>
      </c>
      <c r="L189" s="4">
        <v>268.54</v>
      </c>
      <c r="M189" s="4">
        <v>268.54</v>
      </c>
      <c r="N189" s="4" t="s">
        <v>964</v>
      </c>
      <c r="O189" s="4" t="s">
        <v>32</v>
      </c>
      <c r="P189" s="4" t="s">
        <v>33</v>
      </c>
      <c r="Q189" s="4">
        <v>0</v>
      </c>
      <c r="R189" s="7">
        <v>45242</v>
      </c>
      <c r="S189" s="6">
        <v>45247</v>
      </c>
      <c r="T189" s="4" t="s">
        <v>34</v>
      </c>
      <c r="U189" s="4">
        <v>268.54</v>
      </c>
      <c r="V189" s="4">
        <v>0</v>
      </c>
      <c r="W189" s="4">
        <v>0</v>
      </c>
      <c r="X189" s="4" t="s">
        <v>965</v>
      </c>
      <c r="Y189" s="4" t="s">
        <v>966</v>
      </c>
    </row>
    <row r="190" s="4" customFormat="1" spans="1:25">
      <c r="A190" s="4" t="s">
        <v>967</v>
      </c>
      <c r="B190" s="4" t="s">
        <v>26</v>
      </c>
      <c r="C190" s="4" t="s">
        <v>27</v>
      </c>
      <c r="D190" s="4" t="s">
        <v>968</v>
      </c>
      <c r="E190" s="4" t="s">
        <v>969</v>
      </c>
      <c r="F190" s="6">
        <v>45243</v>
      </c>
      <c r="G190" s="6">
        <v>45244</v>
      </c>
      <c r="H190" s="4">
        <v>1</v>
      </c>
      <c r="I190" s="4">
        <v>1</v>
      </c>
      <c r="J190" s="4">
        <v>1</v>
      </c>
      <c r="K190" s="4" t="s">
        <v>30</v>
      </c>
      <c r="L190" s="4">
        <v>453.62</v>
      </c>
      <c r="M190" s="4">
        <v>453.62</v>
      </c>
      <c r="N190" s="4" t="s">
        <v>970</v>
      </c>
      <c r="O190" s="4" t="s">
        <v>32</v>
      </c>
      <c r="P190" s="4" t="s">
        <v>33</v>
      </c>
      <c r="Q190" s="4">
        <v>0</v>
      </c>
      <c r="R190" s="7">
        <v>45242</v>
      </c>
      <c r="S190" s="6">
        <v>45247</v>
      </c>
      <c r="T190" s="4" t="s">
        <v>34</v>
      </c>
      <c r="U190" s="4">
        <v>453.62</v>
      </c>
      <c r="V190" s="4">
        <v>0</v>
      </c>
      <c r="W190" s="4">
        <v>0</v>
      </c>
      <c r="X190" s="4" t="s">
        <v>971</v>
      </c>
      <c r="Y190" s="4" t="s">
        <v>972</v>
      </c>
    </row>
    <row r="191" s="4" customFormat="1" spans="1:25">
      <c r="A191" s="4" t="s">
        <v>973</v>
      </c>
      <c r="B191" s="4" t="s">
        <v>26</v>
      </c>
      <c r="C191" s="4" t="s">
        <v>27</v>
      </c>
      <c r="D191" s="4" t="s">
        <v>974</v>
      </c>
      <c r="E191" s="4" t="s">
        <v>975</v>
      </c>
      <c r="F191" s="6">
        <v>45243</v>
      </c>
      <c r="G191" s="6">
        <v>45244</v>
      </c>
      <c r="H191" s="4">
        <v>1</v>
      </c>
      <c r="I191" s="4">
        <v>1</v>
      </c>
      <c r="J191" s="4">
        <v>1</v>
      </c>
      <c r="K191" s="4" t="s">
        <v>30</v>
      </c>
      <c r="L191" s="4">
        <v>340.85</v>
      </c>
      <c r="M191" s="4">
        <v>340.85</v>
      </c>
      <c r="N191" s="4" t="s">
        <v>976</v>
      </c>
      <c r="O191" s="4" t="s">
        <v>32</v>
      </c>
      <c r="P191" s="4" t="s">
        <v>33</v>
      </c>
      <c r="Q191" s="4">
        <v>0</v>
      </c>
      <c r="R191" s="7">
        <v>45242.0000115741</v>
      </c>
      <c r="S191" s="6">
        <v>45247</v>
      </c>
      <c r="T191" s="4" t="s">
        <v>34</v>
      </c>
      <c r="U191" s="4">
        <v>340.85</v>
      </c>
      <c r="V191" s="4">
        <v>0</v>
      </c>
      <c r="W191" s="4">
        <v>0</v>
      </c>
      <c r="X191" s="4" t="s">
        <v>977</v>
      </c>
      <c r="Y191" s="4" t="s">
        <v>36</v>
      </c>
    </row>
    <row r="192" s="4" customFormat="1" spans="1:25">
      <c r="A192" s="4" t="s">
        <v>978</v>
      </c>
      <c r="B192" s="4" t="s">
        <v>26</v>
      </c>
      <c r="C192" s="4" t="s">
        <v>27</v>
      </c>
      <c r="D192" s="4" t="s">
        <v>979</v>
      </c>
      <c r="E192" s="4" t="s">
        <v>390</v>
      </c>
      <c r="F192" s="6">
        <v>45243</v>
      </c>
      <c r="G192" s="6">
        <v>45244</v>
      </c>
      <c r="H192" s="4">
        <v>1</v>
      </c>
      <c r="I192" s="4">
        <v>1</v>
      </c>
      <c r="J192" s="4">
        <v>1</v>
      </c>
      <c r="K192" s="4" t="s">
        <v>30</v>
      </c>
      <c r="L192" s="4">
        <v>149.12</v>
      </c>
      <c r="M192" s="4">
        <v>149.12</v>
      </c>
      <c r="N192" s="4" t="s">
        <v>980</v>
      </c>
      <c r="O192" s="4" t="s">
        <v>32</v>
      </c>
      <c r="P192" s="4" t="s">
        <v>33</v>
      </c>
      <c r="Q192" s="4">
        <v>0</v>
      </c>
      <c r="R192" s="7">
        <v>45242</v>
      </c>
      <c r="S192" s="6">
        <v>45247</v>
      </c>
      <c r="T192" s="4" t="s">
        <v>34</v>
      </c>
      <c r="U192" s="4">
        <v>149.12</v>
      </c>
      <c r="V192" s="4">
        <v>0</v>
      </c>
      <c r="W192" s="4">
        <v>0</v>
      </c>
      <c r="X192" s="4" t="s">
        <v>981</v>
      </c>
      <c r="Y192" s="4" t="s">
        <v>36</v>
      </c>
    </row>
    <row r="193" s="4" customFormat="1" spans="1:25">
      <c r="A193" s="4" t="s">
        <v>982</v>
      </c>
      <c r="B193" s="4" t="s">
        <v>26</v>
      </c>
      <c r="C193" s="4" t="s">
        <v>27</v>
      </c>
      <c r="D193" s="4" t="s">
        <v>983</v>
      </c>
      <c r="E193" s="4" t="s">
        <v>845</v>
      </c>
      <c r="F193" s="6">
        <v>45243</v>
      </c>
      <c r="G193" s="6">
        <v>45244</v>
      </c>
      <c r="H193" s="4">
        <v>1</v>
      </c>
      <c r="I193" s="4">
        <v>1</v>
      </c>
      <c r="J193" s="4">
        <v>1</v>
      </c>
      <c r="K193" s="4" t="s">
        <v>30</v>
      </c>
      <c r="L193" s="4">
        <v>156.2</v>
      </c>
      <c r="M193" s="4">
        <v>156.2</v>
      </c>
      <c r="N193" s="4" t="s">
        <v>984</v>
      </c>
      <c r="O193" s="4" t="s">
        <v>32</v>
      </c>
      <c r="P193" s="4" t="s">
        <v>33</v>
      </c>
      <c r="Q193" s="4">
        <v>0</v>
      </c>
      <c r="R193" s="7">
        <v>45242.0000115741</v>
      </c>
      <c r="S193" s="6">
        <v>45247</v>
      </c>
      <c r="T193" s="4" t="s">
        <v>34</v>
      </c>
      <c r="U193" s="4">
        <v>156.2</v>
      </c>
      <c r="V193" s="4">
        <v>0</v>
      </c>
      <c r="W193" s="4">
        <v>0</v>
      </c>
      <c r="X193" s="4" t="s">
        <v>985</v>
      </c>
      <c r="Y193" s="4" t="s">
        <v>36</v>
      </c>
    </row>
    <row r="194" s="4" customFormat="1" spans="1:25">
      <c r="A194" s="4" t="s">
        <v>986</v>
      </c>
      <c r="B194" s="4" t="s">
        <v>26</v>
      </c>
      <c r="C194" s="4" t="s">
        <v>27</v>
      </c>
      <c r="D194" s="4" t="s">
        <v>987</v>
      </c>
      <c r="E194" s="4" t="s">
        <v>76</v>
      </c>
      <c r="F194" s="6">
        <v>45242</v>
      </c>
      <c r="G194" s="6">
        <v>45244</v>
      </c>
      <c r="H194" s="4">
        <v>1</v>
      </c>
      <c r="I194" s="4">
        <v>2</v>
      </c>
      <c r="J194" s="4">
        <v>2</v>
      </c>
      <c r="K194" s="4" t="s">
        <v>30</v>
      </c>
      <c r="L194" s="4">
        <v>480.3</v>
      </c>
      <c r="M194" s="4">
        <v>480.3</v>
      </c>
      <c r="N194" s="4" t="s">
        <v>988</v>
      </c>
      <c r="O194" s="4" t="s">
        <v>32</v>
      </c>
      <c r="P194" s="4" t="s">
        <v>33</v>
      </c>
      <c r="Q194" s="4">
        <v>0</v>
      </c>
      <c r="R194" s="7">
        <v>45242</v>
      </c>
      <c r="S194" s="6">
        <v>45247</v>
      </c>
      <c r="T194" s="4" t="s">
        <v>34</v>
      </c>
      <c r="U194" s="4">
        <v>480.3</v>
      </c>
      <c r="V194" s="4">
        <v>0</v>
      </c>
      <c r="W194" s="4">
        <v>0</v>
      </c>
      <c r="X194" s="4" t="s">
        <v>989</v>
      </c>
      <c r="Y194" s="4" t="s">
        <v>990</v>
      </c>
    </row>
    <row r="195" s="4" customFormat="1" spans="1:25">
      <c r="A195" s="4" t="s">
        <v>991</v>
      </c>
      <c r="B195" s="4" t="s">
        <v>26</v>
      </c>
      <c r="C195" s="4" t="s">
        <v>27</v>
      </c>
      <c r="D195" s="4" t="s">
        <v>992</v>
      </c>
      <c r="E195" s="4" t="s">
        <v>993</v>
      </c>
      <c r="F195" s="6">
        <v>45243</v>
      </c>
      <c r="G195" s="6">
        <v>45244</v>
      </c>
      <c r="H195" s="4">
        <v>1</v>
      </c>
      <c r="I195" s="4">
        <v>1</v>
      </c>
      <c r="J195" s="4">
        <v>1</v>
      </c>
      <c r="K195" s="4" t="s">
        <v>30</v>
      </c>
      <c r="L195" s="4">
        <v>621.91</v>
      </c>
      <c r="M195" s="4">
        <v>621.91</v>
      </c>
      <c r="N195" s="4" t="s">
        <v>994</v>
      </c>
      <c r="O195" s="4" t="s">
        <v>32</v>
      </c>
      <c r="P195" s="4" t="s">
        <v>33</v>
      </c>
      <c r="Q195" s="4">
        <v>0</v>
      </c>
      <c r="R195" s="7">
        <v>45242.0000115741</v>
      </c>
      <c r="S195" s="6">
        <v>45247</v>
      </c>
      <c r="T195" s="4" t="s">
        <v>34</v>
      </c>
      <c r="U195" s="4">
        <v>621.91</v>
      </c>
      <c r="V195" s="4">
        <v>0</v>
      </c>
      <c r="W195" s="4">
        <v>0</v>
      </c>
      <c r="X195" s="4" t="s">
        <v>995</v>
      </c>
      <c r="Y195" s="4" t="s">
        <v>996</v>
      </c>
    </row>
    <row r="196" s="4" customFormat="1" spans="1:25">
      <c r="A196" s="4" t="s">
        <v>997</v>
      </c>
      <c r="B196" s="4" t="s">
        <v>26</v>
      </c>
      <c r="C196" s="4" t="s">
        <v>27</v>
      </c>
      <c r="D196" s="4" t="s">
        <v>998</v>
      </c>
      <c r="E196" s="4" t="s">
        <v>999</v>
      </c>
      <c r="F196" s="6">
        <v>45242</v>
      </c>
      <c r="G196" s="6">
        <v>45244</v>
      </c>
      <c r="H196" s="4">
        <v>2</v>
      </c>
      <c r="I196" s="4">
        <v>2</v>
      </c>
      <c r="J196" s="4">
        <v>4</v>
      </c>
      <c r="K196" s="4" t="s">
        <v>30</v>
      </c>
      <c r="L196" s="4">
        <v>6248.06</v>
      </c>
      <c r="M196" s="4">
        <v>6248.06</v>
      </c>
      <c r="N196" s="4" t="s">
        <v>1000</v>
      </c>
      <c r="O196" s="4" t="s">
        <v>32</v>
      </c>
      <c r="P196" s="4" t="s">
        <v>33</v>
      </c>
      <c r="Q196" s="4">
        <v>0</v>
      </c>
      <c r="R196" s="7">
        <v>45242</v>
      </c>
      <c r="S196" s="6">
        <v>45247</v>
      </c>
      <c r="T196" s="4" t="s">
        <v>34</v>
      </c>
      <c r="U196" s="4">
        <v>6248.06</v>
      </c>
      <c r="V196" s="4">
        <v>0</v>
      </c>
      <c r="W196" s="4">
        <v>0</v>
      </c>
      <c r="X196" s="4" t="s">
        <v>1001</v>
      </c>
      <c r="Y196" s="4" t="s">
        <v>36</v>
      </c>
    </row>
    <row r="197" s="4" customFormat="1" spans="1:25">
      <c r="A197" s="4" t="s">
        <v>1002</v>
      </c>
      <c r="B197" s="4" t="s">
        <v>26</v>
      </c>
      <c r="C197" s="4" t="s">
        <v>27</v>
      </c>
      <c r="D197" s="4" t="s">
        <v>1003</v>
      </c>
      <c r="E197" s="4" t="s">
        <v>1004</v>
      </c>
      <c r="F197" s="6">
        <v>45243</v>
      </c>
      <c r="G197" s="6">
        <v>45244</v>
      </c>
      <c r="H197" s="4">
        <v>1</v>
      </c>
      <c r="I197" s="4">
        <v>1</v>
      </c>
      <c r="J197" s="4">
        <v>1</v>
      </c>
      <c r="K197" s="4" t="s">
        <v>30</v>
      </c>
      <c r="L197" s="4">
        <v>483.2</v>
      </c>
      <c r="M197" s="4">
        <v>483.2</v>
      </c>
      <c r="N197" s="4" t="s">
        <v>1005</v>
      </c>
      <c r="O197" s="4" t="s">
        <v>32</v>
      </c>
      <c r="P197" s="4" t="s">
        <v>33</v>
      </c>
      <c r="Q197" s="4">
        <v>0</v>
      </c>
      <c r="R197" s="7">
        <v>45242.0000115741</v>
      </c>
      <c r="S197" s="6">
        <v>45247</v>
      </c>
      <c r="T197" s="4" t="s">
        <v>34</v>
      </c>
      <c r="U197" s="4">
        <v>483.2</v>
      </c>
      <c r="V197" s="4">
        <v>0</v>
      </c>
      <c r="W197" s="4">
        <v>0</v>
      </c>
      <c r="X197" s="4" t="s">
        <v>1006</v>
      </c>
      <c r="Y197" s="4" t="s">
        <v>1007</v>
      </c>
    </row>
    <row r="198" s="4" customFormat="1" spans="1:25">
      <c r="A198" s="4" t="s">
        <v>1008</v>
      </c>
      <c r="B198" s="4" t="s">
        <v>26</v>
      </c>
      <c r="C198" s="4" t="s">
        <v>27</v>
      </c>
      <c r="D198" s="4" t="s">
        <v>1009</v>
      </c>
      <c r="E198" s="4" t="s">
        <v>159</v>
      </c>
      <c r="F198" s="6">
        <v>45243</v>
      </c>
      <c r="G198" s="6">
        <v>45244</v>
      </c>
      <c r="H198" s="4">
        <v>1</v>
      </c>
      <c r="I198" s="4">
        <v>1</v>
      </c>
      <c r="J198" s="4">
        <v>1</v>
      </c>
      <c r="K198" s="4" t="s">
        <v>30</v>
      </c>
      <c r="L198" s="4">
        <v>418.52</v>
      </c>
      <c r="M198" s="4">
        <v>418.52</v>
      </c>
      <c r="N198" s="4" t="s">
        <v>1010</v>
      </c>
      <c r="O198" s="4" t="s">
        <v>32</v>
      </c>
      <c r="P198" s="4" t="s">
        <v>33</v>
      </c>
      <c r="Q198" s="4">
        <v>0</v>
      </c>
      <c r="R198" s="7">
        <v>45242</v>
      </c>
      <c r="S198" s="6">
        <v>45247</v>
      </c>
      <c r="T198" s="4" t="s">
        <v>34</v>
      </c>
      <c r="U198" s="4">
        <v>418.52</v>
      </c>
      <c r="V198" s="4">
        <v>0</v>
      </c>
      <c r="W198" s="4">
        <v>0</v>
      </c>
      <c r="X198" s="4" t="s">
        <v>1011</v>
      </c>
      <c r="Y198" s="4" t="s">
        <v>1012</v>
      </c>
    </row>
    <row r="199" s="4" customFormat="1" spans="1:25">
      <c r="A199" s="4" t="s">
        <v>1013</v>
      </c>
      <c r="B199" s="4" t="s">
        <v>26</v>
      </c>
      <c r="C199" s="4" t="s">
        <v>27</v>
      </c>
      <c r="D199" s="4" t="s">
        <v>1009</v>
      </c>
      <c r="E199" s="4" t="s">
        <v>159</v>
      </c>
      <c r="F199" s="6">
        <v>45243</v>
      </c>
      <c r="G199" s="6">
        <v>45244</v>
      </c>
      <c r="H199" s="4">
        <v>1</v>
      </c>
      <c r="I199" s="4">
        <v>1</v>
      </c>
      <c r="J199" s="4">
        <v>1</v>
      </c>
      <c r="K199" s="4" t="s">
        <v>30</v>
      </c>
      <c r="L199" s="4">
        <v>418.52</v>
      </c>
      <c r="M199" s="4">
        <v>418.52</v>
      </c>
      <c r="N199" s="4" t="s">
        <v>1014</v>
      </c>
      <c r="O199" s="4" t="s">
        <v>32</v>
      </c>
      <c r="P199" s="4" t="s">
        <v>33</v>
      </c>
      <c r="Q199" s="4">
        <v>0</v>
      </c>
      <c r="R199" s="7">
        <v>45242.0000115741</v>
      </c>
      <c r="S199" s="6">
        <v>45247</v>
      </c>
      <c r="T199" s="4" t="s">
        <v>34</v>
      </c>
      <c r="U199" s="4">
        <v>418.52</v>
      </c>
      <c r="V199" s="4">
        <v>0</v>
      </c>
      <c r="W199" s="4">
        <v>0</v>
      </c>
      <c r="X199" s="4" t="s">
        <v>1015</v>
      </c>
      <c r="Y199" s="4" t="s">
        <v>1016</v>
      </c>
    </row>
    <row r="200" s="4" customFormat="1" spans="1:25">
      <c r="A200" s="4" t="s">
        <v>1017</v>
      </c>
      <c r="B200" s="4" t="s">
        <v>26</v>
      </c>
      <c r="C200" s="4" t="s">
        <v>27</v>
      </c>
      <c r="D200" s="4" t="s">
        <v>1018</v>
      </c>
      <c r="E200" s="4" t="s">
        <v>1019</v>
      </c>
      <c r="F200" s="6">
        <v>45243</v>
      </c>
      <c r="G200" s="6">
        <v>45244</v>
      </c>
      <c r="H200" s="4">
        <v>1</v>
      </c>
      <c r="I200" s="4">
        <v>1</v>
      </c>
      <c r="J200" s="4">
        <v>1</v>
      </c>
      <c r="K200" s="4" t="s">
        <v>30</v>
      </c>
      <c r="L200" s="4">
        <v>446.33</v>
      </c>
      <c r="M200" s="4">
        <v>446.33</v>
      </c>
      <c r="N200" s="4" t="s">
        <v>1020</v>
      </c>
      <c r="O200" s="4" t="s">
        <v>32</v>
      </c>
      <c r="P200" s="4" t="s">
        <v>33</v>
      </c>
      <c r="Q200" s="4">
        <v>0</v>
      </c>
      <c r="R200" s="7">
        <v>45242.0000115741</v>
      </c>
      <c r="S200" s="6">
        <v>45247</v>
      </c>
      <c r="T200" s="4" t="s">
        <v>34</v>
      </c>
      <c r="U200" s="4">
        <v>446.33</v>
      </c>
      <c r="V200" s="4">
        <v>0</v>
      </c>
      <c r="W200" s="4">
        <v>0</v>
      </c>
      <c r="X200" s="4" t="s">
        <v>1021</v>
      </c>
      <c r="Y200" s="4" t="s">
        <v>36</v>
      </c>
    </row>
    <row r="201" s="4" customFormat="1" spans="1:25">
      <c r="A201" s="4" t="s">
        <v>1022</v>
      </c>
      <c r="B201" s="4" t="s">
        <v>26</v>
      </c>
      <c r="C201" s="4" t="s">
        <v>27</v>
      </c>
      <c r="D201" s="4" t="s">
        <v>1023</v>
      </c>
      <c r="E201" s="4" t="s">
        <v>1024</v>
      </c>
      <c r="F201" s="6">
        <v>45243</v>
      </c>
      <c r="G201" s="6">
        <v>45244</v>
      </c>
      <c r="H201" s="4">
        <v>1</v>
      </c>
      <c r="I201" s="4">
        <v>1</v>
      </c>
      <c r="J201" s="4">
        <v>1</v>
      </c>
      <c r="K201" s="4" t="s">
        <v>30</v>
      </c>
      <c r="L201" s="4">
        <v>387.9</v>
      </c>
      <c r="M201" s="4">
        <v>387.9</v>
      </c>
      <c r="N201" s="4" t="s">
        <v>1025</v>
      </c>
      <c r="O201" s="4" t="s">
        <v>32</v>
      </c>
      <c r="P201" s="4" t="s">
        <v>33</v>
      </c>
      <c r="Q201" s="4">
        <v>0</v>
      </c>
      <c r="R201" s="7">
        <v>45242</v>
      </c>
      <c r="S201" s="6">
        <v>45247</v>
      </c>
      <c r="T201" s="4" t="s">
        <v>34</v>
      </c>
      <c r="U201" s="4">
        <v>387.9</v>
      </c>
      <c r="V201" s="4">
        <v>0</v>
      </c>
      <c r="W201" s="4">
        <v>0</v>
      </c>
      <c r="X201" s="4" t="s">
        <v>1026</v>
      </c>
      <c r="Y201" s="4" t="s">
        <v>1027</v>
      </c>
    </row>
    <row r="202" s="4" customFormat="1" spans="1:25">
      <c r="A202" s="4" t="s">
        <v>1028</v>
      </c>
      <c r="B202" s="4" t="s">
        <v>26</v>
      </c>
      <c r="C202" s="4" t="s">
        <v>27</v>
      </c>
      <c r="D202" s="4" t="s">
        <v>1029</v>
      </c>
      <c r="E202" s="4" t="s">
        <v>1030</v>
      </c>
      <c r="F202" s="6">
        <v>45242</v>
      </c>
      <c r="G202" s="6">
        <v>45244</v>
      </c>
      <c r="H202" s="4">
        <v>1</v>
      </c>
      <c r="I202" s="4">
        <v>2</v>
      </c>
      <c r="J202" s="4">
        <v>2</v>
      </c>
      <c r="K202" s="4" t="s">
        <v>30</v>
      </c>
      <c r="L202" s="4">
        <v>707.96</v>
      </c>
      <c r="M202" s="4">
        <v>707.96</v>
      </c>
      <c r="N202" s="4" t="s">
        <v>1031</v>
      </c>
      <c r="O202" s="4" t="s">
        <v>32</v>
      </c>
      <c r="P202" s="4" t="s">
        <v>33</v>
      </c>
      <c r="Q202" s="4">
        <v>0</v>
      </c>
      <c r="R202" s="7">
        <v>45242.0000115741</v>
      </c>
      <c r="S202" s="6">
        <v>45247</v>
      </c>
      <c r="T202" s="4" t="s">
        <v>34</v>
      </c>
      <c r="U202" s="4">
        <v>707.96</v>
      </c>
      <c r="V202" s="4">
        <v>0</v>
      </c>
      <c r="W202" s="4">
        <v>0</v>
      </c>
      <c r="X202" s="4" t="s">
        <v>1032</v>
      </c>
      <c r="Y202" s="4" t="s">
        <v>36</v>
      </c>
    </row>
    <row r="203" s="4" customFormat="1" spans="1:25">
      <c r="A203" s="4" t="s">
        <v>1033</v>
      </c>
      <c r="B203" s="4" t="s">
        <v>26</v>
      </c>
      <c r="C203" s="4" t="s">
        <v>27</v>
      </c>
      <c r="D203" s="4" t="s">
        <v>1034</v>
      </c>
      <c r="E203" s="4" t="s">
        <v>230</v>
      </c>
      <c r="F203" s="6">
        <v>45243</v>
      </c>
      <c r="G203" s="6">
        <v>45244</v>
      </c>
      <c r="H203" s="4">
        <v>1</v>
      </c>
      <c r="I203" s="4">
        <v>1</v>
      </c>
      <c r="J203" s="4">
        <v>1</v>
      </c>
      <c r="K203" s="4" t="s">
        <v>30</v>
      </c>
      <c r="L203" s="4">
        <v>470.44</v>
      </c>
      <c r="M203" s="4">
        <v>470.44</v>
      </c>
      <c r="N203" s="4" t="s">
        <v>1035</v>
      </c>
      <c r="O203" s="4" t="s">
        <v>32</v>
      </c>
      <c r="P203" s="4" t="s">
        <v>33</v>
      </c>
      <c r="Q203" s="4">
        <v>0</v>
      </c>
      <c r="R203" s="7">
        <v>45242.0000115741</v>
      </c>
      <c r="S203" s="6">
        <v>45247</v>
      </c>
      <c r="T203" s="4" t="s">
        <v>34</v>
      </c>
      <c r="U203" s="4">
        <v>470.44</v>
      </c>
      <c r="V203" s="4">
        <v>0</v>
      </c>
      <c r="W203" s="4">
        <v>0</v>
      </c>
      <c r="X203" s="4" t="s">
        <v>1036</v>
      </c>
      <c r="Y203" s="4" t="s">
        <v>1037</v>
      </c>
    </row>
    <row r="204" s="4" customFormat="1" spans="1:25">
      <c r="A204" s="4" t="s">
        <v>1038</v>
      </c>
      <c r="B204" s="4" t="s">
        <v>26</v>
      </c>
      <c r="C204" s="4" t="s">
        <v>27</v>
      </c>
      <c r="D204" s="4" t="s">
        <v>1039</v>
      </c>
      <c r="E204" s="4" t="s">
        <v>1040</v>
      </c>
      <c r="F204" s="6">
        <v>45242</v>
      </c>
      <c r="G204" s="6">
        <v>45244</v>
      </c>
      <c r="H204" s="4">
        <v>1</v>
      </c>
      <c r="I204" s="4">
        <v>2</v>
      </c>
      <c r="J204" s="4">
        <v>2</v>
      </c>
      <c r="K204" s="4" t="s">
        <v>30</v>
      </c>
      <c r="L204" s="4">
        <v>1046.56</v>
      </c>
      <c r="M204" s="4">
        <v>1046.56</v>
      </c>
      <c r="N204" s="4" t="s">
        <v>1041</v>
      </c>
      <c r="O204" s="4" t="s">
        <v>32</v>
      </c>
      <c r="P204" s="4" t="s">
        <v>33</v>
      </c>
      <c r="Q204" s="4">
        <v>0</v>
      </c>
      <c r="R204" s="7">
        <v>45242.0000115741</v>
      </c>
      <c r="S204" s="6">
        <v>45247</v>
      </c>
      <c r="T204" s="4" t="s">
        <v>34</v>
      </c>
      <c r="U204" s="4">
        <v>1046.56</v>
      </c>
      <c r="V204" s="4">
        <v>0</v>
      </c>
      <c r="W204" s="4">
        <v>0</v>
      </c>
      <c r="X204" s="4" t="s">
        <v>1042</v>
      </c>
      <c r="Y204" s="4" t="s">
        <v>1043</v>
      </c>
    </row>
    <row r="205" s="4" customFormat="1" spans="1:25">
      <c r="A205" s="4" t="s">
        <v>1044</v>
      </c>
      <c r="B205" s="4" t="s">
        <v>26</v>
      </c>
      <c r="C205" s="4" t="s">
        <v>27</v>
      </c>
      <c r="D205" s="4" t="s">
        <v>1045</v>
      </c>
      <c r="E205" s="4" t="s">
        <v>1046</v>
      </c>
      <c r="F205" s="6">
        <v>45243</v>
      </c>
      <c r="G205" s="6">
        <v>45244</v>
      </c>
      <c r="H205" s="4">
        <v>1</v>
      </c>
      <c r="I205" s="4">
        <v>1</v>
      </c>
      <c r="J205" s="4">
        <v>1</v>
      </c>
      <c r="K205" s="4" t="s">
        <v>30</v>
      </c>
      <c r="L205" s="4">
        <v>493.67</v>
      </c>
      <c r="M205" s="4">
        <v>493.67</v>
      </c>
      <c r="N205" s="4" t="s">
        <v>1047</v>
      </c>
      <c r="O205" s="4" t="s">
        <v>32</v>
      </c>
      <c r="P205" s="4" t="s">
        <v>33</v>
      </c>
      <c r="Q205" s="4">
        <v>0</v>
      </c>
      <c r="R205" s="7">
        <v>45242</v>
      </c>
      <c r="S205" s="6">
        <v>45247</v>
      </c>
      <c r="T205" s="4" t="s">
        <v>34</v>
      </c>
      <c r="U205" s="4">
        <v>493.67</v>
      </c>
      <c r="V205" s="4">
        <v>0</v>
      </c>
      <c r="W205" s="4">
        <v>0</v>
      </c>
      <c r="X205" s="4" t="s">
        <v>1048</v>
      </c>
      <c r="Y205" s="4" t="s">
        <v>1049</v>
      </c>
    </row>
    <row r="206" s="4" customFormat="1" spans="1:25">
      <c r="A206" s="4" t="s">
        <v>1050</v>
      </c>
      <c r="B206" s="4" t="s">
        <v>26</v>
      </c>
      <c r="C206" s="4" t="s">
        <v>27</v>
      </c>
      <c r="D206" s="4" t="s">
        <v>1051</v>
      </c>
      <c r="E206" s="4" t="s">
        <v>357</v>
      </c>
      <c r="F206" s="6">
        <v>45243</v>
      </c>
      <c r="G206" s="6">
        <v>45244</v>
      </c>
      <c r="H206" s="4">
        <v>1</v>
      </c>
      <c r="I206" s="4">
        <v>1</v>
      </c>
      <c r="J206" s="4">
        <v>1</v>
      </c>
      <c r="K206" s="4" t="s">
        <v>30</v>
      </c>
      <c r="L206" s="4">
        <v>268.03</v>
      </c>
      <c r="M206" s="4">
        <v>268.03</v>
      </c>
      <c r="N206" s="4" t="s">
        <v>1052</v>
      </c>
      <c r="O206" s="4" t="s">
        <v>32</v>
      </c>
      <c r="P206" s="4" t="s">
        <v>33</v>
      </c>
      <c r="Q206" s="4">
        <v>0</v>
      </c>
      <c r="R206" s="7">
        <v>45242.0000115741</v>
      </c>
      <c r="S206" s="6">
        <v>45247</v>
      </c>
      <c r="T206" s="4" t="s">
        <v>34</v>
      </c>
      <c r="U206" s="4">
        <v>268.03</v>
      </c>
      <c r="V206" s="4">
        <v>0</v>
      </c>
      <c r="W206" s="4">
        <v>0</v>
      </c>
      <c r="X206" s="4" t="s">
        <v>1053</v>
      </c>
      <c r="Y206" s="4" t="s">
        <v>1054</v>
      </c>
    </row>
    <row r="207" s="4" customFormat="1" spans="1:25">
      <c r="A207" s="4" t="s">
        <v>1055</v>
      </c>
      <c r="B207" s="4" t="s">
        <v>26</v>
      </c>
      <c r="C207" s="4" t="s">
        <v>27</v>
      </c>
      <c r="D207" s="4" t="s">
        <v>655</v>
      </c>
      <c r="E207" s="4" t="s">
        <v>390</v>
      </c>
      <c r="F207" s="6">
        <v>45243</v>
      </c>
      <c r="G207" s="6">
        <v>45244</v>
      </c>
      <c r="H207" s="4">
        <v>1</v>
      </c>
      <c r="I207" s="4">
        <v>1</v>
      </c>
      <c r="J207" s="4">
        <v>1</v>
      </c>
      <c r="K207" s="4" t="s">
        <v>30</v>
      </c>
      <c r="L207" s="4">
        <v>303.99</v>
      </c>
      <c r="M207" s="4">
        <v>303.99</v>
      </c>
      <c r="N207" s="4" t="s">
        <v>1056</v>
      </c>
      <c r="O207" s="4" t="s">
        <v>32</v>
      </c>
      <c r="P207" s="4" t="s">
        <v>33</v>
      </c>
      <c r="Q207" s="4">
        <v>0</v>
      </c>
      <c r="R207" s="7">
        <v>45242</v>
      </c>
      <c r="S207" s="6">
        <v>45247</v>
      </c>
      <c r="T207" s="4" t="s">
        <v>34</v>
      </c>
      <c r="U207" s="4">
        <v>303.99</v>
      </c>
      <c r="V207" s="4">
        <v>0</v>
      </c>
      <c r="W207" s="4">
        <v>0</v>
      </c>
      <c r="X207" s="4" t="s">
        <v>1057</v>
      </c>
      <c r="Y207" s="4" t="s">
        <v>36</v>
      </c>
    </row>
    <row r="208" s="4" customFormat="1" spans="1:25">
      <c r="A208" s="4" t="s">
        <v>1058</v>
      </c>
      <c r="B208" s="4" t="s">
        <v>26</v>
      </c>
      <c r="C208" s="4" t="s">
        <v>27</v>
      </c>
      <c r="D208" s="4" t="s">
        <v>1059</v>
      </c>
      <c r="E208" s="4" t="s">
        <v>1060</v>
      </c>
      <c r="F208" s="6">
        <v>45243</v>
      </c>
      <c r="G208" s="6">
        <v>45244</v>
      </c>
      <c r="H208" s="4">
        <v>1</v>
      </c>
      <c r="I208" s="4">
        <v>1</v>
      </c>
      <c r="J208" s="4">
        <v>1</v>
      </c>
      <c r="K208" s="4" t="s">
        <v>30</v>
      </c>
      <c r="L208" s="4">
        <v>296.7</v>
      </c>
      <c r="M208" s="4">
        <v>296.7</v>
      </c>
      <c r="N208" s="4" t="s">
        <v>1061</v>
      </c>
      <c r="O208" s="4" t="s">
        <v>32</v>
      </c>
      <c r="P208" s="4" t="s">
        <v>33</v>
      </c>
      <c r="Q208" s="4">
        <v>0</v>
      </c>
      <c r="R208" s="7">
        <v>45242.0000115741</v>
      </c>
      <c r="S208" s="6">
        <v>45247</v>
      </c>
      <c r="T208" s="4" t="s">
        <v>34</v>
      </c>
      <c r="U208" s="4">
        <v>296.7</v>
      </c>
      <c r="V208" s="4">
        <v>0</v>
      </c>
      <c r="W208" s="4">
        <v>0</v>
      </c>
      <c r="X208" s="4" t="s">
        <v>1062</v>
      </c>
      <c r="Y208" s="4" t="s">
        <v>36</v>
      </c>
    </row>
    <row r="209" s="4" customFormat="1" spans="1:25">
      <c r="A209" s="4" t="s">
        <v>1063</v>
      </c>
      <c r="B209" s="4" t="s">
        <v>26</v>
      </c>
      <c r="C209" s="4" t="s">
        <v>27</v>
      </c>
      <c r="D209" s="4" t="s">
        <v>1064</v>
      </c>
      <c r="E209" s="4" t="s">
        <v>1065</v>
      </c>
      <c r="F209" s="6">
        <v>45243</v>
      </c>
      <c r="G209" s="6">
        <v>45244</v>
      </c>
      <c r="H209" s="4">
        <v>1</v>
      </c>
      <c r="I209" s="4">
        <v>1</v>
      </c>
      <c r="J209" s="4">
        <v>1</v>
      </c>
      <c r="K209" s="4" t="s">
        <v>30</v>
      </c>
      <c r="L209" s="4">
        <v>269.35</v>
      </c>
      <c r="M209" s="4">
        <v>269.35</v>
      </c>
      <c r="N209" s="4" t="s">
        <v>1066</v>
      </c>
      <c r="O209" s="4" t="s">
        <v>32</v>
      </c>
      <c r="P209" s="4" t="s">
        <v>33</v>
      </c>
      <c r="Q209" s="4">
        <v>0</v>
      </c>
      <c r="R209" s="7">
        <v>45242</v>
      </c>
      <c r="S209" s="6">
        <v>45247</v>
      </c>
      <c r="T209" s="4" t="s">
        <v>34</v>
      </c>
      <c r="U209" s="4">
        <v>269.35</v>
      </c>
      <c r="V209" s="4">
        <v>0</v>
      </c>
      <c r="W209" s="4">
        <v>0</v>
      </c>
      <c r="X209" s="4" t="s">
        <v>1067</v>
      </c>
      <c r="Y209" s="4" t="s">
        <v>36</v>
      </c>
    </row>
    <row r="210" s="4" customFormat="1" spans="1:25">
      <c r="A210" s="4" t="s">
        <v>1068</v>
      </c>
      <c r="B210" s="4" t="s">
        <v>26</v>
      </c>
      <c r="C210" s="4" t="s">
        <v>27</v>
      </c>
      <c r="D210" s="4" t="s">
        <v>974</v>
      </c>
      <c r="E210" s="4" t="s">
        <v>1069</v>
      </c>
      <c r="F210" s="6">
        <v>45243</v>
      </c>
      <c r="G210" s="6">
        <v>45244</v>
      </c>
      <c r="H210" s="4">
        <v>1</v>
      </c>
      <c r="I210" s="4">
        <v>1</v>
      </c>
      <c r="J210" s="4">
        <v>1</v>
      </c>
      <c r="K210" s="4" t="s">
        <v>30</v>
      </c>
      <c r="L210" s="4">
        <v>340.92</v>
      </c>
      <c r="M210" s="4">
        <v>340.92</v>
      </c>
      <c r="N210" s="4" t="s">
        <v>1070</v>
      </c>
      <c r="O210" s="4" t="s">
        <v>32</v>
      </c>
      <c r="P210" s="4" t="s">
        <v>33</v>
      </c>
      <c r="Q210" s="4">
        <v>0</v>
      </c>
      <c r="R210" s="7">
        <v>45242</v>
      </c>
      <c r="S210" s="6">
        <v>45247</v>
      </c>
      <c r="T210" s="4" t="s">
        <v>34</v>
      </c>
      <c r="U210" s="4">
        <v>340.92</v>
      </c>
      <c r="V210" s="4">
        <v>0</v>
      </c>
      <c r="W210" s="4">
        <v>0</v>
      </c>
      <c r="X210" s="4" t="s">
        <v>1071</v>
      </c>
      <c r="Y210" s="4" t="s">
        <v>36</v>
      </c>
    </row>
    <row r="211" s="4" customFormat="1" spans="1:25">
      <c r="A211" s="4" t="s">
        <v>1072</v>
      </c>
      <c r="B211" s="4" t="s">
        <v>26</v>
      </c>
      <c r="C211" s="4" t="s">
        <v>27</v>
      </c>
      <c r="D211" s="4" t="s">
        <v>410</v>
      </c>
      <c r="E211" s="4" t="s">
        <v>618</v>
      </c>
      <c r="F211" s="6">
        <v>45243</v>
      </c>
      <c r="G211" s="6">
        <v>45244</v>
      </c>
      <c r="H211" s="4">
        <v>1</v>
      </c>
      <c r="I211" s="4">
        <v>1</v>
      </c>
      <c r="J211" s="4">
        <v>1</v>
      </c>
      <c r="K211" s="4" t="s">
        <v>30</v>
      </c>
      <c r="L211" s="4">
        <v>352.97</v>
      </c>
      <c r="M211" s="4">
        <v>352.97</v>
      </c>
      <c r="N211" s="4" t="s">
        <v>1073</v>
      </c>
      <c r="O211" s="4" t="s">
        <v>32</v>
      </c>
      <c r="P211" s="4" t="s">
        <v>33</v>
      </c>
      <c r="Q211" s="4">
        <v>0</v>
      </c>
      <c r="R211" s="7">
        <v>45242</v>
      </c>
      <c r="S211" s="6">
        <v>45247</v>
      </c>
      <c r="T211" s="4" t="s">
        <v>34</v>
      </c>
      <c r="U211" s="4">
        <v>352.97</v>
      </c>
      <c r="V211" s="4">
        <v>0</v>
      </c>
      <c r="W211" s="4">
        <v>0</v>
      </c>
      <c r="X211" s="4" t="s">
        <v>1074</v>
      </c>
      <c r="Y211" s="4" t="s">
        <v>1075</v>
      </c>
    </row>
    <row r="212" s="4" customFormat="1" spans="1:25">
      <c r="A212" s="4" t="s">
        <v>1076</v>
      </c>
      <c r="B212" s="4" t="s">
        <v>26</v>
      </c>
      <c r="C212" s="4" t="s">
        <v>27</v>
      </c>
      <c r="D212" s="4" t="s">
        <v>974</v>
      </c>
      <c r="E212" s="4" t="s">
        <v>975</v>
      </c>
      <c r="F212" s="6">
        <v>45243</v>
      </c>
      <c r="G212" s="6">
        <v>45244</v>
      </c>
      <c r="H212" s="4">
        <v>2</v>
      </c>
      <c r="I212" s="4">
        <v>1</v>
      </c>
      <c r="J212" s="4">
        <v>2</v>
      </c>
      <c r="K212" s="4" t="s">
        <v>30</v>
      </c>
      <c r="L212" s="4">
        <v>681.84</v>
      </c>
      <c r="M212" s="4">
        <v>681.84</v>
      </c>
      <c r="N212" s="4" t="s">
        <v>1077</v>
      </c>
      <c r="O212" s="4" t="s">
        <v>32</v>
      </c>
      <c r="P212" s="4" t="s">
        <v>33</v>
      </c>
      <c r="Q212" s="4">
        <v>0</v>
      </c>
      <c r="R212" s="7">
        <v>45242</v>
      </c>
      <c r="S212" s="6">
        <v>45247</v>
      </c>
      <c r="T212" s="4" t="s">
        <v>34</v>
      </c>
      <c r="U212" s="4">
        <v>681.84</v>
      </c>
      <c r="V212" s="4">
        <v>0</v>
      </c>
      <c r="W212" s="4">
        <v>0</v>
      </c>
      <c r="X212" s="4" t="s">
        <v>1078</v>
      </c>
      <c r="Y212" s="4" t="s">
        <v>36</v>
      </c>
    </row>
    <row r="213" s="4" customFormat="1" spans="1:25">
      <c r="A213" s="4" t="s">
        <v>1079</v>
      </c>
      <c r="B213" s="4" t="s">
        <v>26</v>
      </c>
      <c r="C213" s="4" t="s">
        <v>27</v>
      </c>
      <c r="D213" s="4" t="s">
        <v>1080</v>
      </c>
      <c r="E213" s="4" t="s">
        <v>1081</v>
      </c>
      <c r="F213" s="6">
        <v>45242</v>
      </c>
      <c r="G213" s="6">
        <v>45244</v>
      </c>
      <c r="H213" s="4">
        <v>1</v>
      </c>
      <c r="I213" s="4">
        <v>2</v>
      </c>
      <c r="J213" s="4">
        <v>2</v>
      </c>
      <c r="K213" s="4" t="s">
        <v>30</v>
      </c>
      <c r="L213" s="4">
        <v>816.7</v>
      </c>
      <c r="M213" s="4">
        <v>816.7</v>
      </c>
      <c r="N213" s="4" t="s">
        <v>1082</v>
      </c>
      <c r="O213" s="4" t="s">
        <v>32</v>
      </c>
      <c r="P213" s="4" t="s">
        <v>33</v>
      </c>
      <c r="Q213" s="4">
        <v>0</v>
      </c>
      <c r="R213" s="7">
        <v>45242</v>
      </c>
      <c r="S213" s="6">
        <v>45247</v>
      </c>
      <c r="T213" s="4" t="s">
        <v>34</v>
      </c>
      <c r="U213" s="4">
        <v>816.7</v>
      </c>
      <c r="V213" s="4">
        <v>0</v>
      </c>
      <c r="W213" s="4">
        <v>0</v>
      </c>
      <c r="X213" s="4" t="s">
        <v>1083</v>
      </c>
      <c r="Y213" s="4" t="s">
        <v>36</v>
      </c>
    </row>
    <row r="214" s="4" customFormat="1" spans="1:25">
      <c r="A214" s="4" t="s">
        <v>1084</v>
      </c>
      <c r="B214" s="4" t="s">
        <v>26</v>
      </c>
      <c r="C214" s="4" t="s">
        <v>27</v>
      </c>
      <c r="D214" s="4" t="s">
        <v>1085</v>
      </c>
      <c r="E214" s="4" t="s">
        <v>1086</v>
      </c>
      <c r="F214" s="6">
        <v>45243</v>
      </c>
      <c r="G214" s="6">
        <v>45244</v>
      </c>
      <c r="H214" s="4">
        <v>1</v>
      </c>
      <c r="I214" s="4">
        <v>1</v>
      </c>
      <c r="J214" s="4">
        <v>1</v>
      </c>
      <c r="K214" s="4" t="s">
        <v>30</v>
      </c>
      <c r="L214" s="4">
        <v>267.48</v>
      </c>
      <c r="M214" s="4">
        <v>267.48</v>
      </c>
      <c r="N214" s="4" t="s">
        <v>1087</v>
      </c>
      <c r="O214" s="4" t="s">
        <v>32</v>
      </c>
      <c r="P214" s="4" t="s">
        <v>33</v>
      </c>
      <c r="Q214" s="4">
        <v>0</v>
      </c>
      <c r="R214" s="7">
        <v>45242.0000115741</v>
      </c>
      <c r="S214" s="6">
        <v>45247</v>
      </c>
      <c r="T214" s="4" t="s">
        <v>34</v>
      </c>
      <c r="U214" s="4">
        <v>267.48</v>
      </c>
      <c r="V214" s="4">
        <v>0</v>
      </c>
      <c r="W214" s="4">
        <v>0</v>
      </c>
      <c r="X214" s="4" t="s">
        <v>1088</v>
      </c>
      <c r="Y214" s="4" t="s">
        <v>1089</v>
      </c>
    </row>
    <row r="215" s="4" customFormat="1" spans="1:25">
      <c r="A215" s="4" t="s">
        <v>1090</v>
      </c>
      <c r="B215" s="4" t="s">
        <v>26</v>
      </c>
      <c r="C215" s="4" t="s">
        <v>27</v>
      </c>
      <c r="D215" s="4" t="s">
        <v>583</v>
      </c>
      <c r="E215" s="4" t="s">
        <v>584</v>
      </c>
      <c r="F215" s="6">
        <v>45243</v>
      </c>
      <c r="G215" s="6">
        <v>45244</v>
      </c>
      <c r="H215" s="4">
        <v>1</v>
      </c>
      <c r="I215" s="4">
        <v>1</v>
      </c>
      <c r="J215" s="4">
        <v>1</v>
      </c>
      <c r="K215" s="4" t="s">
        <v>30</v>
      </c>
      <c r="L215" s="4">
        <v>316.29</v>
      </c>
      <c r="M215" s="4">
        <v>316.29</v>
      </c>
      <c r="N215" s="4" t="s">
        <v>1091</v>
      </c>
      <c r="O215" s="4" t="s">
        <v>32</v>
      </c>
      <c r="P215" s="4" t="s">
        <v>33</v>
      </c>
      <c r="Q215" s="4">
        <v>0</v>
      </c>
      <c r="R215" s="7">
        <v>45242</v>
      </c>
      <c r="S215" s="6">
        <v>45247</v>
      </c>
      <c r="T215" s="4" t="s">
        <v>34</v>
      </c>
      <c r="U215" s="4">
        <v>316.29</v>
      </c>
      <c r="V215" s="4">
        <v>0</v>
      </c>
      <c r="W215" s="4">
        <v>0</v>
      </c>
      <c r="X215" s="4" t="s">
        <v>1092</v>
      </c>
      <c r="Y215" s="4" t="s">
        <v>1093</v>
      </c>
    </row>
    <row r="216" s="4" customFormat="1" spans="1:25">
      <c r="A216" s="4" t="s">
        <v>1094</v>
      </c>
      <c r="B216" s="4" t="s">
        <v>26</v>
      </c>
      <c r="C216" s="4" t="s">
        <v>27</v>
      </c>
      <c r="D216" s="4" t="s">
        <v>1095</v>
      </c>
      <c r="E216" s="4" t="s">
        <v>390</v>
      </c>
      <c r="F216" s="6">
        <v>45243</v>
      </c>
      <c r="G216" s="6">
        <v>45244</v>
      </c>
      <c r="H216" s="4">
        <v>1</v>
      </c>
      <c r="I216" s="4">
        <v>1</v>
      </c>
      <c r="J216" s="4">
        <v>1</v>
      </c>
      <c r="K216" s="4" t="s">
        <v>30</v>
      </c>
      <c r="L216" s="4">
        <v>169.74</v>
      </c>
      <c r="M216" s="4">
        <v>169.74</v>
      </c>
      <c r="N216" s="4" t="s">
        <v>1096</v>
      </c>
      <c r="O216" s="4" t="s">
        <v>32</v>
      </c>
      <c r="P216" s="4" t="s">
        <v>33</v>
      </c>
      <c r="Q216" s="4">
        <v>0</v>
      </c>
      <c r="R216" s="7">
        <v>45242</v>
      </c>
      <c r="S216" s="6">
        <v>45247</v>
      </c>
      <c r="T216" s="4" t="s">
        <v>34</v>
      </c>
      <c r="U216" s="4">
        <v>169.74</v>
      </c>
      <c r="V216" s="4">
        <v>0</v>
      </c>
      <c r="W216" s="4">
        <v>0</v>
      </c>
      <c r="X216" s="4" t="s">
        <v>1097</v>
      </c>
      <c r="Y216" s="4" t="s">
        <v>36</v>
      </c>
    </row>
    <row r="217" s="4" customFormat="1" spans="1:25">
      <c r="A217" s="4" t="s">
        <v>1098</v>
      </c>
      <c r="B217" s="4" t="s">
        <v>26</v>
      </c>
      <c r="C217" s="4" t="s">
        <v>27</v>
      </c>
      <c r="D217" s="4" t="s">
        <v>1099</v>
      </c>
      <c r="E217" s="4" t="s">
        <v>1100</v>
      </c>
      <c r="F217" s="6">
        <v>45242</v>
      </c>
      <c r="G217" s="6">
        <v>45244</v>
      </c>
      <c r="H217" s="4">
        <v>1</v>
      </c>
      <c r="I217" s="4">
        <v>2</v>
      </c>
      <c r="J217" s="4">
        <v>2</v>
      </c>
      <c r="K217" s="4" t="s">
        <v>30</v>
      </c>
      <c r="L217" s="4">
        <v>1154.42</v>
      </c>
      <c r="M217" s="4">
        <v>1154.42</v>
      </c>
      <c r="N217" s="4" t="s">
        <v>1101</v>
      </c>
      <c r="O217" s="4" t="s">
        <v>32</v>
      </c>
      <c r="P217" s="4" t="s">
        <v>33</v>
      </c>
      <c r="Q217" s="4">
        <v>0</v>
      </c>
      <c r="R217" s="7">
        <v>45242</v>
      </c>
      <c r="S217" s="6">
        <v>45247</v>
      </c>
      <c r="T217" s="4" t="s">
        <v>34</v>
      </c>
      <c r="U217" s="4">
        <v>1154.42</v>
      </c>
      <c r="V217" s="4">
        <v>0</v>
      </c>
      <c r="W217" s="4">
        <v>0</v>
      </c>
      <c r="X217" s="4" t="s">
        <v>1102</v>
      </c>
      <c r="Y217" s="4" t="s">
        <v>1103</v>
      </c>
    </row>
    <row r="218" s="4" customFormat="1" spans="1:25">
      <c r="A218" s="4" t="s">
        <v>1104</v>
      </c>
      <c r="B218" s="4" t="s">
        <v>26</v>
      </c>
      <c r="C218" s="4" t="s">
        <v>27</v>
      </c>
      <c r="D218" s="4" t="s">
        <v>1105</v>
      </c>
      <c r="E218" s="4" t="s">
        <v>1106</v>
      </c>
      <c r="F218" s="6">
        <v>45243</v>
      </c>
      <c r="G218" s="6">
        <v>45244</v>
      </c>
      <c r="H218" s="4">
        <v>1</v>
      </c>
      <c r="I218" s="4">
        <v>1</v>
      </c>
      <c r="J218" s="4">
        <v>1</v>
      </c>
      <c r="K218" s="4" t="s">
        <v>30</v>
      </c>
      <c r="L218" s="4">
        <v>289.81</v>
      </c>
      <c r="M218" s="4">
        <v>289.81</v>
      </c>
      <c r="N218" s="4" t="s">
        <v>1107</v>
      </c>
      <c r="O218" s="4" t="s">
        <v>32</v>
      </c>
      <c r="P218" s="4" t="s">
        <v>33</v>
      </c>
      <c r="Q218" s="4">
        <v>0</v>
      </c>
      <c r="R218" s="7">
        <v>45242.0000115741</v>
      </c>
      <c r="S218" s="6">
        <v>45247</v>
      </c>
      <c r="T218" s="4" t="s">
        <v>34</v>
      </c>
      <c r="U218" s="4">
        <v>289.81</v>
      </c>
      <c r="V218" s="4">
        <v>0</v>
      </c>
      <c r="W218" s="4">
        <v>0</v>
      </c>
      <c r="X218" s="4" t="s">
        <v>1108</v>
      </c>
      <c r="Y218" s="4" t="s">
        <v>36</v>
      </c>
    </row>
    <row r="219" s="4" customFormat="1" spans="1:25">
      <c r="A219" s="4" t="s">
        <v>1109</v>
      </c>
      <c r="B219" s="4" t="s">
        <v>26</v>
      </c>
      <c r="C219" s="4" t="s">
        <v>27</v>
      </c>
      <c r="D219" s="4" t="s">
        <v>1110</v>
      </c>
      <c r="E219" s="4" t="s">
        <v>390</v>
      </c>
      <c r="F219" s="6">
        <v>45243</v>
      </c>
      <c r="G219" s="6">
        <v>45244</v>
      </c>
      <c r="H219" s="4">
        <v>1</v>
      </c>
      <c r="I219" s="4">
        <v>1</v>
      </c>
      <c r="J219" s="4">
        <v>1</v>
      </c>
      <c r="K219" s="4" t="s">
        <v>30</v>
      </c>
      <c r="L219" s="4">
        <v>212.75</v>
      </c>
      <c r="M219" s="4">
        <v>212.75</v>
      </c>
      <c r="N219" s="4" t="s">
        <v>1111</v>
      </c>
      <c r="O219" s="4" t="s">
        <v>32</v>
      </c>
      <c r="P219" s="4" t="s">
        <v>33</v>
      </c>
      <c r="Q219" s="4">
        <v>0</v>
      </c>
      <c r="R219" s="7">
        <v>45242.0000115741</v>
      </c>
      <c r="S219" s="6">
        <v>45247</v>
      </c>
      <c r="T219" s="4" t="s">
        <v>34</v>
      </c>
      <c r="U219" s="4">
        <v>212.75</v>
      </c>
      <c r="V219" s="4">
        <v>0</v>
      </c>
      <c r="W219" s="4">
        <v>0</v>
      </c>
      <c r="X219" s="4" t="s">
        <v>1112</v>
      </c>
      <c r="Y219" s="4" t="s">
        <v>36</v>
      </c>
    </row>
    <row r="220" s="4" customFormat="1" spans="1:25">
      <c r="A220" s="4" t="s">
        <v>1113</v>
      </c>
      <c r="B220" s="4" t="s">
        <v>26</v>
      </c>
      <c r="C220" s="4" t="s">
        <v>27</v>
      </c>
      <c r="D220" s="4" t="s">
        <v>1114</v>
      </c>
      <c r="E220" s="4" t="s">
        <v>915</v>
      </c>
      <c r="F220" s="6">
        <v>45243</v>
      </c>
      <c r="G220" s="6">
        <v>45244</v>
      </c>
      <c r="H220" s="4">
        <v>1</v>
      </c>
      <c r="I220" s="4">
        <v>1</v>
      </c>
      <c r="J220" s="4">
        <v>1</v>
      </c>
      <c r="K220" s="4" t="s">
        <v>30</v>
      </c>
      <c r="L220" s="4">
        <v>1163.18</v>
      </c>
      <c r="M220" s="4">
        <v>1163.18</v>
      </c>
      <c r="N220" s="4" t="s">
        <v>1115</v>
      </c>
      <c r="O220" s="4" t="s">
        <v>32</v>
      </c>
      <c r="P220" s="4" t="s">
        <v>33</v>
      </c>
      <c r="Q220" s="4">
        <v>0</v>
      </c>
      <c r="R220" s="7">
        <v>45242</v>
      </c>
      <c r="S220" s="6">
        <v>45247</v>
      </c>
      <c r="T220" s="4" t="s">
        <v>34</v>
      </c>
      <c r="U220" s="4">
        <v>1163.18</v>
      </c>
      <c r="V220" s="4">
        <v>0</v>
      </c>
      <c r="W220" s="4">
        <v>0</v>
      </c>
      <c r="X220" s="4" t="s">
        <v>1116</v>
      </c>
      <c r="Y220" s="4" t="s">
        <v>1117</v>
      </c>
    </row>
    <row r="221" s="4" customFormat="1" spans="1:25">
      <c r="A221" s="4" t="s">
        <v>1118</v>
      </c>
      <c r="B221" s="4" t="s">
        <v>26</v>
      </c>
      <c r="C221" s="4" t="s">
        <v>27</v>
      </c>
      <c r="D221" s="4" t="s">
        <v>1119</v>
      </c>
      <c r="E221" s="4" t="s">
        <v>1120</v>
      </c>
      <c r="F221" s="6">
        <v>45242</v>
      </c>
      <c r="G221" s="6">
        <v>45244</v>
      </c>
      <c r="H221" s="4">
        <v>1</v>
      </c>
      <c r="I221" s="4">
        <v>2</v>
      </c>
      <c r="J221" s="4">
        <v>2</v>
      </c>
      <c r="K221" s="4" t="s">
        <v>30</v>
      </c>
      <c r="L221" s="4">
        <v>512.94</v>
      </c>
      <c r="M221" s="4">
        <v>512.94</v>
      </c>
      <c r="N221" s="4" t="s">
        <v>1121</v>
      </c>
      <c r="O221" s="4" t="s">
        <v>32</v>
      </c>
      <c r="P221" s="4" t="s">
        <v>33</v>
      </c>
      <c r="Q221" s="4">
        <v>0</v>
      </c>
      <c r="R221" s="7">
        <v>45242.0000115741</v>
      </c>
      <c r="S221" s="6">
        <v>45247</v>
      </c>
      <c r="T221" s="4" t="s">
        <v>34</v>
      </c>
      <c r="U221" s="4">
        <v>512.94</v>
      </c>
      <c r="V221" s="4">
        <v>0</v>
      </c>
      <c r="W221" s="4">
        <v>0</v>
      </c>
      <c r="X221" s="4" t="s">
        <v>1122</v>
      </c>
      <c r="Y221" s="4" t="s">
        <v>1123</v>
      </c>
    </row>
    <row r="222" s="4" customFormat="1" spans="1:25">
      <c r="A222" s="4" t="s">
        <v>1124</v>
      </c>
      <c r="B222" s="4" t="s">
        <v>26</v>
      </c>
      <c r="C222" s="4" t="s">
        <v>27</v>
      </c>
      <c r="D222" s="4" t="s">
        <v>974</v>
      </c>
      <c r="E222" s="4" t="s">
        <v>1125</v>
      </c>
      <c r="F222" s="6">
        <v>45243</v>
      </c>
      <c r="G222" s="6">
        <v>45244</v>
      </c>
      <c r="H222" s="4">
        <v>1</v>
      </c>
      <c r="I222" s="4">
        <v>1</v>
      </c>
      <c r="J222" s="4">
        <v>1</v>
      </c>
      <c r="K222" s="4" t="s">
        <v>30</v>
      </c>
      <c r="L222" s="4">
        <v>326.04</v>
      </c>
      <c r="M222" s="4">
        <v>326.04</v>
      </c>
      <c r="N222" s="4" t="s">
        <v>1126</v>
      </c>
      <c r="O222" s="4" t="s">
        <v>32</v>
      </c>
      <c r="P222" s="4" t="s">
        <v>33</v>
      </c>
      <c r="Q222" s="4">
        <v>0</v>
      </c>
      <c r="R222" s="7">
        <v>45242</v>
      </c>
      <c r="S222" s="6">
        <v>45247</v>
      </c>
      <c r="T222" s="4" t="s">
        <v>34</v>
      </c>
      <c r="U222" s="4">
        <v>326.04</v>
      </c>
      <c r="V222" s="4">
        <v>0</v>
      </c>
      <c r="W222" s="4">
        <v>0</v>
      </c>
      <c r="X222" s="4" t="s">
        <v>1127</v>
      </c>
      <c r="Y222" s="4" t="s">
        <v>36</v>
      </c>
    </row>
    <row r="223" s="4" customFormat="1" spans="1:25">
      <c r="A223" s="4" t="s">
        <v>1128</v>
      </c>
      <c r="B223" s="4" t="s">
        <v>26</v>
      </c>
      <c r="C223" s="4" t="s">
        <v>27</v>
      </c>
      <c r="D223" s="4" t="s">
        <v>1129</v>
      </c>
      <c r="E223" s="4" t="s">
        <v>357</v>
      </c>
      <c r="F223" s="6">
        <v>45243</v>
      </c>
      <c r="G223" s="6">
        <v>45244</v>
      </c>
      <c r="H223" s="4">
        <v>1</v>
      </c>
      <c r="I223" s="4">
        <v>1</v>
      </c>
      <c r="J223" s="4">
        <v>1</v>
      </c>
      <c r="K223" s="4" t="s">
        <v>30</v>
      </c>
      <c r="L223" s="4">
        <v>776.79</v>
      </c>
      <c r="M223" s="4">
        <v>776.79</v>
      </c>
      <c r="N223" s="4" t="s">
        <v>1130</v>
      </c>
      <c r="O223" s="4" t="s">
        <v>32</v>
      </c>
      <c r="P223" s="4" t="s">
        <v>33</v>
      </c>
      <c r="Q223" s="4">
        <v>0</v>
      </c>
      <c r="R223" s="7">
        <v>45242</v>
      </c>
      <c r="S223" s="6">
        <v>45247</v>
      </c>
      <c r="T223" s="4" t="s">
        <v>34</v>
      </c>
      <c r="U223" s="4">
        <v>776.79</v>
      </c>
      <c r="V223" s="4">
        <v>0</v>
      </c>
      <c r="W223" s="4">
        <v>0</v>
      </c>
      <c r="X223" s="4" t="s">
        <v>1131</v>
      </c>
      <c r="Y223" s="4" t="s">
        <v>1132</v>
      </c>
    </row>
    <row r="224" s="4" customFormat="1" spans="1:25">
      <c r="A224" s="4" t="s">
        <v>1133</v>
      </c>
      <c r="B224" s="4" t="s">
        <v>26</v>
      </c>
      <c r="C224" s="4" t="s">
        <v>27</v>
      </c>
      <c r="D224" s="4" t="s">
        <v>1134</v>
      </c>
      <c r="E224" s="4" t="s">
        <v>357</v>
      </c>
      <c r="F224" s="6">
        <v>45243</v>
      </c>
      <c r="G224" s="6">
        <v>45244</v>
      </c>
      <c r="H224" s="4">
        <v>3</v>
      </c>
      <c r="I224" s="4">
        <v>1</v>
      </c>
      <c r="J224" s="4">
        <v>3</v>
      </c>
      <c r="K224" s="4" t="s">
        <v>30</v>
      </c>
      <c r="L224" s="4">
        <v>3939.24</v>
      </c>
      <c r="M224" s="4">
        <v>3939.24</v>
      </c>
      <c r="N224" s="4" t="s">
        <v>1135</v>
      </c>
      <c r="O224" s="4" t="s">
        <v>32</v>
      </c>
      <c r="P224" s="4" t="s">
        <v>33</v>
      </c>
      <c r="Q224" s="4">
        <v>0</v>
      </c>
      <c r="R224" s="7">
        <v>45242</v>
      </c>
      <c r="S224" s="6">
        <v>45247</v>
      </c>
      <c r="T224" s="4" t="s">
        <v>34</v>
      </c>
      <c r="U224" s="4">
        <v>3939.24</v>
      </c>
      <c r="V224" s="4">
        <v>0</v>
      </c>
      <c r="W224" s="4">
        <v>0</v>
      </c>
      <c r="X224" s="4" t="s">
        <v>1136</v>
      </c>
      <c r="Y224" s="4" t="s">
        <v>36</v>
      </c>
    </row>
    <row r="225" s="4" customFormat="1" spans="1:25">
      <c r="A225" s="4" t="s">
        <v>1137</v>
      </c>
      <c r="B225" s="4" t="s">
        <v>26</v>
      </c>
      <c r="C225" s="4" t="s">
        <v>27</v>
      </c>
      <c r="D225" s="4" t="s">
        <v>1138</v>
      </c>
      <c r="E225" s="4" t="s">
        <v>1139</v>
      </c>
      <c r="F225" s="6">
        <v>45243</v>
      </c>
      <c r="G225" s="6">
        <v>45244</v>
      </c>
      <c r="H225" s="4">
        <v>1</v>
      </c>
      <c r="I225" s="4">
        <v>1</v>
      </c>
      <c r="J225" s="4">
        <v>1</v>
      </c>
      <c r="K225" s="4" t="s">
        <v>30</v>
      </c>
      <c r="L225" s="4">
        <v>111.05</v>
      </c>
      <c r="M225" s="4">
        <v>111.05</v>
      </c>
      <c r="N225" s="4" t="s">
        <v>1140</v>
      </c>
      <c r="O225" s="4" t="s">
        <v>32</v>
      </c>
      <c r="P225" s="4" t="s">
        <v>33</v>
      </c>
      <c r="Q225" s="4">
        <v>0</v>
      </c>
      <c r="R225" s="7">
        <v>45242</v>
      </c>
      <c r="S225" s="6">
        <v>45247</v>
      </c>
      <c r="T225" s="4" t="s">
        <v>34</v>
      </c>
      <c r="U225" s="4">
        <v>111.05</v>
      </c>
      <c r="V225" s="4">
        <v>0</v>
      </c>
      <c r="W225" s="4">
        <v>0</v>
      </c>
      <c r="X225" s="4" t="s">
        <v>1141</v>
      </c>
      <c r="Y225" s="4" t="s">
        <v>1142</v>
      </c>
    </row>
    <row r="226" s="4" customFormat="1" spans="1:25">
      <c r="A226" s="4" t="s">
        <v>1143</v>
      </c>
      <c r="B226" s="4" t="s">
        <v>26</v>
      </c>
      <c r="C226" s="4" t="s">
        <v>27</v>
      </c>
      <c r="D226" s="4" t="s">
        <v>1144</v>
      </c>
      <c r="E226" s="4" t="s">
        <v>1145</v>
      </c>
      <c r="F226" s="6">
        <v>45243</v>
      </c>
      <c r="G226" s="6">
        <v>45244</v>
      </c>
      <c r="H226" s="4">
        <v>1</v>
      </c>
      <c r="I226" s="4">
        <v>1</v>
      </c>
      <c r="J226" s="4">
        <v>1</v>
      </c>
      <c r="K226" s="4" t="s">
        <v>30</v>
      </c>
      <c r="L226" s="4">
        <v>186.39</v>
      </c>
      <c r="M226" s="4">
        <v>186.39</v>
      </c>
      <c r="N226" s="4" t="s">
        <v>1146</v>
      </c>
      <c r="O226" s="4" t="s">
        <v>32</v>
      </c>
      <c r="P226" s="4" t="s">
        <v>33</v>
      </c>
      <c r="Q226" s="4">
        <v>0</v>
      </c>
      <c r="R226" s="7">
        <v>45242</v>
      </c>
      <c r="S226" s="6">
        <v>45247</v>
      </c>
      <c r="T226" s="4" t="s">
        <v>34</v>
      </c>
      <c r="U226" s="4">
        <v>186.39</v>
      </c>
      <c r="V226" s="4">
        <v>0</v>
      </c>
      <c r="W226" s="4">
        <v>0</v>
      </c>
      <c r="X226" s="4" t="s">
        <v>1147</v>
      </c>
      <c r="Y226" s="4" t="s">
        <v>1148</v>
      </c>
    </row>
    <row r="227" s="4" customFormat="1" spans="1:25">
      <c r="A227" s="4" t="s">
        <v>1149</v>
      </c>
      <c r="B227" s="4" t="s">
        <v>26</v>
      </c>
      <c r="C227" s="4" t="s">
        <v>27</v>
      </c>
      <c r="D227" s="4" t="s">
        <v>1150</v>
      </c>
      <c r="E227" s="4" t="s">
        <v>230</v>
      </c>
      <c r="F227" s="6">
        <v>45243</v>
      </c>
      <c r="G227" s="6">
        <v>45244</v>
      </c>
      <c r="H227" s="4">
        <v>1</v>
      </c>
      <c r="I227" s="4">
        <v>1</v>
      </c>
      <c r="J227" s="4">
        <v>1</v>
      </c>
      <c r="K227" s="4" t="s">
        <v>30</v>
      </c>
      <c r="L227" s="4">
        <v>581.83</v>
      </c>
      <c r="M227" s="4">
        <v>581.83</v>
      </c>
      <c r="N227" s="4" t="s">
        <v>1151</v>
      </c>
      <c r="O227" s="4" t="s">
        <v>32</v>
      </c>
      <c r="P227" s="4" t="s">
        <v>33</v>
      </c>
      <c r="Q227" s="4">
        <v>0</v>
      </c>
      <c r="R227" s="7">
        <v>45242.0000115741</v>
      </c>
      <c r="S227" s="6">
        <v>45247</v>
      </c>
      <c r="T227" s="4" t="s">
        <v>34</v>
      </c>
      <c r="U227" s="4">
        <v>581.83</v>
      </c>
      <c r="V227" s="4">
        <v>0</v>
      </c>
      <c r="W227" s="4">
        <v>0</v>
      </c>
      <c r="X227" s="4" t="s">
        <v>1152</v>
      </c>
      <c r="Y227" s="4" t="s">
        <v>36</v>
      </c>
    </row>
    <row r="228" s="4" customFormat="1" spans="1:25">
      <c r="A228" s="4" t="s">
        <v>1153</v>
      </c>
      <c r="B228" s="4" t="s">
        <v>26</v>
      </c>
      <c r="C228" s="4" t="s">
        <v>27</v>
      </c>
      <c r="D228" s="4" t="s">
        <v>749</v>
      </c>
      <c r="E228" s="4" t="s">
        <v>1154</v>
      </c>
      <c r="F228" s="6">
        <v>45242</v>
      </c>
      <c r="G228" s="6">
        <v>45244</v>
      </c>
      <c r="H228" s="4">
        <v>1</v>
      </c>
      <c r="I228" s="4">
        <v>2</v>
      </c>
      <c r="J228" s="4">
        <v>2</v>
      </c>
      <c r="K228" s="4" t="s">
        <v>30</v>
      </c>
      <c r="L228" s="4">
        <v>2092.56</v>
      </c>
      <c r="M228" s="4">
        <v>2092.56</v>
      </c>
      <c r="N228" s="4" t="s">
        <v>1155</v>
      </c>
      <c r="O228" s="4" t="s">
        <v>32</v>
      </c>
      <c r="P228" s="4" t="s">
        <v>33</v>
      </c>
      <c r="Q228" s="4">
        <v>0</v>
      </c>
      <c r="R228" s="7">
        <v>45242.0000115741</v>
      </c>
      <c r="S228" s="6">
        <v>45247</v>
      </c>
      <c r="T228" s="4" t="s">
        <v>34</v>
      </c>
      <c r="U228" s="4">
        <v>2092.56</v>
      </c>
      <c r="V228" s="4">
        <v>0</v>
      </c>
      <c r="W228" s="4">
        <v>0</v>
      </c>
      <c r="X228" s="4" t="s">
        <v>1156</v>
      </c>
      <c r="Y228" s="4" t="s">
        <v>36</v>
      </c>
    </row>
    <row r="229" s="4" customFormat="1" spans="1:25">
      <c r="A229" s="4" t="s">
        <v>1157</v>
      </c>
      <c r="B229" s="4" t="s">
        <v>26</v>
      </c>
      <c r="C229" s="4" t="s">
        <v>27</v>
      </c>
      <c r="D229" s="4" t="s">
        <v>1158</v>
      </c>
      <c r="E229" s="4" t="s">
        <v>1159</v>
      </c>
      <c r="F229" s="6">
        <v>45242</v>
      </c>
      <c r="G229" s="6">
        <v>45244</v>
      </c>
      <c r="H229" s="4">
        <v>1</v>
      </c>
      <c r="I229" s="4">
        <v>2</v>
      </c>
      <c r="J229" s="4">
        <v>2</v>
      </c>
      <c r="K229" s="4" t="s">
        <v>30</v>
      </c>
      <c r="L229" s="4">
        <v>739.75</v>
      </c>
      <c r="M229" s="4">
        <v>739.75</v>
      </c>
      <c r="N229" s="4" t="s">
        <v>1160</v>
      </c>
      <c r="O229" s="4" t="s">
        <v>32</v>
      </c>
      <c r="P229" s="4" t="s">
        <v>33</v>
      </c>
      <c r="Q229" s="4">
        <v>0</v>
      </c>
      <c r="R229" s="7">
        <v>45242.0000115741</v>
      </c>
      <c r="S229" s="6">
        <v>45247</v>
      </c>
      <c r="T229" s="4" t="s">
        <v>34</v>
      </c>
      <c r="U229" s="4">
        <v>739.75</v>
      </c>
      <c r="V229" s="4">
        <v>0</v>
      </c>
      <c r="W229" s="4">
        <v>0</v>
      </c>
      <c r="X229" s="4" t="s">
        <v>1161</v>
      </c>
      <c r="Y229" s="4" t="s">
        <v>36</v>
      </c>
    </row>
    <row r="230" s="4" customFormat="1" spans="1:25">
      <c r="A230" s="4" t="s">
        <v>1162</v>
      </c>
      <c r="B230" s="4" t="s">
        <v>26</v>
      </c>
      <c r="C230" s="4" t="s">
        <v>27</v>
      </c>
      <c r="D230" s="4" t="s">
        <v>1163</v>
      </c>
      <c r="E230" s="4" t="s">
        <v>369</v>
      </c>
      <c r="F230" s="6">
        <v>45243</v>
      </c>
      <c r="G230" s="6">
        <v>45244</v>
      </c>
      <c r="H230" s="4">
        <v>1</v>
      </c>
      <c r="I230" s="4">
        <v>1</v>
      </c>
      <c r="J230" s="4">
        <v>1</v>
      </c>
      <c r="K230" s="4" t="s">
        <v>30</v>
      </c>
      <c r="L230" s="4">
        <v>114.53</v>
      </c>
      <c r="M230" s="4">
        <v>114.53</v>
      </c>
      <c r="N230" s="4" t="s">
        <v>1164</v>
      </c>
      <c r="O230" s="4" t="s">
        <v>32</v>
      </c>
      <c r="P230" s="4" t="s">
        <v>33</v>
      </c>
      <c r="Q230" s="4">
        <v>0</v>
      </c>
      <c r="R230" s="7">
        <v>45242</v>
      </c>
      <c r="S230" s="6">
        <v>45247</v>
      </c>
      <c r="T230" s="4" t="s">
        <v>34</v>
      </c>
      <c r="U230" s="4">
        <v>114.53</v>
      </c>
      <c r="V230" s="4">
        <v>0</v>
      </c>
      <c r="W230" s="4">
        <v>0</v>
      </c>
      <c r="X230" s="4" t="s">
        <v>1165</v>
      </c>
      <c r="Y230" s="4" t="s">
        <v>1166</v>
      </c>
    </row>
    <row r="231" s="4" customFormat="1" spans="1:25">
      <c r="A231" s="4" t="s">
        <v>1167</v>
      </c>
      <c r="B231" s="4" t="s">
        <v>26</v>
      </c>
      <c r="C231" s="4" t="s">
        <v>27</v>
      </c>
      <c r="D231" s="4" t="s">
        <v>583</v>
      </c>
      <c r="E231" s="4" t="s">
        <v>357</v>
      </c>
      <c r="F231" s="6">
        <v>45243</v>
      </c>
      <c r="G231" s="6">
        <v>45244</v>
      </c>
      <c r="H231" s="4">
        <v>1</v>
      </c>
      <c r="I231" s="4">
        <v>1</v>
      </c>
      <c r="J231" s="4">
        <v>1</v>
      </c>
      <c r="K231" s="4" t="s">
        <v>30</v>
      </c>
      <c r="L231" s="4">
        <v>361.49</v>
      </c>
      <c r="M231" s="4">
        <v>361.49</v>
      </c>
      <c r="N231" s="4" t="s">
        <v>1168</v>
      </c>
      <c r="O231" s="4" t="s">
        <v>32</v>
      </c>
      <c r="P231" s="4" t="s">
        <v>33</v>
      </c>
      <c r="Q231" s="4">
        <v>0</v>
      </c>
      <c r="R231" s="7">
        <v>45242</v>
      </c>
      <c r="S231" s="6">
        <v>45247</v>
      </c>
      <c r="T231" s="4" t="s">
        <v>34</v>
      </c>
      <c r="U231" s="4">
        <v>361.49</v>
      </c>
      <c r="V231" s="4">
        <v>0</v>
      </c>
      <c r="W231" s="4">
        <v>0</v>
      </c>
      <c r="X231" s="4" t="s">
        <v>1169</v>
      </c>
      <c r="Y231" s="4" t="s">
        <v>1170</v>
      </c>
    </row>
    <row r="232" s="4" customFormat="1" spans="1:25">
      <c r="A232" s="4" t="s">
        <v>1171</v>
      </c>
      <c r="B232" s="4" t="s">
        <v>26</v>
      </c>
      <c r="C232" s="4" t="s">
        <v>27</v>
      </c>
      <c r="D232" s="4" t="s">
        <v>1172</v>
      </c>
      <c r="E232" s="4" t="s">
        <v>1173</v>
      </c>
      <c r="F232" s="6">
        <v>45242</v>
      </c>
      <c r="G232" s="6">
        <v>45244</v>
      </c>
      <c r="H232" s="4">
        <v>1</v>
      </c>
      <c r="I232" s="4">
        <v>2</v>
      </c>
      <c r="J232" s="4">
        <v>2</v>
      </c>
      <c r="K232" s="4" t="s">
        <v>30</v>
      </c>
      <c r="L232" s="4">
        <v>1099.08</v>
      </c>
      <c r="M232" s="4">
        <v>1099.08</v>
      </c>
      <c r="N232" s="4" t="s">
        <v>1174</v>
      </c>
      <c r="O232" s="4" t="s">
        <v>32</v>
      </c>
      <c r="P232" s="4" t="s">
        <v>33</v>
      </c>
      <c r="Q232" s="4">
        <v>0</v>
      </c>
      <c r="R232" s="7">
        <v>45242</v>
      </c>
      <c r="S232" s="6">
        <v>45247</v>
      </c>
      <c r="T232" s="4" t="s">
        <v>34</v>
      </c>
      <c r="U232" s="4">
        <v>1099.08</v>
      </c>
      <c r="V232" s="4">
        <v>0</v>
      </c>
      <c r="W232" s="4">
        <v>0</v>
      </c>
      <c r="X232" s="4" t="s">
        <v>1175</v>
      </c>
      <c r="Y232" s="4" t="s">
        <v>1176</v>
      </c>
    </row>
    <row r="233" s="4" customFormat="1" spans="1:25">
      <c r="A233" s="4" t="s">
        <v>1177</v>
      </c>
      <c r="B233" s="4" t="s">
        <v>26</v>
      </c>
      <c r="C233" s="4" t="s">
        <v>27</v>
      </c>
      <c r="D233" s="4" t="s">
        <v>75</v>
      </c>
      <c r="E233" s="4" t="s">
        <v>390</v>
      </c>
      <c r="F233" s="6">
        <v>45243</v>
      </c>
      <c r="G233" s="6">
        <v>45244</v>
      </c>
      <c r="H233" s="4">
        <v>1</v>
      </c>
      <c r="I233" s="4">
        <v>1</v>
      </c>
      <c r="J233" s="4">
        <v>1</v>
      </c>
      <c r="K233" s="4" t="s">
        <v>30</v>
      </c>
      <c r="L233" s="4">
        <v>376.4</v>
      </c>
      <c r="M233" s="4">
        <v>376.4</v>
      </c>
      <c r="N233" s="4" t="s">
        <v>1178</v>
      </c>
      <c r="O233" s="4" t="s">
        <v>32</v>
      </c>
      <c r="P233" s="4" t="s">
        <v>33</v>
      </c>
      <c r="Q233" s="4">
        <v>0</v>
      </c>
      <c r="R233" s="7">
        <v>45242.0000115741</v>
      </c>
      <c r="S233" s="6">
        <v>45247</v>
      </c>
      <c r="T233" s="4" t="s">
        <v>34</v>
      </c>
      <c r="U233" s="4">
        <v>376.4</v>
      </c>
      <c r="V233" s="4">
        <v>0</v>
      </c>
      <c r="W233" s="4">
        <v>0</v>
      </c>
      <c r="X233" s="4" t="s">
        <v>1179</v>
      </c>
      <c r="Y233" s="4" t="s">
        <v>36</v>
      </c>
    </row>
    <row r="234" s="4" customFormat="1" spans="1:25">
      <c r="A234" s="4" t="s">
        <v>1180</v>
      </c>
      <c r="B234" s="4" t="s">
        <v>26</v>
      </c>
      <c r="C234" s="4" t="s">
        <v>27</v>
      </c>
      <c r="D234" s="4" t="s">
        <v>1181</v>
      </c>
      <c r="E234" s="4" t="s">
        <v>1182</v>
      </c>
      <c r="F234" s="6">
        <v>45243</v>
      </c>
      <c r="G234" s="6">
        <v>45244</v>
      </c>
      <c r="H234" s="4">
        <v>2</v>
      </c>
      <c r="I234" s="4">
        <v>1</v>
      </c>
      <c r="J234" s="4">
        <v>2</v>
      </c>
      <c r="K234" s="4" t="s">
        <v>30</v>
      </c>
      <c r="L234" s="4">
        <v>230.5</v>
      </c>
      <c r="M234" s="4">
        <v>230.5</v>
      </c>
      <c r="N234" s="4" t="s">
        <v>1183</v>
      </c>
      <c r="O234" s="4" t="s">
        <v>32</v>
      </c>
      <c r="P234" s="4" t="s">
        <v>33</v>
      </c>
      <c r="Q234" s="4">
        <v>0</v>
      </c>
      <c r="R234" s="7">
        <v>45242.0000115741</v>
      </c>
      <c r="S234" s="6">
        <v>45247</v>
      </c>
      <c r="T234" s="4" t="s">
        <v>34</v>
      </c>
      <c r="U234" s="4">
        <v>230.5</v>
      </c>
      <c r="V234" s="4">
        <v>0</v>
      </c>
      <c r="W234" s="4">
        <v>0</v>
      </c>
      <c r="X234" s="4" t="s">
        <v>1184</v>
      </c>
      <c r="Y234" s="4" t="s">
        <v>1185</v>
      </c>
    </row>
    <row r="235" s="4" customFormat="1" spans="1:25">
      <c r="A235" s="4" t="s">
        <v>1186</v>
      </c>
      <c r="B235" s="4" t="s">
        <v>26</v>
      </c>
      <c r="C235" s="4" t="s">
        <v>27</v>
      </c>
      <c r="D235" s="4" t="s">
        <v>1187</v>
      </c>
      <c r="E235" s="4" t="s">
        <v>1188</v>
      </c>
      <c r="F235" s="6">
        <v>45243</v>
      </c>
      <c r="G235" s="6">
        <v>45244</v>
      </c>
      <c r="H235" s="4">
        <v>1</v>
      </c>
      <c r="I235" s="4">
        <v>1</v>
      </c>
      <c r="J235" s="4">
        <v>1</v>
      </c>
      <c r="K235" s="4" t="s">
        <v>30</v>
      </c>
      <c r="L235" s="4">
        <v>226.46</v>
      </c>
      <c r="M235" s="4">
        <v>226.46</v>
      </c>
      <c r="N235" s="4" t="s">
        <v>1189</v>
      </c>
      <c r="O235" s="4" t="s">
        <v>32</v>
      </c>
      <c r="P235" s="4" t="s">
        <v>33</v>
      </c>
      <c r="Q235" s="4">
        <v>0</v>
      </c>
      <c r="R235" s="7">
        <v>45242</v>
      </c>
      <c r="S235" s="6">
        <v>45247</v>
      </c>
      <c r="T235" s="4" t="s">
        <v>34</v>
      </c>
      <c r="U235" s="4">
        <v>226.46</v>
      </c>
      <c r="V235" s="4">
        <v>0</v>
      </c>
      <c r="W235" s="4">
        <v>0</v>
      </c>
      <c r="X235" s="4" t="s">
        <v>1190</v>
      </c>
      <c r="Y235" s="4" t="s">
        <v>1191</v>
      </c>
    </row>
    <row r="236" s="4" customFormat="1" spans="1:25">
      <c r="A236" s="4" t="s">
        <v>1192</v>
      </c>
      <c r="B236" s="4" t="s">
        <v>26</v>
      </c>
      <c r="C236" s="4" t="s">
        <v>27</v>
      </c>
      <c r="D236" s="4" t="s">
        <v>1193</v>
      </c>
      <c r="E236" s="4" t="s">
        <v>357</v>
      </c>
      <c r="F236" s="6">
        <v>45243</v>
      </c>
      <c r="G236" s="6">
        <v>45244</v>
      </c>
      <c r="H236" s="4">
        <v>1</v>
      </c>
      <c r="I236" s="4">
        <v>1</v>
      </c>
      <c r="J236" s="4">
        <v>1</v>
      </c>
      <c r="K236" s="4" t="s">
        <v>30</v>
      </c>
      <c r="L236" s="4">
        <v>391.46</v>
      </c>
      <c r="M236" s="4">
        <v>391.46</v>
      </c>
      <c r="N236" s="4" t="s">
        <v>1194</v>
      </c>
      <c r="O236" s="4" t="s">
        <v>32</v>
      </c>
      <c r="P236" s="4" t="s">
        <v>33</v>
      </c>
      <c r="Q236" s="4">
        <v>0</v>
      </c>
      <c r="R236" s="7">
        <v>45242.0000115741</v>
      </c>
      <c r="S236" s="6">
        <v>45247</v>
      </c>
      <c r="T236" s="4" t="s">
        <v>34</v>
      </c>
      <c r="U236" s="4">
        <v>391.46</v>
      </c>
      <c r="V236" s="4">
        <v>0</v>
      </c>
      <c r="W236" s="4">
        <v>0</v>
      </c>
      <c r="X236" s="4" t="s">
        <v>1195</v>
      </c>
      <c r="Y236" s="4" t="s">
        <v>36</v>
      </c>
    </row>
    <row r="237" s="4" customFormat="1" spans="1:25">
      <c r="A237" s="4" t="s">
        <v>1196</v>
      </c>
      <c r="B237" s="4" t="s">
        <v>26</v>
      </c>
      <c r="C237" s="4" t="s">
        <v>27</v>
      </c>
      <c r="D237" s="4" t="s">
        <v>1197</v>
      </c>
      <c r="E237" s="4" t="s">
        <v>1198</v>
      </c>
      <c r="F237" s="6">
        <v>45243</v>
      </c>
      <c r="G237" s="6">
        <v>45244</v>
      </c>
      <c r="H237" s="4">
        <v>1</v>
      </c>
      <c r="I237" s="4">
        <v>1</v>
      </c>
      <c r="J237" s="4">
        <v>1</v>
      </c>
      <c r="K237" s="4" t="s">
        <v>30</v>
      </c>
      <c r="L237" s="4">
        <v>835.62</v>
      </c>
      <c r="M237" s="4">
        <v>835.62</v>
      </c>
      <c r="N237" s="4" t="s">
        <v>1199</v>
      </c>
      <c r="O237" s="4" t="s">
        <v>32</v>
      </c>
      <c r="P237" s="4" t="s">
        <v>33</v>
      </c>
      <c r="Q237" s="4">
        <v>0</v>
      </c>
      <c r="R237" s="7">
        <v>45242</v>
      </c>
      <c r="S237" s="6">
        <v>45247</v>
      </c>
      <c r="T237" s="4" t="s">
        <v>34</v>
      </c>
      <c r="U237" s="4">
        <v>835.62</v>
      </c>
      <c r="V237" s="4">
        <v>0</v>
      </c>
      <c r="W237" s="4">
        <v>0</v>
      </c>
      <c r="X237" s="4" t="s">
        <v>1200</v>
      </c>
      <c r="Y237" s="4" t="s">
        <v>1201</v>
      </c>
    </row>
    <row r="238" s="4" customFormat="1" spans="1:25">
      <c r="A238" s="4" t="s">
        <v>1202</v>
      </c>
      <c r="B238" s="4" t="s">
        <v>26</v>
      </c>
      <c r="C238" s="4" t="s">
        <v>27</v>
      </c>
      <c r="D238" s="4" t="s">
        <v>1203</v>
      </c>
      <c r="E238" s="4" t="s">
        <v>1204</v>
      </c>
      <c r="F238" s="6">
        <v>45243</v>
      </c>
      <c r="G238" s="6">
        <v>45244</v>
      </c>
      <c r="H238" s="4">
        <v>1</v>
      </c>
      <c r="I238" s="4">
        <v>1</v>
      </c>
      <c r="J238" s="4">
        <v>1</v>
      </c>
      <c r="K238" s="4" t="s">
        <v>30</v>
      </c>
      <c r="L238" s="4">
        <v>386.51</v>
      </c>
      <c r="M238" s="4">
        <v>386.51</v>
      </c>
      <c r="N238" s="4" t="s">
        <v>1205</v>
      </c>
      <c r="O238" s="4" t="s">
        <v>32</v>
      </c>
      <c r="P238" s="4" t="s">
        <v>33</v>
      </c>
      <c r="Q238" s="4">
        <v>0</v>
      </c>
      <c r="R238" s="7">
        <v>45242</v>
      </c>
      <c r="S238" s="6">
        <v>45247</v>
      </c>
      <c r="T238" s="4" t="s">
        <v>34</v>
      </c>
      <c r="U238" s="4">
        <v>386.51</v>
      </c>
      <c r="V238" s="4">
        <v>0</v>
      </c>
      <c r="W238" s="4">
        <v>0</v>
      </c>
      <c r="X238" s="4" t="s">
        <v>1206</v>
      </c>
      <c r="Y238" s="4" t="s">
        <v>1207</v>
      </c>
    </row>
    <row r="239" s="4" customFormat="1" spans="1:25">
      <c r="A239" s="4" t="s">
        <v>1208</v>
      </c>
      <c r="B239" s="4" t="s">
        <v>26</v>
      </c>
      <c r="C239" s="4" t="s">
        <v>27</v>
      </c>
      <c r="D239" s="4" t="s">
        <v>1209</v>
      </c>
      <c r="E239" s="4" t="s">
        <v>1210</v>
      </c>
      <c r="F239" s="6">
        <v>45243</v>
      </c>
      <c r="G239" s="6">
        <v>45244</v>
      </c>
      <c r="H239" s="4">
        <v>1</v>
      </c>
      <c r="I239" s="4">
        <v>1</v>
      </c>
      <c r="J239" s="4">
        <v>1</v>
      </c>
      <c r="K239" s="4" t="s">
        <v>30</v>
      </c>
      <c r="L239" s="4">
        <v>343.27</v>
      </c>
      <c r="M239" s="4">
        <v>343.27</v>
      </c>
      <c r="N239" s="4" t="s">
        <v>1211</v>
      </c>
      <c r="O239" s="4" t="s">
        <v>32</v>
      </c>
      <c r="P239" s="4" t="s">
        <v>33</v>
      </c>
      <c r="Q239" s="4">
        <v>0</v>
      </c>
      <c r="R239" s="7">
        <v>45242.0000115741</v>
      </c>
      <c r="S239" s="6">
        <v>45247</v>
      </c>
      <c r="T239" s="4" t="s">
        <v>34</v>
      </c>
      <c r="U239" s="4">
        <v>343.27</v>
      </c>
      <c r="V239" s="4">
        <v>0</v>
      </c>
      <c r="W239" s="4">
        <v>0</v>
      </c>
      <c r="X239" s="4" t="s">
        <v>1212</v>
      </c>
      <c r="Y239" s="4" t="s">
        <v>1213</v>
      </c>
    </row>
    <row r="240" s="4" customFormat="1" spans="1:25">
      <c r="A240" s="4" t="s">
        <v>1214</v>
      </c>
      <c r="B240" s="4" t="s">
        <v>26</v>
      </c>
      <c r="C240" s="4" t="s">
        <v>27</v>
      </c>
      <c r="D240" s="4" t="s">
        <v>1215</v>
      </c>
      <c r="E240" s="4" t="s">
        <v>1216</v>
      </c>
      <c r="F240" s="6">
        <v>45243</v>
      </c>
      <c r="G240" s="6">
        <v>45244</v>
      </c>
      <c r="H240" s="4">
        <v>1</v>
      </c>
      <c r="I240" s="4">
        <v>1</v>
      </c>
      <c r="J240" s="4">
        <v>1</v>
      </c>
      <c r="K240" s="4" t="s">
        <v>30</v>
      </c>
      <c r="L240" s="4">
        <v>593.51</v>
      </c>
      <c r="M240" s="4">
        <v>593.51</v>
      </c>
      <c r="N240" s="4" t="s">
        <v>1217</v>
      </c>
      <c r="O240" s="4" t="s">
        <v>32</v>
      </c>
      <c r="P240" s="4" t="s">
        <v>33</v>
      </c>
      <c r="Q240" s="4">
        <v>0</v>
      </c>
      <c r="R240" s="7">
        <v>45242.0000115741</v>
      </c>
      <c r="S240" s="6">
        <v>45247</v>
      </c>
      <c r="T240" s="4" t="s">
        <v>34</v>
      </c>
      <c r="U240" s="4">
        <v>593.51</v>
      </c>
      <c r="V240" s="4">
        <v>0</v>
      </c>
      <c r="W240" s="4">
        <v>0</v>
      </c>
      <c r="X240" s="4" t="s">
        <v>1218</v>
      </c>
      <c r="Y240" s="4" t="s">
        <v>1219</v>
      </c>
    </row>
    <row r="241" s="4" customFormat="1" spans="1:25">
      <c r="A241" s="4" t="s">
        <v>1220</v>
      </c>
      <c r="B241" s="4" t="s">
        <v>26</v>
      </c>
      <c r="C241" s="4" t="s">
        <v>27</v>
      </c>
      <c r="D241" s="4" t="s">
        <v>1221</v>
      </c>
      <c r="E241" s="4" t="s">
        <v>1222</v>
      </c>
      <c r="F241" s="6">
        <v>45243</v>
      </c>
      <c r="G241" s="6">
        <v>45244</v>
      </c>
      <c r="H241" s="4">
        <v>1</v>
      </c>
      <c r="I241" s="4">
        <v>1</v>
      </c>
      <c r="J241" s="4">
        <v>1</v>
      </c>
      <c r="K241" s="4" t="s">
        <v>30</v>
      </c>
      <c r="L241" s="4">
        <v>82.13</v>
      </c>
      <c r="M241" s="4">
        <v>82.13</v>
      </c>
      <c r="N241" s="4" t="s">
        <v>1223</v>
      </c>
      <c r="O241" s="4" t="s">
        <v>32</v>
      </c>
      <c r="P241" s="4" t="s">
        <v>33</v>
      </c>
      <c r="Q241" s="4">
        <v>0</v>
      </c>
      <c r="R241" s="7">
        <v>45243.0000115741</v>
      </c>
      <c r="S241" s="6">
        <v>45247</v>
      </c>
      <c r="T241" s="4" t="s">
        <v>34</v>
      </c>
      <c r="U241" s="4">
        <v>82.13</v>
      </c>
      <c r="V241" s="4">
        <v>0</v>
      </c>
      <c r="W241" s="4">
        <v>0</v>
      </c>
      <c r="X241" s="4" t="s">
        <v>1224</v>
      </c>
      <c r="Y241" s="4" t="s">
        <v>1225</v>
      </c>
    </row>
    <row r="242" s="4" customFormat="1" spans="1:25">
      <c r="A242" s="4" t="s">
        <v>1226</v>
      </c>
      <c r="B242" s="4" t="s">
        <v>26</v>
      </c>
      <c r="C242" s="4" t="s">
        <v>27</v>
      </c>
      <c r="D242" s="4" t="s">
        <v>1119</v>
      </c>
      <c r="E242" s="4" t="s">
        <v>1120</v>
      </c>
      <c r="F242" s="6">
        <v>45243</v>
      </c>
      <c r="G242" s="6">
        <v>45244</v>
      </c>
      <c r="H242" s="4">
        <v>1</v>
      </c>
      <c r="I242" s="4">
        <v>1</v>
      </c>
      <c r="J242" s="4">
        <v>1</v>
      </c>
      <c r="K242" s="4" t="s">
        <v>30</v>
      </c>
      <c r="L242" s="4">
        <v>252.96</v>
      </c>
      <c r="M242" s="4">
        <v>252.96</v>
      </c>
      <c r="N242" s="4" t="s">
        <v>1227</v>
      </c>
      <c r="O242" s="4" t="s">
        <v>32</v>
      </c>
      <c r="P242" s="4" t="s">
        <v>33</v>
      </c>
      <c r="Q242" s="4">
        <v>0</v>
      </c>
      <c r="R242" s="7">
        <v>45243.0000115741</v>
      </c>
      <c r="S242" s="6">
        <v>45247</v>
      </c>
      <c r="T242" s="4" t="s">
        <v>34</v>
      </c>
      <c r="U242" s="4">
        <v>252.96</v>
      </c>
      <c r="V242" s="4">
        <v>0</v>
      </c>
      <c r="W242" s="4">
        <v>0</v>
      </c>
      <c r="X242" s="4" t="s">
        <v>1228</v>
      </c>
      <c r="Y242" s="4" t="s">
        <v>1229</v>
      </c>
    </row>
    <row r="243" s="4" customFormat="1" spans="1:25">
      <c r="A243" s="4" t="s">
        <v>1230</v>
      </c>
      <c r="B243" s="4" t="s">
        <v>26</v>
      </c>
      <c r="C243" s="4" t="s">
        <v>27</v>
      </c>
      <c r="D243" s="4" t="s">
        <v>1231</v>
      </c>
      <c r="E243" s="4" t="s">
        <v>369</v>
      </c>
      <c r="F243" s="6">
        <v>45243</v>
      </c>
      <c r="G243" s="6">
        <v>45244</v>
      </c>
      <c r="H243" s="4">
        <v>1</v>
      </c>
      <c r="I243" s="4">
        <v>1</v>
      </c>
      <c r="J243" s="4">
        <v>1</v>
      </c>
      <c r="K243" s="4" t="s">
        <v>30</v>
      </c>
      <c r="L243" s="4">
        <v>320.44</v>
      </c>
      <c r="M243" s="4">
        <v>320.44</v>
      </c>
      <c r="N243" s="4" t="s">
        <v>1232</v>
      </c>
      <c r="O243" s="4" t="s">
        <v>32</v>
      </c>
      <c r="P243" s="4" t="s">
        <v>33</v>
      </c>
      <c r="Q243" s="4">
        <v>0</v>
      </c>
      <c r="R243" s="7">
        <v>45243</v>
      </c>
      <c r="S243" s="6">
        <v>45247</v>
      </c>
      <c r="T243" s="4" t="s">
        <v>34</v>
      </c>
      <c r="U243" s="4">
        <v>320.44</v>
      </c>
      <c r="V243" s="4">
        <v>0</v>
      </c>
      <c r="W243" s="4">
        <v>0</v>
      </c>
      <c r="X243" s="4" t="s">
        <v>1233</v>
      </c>
      <c r="Y243" s="4" t="s">
        <v>36</v>
      </c>
    </row>
    <row r="244" s="4" customFormat="1" spans="1:25">
      <c r="A244" s="4" t="s">
        <v>1234</v>
      </c>
      <c r="B244" s="4" t="s">
        <v>26</v>
      </c>
      <c r="C244" s="4" t="s">
        <v>27</v>
      </c>
      <c r="D244" s="4" t="s">
        <v>1235</v>
      </c>
      <c r="E244" s="4" t="s">
        <v>390</v>
      </c>
      <c r="F244" s="6">
        <v>45243</v>
      </c>
      <c r="G244" s="6">
        <v>45244</v>
      </c>
      <c r="H244" s="4">
        <v>1</v>
      </c>
      <c r="I244" s="4">
        <v>1</v>
      </c>
      <c r="J244" s="4">
        <v>1</v>
      </c>
      <c r="K244" s="4" t="s">
        <v>30</v>
      </c>
      <c r="L244" s="4">
        <v>1063.03</v>
      </c>
      <c r="M244" s="4">
        <v>1063.03</v>
      </c>
      <c r="N244" s="4" t="s">
        <v>1236</v>
      </c>
      <c r="O244" s="4" t="s">
        <v>32</v>
      </c>
      <c r="P244" s="4" t="s">
        <v>33</v>
      </c>
      <c r="Q244" s="4">
        <v>0</v>
      </c>
      <c r="R244" s="7">
        <v>45243</v>
      </c>
      <c r="S244" s="6">
        <v>45247</v>
      </c>
      <c r="T244" s="4" t="s">
        <v>34</v>
      </c>
      <c r="U244" s="4">
        <v>1063.03</v>
      </c>
      <c r="V244" s="4">
        <v>0</v>
      </c>
      <c r="W244" s="4">
        <v>0</v>
      </c>
      <c r="X244" s="4" t="s">
        <v>1237</v>
      </c>
      <c r="Y244" s="4" t="s">
        <v>1238</v>
      </c>
    </row>
    <row r="245" s="4" customFormat="1" spans="1:25">
      <c r="A245" s="4" t="s">
        <v>1239</v>
      </c>
      <c r="B245" s="4" t="s">
        <v>26</v>
      </c>
      <c r="C245" s="4" t="s">
        <v>27</v>
      </c>
      <c r="D245" s="4" t="s">
        <v>1240</v>
      </c>
      <c r="E245" s="4" t="s">
        <v>1241</v>
      </c>
      <c r="F245" s="6">
        <v>45243</v>
      </c>
      <c r="G245" s="6">
        <v>45244</v>
      </c>
      <c r="H245" s="4">
        <v>1</v>
      </c>
      <c r="I245" s="4">
        <v>1</v>
      </c>
      <c r="J245" s="4">
        <v>1</v>
      </c>
      <c r="K245" s="4" t="s">
        <v>30</v>
      </c>
      <c r="L245" s="4">
        <v>87.66</v>
      </c>
      <c r="M245" s="4">
        <v>87.66</v>
      </c>
      <c r="N245" s="4" t="s">
        <v>1242</v>
      </c>
      <c r="O245" s="4" t="s">
        <v>32</v>
      </c>
      <c r="P245" s="4" t="s">
        <v>33</v>
      </c>
      <c r="Q245" s="4">
        <v>0</v>
      </c>
      <c r="R245" s="7">
        <v>45243.0000115741</v>
      </c>
      <c r="S245" s="6">
        <v>45247</v>
      </c>
      <c r="T245" s="4" t="s">
        <v>34</v>
      </c>
      <c r="U245" s="4">
        <v>87.66</v>
      </c>
      <c r="V245" s="4">
        <v>0</v>
      </c>
      <c r="W245" s="4">
        <v>0</v>
      </c>
      <c r="X245" s="4" t="s">
        <v>1243</v>
      </c>
      <c r="Y245" s="4" t="s">
        <v>36</v>
      </c>
    </row>
    <row r="246" s="4" customFormat="1" spans="1:25">
      <c r="A246" s="4" t="s">
        <v>1244</v>
      </c>
      <c r="B246" s="4" t="s">
        <v>26</v>
      </c>
      <c r="C246" s="4" t="s">
        <v>27</v>
      </c>
      <c r="D246" s="4" t="s">
        <v>1245</v>
      </c>
      <c r="E246" s="4" t="s">
        <v>635</v>
      </c>
      <c r="F246" s="6">
        <v>45243</v>
      </c>
      <c r="G246" s="6">
        <v>45244</v>
      </c>
      <c r="H246" s="4">
        <v>1</v>
      </c>
      <c r="I246" s="4">
        <v>1</v>
      </c>
      <c r="J246" s="4">
        <v>1</v>
      </c>
      <c r="K246" s="4" t="s">
        <v>30</v>
      </c>
      <c r="L246" s="4">
        <v>208.54</v>
      </c>
      <c r="M246" s="4">
        <v>208.54</v>
      </c>
      <c r="N246" s="4" t="s">
        <v>1246</v>
      </c>
      <c r="O246" s="4" t="s">
        <v>32</v>
      </c>
      <c r="P246" s="4" t="s">
        <v>33</v>
      </c>
      <c r="Q246" s="4">
        <v>0</v>
      </c>
      <c r="R246" s="7">
        <v>45243.0000115741</v>
      </c>
      <c r="S246" s="6">
        <v>45247</v>
      </c>
      <c r="T246" s="4" t="s">
        <v>34</v>
      </c>
      <c r="U246" s="4">
        <v>208.54</v>
      </c>
      <c r="V246" s="4">
        <v>0</v>
      </c>
      <c r="W246" s="4">
        <v>0</v>
      </c>
      <c r="X246" s="4" t="s">
        <v>1247</v>
      </c>
      <c r="Y246" s="4" t="s">
        <v>36</v>
      </c>
    </row>
    <row r="247" s="4" customFormat="1" spans="1:25">
      <c r="A247" s="4" t="s">
        <v>1248</v>
      </c>
      <c r="B247" s="4" t="s">
        <v>26</v>
      </c>
      <c r="C247" s="4" t="s">
        <v>27</v>
      </c>
      <c r="D247" s="4" t="s">
        <v>1249</v>
      </c>
      <c r="E247" s="4" t="s">
        <v>1250</v>
      </c>
      <c r="F247" s="6">
        <v>45243</v>
      </c>
      <c r="G247" s="6">
        <v>45244</v>
      </c>
      <c r="H247" s="4">
        <v>1</v>
      </c>
      <c r="I247" s="4">
        <v>1</v>
      </c>
      <c r="J247" s="4">
        <v>1</v>
      </c>
      <c r="K247" s="4" t="s">
        <v>30</v>
      </c>
      <c r="L247" s="4">
        <v>246.76</v>
      </c>
      <c r="M247" s="4">
        <v>246.76</v>
      </c>
      <c r="N247" s="4" t="s">
        <v>1251</v>
      </c>
      <c r="O247" s="4" t="s">
        <v>32</v>
      </c>
      <c r="P247" s="4" t="s">
        <v>33</v>
      </c>
      <c r="Q247" s="4">
        <v>0</v>
      </c>
      <c r="R247" s="7">
        <v>45243.0000115741</v>
      </c>
      <c r="S247" s="6">
        <v>45247</v>
      </c>
      <c r="T247" s="4" t="s">
        <v>34</v>
      </c>
      <c r="U247" s="4">
        <v>246.76</v>
      </c>
      <c r="V247" s="4">
        <v>0</v>
      </c>
      <c r="W247" s="4">
        <v>0</v>
      </c>
      <c r="X247" s="4" t="s">
        <v>1252</v>
      </c>
      <c r="Y247" s="4" t="s">
        <v>1253</v>
      </c>
    </row>
    <row r="248" s="4" customFormat="1" spans="1:25">
      <c r="A248" s="4" t="s">
        <v>1254</v>
      </c>
      <c r="B248" s="4" t="s">
        <v>26</v>
      </c>
      <c r="C248" s="4" t="s">
        <v>27</v>
      </c>
      <c r="D248" s="4" t="s">
        <v>1255</v>
      </c>
      <c r="E248" s="4" t="s">
        <v>1256</v>
      </c>
      <c r="F248" s="6">
        <v>45243</v>
      </c>
      <c r="G248" s="6">
        <v>45244</v>
      </c>
      <c r="H248" s="4">
        <v>1</v>
      </c>
      <c r="I248" s="4">
        <v>1</v>
      </c>
      <c r="J248" s="4">
        <v>1</v>
      </c>
      <c r="K248" s="4" t="s">
        <v>30</v>
      </c>
      <c r="L248" s="4">
        <v>550.05</v>
      </c>
      <c r="M248" s="4">
        <v>550.05</v>
      </c>
      <c r="N248" s="4" t="s">
        <v>1257</v>
      </c>
      <c r="O248" s="4" t="s">
        <v>32</v>
      </c>
      <c r="P248" s="4" t="s">
        <v>33</v>
      </c>
      <c r="Q248" s="4">
        <v>0</v>
      </c>
      <c r="R248" s="7">
        <v>45243.0000115741</v>
      </c>
      <c r="S248" s="6">
        <v>45247</v>
      </c>
      <c r="T248" s="4" t="s">
        <v>34</v>
      </c>
      <c r="U248" s="4">
        <v>550.05</v>
      </c>
      <c r="V248" s="4">
        <v>0</v>
      </c>
      <c r="W248" s="4">
        <v>0</v>
      </c>
      <c r="X248" s="4" t="s">
        <v>1258</v>
      </c>
      <c r="Y248" s="4" t="s">
        <v>1259</v>
      </c>
    </row>
    <row r="249" s="4" customFormat="1" spans="1:25">
      <c r="A249" s="4" t="s">
        <v>1260</v>
      </c>
      <c r="B249" s="4" t="s">
        <v>26</v>
      </c>
      <c r="C249" s="4" t="s">
        <v>27</v>
      </c>
      <c r="D249" s="4" t="s">
        <v>1261</v>
      </c>
      <c r="E249" s="4" t="s">
        <v>1106</v>
      </c>
      <c r="F249" s="6">
        <v>45243</v>
      </c>
      <c r="G249" s="6">
        <v>45244</v>
      </c>
      <c r="H249" s="4">
        <v>1</v>
      </c>
      <c r="I249" s="4">
        <v>1</v>
      </c>
      <c r="J249" s="4">
        <v>1</v>
      </c>
      <c r="K249" s="4" t="s">
        <v>30</v>
      </c>
      <c r="L249" s="4">
        <v>750.16</v>
      </c>
      <c r="M249" s="4">
        <v>750.16</v>
      </c>
      <c r="N249" s="4" t="s">
        <v>1262</v>
      </c>
      <c r="O249" s="4" t="s">
        <v>32</v>
      </c>
      <c r="P249" s="4" t="s">
        <v>33</v>
      </c>
      <c r="Q249" s="4">
        <v>0</v>
      </c>
      <c r="R249" s="7">
        <v>45243</v>
      </c>
      <c r="S249" s="6">
        <v>45247</v>
      </c>
      <c r="T249" s="4" t="s">
        <v>34</v>
      </c>
      <c r="U249" s="4">
        <v>750.16</v>
      </c>
      <c r="V249" s="4">
        <v>0</v>
      </c>
      <c r="W249" s="4">
        <v>0</v>
      </c>
      <c r="X249" s="4" t="s">
        <v>1263</v>
      </c>
      <c r="Y249" s="4" t="s">
        <v>1264</v>
      </c>
    </row>
    <row r="250" s="4" customFormat="1" spans="1:25">
      <c r="A250" s="4" t="s">
        <v>1265</v>
      </c>
      <c r="B250" s="4" t="s">
        <v>26</v>
      </c>
      <c r="C250" s="4" t="s">
        <v>27</v>
      </c>
      <c r="D250" s="4" t="s">
        <v>1266</v>
      </c>
      <c r="E250" s="4" t="s">
        <v>159</v>
      </c>
      <c r="F250" s="6">
        <v>45243</v>
      </c>
      <c r="G250" s="6">
        <v>45244</v>
      </c>
      <c r="H250" s="4">
        <v>1</v>
      </c>
      <c r="I250" s="4">
        <v>1</v>
      </c>
      <c r="J250" s="4">
        <v>1</v>
      </c>
      <c r="K250" s="4" t="s">
        <v>30</v>
      </c>
      <c r="L250" s="4">
        <v>405.22</v>
      </c>
      <c r="M250" s="4">
        <v>405.22</v>
      </c>
      <c r="N250" s="4" t="s">
        <v>1267</v>
      </c>
      <c r="O250" s="4" t="s">
        <v>32</v>
      </c>
      <c r="P250" s="4" t="s">
        <v>33</v>
      </c>
      <c r="Q250" s="4">
        <v>0</v>
      </c>
      <c r="R250" s="7">
        <v>45243</v>
      </c>
      <c r="S250" s="6">
        <v>45247</v>
      </c>
      <c r="T250" s="4" t="s">
        <v>34</v>
      </c>
      <c r="U250" s="4">
        <v>405.22</v>
      </c>
      <c r="V250" s="4">
        <v>0</v>
      </c>
      <c r="W250" s="4">
        <v>0</v>
      </c>
      <c r="X250" s="4" t="s">
        <v>1268</v>
      </c>
      <c r="Y250" s="4" t="s">
        <v>1269</v>
      </c>
    </row>
    <row r="251" s="4" customFormat="1" spans="1:25">
      <c r="A251" s="4" t="s">
        <v>1270</v>
      </c>
      <c r="B251" s="4" t="s">
        <v>26</v>
      </c>
      <c r="C251" s="4" t="s">
        <v>27</v>
      </c>
      <c r="D251" s="4" t="s">
        <v>1271</v>
      </c>
      <c r="E251" s="4" t="s">
        <v>1272</v>
      </c>
      <c r="F251" s="6">
        <v>45243</v>
      </c>
      <c r="G251" s="6">
        <v>45244</v>
      </c>
      <c r="H251" s="4">
        <v>1</v>
      </c>
      <c r="I251" s="4">
        <v>1</v>
      </c>
      <c r="J251" s="4">
        <v>1</v>
      </c>
      <c r="K251" s="4" t="s">
        <v>30</v>
      </c>
      <c r="L251" s="4">
        <v>286.63</v>
      </c>
      <c r="M251" s="4">
        <v>286.63</v>
      </c>
      <c r="N251" s="4" t="s">
        <v>1273</v>
      </c>
      <c r="O251" s="4" t="s">
        <v>32</v>
      </c>
      <c r="P251" s="4" t="s">
        <v>33</v>
      </c>
      <c r="Q251" s="4">
        <v>0</v>
      </c>
      <c r="R251" s="7">
        <v>45243.0000115741</v>
      </c>
      <c r="S251" s="6">
        <v>45247</v>
      </c>
      <c r="T251" s="4" t="s">
        <v>34</v>
      </c>
      <c r="U251" s="4">
        <v>286.63</v>
      </c>
      <c r="V251" s="4">
        <v>0</v>
      </c>
      <c r="W251" s="4">
        <v>0</v>
      </c>
      <c r="X251" s="4" t="s">
        <v>1274</v>
      </c>
      <c r="Y251" s="4" t="s">
        <v>1275</v>
      </c>
    </row>
    <row r="252" s="4" customFormat="1" spans="1:25">
      <c r="A252" s="4" t="s">
        <v>1276</v>
      </c>
      <c r="B252" s="4" t="s">
        <v>26</v>
      </c>
      <c r="C252" s="4" t="s">
        <v>27</v>
      </c>
      <c r="D252" s="4" t="s">
        <v>1277</v>
      </c>
      <c r="E252" s="4" t="s">
        <v>1278</v>
      </c>
      <c r="F252" s="6">
        <v>45243</v>
      </c>
      <c r="G252" s="6">
        <v>45244</v>
      </c>
      <c r="H252" s="4">
        <v>1</v>
      </c>
      <c r="I252" s="4">
        <v>1</v>
      </c>
      <c r="J252" s="4">
        <v>1</v>
      </c>
      <c r="K252" s="4" t="s">
        <v>30</v>
      </c>
      <c r="L252" s="4">
        <v>455.85</v>
      </c>
      <c r="M252" s="4">
        <v>455.85</v>
      </c>
      <c r="N252" s="4" t="s">
        <v>1279</v>
      </c>
      <c r="O252" s="4" t="s">
        <v>32</v>
      </c>
      <c r="P252" s="4" t="s">
        <v>33</v>
      </c>
      <c r="Q252" s="4">
        <v>0</v>
      </c>
      <c r="R252" s="7">
        <v>45243</v>
      </c>
      <c r="S252" s="6">
        <v>45247</v>
      </c>
      <c r="T252" s="4" t="s">
        <v>34</v>
      </c>
      <c r="U252" s="4">
        <v>455.85</v>
      </c>
      <c r="V252" s="4">
        <v>0</v>
      </c>
      <c r="W252" s="4">
        <v>0</v>
      </c>
      <c r="X252" s="4" t="s">
        <v>1280</v>
      </c>
      <c r="Y252" s="4" t="s">
        <v>1281</v>
      </c>
    </row>
    <row r="253" s="4" customFormat="1" spans="1:25">
      <c r="A253" s="4" t="s">
        <v>1282</v>
      </c>
      <c r="B253" s="4" t="s">
        <v>26</v>
      </c>
      <c r="C253" s="4" t="s">
        <v>27</v>
      </c>
      <c r="D253" s="4" t="s">
        <v>834</v>
      </c>
      <c r="E253" s="4" t="s">
        <v>1283</v>
      </c>
      <c r="F253" s="6">
        <v>45243</v>
      </c>
      <c r="G253" s="6">
        <v>45244</v>
      </c>
      <c r="H253" s="4">
        <v>1</v>
      </c>
      <c r="I253" s="4">
        <v>1</v>
      </c>
      <c r="J253" s="4">
        <v>1</v>
      </c>
      <c r="K253" s="4" t="s">
        <v>30</v>
      </c>
      <c r="L253" s="4">
        <v>339.73</v>
      </c>
      <c r="M253" s="4">
        <v>339.73</v>
      </c>
      <c r="N253" s="4" t="s">
        <v>1284</v>
      </c>
      <c r="O253" s="4" t="s">
        <v>32</v>
      </c>
      <c r="P253" s="4" t="s">
        <v>33</v>
      </c>
      <c r="Q253" s="4">
        <v>0</v>
      </c>
      <c r="R253" s="7">
        <v>45243</v>
      </c>
      <c r="S253" s="6">
        <v>45247</v>
      </c>
      <c r="T253" s="4" t="s">
        <v>34</v>
      </c>
      <c r="U253" s="4">
        <v>339.73</v>
      </c>
      <c r="V253" s="4">
        <v>0</v>
      </c>
      <c r="W253" s="4">
        <v>0</v>
      </c>
      <c r="X253" s="4" t="s">
        <v>1285</v>
      </c>
      <c r="Y253" s="4" t="s">
        <v>36</v>
      </c>
    </row>
    <row r="254" s="4" customFormat="1" spans="1:25">
      <c r="A254" s="4" t="s">
        <v>1286</v>
      </c>
      <c r="B254" s="4" t="s">
        <v>26</v>
      </c>
      <c r="C254" s="4" t="s">
        <v>27</v>
      </c>
      <c r="D254" s="4" t="s">
        <v>1287</v>
      </c>
      <c r="E254" s="4" t="s">
        <v>1288</v>
      </c>
      <c r="F254" s="6">
        <v>45243</v>
      </c>
      <c r="G254" s="6">
        <v>45244</v>
      </c>
      <c r="H254" s="4">
        <v>1</v>
      </c>
      <c r="I254" s="4">
        <v>1</v>
      </c>
      <c r="J254" s="4">
        <v>1</v>
      </c>
      <c r="K254" s="4" t="s">
        <v>30</v>
      </c>
      <c r="L254" s="4">
        <v>441.19</v>
      </c>
      <c r="M254" s="4">
        <v>441.19</v>
      </c>
      <c r="N254" s="4" t="s">
        <v>1289</v>
      </c>
      <c r="O254" s="4" t="s">
        <v>32</v>
      </c>
      <c r="P254" s="4" t="s">
        <v>33</v>
      </c>
      <c r="Q254" s="4">
        <v>0</v>
      </c>
      <c r="R254" s="7">
        <v>45243.0000115741</v>
      </c>
      <c r="S254" s="6">
        <v>45247</v>
      </c>
      <c r="T254" s="4" t="s">
        <v>34</v>
      </c>
      <c r="U254" s="4">
        <v>441.19</v>
      </c>
      <c r="V254" s="4">
        <v>0</v>
      </c>
      <c r="W254" s="4">
        <v>0</v>
      </c>
      <c r="X254" s="4" t="s">
        <v>1290</v>
      </c>
      <c r="Y254" s="4" t="s">
        <v>36</v>
      </c>
    </row>
    <row r="255" s="4" customFormat="1" spans="1:25">
      <c r="A255" s="4" t="s">
        <v>1291</v>
      </c>
      <c r="B255" s="4" t="s">
        <v>26</v>
      </c>
      <c r="C255" s="4" t="s">
        <v>27</v>
      </c>
      <c r="D255" s="4" t="s">
        <v>1172</v>
      </c>
      <c r="E255" s="4" t="s">
        <v>794</v>
      </c>
      <c r="F255" s="6">
        <v>45243</v>
      </c>
      <c r="G255" s="6">
        <v>45244</v>
      </c>
      <c r="H255" s="4">
        <v>1</v>
      </c>
      <c r="I255" s="4">
        <v>1</v>
      </c>
      <c r="J255" s="4">
        <v>1</v>
      </c>
      <c r="K255" s="4" t="s">
        <v>30</v>
      </c>
      <c r="L255" s="4">
        <v>663.92</v>
      </c>
      <c r="M255" s="4">
        <v>663.92</v>
      </c>
      <c r="N255" s="4" t="s">
        <v>1292</v>
      </c>
      <c r="O255" s="4" t="s">
        <v>32</v>
      </c>
      <c r="P255" s="4" t="s">
        <v>33</v>
      </c>
      <c r="Q255" s="4">
        <v>0</v>
      </c>
      <c r="R255" s="7">
        <v>45243</v>
      </c>
      <c r="S255" s="6">
        <v>45247</v>
      </c>
      <c r="T255" s="4" t="s">
        <v>34</v>
      </c>
      <c r="U255" s="4">
        <v>663.92</v>
      </c>
      <c r="V255" s="4">
        <v>0</v>
      </c>
      <c r="W255" s="4">
        <v>0</v>
      </c>
      <c r="X255" s="4" t="s">
        <v>1293</v>
      </c>
      <c r="Y255" s="4" t="s">
        <v>36</v>
      </c>
    </row>
    <row r="256" s="4" customFormat="1" spans="1:25">
      <c r="A256" s="4" t="s">
        <v>1294</v>
      </c>
      <c r="B256" s="4" t="s">
        <v>26</v>
      </c>
      <c r="C256" s="4" t="s">
        <v>27</v>
      </c>
      <c r="D256" s="4" t="s">
        <v>1295</v>
      </c>
      <c r="E256" s="4" t="s">
        <v>1296</v>
      </c>
      <c r="F256" s="6">
        <v>45243</v>
      </c>
      <c r="G256" s="6">
        <v>45244</v>
      </c>
      <c r="H256" s="4">
        <v>2</v>
      </c>
      <c r="I256" s="4">
        <v>1</v>
      </c>
      <c r="J256" s="4">
        <v>2</v>
      </c>
      <c r="K256" s="4" t="s">
        <v>30</v>
      </c>
      <c r="L256" s="4">
        <v>901.48</v>
      </c>
      <c r="M256" s="4">
        <v>901.48</v>
      </c>
      <c r="N256" s="4" t="s">
        <v>1297</v>
      </c>
      <c r="O256" s="4" t="s">
        <v>32</v>
      </c>
      <c r="P256" s="4" t="s">
        <v>33</v>
      </c>
      <c r="Q256" s="4">
        <v>0</v>
      </c>
      <c r="R256" s="7">
        <v>45243</v>
      </c>
      <c r="S256" s="6">
        <v>45247</v>
      </c>
      <c r="T256" s="4" t="s">
        <v>34</v>
      </c>
      <c r="U256" s="4">
        <v>901.48</v>
      </c>
      <c r="V256" s="4">
        <v>0</v>
      </c>
      <c r="W256" s="4">
        <v>0</v>
      </c>
      <c r="X256" s="4" t="s">
        <v>1298</v>
      </c>
      <c r="Y256" s="4" t="s">
        <v>1299</v>
      </c>
    </row>
    <row r="257" s="4" customFormat="1" spans="1:25">
      <c r="A257" s="4" t="s">
        <v>1300</v>
      </c>
      <c r="B257" s="4" t="s">
        <v>26</v>
      </c>
      <c r="C257" s="4" t="s">
        <v>27</v>
      </c>
      <c r="D257" s="4" t="s">
        <v>1301</v>
      </c>
      <c r="E257" s="4" t="s">
        <v>1302</v>
      </c>
      <c r="F257" s="6">
        <v>45243</v>
      </c>
      <c r="G257" s="6">
        <v>45244</v>
      </c>
      <c r="H257" s="4">
        <v>1</v>
      </c>
      <c r="I257" s="4">
        <v>1</v>
      </c>
      <c r="J257" s="4">
        <v>1</v>
      </c>
      <c r="K257" s="4" t="s">
        <v>30</v>
      </c>
      <c r="L257" s="4">
        <v>80.83</v>
      </c>
      <c r="M257" s="4">
        <v>80.83</v>
      </c>
      <c r="N257" s="4" t="s">
        <v>1303</v>
      </c>
      <c r="O257" s="4" t="s">
        <v>32</v>
      </c>
      <c r="P257" s="4" t="s">
        <v>33</v>
      </c>
      <c r="Q257" s="4">
        <v>0</v>
      </c>
      <c r="R257" s="7">
        <v>45243.0000115741</v>
      </c>
      <c r="S257" s="6">
        <v>45247</v>
      </c>
      <c r="T257" s="4" t="s">
        <v>34</v>
      </c>
      <c r="U257" s="4">
        <v>80.83</v>
      </c>
      <c r="V257" s="4">
        <v>0</v>
      </c>
      <c r="W257" s="4">
        <v>0</v>
      </c>
      <c r="X257" s="4" t="s">
        <v>1304</v>
      </c>
      <c r="Y257" s="4" t="s">
        <v>1305</v>
      </c>
    </row>
    <row r="258" s="4" customFormat="1" spans="1:25">
      <c r="A258" s="4" t="s">
        <v>1306</v>
      </c>
      <c r="B258" s="4" t="s">
        <v>26</v>
      </c>
      <c r="C258" s="4" t="s">
        <v>27</v>
      </c>
      <c r="D258" s="4" t="s">
        <v>1307</v>
      </c>
      <c r="E258" s="4" t="s">
        <v>1308</v>
      </c>
      <c r="F258" s="6">
        <v>45243</v>
      </c>
      <c r="G258" s="6">
        <v>45244</v>
      </c>
      <c r="H258" s="4">
        <v>1</v>
      </c>
      <c r="I258" s="4">
        <v>1</v>
      </c>
      <c r="J258" s="4">
        <v>1</v>
      </c>
      <c r="K258" s="4" t="s">
        <v>30</v>
      </c>
      <c r="L258" s="4">
        <v>113.37</v>
      </c>
      <c r="M258" s="4">
        <v>113.37</v>
      </c>
      <c r="N258" s="4" t="s">
        <v>1309</v>
      </c>
      <c r="O258" s="4" t="s">
        <v>32</v>
      </c>
      <c r="P258" s="4" t="s">
        <v>33</v>
      </c>
      <c r="Q258" s="4">
        <v>0</v>
      </c>
      <c r="R258" s="7">
        <v>45243</v>
      </c>
      <c r="S258" s="6">
        <v>45247</v>
      </c>
      <c r="T258" s="4" t="s">
        <v>34</v>
      </c>
      <c r="U258" s="4">
        <v>113.37</v>
      </c>
      <c r="V258" s="4">
        <v>0</v>
      </c>
      <c r="W258" s="4">
        <v>0</v>
      </c>
      <c r="X258" s="4" t="s">
        <v>1310</v>
      </c>
      <c r="Y258" s="4" t="s">
        <v>1311</v>
      </c>
    </row>
    <row r="259" s="4" customFormat="1" spans="1:25">
      <c r="A259" s="4" t="s">
        <v>1312</v>
      </c>
      <c r="B259" s="4" t="s">
        <v>26</v>
      </c>
      <c r="C259" s="4" t="s">
        <v>27</v>
      </c>
      <c r="D259" s="4" t="s">
        <v>1307</v>
      </c>
      <c r="E259" s="4" t="s">
        <v>1313</v>
      </c>
      <c r="F259" s="6">
        <v>45243</v>
      </c>
      <c r="G259" s="6">
        <v>45244</v>
      </c>
      <c r="H259" s="4">
        <v>1</v>
      </c>
      <c r="I259" s="4">
        <v>1</v>
      </c>
      <c r="J259" s="4">
        <v>1</v>
      </c>
      <c r="K259" s="4" t="s">
        <v>30</v>
      </c>
      <c r="L259" s="4">
        <v>113.37</v>
      </c>
      <c r="M259" s="4">
        <v>113.37</v>
      </c>
      <c r="N259" s="4" t="s">
        <v>1314</v>
      </c>
      <c r="O259" s="4" t="s">
        <v>32</v>
      </c>
      <c r="P259" s="4" t="s">
        <v>33</v>
      </c>
      <c r="Q259" s="4">
        <v>0</v>
      </c>
      <c r="R259" s="7">
        <v>45243</v>
      </c>
      <c r="S259" s="6">
        <v>45247</v>
      </c>
      <c r="T259" s="4" t="s">
        <v>34</v>
      </c>
      <c r="U259" s="4">
        <v>113.37</v>
      </c>
      <c r="V259" s="4">
        <v>0</v>
      </c>
      <c r="W259" s="4">
        <v>0</v>
      </c>
      <c r="X259" s="4" t="s">
        <v>1315</v>
      </c>
      <c r="Y259" s="4" t="s">
        <v>1316</v>
      </c>
    </row>
    <row r="260" s="4" customFormat="1" spans="1:25">
      <c r="A260" s="4" t="s">
        <v>1317</v>
      </c>
      <c r="B260" s="4" t="s">
        <v>26</v>
      </c>
      <c r="C260" s="4" t="s">
        <v>27</v>
      </c>
      <c r="D260" s="4" t="s">
        <v>1144</v>
      </c>
      <c r="E260" s="4" t="s">
        <v>1145</v>
      </c>
      <c r="F260" s="6">
        <v>45243</v>
      </c>
      <c r="G260" s="6">
        <v>45244</v>
      </c>
      <c r="H260" s="4">
        <v>1</v>
      </c>
      <c r="I260" s="4">
        <v>1</v>
      </c>
      <c r="J260" s="4">
        <v>1</v>
      </c>
      <c r="K260" s="4" t="s">
        <v>30</v>
      </c>
      <c r="L260" s="4">
        <v>192.16</v>
      </c>
      <c r="M260" s="4">
        <v>192.16</v>
      </c>
      <c r="N260" s="4" t="s">
        <v>1318</v>
      </c>
      <c r="O260" s="4" t="s">
        <v>32</v>
      </c>
      <c r="P260" s="4" t="s">
        <v>33</v>
      </c>
      <c r="Q260" s="4">
        <v>0</v>
      </c>
      <c r="R260" s="7">
        <v>45243</v>
      </c>
      <c r="S260" s="6">
        <v>45247</v>
      </c>
      <c r="T260" s="4" t="s">
        <v>34</v>
      </c>
      <c r="U260" s="4">
        <v>192.16</v>
      </c>
      <c r="V260" s="4">
        <v>0</v>
      </c>
      <c r="W260" s="4">
        <v>0</v>
      </c>
      <c r="X260" s="4" t="s">
        <v>1319</v>
      </c>
      <c r="Y260" s="4" t="s">
        <v>36</v>
      </c>
    </row>
    <row r="261" s="4" customFormat="1" spans="1:25">
      <c r="A261" s="4" t="s">
        <v>1320</v>
      </c>
      <c r="B261" s="4" t="s">
        <v>26</v>
      </c>
      <c r="C261" s="4" t="s">
        <v>27</v>
      </c>
      <c r="D261" s="4" t="s">
        <v>1321</v>
      </c>
      <c r="E261" s="4" t="s">
        <v>1322</v>
      </c>
      <c r="F261" s="6">
        <v>45243</v>
      </c>
      <c r="G261" s="6">
        <v>45244</v>
      </c>
      <c r="H261" s="4">
        <v>1</v>
      </c>
      <c r="I261" s="4">
        <v>1</v>
      </c>
      <c r="J261" s="4">
        <v>1</v>
      </c>
      <c r="K261" s="4" t="s">
        <v>30</v>
      </c>
      <c r="L261" s="4">
        <v>322.73</v>
      </c>
      <c r="M261" s="4">
        <v>322.73</v>
      </c>
      <c r="N261" s="4" t="s">
        <v>1323</v>
      </c>
      <c r="O261" s="4" t="s">
        <v>32</v>
      </c>
      <c r="P261" s="4" t="s">
        <v>33</v>
      </c>
      <c r="Q261" s="4">
        <v>0</v>
      </c>
      <c r="R261" s="7">
        <v>45243.0000115741</v>
      </c>
      <c r="S261" s="6">
        <v>45247</v>
      </c>
      <c r="T261" s="4" t="s">
        <v>34</v>
      </c>
      <c r="U261" s="4">
        <v>322.73</v>
      </c>
      <c r="V261" s="4">
        <v>0</v>
      </c>
      <c r="W261" s="4">
        <v>0</v>
      </c>
      <c r="X261" s="4" t="s">
        <v>1324</v>
      </c>
      <c r="Y261" s="4" t="s">
        <v>36</v>
      </c>
    </row>
    <row r="262" s="4" customFormat="1" spans="1:25">
      <c r="A262" s="4" t="s">
        <v>1325</v>
      </c>
      <c r="B262" s="4" t="s">
        <v>26</v>
      </c>
      <c r="C262" s="4" t="s">
        <v>27</v>
      </c>
      <c r="D262" s="4" t="s">
        <v>968</v>
      </c>
      <c r="E262" s="4" t="s">
        <v>357</v>
      </c>
      <c r="F262" s="6">
        <v>45243</v>
      </c>
      <c r="G262" s="6">
        <v>45244</v>
      </c>
      <c r="H262" s="4">
        <v>2</v>
      </c>
      <c r="I262" s="4">
        <v>1</v>
      </c>
      <c r="J262" s="4">
        <v>2</v>
      </c>
      <c r="K262" s="4" t="s">
        <v>30</v>
      </c>
      <c r="L262" s="4">
        <v>938.18</v>
      </c>
      <c r="M262" s="4">
        <v>938.18</v>
      </c>
      <c r="N262" s="4" t="s">
        <v>1326</v>
      </c>
      <c r="O262" s="4" t="s">
        <v>32</v>
      </c>
      <c r="P262" s="4" t="s">
        <v>33</v>
      </c>
      <c r="Q262" s="4">
        <v>0</v>
      </c>
      <c r="R262" s="7">
        <v>45243</v>
      </c>
      <c r="S262" s="6">
        <v>45247</v>
      </c>
      <c r="T262" s="4" t="s">
        <v>34</v>
      </c>
      <c r="U262" s="4">
        <v>938.18</v>
      </c>
      <c r="V262" s="4">
        <v>0</v>
      </c>
      <c r="W262" s="4">
        <v>0</v>
      </c>
      <c r="X262" s="4" t="s">
        <v>1327</v>
      </c>
      <c r="Y262" s="4" t="s">
        <v>1328</v>
      </c>
    </row>
    <row r="263" s="4" customFormat="1" spans="1:25">
      <c r="A263" s="4" t="s">
        <v>1329</v>
      </c>
      <c r="B263" s="4" t="s">
        <v>26</v>
      </c>
      <c r="C263" s="4" t="s">
        <v>27</v>
      </c>
      <c r="D263" s="4" t="s">
        <v>1330</v>
      </c>
      <c r="E263" s="4" t="s">
        <v>1331</v>
      </c>
      <c r="F263" s="6">
        <v>45243</v>
      </c>
      <c r="G263" s="6">
        <v>45244</v>
      </c>
      <c r="H263" s="4">
        <v>1</v>
      </c>
      <c r="I263" s="4">
        <v>1</v>
      </c>
      <c r="J263" s="4">
        <v>1</v>
      </c>
      <c r="K263" s="4" t="s">
        <v>30</v>
      </c>
      <c r="L263" s="4">
        <v>952.12</v>
      </c>
      <c r="M263" s="4">
        <v>952.12</v>
      </c>
      <c r="N263" s="4" t="s">
        <v>1332</v>
      </c>
      <c r="O263" s="4" t="s">
        <v>32</v>
      </c>
      <c r="P263" s="4" t="s">
        <v>33</v>
      </c>
      <c r="Q263" s="4">
        <v>0</v>
      </c>
      <c r="R263" s="7">
        <v>45243.0000115741</v>
      </c>
      <c r="S263" s="6">
        <v>45247</v>
      </c>
      <c r="T263" s="4" t="s">
        <v>34</v>
      </c>
      <c r="U263" s="4">
        <v>952.12</v>
      </c>
      <c r="V263" s="4">
        <v>0</v>
      </c>
      <c r="W263" s="4">
        <v>0</v>
      </c>
      <c r="X263" s="4" t="s">
        <v>1333</v>
      </c>
      <c r="Y263" s="4" t="s">
        <v>36</v>
      </c>
    </row>
    <row r="264" s="4" customFormat="1" spans="1:25">
      <c r="A264" s="4" t="s">
        <v>1334</v>
      </c>
      <c r="B264" s="4" t="s">
        <v>26</v>
      </c>
      <c r="C264" s="4" t="s">
        <v>27</v>
      </c>
      <c r="D264" s="4" t="s">
        <v>1330</v>
      </c>
      <c r="E264" s="4" t="s">
        <v>1331</v>
      </c>
      <c r="F264" s="6">
        <v>45243</v>
      </c>
      <c r="G264" s="6">
        <v>45244</v>
      </c>
      <c r="H264" s="4">
        <v>1</v>
      </c>
      <c r="I264" s="4">
        <v>1</v>
      </c>
      <c r="J264" s="4">
        <v>1</v>
      </c>
      <c r="K264" s="4" t="s">
        <v>30</v>
      </c>
      <c r="L264" s="4">
        <v>952.12</v>
      </c>
      <c r="M264" s="4">
        <v>952.12</v>
      </c>
      <c r="N264" s="4" t="s">
        <v>1335</v>
      </c>
      <c r="O264" s="4" t="s">
        <v>32</v>
      </c>
      <c r="P264" s="4" t="s">
        <v>33</v>
      </c>
      <c r="Q264" s="4">
        <v>0</v>
      </c>
      <c r="R264" s="7">
        <v>45243</v>
      </c>
      <c r="S264" s="6">
        <v>45247</v>
      </c>
      <c r="T264" s="4" t="s">
        <v>34</v>
      </c>
      <c r="U264" s="4">
        <v>952.12</v>
      </c>
      <c r="V264" s="4">
        <v>0</v>
      </c>
      <c r="W264" s="4">
        <v>0</v>
      </c>
      <c r="X264" s="4" t="s">
        <v>1336</v>
      </c>
      <c r="Y264" s="4" t="s">
        <v>36</v>
      </c>
    </row>
    <row r="265" s="4" customFormat="1" spans="1:25">
      <c r="A265" s="4" t="s">
        <v>1337</v>
      </c>
      <c r="B265" s="4" t="s">
        <v>26</v>
      </c>
      <c r="C265" s="4" t="s">
        <v>27</v>
      </c>
      <c r="D265" s="4" t="s">
        <v>1338</v>
      </c>
      <c r="E265" s="4" t="s">
        <v>1339</v>
      </c>
      <c r="F265" s="6">
        <v>45243</v>
      </c>
      <c r="G265" s="6">
        <v>45244</v>
      </c>
      <c r="H265" s="4">
        <v>2</v>
      </c>
      <c r="I265" s="4">
        <v>1</v>
      </c>
      <c r="J265" s="4">
        <v>2</v>
      </c>
      <c r="K265" s="4" t="s">
        <v>30</v>
      </c>
      <c r="L265" s="4">
        <v>439.7</v>
      </c>
      <c r="M265" s="4">
        <v>439.7</v>
      </c>
      <c r="N265" s="4" t="s">
        <v>1340</v>
      </c>
      <c r="O265" s="4" t="s">
        <v>32</v>
      </c>
      <c r="P265" s="4" t="s">
        <v>33</v>
      </c>
      <c r="Q265" s="4">
        <v>0</v>
      </c>
      <c r="R265" s="7">
        <v>45243</v>
      </c>
      <c r="S265" s="6">
        <v>45247</v>
      </c>
      <c r="T265" s="4" t="s">
        <v>34</v>
      </c>
      <c r="U265" s="4">
        <v>439.7</v>
      </c>
      <c r="V265" s="4">
        <v>0</v>
      </c>
      <c r="W265" s="4">
        <v>0</v>
      </c>
      <c r="X265" s="4" t="s">
        <v>1341</v>
      </c>
      <c r="Y265" s="4" t="s">
        <v>1342</v>
      </c>
    </row>
    <row r="266" s="4" customFormat="1" spans="1:25">
      <c r="A266" s="4" t="s">
        <v>1343</v>
      </c>
      <c r="B266" s="4" t="s">
        <v>26</v>
      </c>
      <c r="C266" s="4" t="s">
        <v>27</v>
      </c>
      <c r="D266" s="4" t="s">
        <v>1344</v>
      </c>
      <c r="E266" s="4" t="s">
        <v>1345</v>
      </c>
      <c r="F266" s="6">
        <v>45243</v>
      </c>
      <c r="G266" s="6">
        <v>45244</v>
      </c>
      <c r="H266" s="4">
        <v>1</v>
      </c>
      <c r="I266" s="4">
        <v>1</v>
      </c>
      <c r="J266" s="4">
        <v>1</v>
      </c>
      <c r="K266" s="4" t="s">
        <v>30</v>
      </c>
      <c r="L266" s="4">
        <v>183.57</v>
      </c>
      <c r="M266" s="4">
        <v>183.57</v>
      </c>
      <c r="N266" s="4" t="s">
        <v>1346</v>
      </c>
      <c r="O266" s="4" t="s">
        <v>32</v>
      </c>
      <c r="P266" s="4" t="s">
        <v>33</v>
      </c>
      <c r="Q266" s="4">
        <v>0</v>
      </c>
      <c r="R266" s="7">
        <v>45243</v>
      </c>
      <c r="S266" s="6">
        <v>45247</v>
      </c>
      <c r="T266" s="4" t="s">
        <v>34</v>
      </c>
      <c r="U266" s="4">
        <v>183.57</v>
      </c>
      <c r="V266" s="4">
        <v>0</v>
      </c>
      <c r="W266" s="4">
        <v>0</v>
      </c>
      <c r="X266" s="4" t="s">
        <v>1347</v>
      </c>
      <c r="Y266" s="4" t="s">
        <v>1348</v>
      </c>
    </row>
    <row r="267" s="4" customFormat="1" spans="1:25">
      <c r="A267" s="4" t="s">
        <v>1349</v>
      </c>
      <c r="B267" s="4" t="s">
        <v>26</v>
      </c>
      <c r="C267" s="4" t="s">
        <v>27</v>
      </c>
      <c r="D267" s="4" t="s">
        <v>1350</v>
      </c>
      <c r="E267" s="4" t="s">
        <v>1351</v>
      </c>
      <c r="F267" s="6">
        <v>45243</v>
      </c>
      <c r="G267" s="6">
        <v>45244</v>
      </c>
      <c r="H267" s="4">
        <v>1</v>
      </c>
      <c r="I267" s="4">
        <v>1</v>
      </c>
      <c r="J267" s="4">
        <v>1</v>
      </c>
      <c r="K267" s="4" t="s">
        <v>30</v>
      </c>
      <c r="L267" s="4">
        <v>785.76</v>
      </c>
      <c r="M267" s="4">
        <v>785.76</v>
      </c>
      <c r="N267" s="4" t="s">
        <v>1352</v>
      </c>
      <c r="O267" s="4" t="s">
        <v>32</v>
      </c>
      <c r="P267" s="4" t="s">
        <v>33</v>
      </c>
      <c r="Q267" s="4">
        <v>0</v>
      </c>
      <c r="R267" s="7">
        <v>45243</v>
      </c>
      <c r="S267" s="6">
        <v>45247</v>
      </c>
      <c r="T267" s="4" t="s">
        <v>34</v>
      </c>
      <c r="U267" s="4">
        <v>785.76</v>
      </c>
      <c r="V267" s="4">
        <v>0</v>
      </c>
      <c r="W267" s="4">
        <v>0</v>
      </c>
      <c r="X267" s="4" t="s">
        <v>1353</v>
      </c>
      <c r="Y267" s="4" t="s">
        <v>1354</v>
      </c>
    </row>
    <row r="268" s="4" customFormat="1" spans="1:25">
      <c r="A268" s="4" t="s">
        <v>1355</v>
      </c>
      <c r="B268" s="4" t="s">
        <v>26</v>
      </c>
      <c r="C268" s="4" t="s">
        <v>27</v>
      </c>
      <c r="D268" s="4" t="s">
        <v>1356</v>
      </c>
      <c r="E268" s="4" t="s">
        <v>1357</v>
      </c>
      <c r="F268" s="6">
        <v>45243</v>
      </c>
      <c r="G268" s="6">
        <v>45244</v>
      </c>
      <c r="H268" s="4">
        <v>1</v>
      </c>
      <c r="I268" s="4">
        <v>1</v>
      </c>
      <c r="J268" s="4">
        <v>1</v>
      </c>
      <c r="K268" s="4" t="s">
        <v>30</v>
      </c>
      <c r="L268" s="4">
        <v>1035.14</v>
      </c>
      <c r="M268" s="4">
        <v>1035.14</v>
      </c>
      <c r="N268" s="4" t="s">
        <v>1358</v>
      </c>
      <c r="O268" s="4" t="s">
        <v>32</v>
      </c>
      <c r="P268" s="4" t="s">
        <v>33</v>
      </c>
      <c r="Q268" s="4">
        <v>0</v>
      </c>
      <c r="R268" s="7">
        <v>45243</v>
      </c>
      <c r="S268" s="6">
        <v>45247</v>
      </c>
      <c r="T268" s="4" t="s">
        <v>34</v>
      </c>
      <c r="U268" s="4">
        <v>1035.14</v>
      </c>
      <c r="V268" s="4">
        <v>0</v>
      </c>
      <c r="W268" s="4">
        <v>0</v>
      </c>
      <c r="X268" s="4" t="s">
        <v>1359</v>
      </c>
      <c r="Y268" s="4" t="s">
        <v>36</v>
      </c>
    </row>
    <row r="269" s="4" customFormat="1" spans="1:25">
      <c r="A269" s="4" t="s">
        <v>1360</v>
      </c>
      <c r="B269" s="4" t="s">
        <v>26</v>
      </c>
      <c r="C269" s="4" t="s">
        <v>27</v>
      </c>
      <c r="D269" s="4" t="s">
        <v>1361</v>
      </c>
      <c r="E269" s="4" t="s">
        <v>645</v>
      </c>
      <c r="F269" s="6">
        <v>45243</v>
      </c>
      <c r="G269" s="6">
        <v>45244</v>
      </c>
      <c r="H269" s="4">
        <v>1</v>
      </c>
      <c r="I269" s="4">
        <v>1</v>
      </c>
      <c r="J269" s="4">
        <v>1</v>
      </c>
      <c r="K269" s="4" t="s">
        <v>30</v>
      </c>
      <c r="L269" s="4">
        <v>91.02</v>
      </c>
      <c r="M269" s="4">
        <v>91.02</v>
      </c>
      <c r="N269" s="4" t="s">
        <v>1362</v>
      </c>
      <c r="O269" s="4" t="s">
        <v>32</v>
      </c>
      <c r="P269" s="4" t="s">
        <v>33</v>
      </c>
      <c r="Q269" s="4">
        <v>0</v>
      </c>
      <c r="R269" s="7">
        <v>45243.0000115741</v>
      </c>
      <c r="S269" s="6">
        <v>45247</v>
      </c>
      <c r="T269" s="4" t="s">
        <v>34</v>
      </c>
      <c r="U269" s="4">
        <v>91.02</v>
      </c>
      <c r="V269" s="4">
        <v>0</v>
      </c>
      <c r="W269" s="4">
        <v>0</v>
      </c>
      <c r="X269" s="4" t="s">
        <v>1363</v>
      </c>
      <c r="Y269" s="4" t="s">
        <v>1364</v>
      </c>
    </row>
    <row r="270" s="4" customFormat="1" spans="1:25">
      <c r="A270" s="4" t="s">
        <v>1365</v>
      </c>
      <c r="B270" s="4" t="s">
        <v>26</v>
      </c>
      <c r="C270" s="4" t="s">
        <v>27</v>
      </c>
      <c r="D270" s="4" t="s">
        <v>1366</v>
      </c>
      <c r="E270" s="4" t="s">
        <v>561</v>
      </c>
      <c r="F270" s="6">
        <v>45243</v>
      </c>
      <c r="G270" s="6">
        <v>45244</v>
      </c>
      <c r="H270" s="4">
        <v>1</v>
      </c>
      <c r="I270" s="4">
        <v>1</v>
      </c>
      <c r="J270" s="4">
        <v>1</v>
      </c>
      <c r="K270" s="4" t="s">
        <v>30</v>
      </c>
      <c r="L270" s="4">
        <v>229.97</v>
      </c>
      <c r="M270" s="4">
        <v>229.97</v>
      </c>
      <c r="N270" s="4" t="s">
        <v>1367</v>
      </c>
      <c r="O270" s="4" t="s">
        <v>32</v>
      </c>
      <c r="P270" s="4" t="s">
        <v>33</v>
      </c>
      <c r="Q270" s="4">
        <v>0</v>
      </c>
      <c r="R270" s="7">
        <v>45243</v>
      </c>
      <c r="S270" s="6">
        <v>45247</v>
      </c>
      <c r="T270" s="4" t="s">
        <v>34</v>
      </c>
      <c r="U270" s="4">
        <v>229.97</v>
      </c>
      <c r="V270" s="4">
        <v>0</v>
      </c>
      <c r="W270" s="4">
        <v>0</v>
      </c>
      <c r="X270" s="4" t="s">
        <v>1368</v>
      </c>
      <c r="Y270" s="4" t="s">
        <v>1369</v>
      </c>
    </row>
    <row r="271" s="4" customFormat="1" spans="1:25">
      <c r="A271" s="4" t="s">
        <v>1370</v>
      </c>
      <c r="B271" s="4" t="s">
        <v>26</v>
      </c>
      <c r="C271" s="4" t="s">
        <v>27</v>
      </c>
      <c r="D271" s="4" t="s">
        <v>1371</v>
      </c>
      <c r="E271" s="4" t="s">
        <v>1372</v>
      </c>
      <c r="F271" s="6">
        <v>45243</v>
      </c>
      <c r="G271" s="6">
        <v>45244</v>
      </c>
      <c r="H271" s="4">
        <v>1</v>
      </c>
      <c r="I271" s="4">
        <v>1</v>
      </c>
      <c r="J271" s="4">
        <v>1</v>
      </c>
      <c r="K271" s="4" t="s">
        <v>30</v>
      </c>
      <c r="L271" s="4">
        <v>275.08</v>
      </c>
      <c r="M271" s="4">
        <v>275.08</v>
      </c>
      <c r="N271" s="4" t="s">
        <v>1373</v>
      </c>
      <c r="O271" s="4" t="s">
        <v>32</v>
      </c>
      <c r="P271" s="4" t="s">
        <v>33</v>
      </c>
      <c r="Q271" s="4">
        <v>0</v>
      </c>
      <c r="R271" s="7">
        <v>45243</v>
      </c>
      <c r="S271" s="6">
        <v>45247</v>
      </c>
      <c r="T271" s="4" t="s">
        <v>34</v>
      </c>
      <c r="U271" s="4">
        <v>275.08</v>
      </c>
      <c r="V271" s="4">
        <v>0</v>
      </c>
      <c r="W271" s="4">
        <v>0</v>
      </c>
      <c r="X271" s="4" t="s">
        <v>1374</v>
      </c>
      <c r="Y271" s="4" t="s">
        <v>1375</v>
      </c>
    </row>
    <row r="272" s="4" customFormat="1" spans="1:25">
      <c r="A272" s="4" t="s">
        <v>1376</v>
      </c>
      <c r="B272" s="4" t="s">
        <v>26</v>
      </c>
      <c r="C272" s="4" t="s">
        <v>27</v>
      </c>
      <c r="D272" s="4" t="s">
        <v>1371</v>
      </c>
      <c r="E272" s="4" t="s">
        <v>1377</v>
      </c>
      <c r="F272" s="6">
        <v>45243</v>
      </c>
      <c r="G272" s="6">
        <v>45244</v>
      </c>
      <c r="H272" s="4">
        <v>1</v>
      </c>
      <c r="I272" s="4">
        <v>1</v>
      </c>
      <c r="J272" s="4">
        <v>1</v>
      </c>
      <c r="K272" s="4" t="s">
        <v>30</v>
      </c>
      <c r="L272" s="4">
        <v>275.08</v>
      </c>
      <c r="M272" s="4">
        <v>275.08</v>
      </c>
      <c r="N272" s="4" t="s">
        <v>1378</v>
      </c>
      <c r="O272" s="4" t="s">
        <v>32</v>
      </c>
      <c r="P272" s="4" t="s">
        <v>33</v>
      </c>
      <c r="Q272" s="4">
        <v>0</v>
      </c>
      <c r="R272" s="7">
        <v>45243.0000115741</v>
      </c>
      <c r="S272" s="6">
        <v>45247</v>
      </c>
      <c r="T272" s="4" t="s">
        <v>34</v>
      </c>
      <c r="U272" s="4">
        <v>275.08</v>
      </c>
      <c r="V272" s="4">
        <v>0</v>
      </c>
      <c r="W272" s="4">
        <v>0</v>
      </c>
      <c r="X272" s="4" t="s">
        <v>1379</v>
      </c>
      <c r="Y272" s="4" t="s">
        <v>1380</v>
      </c>
    </row>
    <row r="273" s="4" customFormat="1" spans="1:25">
      <c r="A273" s="4" t="s">
        <v>1381</v>
      </c>
      <c r="B273" s="4" t="s">
        <v>26</v>
      </c>
      <c r="C273" s="4" t="s">
        <v>27</v>
      </c>
      <c r="D273" s="4" t="s">
        <v>1307</v>
      </c>
      <c r="E273" s="4" t="s">
        <v>1313</v>
      </c>
      <c r="F273" s="6">
        <v>45243</v>
      </c>
      <c r="G273" s="6">
        <v>45244</v>
      </c>
      <c r="H273" s="4">
        <v>1</v>
      </c>
      <c r="I273" s="4">
        <v>1</v>
      </c>
      <c r="J273" s="4">
        <v>1</v>
      </c>
      <c r="K273" s="4" t="s">
        <v>30</v>
      </c>
      <c r="L273" s="4">
        <v>113.37</v>
      </c>
      <c r="M273" s="4">
        <v>113.37</v>
      </c>
      <c r="N273" s="4" t="s">
        <v>1382</v>
      </c>
      <c r="O273" s="4" t="s">
        <v>32</v>
      </c>
      <c r="P273" s="4" t="s">
        <v>33</v>
      </c>
      <c r="Q273" s="4">
        <v>0</v>
      </c>
      <c r="R273" s="7">
        <v>45243.0000115741</v>
      </c>
      <c r="S273" s="6">
        <v>45247</v>
      </c>
      <c r="T273" s="4" t="s">
        <v>34</v>
      </c>
      <c r="U273" s="4">
        <v>113.37</v>
      </c>
      <c r="V273" s="4">
        <v>0</v>
      </c>
      <c r="W273" s="4">
        <v>0</v>
      </c>
      <c r="X273" s="4" t="s">
        <v>1383</v>
      </c>
      <c r="Y273" s="4" t="s">
        <v>1384</v>
      </c>
    </row>
    <row r="274" s="4" customFormat="1" spans="1:25">
      <c r="A274" s="4" t="s">
        <v>1385</v>
      </c>
      <c r="B274" s="4" t="s">
        <v>26</v>
      </c>
      <c r="C274" s="4" t="s">
        <v>27</v>
      </c>
      <c r="D274" s="4" t="s">
        <v>1386</v>
      </c>
      <c r="E274" s="4" t="s">
        <v>1387</v>
      </c>
      <c r="F274" s="6">
        <v>45243</v>
      </c>
      <c r="G274" s="6">
        <v>45244</v>
      </c>
      <c r="H274" s="4">
        <v>1</v>
      </c>
      <c r="I274" s="4">
        <v>1</v>
      </c>
      <c r="J274" s="4">
        <v>1</v>
      </c>
      <c r="K274" s="4" t="s">
        <v>30</v>
      </c>
      <c r="L274" s="4">
        <v>870.55</v>
      </c>
      <c r="M274" s="4">
        <v>870.55</v>
      </c>
      <c r="N274" s="4" t="s">
        <v>1388</v>
      </c>
      <c r="O274" s="4" t="s">
        <v>32</v>
      </c>
      <c r="P274" s="4" t="s">
        <v>33</v>
      </c>
      <c r="Q274" s="4">
        <v>0</v>
      </c>
      <c r="R274" s="7">
        <v>45243.0000115741</v>
      </c>
      <c r="S274" s="6">
        <v>45247</v>
      </c>
      <c r="T274" s="4" t="s">
        <v>34</v>
      </c>
      <c r="U274" s="4">
        <v>870.55</v>
      </c>
      <c r="V274" s="4">
        <v>0</v>
      </c>
      <c r="W274" s="4">
        <v>0</v>
      </c>
      <c r="X274" s="4" t="s">
        <v>1389</v>
      </c>
      <c r="Y274" s="4" t="s">
        <v>1390</v>
      </c>
    </row>
    <row r="275" s="4" customFormat="1" spans="1:25">
      <c r="A275" s="4" t="s">
        <v>1391</v>
      </c>
      <c r="B275" s="4" t="s">
        <v>26</v>
      </c>
      <c r="C275" s="4" t="s">
        <v>27</v>
      </c>
      <c r="D275" s="4" t="s">
        <v>1330</v>
      </c>
      <c r="E275" s="4" t="s">
        <v>1331</v>
      </c>
      <c r="F275" s="6">
        <v>45243</v>
      </c>
      <c r="G275" s="6">
        <v>45244</v>
      </c>
      <c r="H275" s="4">
        <v>1</v>
      </c>
      <c r="I275" s="4">
        <v>1</v>
      </c>
      <c r="J275" s="4">
        <v>1</v>
      </c>
      <c r="K275" s="4" t="s">
        <v>30</v>
      </c>
      <c r="L275" s="4">
        <v>952.12</v>
      </c>
      <c r="M275" s="4">
        <v>952.12</v>
      </c>
      <c r="N275" s="4" t="s">
        <v>1392</v>
      </c>
      <c r="O275" s="4" t="s">
        <v>32</v>
      </c>
      <c r="P275" s="4" t="s">
        <v>33</v>
      </c>
      <c r="Q275" s="4">
        <v>0</v>
      </c>
      <c r="R275" s="7">
        <v>45243.0000115741</v>
      </c>
      <c r="S275" s="6">
        <v>45247</v>
      </c>
      <c r="T275" s="4" t="s">
        <v>34</v>
      </c>
      <c r="U275" s="4">
        <v>952.12</v>
      </c>
      <c r="V275" s="4">
        <v>0</v>
      </c>
      <c r="W275" s="4">
        <v>0</v>
      </c>
      <c r="X275" s="4" t="s">
        <v>1393</v>
      </c>
      <c r="Y275" s="4" t="s">
        <v>36</v>
      </c>
    </row>
    <row r="276" s="4" customFormat="1" spans="1:25">
      <c r="A276" s="4" t="s">
        <v>1394</v>
      </c>
      <c r="B276" s="4" t="s">
        <v>26</v>
      </c>
      <c r="C276" s="4" t="s">
        <v>27</v>
      </c>
      <c r="D276" s="4" t="s">
        <v>1395</v>
      </c>
      <c r="E276" s="4" t="s">
        <v>1351</v>
      </c>
      <c r="F276" s="6">
        <v>45243</v>
      </c>
      <c r="G276" s="6">
        <v>45244</v>
      </c>
      <c r="H276" s="4">
        <v>1</v>
      </c>
      <c r="I276" s="4">
        <v>1</v>
      </c>
      <c r="J276" s="4">
        <v>1</v>
      </c>
      <c r="K276" s="4" t="s">
        <v>30</v>
      </c>
      <c r="L276" s="4">
        <v>714.86</v>
      </c>
      <c r="M276" s="4">
        <v>714.86</v>
      </c>
      <c r="N276" s="4" t="s">
        <v>1396</v>
      </c>
      <c r="O276" s="4" t="s">
        <v>32</v>
      </c>
      <c r="P276" s="4" t="s">
        <v>33</v>
      </c>
      <c r="Q276" s="4">
        <v>0</v>
      </c>
      <c r="R276" s="7">
        <v>45243.0000115741</v>
      </c>
      <c r="S276" s="6">
        <v>45247</v>
      </c>
      <c r="T276" s="4" t="s">
        <v>34</v>
      </c>
      <c r="U276" s="4">
        <v>714.86</v>
      </c>
      <c r="V276" s="4">
        <v>0</v>
      </c>
      <c r="W276" s="4">
        <v>0</v>
      </c>
      <c r="X276" s="4" t="s">
        <v>1397</v>
      </c>
      <c r="Y276" s="4" t="s">
        <v>36</v>
      </c>
    </row>
    <row r="277" s="4" customFormat="1" spans="1:25">
      <c r="A277" s="4" t="s">
        <v>1398</v>
      </c>
      <c r="B277" s="4" t="s">
        <v>26</v>
      </c>
      <c r="C277" s="4" t="s">
        <v>27</v>
      </c>
      <c r="D277" s="4" t="s">
        <v>1399</v>
      </c>
      <c r="E277" s="4" t="s">
        <v>76</v>
      </c>
      <c r="F277" s="6">
        <v>45243</v>
      </c>
      <c r="G277" s="6">
        <v>45244</v>
      </c>
      <c r="H277" s="4">
        <v>1</v>
      </c>
      <c r="I277" s="4">
        <v>1</v>
      </c>
      <c r="J277" s="4">
        <v>1</v>
      </c>
      <c r="K277" s="4" t="s">
        <v>30</v>
      </c>
      <c r="L277" s="4">
        <v>388.99</v>
      </c>
      <c r="M277" s="4">
        <v>388.99</v>
      </c>
      <c r="N277" s="4" t="s">
        <v>1400</v>
      </c>
      <c r="O277" s="4" t="s">
        <v>32</v>
      </c>
      <c r="P277" s="4" t="s">
        <v>33</v>
      </c>
      <c r="Q277" s="4">
        <v>0</v>
      </c>
      <c r="R277" s="7">
        <v>45243.0000115741</v>
      </c>
      <c r="S277" s="6">
        <v>45247</v>
      </c>
      <c r="T277" s="4" t="s">
        <v>34</v>
      </c>
      <c r="U277" s="4">
        <v>388.99</v>
      </c>
      <c r="V277" s="4">
        <v>0</v>
      </c>
      <c r="W277" s="4">
        <v>0</v>
      </c>
      <c r="X277" s="4" t="s">
        <v>1401</v>
      </c>
      <c r="Y277" s="4" t="s">
        <v>1402</v>
      </c>
    </row>
    <row r="278" s="4" customFormat="1" spans="1:25">
      <c r="A278" s="4" t="s">
        <v>1403</v>
      </c>
      <c r="B278" s="4" t="s">
        <v>26</v>
      </c>
      <c r="C278" s="4" t="s">
        <v>27</v>
      </c>
      <c r="D278" s="4" t="s">
        <v>1404</v>
      </c>
      <c r="E278" s="4" t="s">
        <v>1405</v>
      </c>
      <c r="F278" s="6">
        <v>45243</v>
      </c>
      <c r="G278" s="6">
        <v>45244</v>
      </c>
      <c r="H278" s="4">
        <v>1</v>
      </c>
      <c r="I278" s="4">
        <v>1</v>
      </c>
      <c r="J278" s="4">
        <v>1</v>
      </c>
      <c r="K278" s="4" t="s">
        <v>30</v>
      </c>
      <c r="L278" s="4">
        <v>720.58</v>
      </c>
      <c r="M278" s="4">
        <v>720.58</v>
      </c>
      <c r="N278" s="4" t="s">
        <v>1406</v>
      </c>
      <c r="O278" s="4" t="s">
        <v>32</v>
      </c>
      <c r="P278" s="4" t="s">
        <v>33</v>
      </c>
      <c r="Q278" s="4">
        <v>0</v>
      </c>
      <c r="R278" s="7">
        <v>45243</v>
      </c>
      <c r="S278" s="6">
        <v>45247</v>
      </c>
      <c r="T278" s="4" t="s">
        <v>34</v>
      </c>
      <c r="U278" s="4">
        <v>720.58</v>
      </c>
      <c r="V278" s="4">
        <v>0</v>
      </c>
      <c r="W278" s="4">
        <v>0</v>
      </c>
      <c r="X278" s="4" t="s">
        <v>1407</v>
      </c>
      <c r="Y278" s="4" t="s">
        <v>36</v>
      </c>
    </row>
    <row r="279" s="4" customFormat="1" spans="1:25">
      <c r="A279" s="4" t="s">
        <v>1408</v>
      </c>
      <c r="B279" s="4" t="s">
        <v>26</v>
      </c>
      <c r="C279" s="4" t="s">
        <v>27</v>
      </c>
      <c r="D279" s="4" t="s">
        <v>1409</v>
      </c>
      <c r="E279" s="4" t="s">
        <v>645</v>
      </c>
      <c r="F279" s="6">
        <v>45243</v>
      </c>
      <c r="G279" s="6">
        <v>45244</v>
      </c>
      <c r="H279" s="4">
        <v>1</v>
      </c>
      <c r="I279" s="4">
        <v>1</v>
      </c>
      <c r="J279" s="4">
        <v>1</v>
      </c>
      <c r="K279" s="4" t="s">
        <v>30</v>
      </c>
      <c r="L279" s="4">
        <v>229.42</v>
      </c>
      <c r="M279" s="4">
        <v>229.42</v>
      </c>
      <c r="N279" s="4" t="s">
        <v>1410</v>
      </c>
      <c r="O279" s="4" t="s">
        <v>32</v>
      </c>
      <c r="P279" s="4" t="s">
        <v>33</v>
      </c>
      <c r="Q279" s="4">
        <v>0</v>
      </c>
      <c r="R279" s="7">
        <v>45243.0000115741</v>
      </c>
      <c r="S279" s="6">
        <v>45247</v>
      </c>
      <c r="T279" s="4" t="s">
        <v>34</v>
      </c>
      <c r="U279" s="4">
        <v>229.42</v>
      </c>
      <c r="V279" s="4">
        <v>0</v>
      </c>
      <c r="W279" s="4">
        <v>0</v>
      </c>
      <c r="X279" s="4" t="s">
        <v>1411</v>
      </c>
      <c r="Y279" s="4" t="s">
        <v>36</v>
      </c>
    </row>
    <row r="280" s="4" customFormat="1" spans="1:25">
      <c r="A280" s="4" t="s">
        <v>1412</v>
      </c>
      <c r="B280" s="4" t="s">
        <v>26</v>
      </c>
      <c r="C280" s="4" t="s">
        <v>27</v>
      </c>
      <c r="D280" s="4" t="s">
        <v>1413</v>
      </c>
      <c r="E280" s="4" t="s">
        <v>390</v>
      </c>
      <c r="F280" s="6">
        <v>45243</v>
      </c>
      <c r="G280" s="6">
        <v>45244</v>
      </c>
      <c r="H280" s="4">
        <v>1</v>
      </c>
      <c r="I280" s="4">
        <v>1</v>
      </c>
      <c r="J280" s="4">
        <v>1</v>
      </c>
      <c r="K280" s="4" t="s">
        <v>30</v>
      </c>
      <c r="L280" s="4">
        <v>596.6</v>
      </c>
      <c r="M280" s="4">
        <v>596.6</v>
      </c>
      <c r="N280" s="4" t="s">
        <v>1414</v>
      </c>
      <c r="O280" s="4" t="s">
        <v>32</v>
      </c>
      <c r="P280" s="4" t="s">
        <v>33</v>
      </c>
      <c r="Q280" s="4">
        <v>0</v>
      </c>
      <c r="R280" s="7">
        <v>45243.0000115741</v>
      </c>
      <c r="S280" s="6">
        <v>45247</v>
      </c>
      <c r="T280" s="4" t="s">
        <v>34</v>
      </c>
      <c r="U280" s="4">
        <v>596.6</v>
      </c>
      <c r="V280" s="4">
        <v>0</v>
      </c>
      <c r="W280" s="4">
        <v>0</v>
      </c>
      <c r="X280" s="4" t="s">
        <v>1415</v>
      </c>
      <c r="Y280" s="4" t="s">
        <v>1416</v>
      </c>
    </row>
    <row r="281" s="4" customFormat="1" spans="1:25">
      <c r="A281" s="4" t="s">
        <v>1417</v>
      </c>
      <c r="B281" s="4" t="s">
        <v>26</v>
      </c>
      <c r="C281" s="4" t="s">
        <v>27</v>
      </c>
      <c r="D281" s="4" t="s">
        <v>1418</v>
      </c>
      <c r="E281" s="4" t="s">
        <v>1419</v>
      </c>
      <c r="F281" s="6">
        <v>45243</v>
      </c>
      <c r="G281" s="6">
        <v>45244</v>
      </c>
      <c r="H281" s="4">
        <v>1</v>
      </c>
      <c r="I281" s="4">
        <v>1</v>
      </c>
      <c r="J281" s="4">
        <v>1</v>
      </c>
      <c r="K281" s="4" t="s">
        <v>30</v>
      </c>
      <c r="L281" s="4">
        <v>1154.87</v>
      </c>
      <c r="M281" s="4">
        <v>1154.87</v>
      </c>
      <c r="N281" s="4" t="s">
        <v>1420</v>
      </c>
      <c r="O281" s="4" t="s">
        <v>32</v>
      </c>
      <c r="P281" s="4" t="s">
        <v>33</v>
      </c>
      <c r="Q281" s="4">
        <v>0</v>
      </c>
      <c r="R281" s="7">
        <v>45243.0000115741</v>
      </c>
      <c r="S281" s="6">
        <v>45247</v>
      </c>
      <c r="T281" s="4" t="s">
        <v>34</v>
      </c>
      <c r="U281" s="4">
        <v>1154.87</v>
      </c>
      <c r="V281" s="4">
        <v>0</v>
      </c>
      <c r="W281" s="4">
        <v>0</v>
      </c>
      <c r="X281" s="4" t="s">
        <v>1421</v>
      </c>
      <c r="Y281" s="4" t="s">
        <v>1422</v>
      </c>
    </row>
    <row r="282" s="4" customFormat="1" spans="1:25">
      <c r="A282" s="4" t="s">
        <v>1423</v>
      </c>
      <c r="B282" s="4" t="s">
        <v>26</v>
      </c>
      <c r="C282" s="4" t="s">
        <v>27</v>
      </c>
      <c r="D282" s="4" t="s">
        <v>1424</v>
      </c>
      <c r="E282" s="4" t="s">
        <v>1425</v>
      </c>
      <c r="F282" s="6">
        <v>45243</v>
      </c>
      <c r="G282" s="6">
        <v>45244</v>
      </c>
      <c r="H282" s="4">
        <v>1</v>
      </c>
      <c r="I282" s="4">
        <v>1</v>
      </c>
      <c r="J282" s="4">
        <v>1</v>
      </c>
      <c r="K282" s="4" t="s">
        <v>30</v>
      </c>
      <c r="L282" s="4">
        <v>160.24</v>
      </c>
      <c r="M282" s="4">
        <v>160.24</v>
      </c>
      <c r="N282" s="4" t="s">
        <v>1426</v>
      </c>
      <c r="O282" s="4" t="s">
        <v>32</v>
      </c>
      <c r="P282" s="4" t="s">
        <v>33</v>
      </c>
      <c r="Q282" s="4">
        <v>0</v>
      </c>
      <c r="R282" s="7">
        <v>45243.0000115741</v>
      </c>
      <c r="S282" s="6">
        <v>45247</v>
      </c>
      <c r="T282" s="4" t="s">
        <v>34</v>
      </c>
      <c r="U282" s="4">
        <v>160.24</v>
      </c>
      <c r="V282" s="4">
        <v>0</v>
      </c>
      <c r="W282" s="4">
        <v>0</v>
      </c>
      <c r="X282" s="4" t="s">
        <v>1427</v>
      </c>
      <c r="Y282" s="4" t="s">
        <v>1428</v>
      </c>
    </row>
    <row r="283" s="4" customFormat="1" spans="1:25">
      <c r="A283" s="4" t="s">
        <v>1429</v>
      </c>
      <c r="B283" s="4" t="s">
        <v>26</v>
      </c>
      <c r="C283" s="4" t="s">
        <v>27</v>
      </c>
      <c r="D283" s="4" t="s">
        <v>1430</v>
      </c>
      <c r="E283" s="4" t="s">
        <v>1431</v>
      </c>
      <c r="F283" s="6">
        <v>45243</v>
      </c>
      <c r="G283" s="6">
        <v>45244</v>
      </c>
      <c r="H283" s="4">
        <v>1</v>
      </c>
      <c r="I283" s="4">
        <v>1</v>
      </c>
      <c r="J283" s="4">
        <v>1</v>
      </c>
      <c r="K283" s="4" t="s">
        <v>30</v>
      </c>
      <c r="L283" s="4">
        <v>770.32</v>
      </c>
      <c r="M283" s="4">
        <v>770.32</v>
      </c>
      <c r="N283" s="4" t="s">
        <v>1432</v>
      </c>
      <c r="O283" s="4" t="s">
        <v>32</v>
      </c>
      <c r="P283" s="4" t="s">
        <v>33</v>
      </c>
      <c r="Q283" s="4">
        <v>0</v>
      </c>
      <c r="R283" s="7">
        <v>45243.0000115741</v>
      </c>
      <c r="S283" s="6">
        <v>45247</v>
      </c>
      <c r="T283" s="4" t="s">
        <v>34</v>
      </c>
      <c r="U283" s="4">
        <v>770.32</v>
      </c>
      <c r="V283" s="4">
        <v>0</v>
      </c>
      <c r="W283" s="4">
        <v>0</v>
      </c>
      <c r="X283" s="4" t="s">
        <v>1433</v>
      </c>
      <c r="Y283" s="4" t="s">
        <v>1434</v>
      </c>
    </row>
    <row r="284" s="4" customFormat="1" spans="1:25">
      <c r="A284" s="4" t="s">
        <v>1435</v>
      </c>
      <c r="B284" s="4" t="s">
        <v>26</v>
      </c>
      <c r="C284" s="4" t="s">
        <v>27</v>
      </c>
      <c r="D284" s="4" t="s">
        <v>1266</v>
      </c>
      <c r="E284" s="4" t="s">
        <v>1436</v>
      </c>
      <c r="F284" s="6">
        <v>45243</v>
      </c>
      <c r="G284" s="6">
        <v>45244</v>
      </c>
      <c r="H284" s="4">
        <v>1</v>
      </c>
      <c r="I284" s="4">
        <v>1</v>
      </c>
      <c r="J284" s="4">
        <v>1</v>
      </c>
      <c r="K284" s="4" t="s">
        <v>30</v>
      </c>
      <c r="L284" s="4">
        <v>403.08</v>
      </c>
      <c r="M284" s="4">
        <v>403.08</v>
      </c>
      <c r="N284" s="4" t="s">
        <v>1437</v>
      </c>
      <c r="O284" s="4" t="s">
        <v>32</v>
      </c>
      <c r="P284" s="4" t="s">
        <v>33</v>
      </c>
      <c r="Q284" s="4">
        <v>0</v>
      </c>
      <c r="R284" s="7">
        <v>45243</v>
      </c>
      <c r="S284" s="6">
        <v>45247</v>
      </c>
      <c r="T284" s="4" t="s">
        <v>34</v>
      </c>
      <c r="U284" s="4">
        <v>403.08</v>
      </c>
      <c r="V284" s="4">
        <v>0</v>
      </c>
      <c r="W284" s="4">
        <v>0</v>
      </c>
      <c r="X284" s="4" t="s">
        <v>1438</v>
      </c>
      <c r="Y284" s="4" t="s">
        <v>1439</v>
      </c>
    </row>
    <row r="285" s="4" customFormat="1" spans="1:25">
      <c r="A285" s="4" t="s">
        <v>1440</v>
      </c>
      <c r="B285" s="4" t="s">
        <v>26</v>
      </c>
      <c r="C285" s="4" t="s">
        <v>27</v>
      </c>
      <c r="D285" s="4" t="s">
        <v>1441</v>
      </c>
      <c r="E285" s="4" t="s">
        <v>1442</v>
      </c>
      <c r="F285" s="6">
        <v>45243</v>
      </c>
      <c r="G285" s="6">
        <v>45244</v>
      </c>
      <c r="H285" s="4">
        <v>1</v>
      </c>
      <c r="I285" s="4">
        <v>1</v>
      </c>
      <c r="J285" s="4">
        <v>1</v>
      </c>
      <c r="K285" s="4" t="s">
        <v>30</v>
      </c>
      <c r="L285" s="4">
        <v>744.02</v>
      </c>
      <c r="M285" s="4">
        <v>744.02</v>
      </c>
      <c r="N285" s="4" t="s">
        <v>1443</v>
      </c>
      <c r="O285" s="4" t="s">
        <v>32</v>
      </c>
      <c r="P285" s="4" t="s">
        <v>33</v>
      </c>
      <c r="Q285" s="4">
        <v>0</v>
      </c>
      <c r="R285" s="7">
        <v>45243</v>
      </c>
      <c r="S285" s="6">
        <v>45247</v>
      </c>
      <c r="T285" s="4" t="s">
        <v>34</v>
      </c>
      <c r="U285" s="4">
        <v>744.02</v>
      </c>
      <c r="V285" s="4">
        <v>0</v>
      </c>
      <c r="W285" s="4">
        <v>0</v>
      </c>
      <c r="X285" s="4" t="s">
        <v>1444</v>
      </c>
      <c r="Y285" s="4" t="s">
        <v>1445</v>
      </c>
    </row>
    <row r="286" s="4" customFormat="1" spans="1:25">
      <c r="A286" s="4" t="s">
        <v>1446</v>
      </c>
      <c r="B286" s="4" t="s">
        <v>26</v>
      </c>
      <c r="C286" s="4" t="s">
        <v>27</v>
      </c>
      <c r="D286" s="4" t="s">
        <v>1163</v>
      </c>
      <c r="E286" s="4" t="s">
        <v>1345</v>
      </c>
      <c r="F286" s="6">
        <v>45243</v>
      </c>
      <c r="G286" s="6">
        <v>45244</v>
      </c>
      <c r="H286" s="4">
        <v>1</v>
      </c>
      <c r="I286" s="4">
        <v>1</v>
      </c>
      <c r="J286" s="4">
        <v>1</v>
      </c>
      <c r="K286" s="4" t="s">
        <v>30</v>
      </c>
      <c r="L286" s="4">
        <v>85.48</v>
      </c>
      <c r="M286" s="4">
        <v>85.48</v>
      </c>
      <c r="N286" s="4" t="s">
        <v>1447</v>
      </c>
      <c r="O286" s="4" t="s">
        <v>32</v>
      </c>
      <c r="P286" s="4" t="s">
        <v>33</v>
      </c>
      <c r="Q286" s="4">
        <v>0</v>
      </c>
      <c r="R286" s="7">
        <v>45243</v>
      </c>
      <c r="S286" s="6">
        <v>45247</v>
      </c>
      <c r="T286" s="4" t="s">
        <v>34</v>
      </c>
      <c r="U286" s="4">
        <v>85.48</v>
      </c>
      <c r="V286" s="4">
        <v>0</v>
      </c>
      <c r="W286" s="4">
        <v>0</v>
      </c>
      <c r="X286" s="4" t="s">
        <v>1448</v>
      </c>
      <c r="Y286" s="4" t="s">
        <v>1449</v>
      </c>
    </row>
    <row r="287" s="4" customFormat="1" spans="1:25">
      <c r="A287" s="4" t="s">
        <v>1450</v>
      </c>
      <c r="B287" s="4" t="s">
        <v>26</v>
      </c>
      <c r="C287" s="4" t="s">
        <v>27</v>
      </c>
      <c r="D287" s="4" t="s">
        <v>644</v>
      </c>
      <c r="E287" s="4" t="s">
        <v>645</v>
      </c>
      <c r="F287" s="6">
        <v>45243</v>
      </c>
      <c r="G287" s="6">
        <v>45244</v>
      </c>
      <c r="H287" s="4">
        <v>2</v>
      </c>
      <c r="I287" s="4">
        <v>1</v>
      </c>
      <c r="J287" s="4">
        <v>2</v>
      </c>
      <c r="K287" s="4" t="s">
        <v>30</v>
      </c>
      <c r="L287" s="4">
        <v>184.62</v>
      </c>
      <c r="M287" s="4">
        <v>184.62</v>
      </c>
      <c r="N287" s="4" t="s">
        <v>1451</v>
      </c>
      <c r="O287" s="4" t="s">
        <v>32</v>
      </c>
      <c r="P287" s="4" t="s">
        <v>33</v>
      </c>
      <c r="Q287" s="4">
        <v>0</v>
      </c>
      <c r="R287" s="7">
        <v>45243</v>
      </c>
      <c r="S287" s="6">
        <v>45247</v>
      </c>
      <c r="T287" s="4" t="s">
        <v>34</v>
      </c>
      <c r="U287" s="4">
        <v>184.62</v>
      </c>
      <c r="V287" s="4">
        <v>0</v>
      </c>
      <c r="W287" s="4">
        <v>0</v>
      </c>
      <c r="X287" s="4" t="s">
        <v>1452</v>
      </c>
      <c r="Y287" s="4" t="s">
        <v>1453</v>
      </c>
    </row>
    <row r="288" s="4" customFormat="1" spans="1:25">
      <c r="A288" s="4" t="s">
        <v>1454</v>
      </c>
      <c r="B288" s="4" t="s">
        <v>26</v>
      </c>
      <c r="C288" s="4" t="s">
        <v>27</v>
      </c>
      <c r="D288" s="4" t="s">
        <v>968</v>
      </c>
      <c r="E288" s="4" t="s">
        <v>357</v>
      </c>
      <c r="F288" s="6">
        <v>45243</v>
      </c>
      <c r="G288" s="6">
        <v>45244</v>
      </c>
      <c r="H288" s="4">
        <v>1</v>
      </c>
      <c r="I288" s="4">
        <v>1</v>
      </c>
      <c r="J288" s="4">
        <v>1</v>
      </c>
      <c r="K288" s="4" t="s">
        <v>30</v>
      </c>
      <c r="L288" s="4">
        <v>469.09</v>
      </c>
      <c r="M288" s="4">
        <v>469.09</v>
      </c>
      <c r="N288" s="4" t="s">
        <v>1455</v>
      </c>
      <c r="O288" s="4" t="s">
        <v>32</v>
      </c>
      <c r="P288" s="4" t="s">
        <v>33</v>
      </c>
      <c r="Q288" s="4">
        <v>0</v>
      </c>
      <c r="R288" s="7">
        <v>45243.0000115741</v>
      </c>
      <c r="S288" s="6">
        <v>45247</v>
      </c>
      <c r="T288" s="4" t="s">
        <v>34</v>
      </c>
      <c r="U288" s="4">
        <v>469.09</v>
      </c>
      <c r="V288" s="4">
        <v>0</v>
      </c>
      <c r="W288" s="4">
        <v>0</v>
      </c>
      <c r="X288" s="4" t="s">
        <v>1456</v>
      </c>
      <c r="Y288" s="4" t="s">
        <v>1457</v>
      </c>
    </row>
    <row r="289" s="4" customFormat="1" spans="1:25">
      <c r="A289" s="4" t="s">
        <v>1458</v>
      </c>
      <c r="B289" s="4" t="s">
        <v>26</v>
      </c>
      <c r="C289" s="4" t="s">
        <v>27</v>
      </c>
      <c r="D289" s="4" t="s">
        <v>1459</v>
      </c>
      <c r="E289" s="4" t="s">
        <v>1460</v>
      </c>
      <c r="F289" s="6">
        <v>45243</v>
      </c>
      <c r="G289" s="6">
        <v>45244</v>
      </c>
      <c r="H289" s="4">
        <v>1</v>
      </c>
      <c r="I289" s="4">
        <v>1</v>
      </c>
      <c r="J289" s="4">
        <v>1</v>
      </c>
      <c r="K289" s="4" t="s">
        <v>30</v>
      </c>
      <c r="L289" s="4">
        <v>382.05</v>
      </c>
      <c r="M289" s="4">
        <v>382.05</v>
      </c>
      <c r="N289" s="4" t="s">
        <v>1461</v>
      </c>
      <c r="O289" s="4" t="s">
        <v>32</v>
      </c>
      <c r="P289" s="4" t="s">
        <v>33</v>
      </c>
      <c r="Q289" s="4">
        <v>0</v>
      </c>
      <c r="R289" s="7">
        <v>45243.0000115741</v>
      </c>
      <c r="S289" s="6">
        <v>45247</v>
      </c>
      <c r="T289" s="4" t="s">
        <v>34</v>
      </c>
      <c r="U289" s="4">
        <v>382.05</v>
      </c>
      <c r="V289" s="4">
        <v>0</v>
      </c>
      <c r="W289" s="4">
        <v>0</v>
      </c>
      <c r="X289" s="4" t="s">
        <v>1462</v>
      </c>
      <c r="Y289" s="4" t="s">
        <v>1463</v>
      </c>
    </row>
    <row r="290" s="4" customFormat="1" spans="1:25">
      <c r="A290" s="4" t="s">
        <v>1464</v>
      </c>
      <c r="B290" s="4" t="s">
        <v>26</v>
      </c>
      <c r="C290" s="4" t="s">
        <v>27</v>
      </c>
      <c r="D290" s="4" t="s">
        <v>1465</v>
      </c>
      <c r="E290" s="4" t="s">
        <v>1466</v>
      </c>
      <c r="F290" s="6">
        <v>45243</v>
      </c>
      <c r="G290" s="6">
        <v>45244</v>
      </c>
      <c r="H290" s="4">
        <v>1</v>
      </c>
      <c r="I290" s="4">
        <v>1</v>
      </c>
      <c r="J290" s="4">
        <v>1</v>
      </c>
      <c r="K290" s="4" t="s">
        <v>30</v>
      </c>
      <c r="L290" s="4">
        <v>325.47</v>
      </c>
      <c r="M290" s="4">
        <v>325.47</v>
      </c>
      <c r="N290" s="4" t="s">
        <v>1467</v>
      </c>
      <c r="O290" s="4" t="s">
        <v>32</v>
      </c>
      <c r="P290" s="4" t="s">
        <v>33</v>
      </c>
      <c r="Q290" s="4">
        <v>0</v>
      </c>
      <c r="R290" s="7">
        <v>45243.0000115741</v>
      </c>
      <c r="S290" s="6">
        <v>45247</v>
      </c>
      <c r="T290" s="4" t="s">
        <v>34</v>
      </c>
      <c r="U290" s="4">
        <v>325.47</v>
      </c>
      <c r="V290" s="4">
        <v>0</v>
      </c>
      <c r="W290" s="4">
        <v>0</v>
      </c>
      <c r="X290" s="4" t="s">
        <v>1468</v>
      </c>
      <c r="Y290" s="4" t="s">
        <v>1469</v>
      </c>
    </row>
    <row r="291" s="4" customFormat="1" spans="1:25">
      <c r="A291" s="4" t="s">
        <v>1470</v>
      </c>
      <c r="B291" s="4" t="s">
        <v>26</v>
      </c>
      <c r="C291" s="4" t="s">
        <v>27</v>
      </c>
      <c r="D291" s="4" t="s">
        <v>1471</v>
      </c>
      <c r="E291" s="4" t="s">
        <v>230</v>
      </c>
      <c r="F291" s="6">
        <v>45243</v>
      </c>
      <c r="G291" s="6">
        <v>45244</v>
      </c>
      <c r="H291" s="4">
        <v>1</v>
      </c>
      <c r="I291" s="4">
        <v>1</v>
      </c>
      <c r="J291" s="4">
        <v>1</v>
      </c>
      <c r="K291" s="4" t="s">
        <v>30</v>
      </c>
      <c r="L291" s="4">
        <v>127.13</v>
      </c>
      <c r="M291" s="4">
        <v>127.13</v>
      </c>
      <c r="N291" s="4" t="s">
        <v>1472</v>
      </c>
      <c r="O291" s="4" t="s">
        <v>32</v>
      </c>
      <c r="P291" s="4" t="s">
        <v>33</v>
      </c>
      <c r="Q291" s="4">
        <v>0</v>
      </c>
      <c r="R291" s="7">
        <v>45243</v>
      </c>
      <c r="S291" s="6">
        <v>45247</v>
      </c>
      <c r="T291" s="4" t="s">
        <v>34</v>
      </c>
      <c r="U291" s="4">
        <v>127.13</v>
      </c>
      <c r="V291" s="4">
        <v>0</v>
      </c>
      <c r="W291" s="4">
        <v>0</v>
      </c>
      <c r="X291" s="4" t="s">
        <v>1473</v>
      </c>
      <c r="Y291" s="4" t="s">
        <v>36</v>
      </c>
    </row>
    <row r="292" s="4" customFormat="1" spans="1:25">
      <c r="A292" s="4" t="s">
        <v>1474</v>
      </c>
      <c r="B292" s="4" t="s">
        <v>26</v>
      </c>
      <c r="C292" s="4" t="s">
        <v>27</v>
      </c>
      <c r="D292" s="4" t="s">
        <v>1356</v>
      </c>
      <c r="E292" s="4" t="s">
        <v>1475</v>
      </c>
      <c r="F292" s="6">
        <v>45243</v>
      </c>
      <c r="G292" s="6">
        <v>45244</v>
      </c>
      <c r="H292" s="4">
        <v>1</v>
      </c>
      <c r="I292" s="4">
        <v>1</v>
      </c>
      <c r="J292" s="4">
        <v>1</v>
      </c>
      <c r="K292" s="4" t="s">
        <v>30</v>
      </c>
      <c r="L292" s="4">
        <v>1035.14</v>
      </c>
      <c r="M292" s="4">
        <v>1035.14</v>
      </c>
      <c r="N292" s="4" t="s">
        <v>1476</v>
      </c>
      <c r="O292" s="4" t="s">
        <v>32</v>
      </c>
      <c r="P292" s="4" t="s">
        <v>33</v>
      </c>
      <c r="Q292" s="4">
        <v>0</v>
      </c>
      <c r="R292" s="7">
        <v>45243</v>
      </c>
      <c r="S292" s="6">
        <v>45247</v>
      </c>
      <c r="T292" s="4" t="s">
        <v>34</v>
      </c>
      <c r="U292" s="4">
        <v>1035.14</v>
      </c>
      <c r="V292" s="4">
        <v>0</v>
      </c>
      <c r="W292" s="4">
        <v>0</v>
      </c>
      <c r="X292" s="4" t="s">
        <v>1477</v>
      </c>
      <c r="Y292" s="4" t="s">
        <v>36</v>
      </c>
    </row>
    <row r="293" s="4" customFormat="1" spans="1:25">
      <c r="A293" s="4" t="s">
        <v>1478</v>
      </c>
      <c r="B293" s="4" t="s">
        <v>26</v>
      </c>
      <c r="C293" s="4" t="s">
        <v>27</v>
      </c>
      <c r="D293" s="4" t="s">
        <v>1479</v>
      </c>
      <c r="E293" s="4" t="s">
        <v>1480</v>
      </c>
      <c r="F293" s="6">
        <v>45243</v>
      </c>
      <c r="G293" s="6">
        <v>45244</v>
      </c>
      <c r="H293" s="4">
        <v>1</v>
      </c>
      <c r="I293" s="4">
        <v>1</v>
      </c>
      <c r="J293" s="4">
        <v>1</v>
      </c>
      <c r="K293" s="4" t="s">
        <v>30</v>
      </c>
      <c r="L293" s="4">
        <v>493.08</v>
      </c>
      <c r="M293" s="4">
        <v>493.08</v>
      </c>
      <c r="N293" s="4" t="s">
        <v>1481</v>
      </c>
      <c r="O293" s="4" t="s">
        <v>32</v>
      </c>
      <c r="P293" s="4" t="s">
        <v>33</v>
      </c>
      <c r="Q293" s="4">
        <v>0</v>
      </c>
      <c r="R293" s="7">
        <v>45243.0000115741</v>
      </c>
      <c r="S293" s="6">
        <v>45247</v>
      </c>
      <c r="T293" s="4" t="s">
        <v>34</v>
      </c>
      <c r="U293" s="4">
        <v>493.08</v>
      </c>
      <c r="V293" s="4">
        <v>0</v>
      </c>
      <c r="W293" s="4">
        <v>0</v>
      </c>
      <c r="X293" s="4" t="s">
        <v>1482</v>
      </c>
      <c r="Y293" s="4" t="s">
        <v>36</v>
      </c>
    </row>
    <row r="294" s="4" customFormat="1" spans="1:25">
      <c r="A294" s="4" t="s">
        <v>1483</v>
      </c>
      <c r="B294" s="4" t="s">
        <v>26</v>
      </c>
      <c r="C294" s="4" t="s">
        <v>27</v>
      </c>
      <c r="D294" s="4" t="s">
        <v>1484</v>
      </c>
      <c r="E294" s="4" t="s">
        <v>1485</v>
      </c>
      <c r="F294" s="6">
        <v>45243</v>
      </c>
      <c r="G294" s="6">
        <v>45244</v>
      </c>
      <c r="H294" s="4">
        <v>1</v>
      </c>
      <c r="I294" s="4">
        <v>1</v>
      </c>
      <c r="J294" s="4">
        <v>1</v>
      </c>
      <c r="K294" s="4" t="s">
        <v>30</v>
      </c>
      <c r="L294" s="4">
        <v>574.84</v>
      </c>
      <c r="M294" s="4">
        <v>574.84</v>
      </c>
      <c r="N294" s="4" t="s">
        <v>1486</v>
      </c>
      <c r="O294" s="4" t="s">
        <v>32</v>
      </c>
      <c r="P294" s="4" t="s">
        <v>33</v>
      </c>
      <c r="Q294" s="4">
        <v>0</v>
      </c>
      <c r="R294" s="7">
        <v>45243</v>
      </c>
      <c r="S294" s="6">
        <v>45247</v>
      </c>
      <c r="T294" s="4" t="s">
        <v>34</v>
      </c>
      <c r="U294" s="4">
        <v>574.84</v>
      </c>
      <c r="V294" s="4">
        <v>0</v>
      </c>
      <c r="W294" s="4">
        <v>0</v>
      </c>
      <c r="X294" s="4" t="s">
        <v>1487</v>
      </c>
      <c r="Y294" s="4" t="s">
        <v>1488</v>
      </c>
    </row>
    <row r="295" s="4" customFormat="1" spans="1:25">
      <c r="A295" s="4" t="s">
        <v>1489</v>
      </c>
      <c r="B295" s="4" t="s">
        <v>26</v>
      </c>
      <c r="C295" s="4" t="s">
        <v>27</v>
      </c>
      <c r="D295" s="4" t="s">
        <v>1490</v>
      </c>
      <c r="E295" s="4" t="s">
        <v>1491</v>
      </c>
      <c r="F295" s="6">
        <v>45243</v>
      </c>
      <c r="G295" s="6">
        <v>45244</v>
      </c>
      <c r="H295" s="4">
        <v>1</v>
      </c>
      <c r="I295" s="4">
        <v>1</v>
      </c>
      <c r="J295" s="4">
        <v>1</v>
      </c>
      <c r="K295" s="4" t="s">
        <v>30</v>
      </c>
      <c r="L295" s="4">
        <v>298.12</v>
      </c>
      <c r="M295" s="4">
        <v>298.12</v>
      </c>
      <c r="N295" s="4" t="s">
        <v>1492</v>
      </c>
      <c r="O295" s="4" t="s">
        <v>32</v>
      </c>
      <c r="P295" s="4" t="s">
        <v>33</v>
      </c>
      <c r="Q295" s="4">
        <v>0</v>
      </c>
      <c r="R295" s="7">
        <v>45243.0000115741</v>
      </c>
      <c r="S295" s="6">
        <v>45247</v>
      </c>
      <c r="T295" s="4" t="s">
        <v>34</v>
      </c>
      <c r="U295" s="4">
        <v>298.12</v>
      </c>
      <c r="V295" s="4">
        <v>0</v>
      </c>
      <c r="W295" s="4">
        <v>0</v>
      </c>
      <c r="X295" s="4" t="s">
        <v>1493</v>
      </c>
      <c r="Y295" s="4" t="s">
        <v>36</v>
      </c>
    </row>
    <row r="296" s="4" customFormat="1" spans="1:25">
      <c r="A296" s="4" t="s">
        <v>1494</v>
      </c>
      <c r="B296" s="4" t="s">
        <v>26</v>
      </c>
      <c r="C296" s="4" t="s">
        <v>27</v>
      </c>
      <c r="D296" s="4" t="s">
        <v>1495</v>
      </c>
      <c r="E296" s="4" t="s">
        <v>1496</v>
      </c>
      <c r="F296" s="6">
        <v>45243</v>
      </c>
      <c r="G296" s="6">
        <v>45244</v>
      </c>
      <c r="H296" s="4">
        <v>1</v>
      </c>
      <c r="I296" s="4">
        <v>1</v>
      </c>
      <c r="J296" s="4">
        <v>1</v>
      </c>
      <c r="K296" s="4" t="s">
        <v>30</v>
      </c>
      <c r="L296" s="4">
        <v>758.7</v>
      </c>
      <c r="M296" s="4">
        <v>758.7</v>
      </c>
      <c r="N296" s="4" t="s">
        <v>1497</v>
      </c>
      <c r="O296" s="4" t="s">
        <v>32</v>
      </c>
      <c r="P296" s="4" t="s">
        <v>33</v>
      </c>
      <c r="Q296" s="4">
        <v>0</v>
      </c>
      <c r="R296" s="7">
        <v>45243.0000115741</v>
      </c>
      <c r="S296" s="6">
        <v>45247</v>
      </c>
      <c r="T296" s="4" t="s">
        <v>34</v>
      </c>
      <c r="U296" s="4">
        <v>758.7</v>
      </c>
      <c r="V296" s="4">
        <v>0</v>
      </c>
      <c r="W296" s="4">
        <v>0</v>
      </c>
      <c r="X296" s="4" t="s">
        <v>1498</v>
      </c>
      <c r="Y296" s="4" t="s">
        <v>1499</v>
      </c>
    </row>
    <row r="297" s="4" customFormat="1" spans="1:25">
      <c r="A297" s="4" t="s">
        <v>1500</v>
      </c>
      <c r="B297" s="4" t="s">
        <v>26</v>
      </c>
      <c r="C297" s="4" t="s">
        <v>27</v>
      </c>
      <c r="D297" s="4" t="s">
        <v>1501</v>
      </c>
      <c r="E297" s="4" t="s">
        <v>357</v>
      </c>
      <c r="F297" s="6">
        <v>45243</v>
      </c>
      <c r="G297" s="6">
        <v>45244</v>
      </c>
      <c r="H297" s="4">
        <v>1</v>
      </c>
      <c r="I297" s="4">
        <v>1</v>
      </c>
      <c r="J297" s="4">
        <v>1</v>
      </c>
      <c r="K297" s="4" t="s">
        <v>30</v>
      </c>
      <c r="L297" s="4">
        <v>2596.75</v>
      </c>
      <c r="M297" s="4">
        <v>2596.75</v>
      </c>
      <c r="N297" s="4" t="s">
        <v>1502</v>
      </c>
      <c r="O297" s="4" t="s">
        <v>32</v>
      </c>
      <c r="P297" s="4" t="s">
        <v>33</v>
      </c>
      <c r="Q297" s="4">
        <v>0</v>
      </c>
      <c r="R297" s="7">
        <v>45243</v>
      </c>
      <c r="S297" s="6">
        <v>45247</v>
      </c>
      <c r="T297" s="4" t="s">
        <v>34</v>
      </c>
      <c r="U297" s="4">
        <v>2596.75</v>
      </c>
      <c r="V297" s="4">
        <v>0</v>
      </c>
      <c r="W297" s="4">
        <v>0</v>
      </c>
      <c r="X297" s="4" t="s">
        <v>1503</v>
      </c>
      <c r="Y297" s="4" t="s">
        <v>1504</v>
      </c>
    </row>
    <row r="298" s="4" customFormat="1" spans="1:25">
      <c r="A298" s="4" t="s">
        <v>1381</v>
      </c>
      <c r="B298" s="4" t="s">
        <v>26</v>
      </c>
      <c r="C298" s="4" t="s">
        <v>43</v>
      </c>
      <c r="D298" s="4" t="s">
        <v>1307</v>
      </c>
      <c r="E298" s="4" t="s">
        <v>1313</v>
      </c>
      <c r="F298" s="6">
        <v>45243</v>
      </c>
      <c r="G298" s="6">
        <v>45244</v>
      </c>
      <c r="H298" s="4">
        <v>1</v>
      </c>
      <c r="I298" s="4">
        <v>1</v>
      </c>
      <c r="J298" s="4">
        <v>1</v>
      </c>
      <c r="K298" s="4" t="s">
        <v>30</v>
      </c>
      <c r="L298" s="4">
        <v>-113.37</v>
      </c>
      <c r="M298" s="4">
        <v>-113.37</v>
      </c>
      <c r="N298" s="4" t="s">
        <v>1382</v>
      </c>
      <c r="O298" s="4" t="s">
        <v>32</v>
      </c>
      <c r="P298" s="4" t="s">
        <v>33</v>
      </c>
      <c r="Q298" s="4">
        <v>0</v>
      </c>
      <c r="R298" s="7">
        <v>45243.0000115741</v>
      </c>
      <c r="S298" s="6">
        <v>45247</v>
      </c>
      <c r="T298" s="4" t="s">
        <v>34</v>
      </c>
      <c r="U298" s="4">
        <v>-113.37</v>
      </c>
      <c r="V298" s="4">
        <v>0</v>
      </c>
      <c r="W298" s="4">
        <v>0</v>
      </c>
      <c r="X298" s="4" t="s">
        <v>1383</v>
      </c>
      <c r="Y298" s="4" t="s">
        <v>1384</v>
      </c>
    </row>
    <row r="299" s="4" customFormat="1" spans="1:25">
      <c r="A299" s="4" t="s">
        <v>1505</v>
      </c>
      <c r="B299" s="4" t="s">
        <v>26</v>
      </c>
      <c r="C299" s="4" t="s">
        <v>27</v>
      </c>
      <c r="D299" s="4" t="s">
        <v>1506</v>
      </c>
      <c r="E299" s="4" t="s">
        <v>1507</v>
      </c>
      <c r="F299" s="6">
        <v>45243</v>
      </c>
      <c r="G299" s="6">
        <v>45244</v>
      </c>
      <c r="H299" s="4">
        <v>1</v>
      </c>
      <c r="I299" s="4">
        <v>1</v>
      </c>
      <c r="J299" s="4">
        <v>1</v>
      </c>
      <c r="K299" s="4" t="s">
        <v>30</v>
      </c>
      <c r="L299" s="4">
        <v>152.85</v>
      </c>
      <c r="M299" s="4">
        <v>152.85</v>
      </c>
      <c r="N299" s="4" t="s">
        <v>1508</v>
      </c>
      <c r="O299" s="4" t="s">
        <v>32</v>
      </c>
      <c r="P299" s="4" t="s">
        <v>33</v>
      </c>
      <c r="Q299" s="4">
        <v>0</v>
      </c>
      <c r="R299" s="7">
        <v>45243.0000115741</v>
      </c>
      <c r="S299" s="6">
        <v>45247</v>
      </c>
      <c r="T299" s="4" t="s">
        <v>34</v>
      </c>
      <c r="U299" s="4">
        <v>152.85</v>
      </c>
      <c r="V299" s="4">
        <v>0</v>
      </c>
      <c r="W299" s="4">
        <v>0</v>
      </c>
      <c r="X299" s="4" t="s">
        <v>1509</v>
      </c>
      <c r="Y299" s="4" t="s">
        <v>1510</v>
      </c>
    </row>
    <row r="300" s="4" customFormat="1" spans="1:25">
      <c r="A300" s="4" t="s">
        <v>1511</v>
      </c>
      <c r="B300" s="4" t="s">
        <v>26</v>
      </c>
      <c r="C300" s="4" t="s">
        <v>27</v>
      </c>
      <c r="D300" s="4" t="s">
        <v>1512</v>
      </c>
      <c r="E300" s="4" t="s">
        <v>1513</v>
      </c>
      <c r="F300" s="6">
        <v>45243</v>
      </c>
      <c r="G300" s="6">
        <v>45244</v>
      </c>
      <c r="H300" s="4">
        <v>1</v>
      </c>
      <c r="I300" s="4">
        <v>1</v>
      </c>
      <c r="J300" s="4">
        <v>1</v>
      </c>
      <c r="K300" s="4" t="s">
        <v>30</v>
      </c>
      <c r="L300" s="4">
        <v>352.8</v>
      </c>
      <c r="M300" s="4">
        <v>352.8</v>
      </c>
      <c r="N300" s="4" t="s">
        <v>1514</v>
      </c>
      <c r="O300" s="4" t="s">
        <v>32</v>
      </c>
      <c r="P300" s="4" t="s">
        <v>33</v>
      </c>
      <c r="Q300" s="4">
        <v>0</v>
      </c>
      <c r="R300" s="7">
        <v>45243.0000115741</v>
      </c>
      <c r="S300" s="6">
        <v>45247</v>
      </c>
      <c r="T300" s="4" t="s">
        <v>34</v>
      </c>
      <c r="U300" s="4">
        <v>352.8</v>
      </c>
      <c r="V300" s="4">
        <v>0</v>
      </c>
      <c r="W300" s="4">
        <v>0</v>
      </c>
      <c r="X300" s="4" t="s">
        <v>1515</v>
      </c>
      <c r="Y300" s="4" t="s">
        <v>1516</v>
      </c>
    </row>
    <row r="301" s="4" customFormat="1" spans="1:25">
      <c r="A301" s="4" t="s">
        <v>1517</v>
      </c>
      <c r="B301" s="4" t="s">
        <v>26</v>
      </c>
      <c r="C301" s="4" t="s">
        <v>27</v>
      </c>
      <c r="D301" s="4" t="s">
        <v>1518</v>
      </c>
      <c r="E301" s="4" t="s">
        <v>1519</v>
      </c>
      <c r="F301" s="6">
        <v>45243</v>
      </c>
      <c r="G301" s="6">
        <v>45244</v>
      </c>
      <c r="H301" s="4">
        <v>1</v>
      </c>
      <c r="I301" s="4">
        <v>1</v>
      </c>
      <c r="J301" s="4">
        <v>1</v>
      </c>
      <c r="K301" s="4" t="s">
        <v>30</v>
      </c>
      <c r="L301" s="4">
        <v>336.83</v>
      </c>
      <c r="M301" s="4">
        <v>336.83</v>
      </c>
      <c r="N301" s="4" t="s">
        <v>1520</v>
      </c>
      <c r="O301" s="4" t="s">
        <v>32</v>
      </c>
      <c r="P301" s="4" t="s">
        <v>33</v>
      </c>
      <c r="Q301" s="4">
        <v>0</v>
      </c>
      <c r="R301" s="7">
        <v>45243</v>
      </c>
      <c r="S301" s="6">
        <v>45247</v>
      </c>
      <c r="T301" s="4" t="s">
        <v>34</v>
      </c>
      <c r="U301" s="4">
        <v>336.83</v>
      </c>
      <c r="V301" s="4">
        <v>0</v>
      </c>
      <c r="W301" s="4">
        <v>0</v>
      </c>
      <c r="X301" s="4" t="s">
        <v>1521</v>
      </c>
      <c r="Y301" s="4" t="s">
        <v>1522</v>
      </c>
    </row>
    <row r="302" s="4" customFormat="1" spans="1:25">
      <c r="A302" s="4" t="s">
        <v>1523</v>
      </c>
      <c r="B302" s="4" t="s">
        <v>26</v>
      </c>
      <c r="C302" s="4" t="s">
        <v>27</v>
      </c>
      <c r="D302" s="4" t="s">
        <v>1524</v>
      </c>
      <c r="E302" s="4" t="s">
        <v>1525</v>
      </c>
      <c r="F302" s="6">
        <v>45243</v>
      </c>
      <c r="G302" s="6">
        <v>45244</v>
      </c>
      <c r="H302" s="4">
        <v>1</v>
      </c>
      <c r="I302" s="4">
        <v>1</v>
      </c>
      <c r="J302" s="4">
        <v>1</v>
      </c>
      <c r="K302" s="4" t="s">
        <v>30</v>
      </c>
      <c r="L302" s="4">
        <v>1088.88</v>
      </c>
      <c r="M302" s="4">
        <v>1088.88</v>
      </c>
      <c r="N302" s="4" t="s">
        <v>1526</v>
      </c>
      <c r="O302" s="4" t="s">
        <v>32</v>
      </c>
      <c r="P302" s="4" t="s">
        <v>33</v>
      </c>
      <c r="Q302" s="4">
        <v>0</v>
      </c>
      <c r="R302" s="7">
        <v>45243.0000115741</v>
      </c>
      <c r="S302" s="6">
        <v>45247</v>
      </c>
      <c r="T302" s="4" t="s">
        <v>34</v>
      </c>
      <c r="U302" s="4">
        <v>1088.88</v>
      </c>
      <c r="V302" s="4">
        <v>0</v>
      </c>
      <c r="W302" s="4">
        <v>0</v>
      </c>
      <c r="X302" s="4" t="s">
        <v>1527</v>
      </c>
      <c r="Y302" s="4" t="s">
        <v>36</v>
      </c>
    </row>
    <row r="303" s="4" customFormat="1" spans="1:25">
      <c r="A303" s="4" t="s">
        <v>1528</v>
      </c>
      <c r="B303" s="4" t="s">
        <v>26</v>
      </c>
      <c r="C303" s="4" t="s">
        <v>27</v>
      </c>
      <c r="D303" s="4" t="s">
        <v>1330</v>
      </c>
      <c r="E303" s="4" t="s">
        <v>1331</v>
      </c>
      <c r="F303" s="6">
        <v>45243</v>
      </c>
      <c r="G303" s="6">
        <v>45244</v>
      </c>
      <c r="H303" s="4">
        <v>1</v>
      </c>
      <c r="I303" s="4">
        <v>1</v>
      </c>
      <c r="J303" s="4">
        <v>1</v>
      </c>
      <c r="K303" s="4" t="s">
        <v>30</v>
      </c>
      <c r="L303" s="4">
        <v>952.12</v>
      </c>
      <c r="M303" s="4">
        <v>952.12</v>
      </c>
      <c r="N303" s="4" t="s">
        <v>1529</v>
      </c>
      <c r="O303" s="4" t="s">
        <v>32</v>
      </c>
      <c r="P303" s="4" t="s">
        <v>33</v>
      </c>
      <c r="Q303" s="4">
        <v>0</v>
      </c>
      <c r="R303" s="7">
        <v>45243</v>
      </c>
      <c r="S303" s="6">
        <v>45247</v>
      </c>
      <c r="T303" s="4" t="s">
        <v>34</v>
      </c>
      <c r="U303" s="4">
        <v>952.12</v>
      </c>
      <c r="V303" s="4">
        <v>0</v>
      </c>
      <c r="W303" s="4">
        <v>0</v>
      </c>
      <c r="X303" s="4" t="s">
        <v>1530</v>
      </c>
      <c r="Y303" s="4" t="s">
        <v>36</v>
      </c>
    </row>
    <row r="304" s="4" customFormat="1" spans="1:25">
      <c r="A304" s="4" t="s">
        <v>1531</v>
      </c>
      <c r="B304" s="4" t="s">
        <v>26</v>
      </c>
      <c r="C304" s="4" t="s">
        <v>27</v>
      </c>
      <c r="D304" s="4" t="s">
        <v>1532</v>
      </c>
      <c r="E304" s="4" t="s">
        <v>813</v>
      </c>
      <c r="F304" s="6">
        <v>45243</v>
      </c>
      <c r="G304" s="6">
        <v>45244</v>
      </c>
      <c r="H304" s="4">
        <v>1</v>
      </c>
      <c r="I304" s="4">
        <v>1</v>
      </c>
      <c r="J304" s="4">
        <v>1</v>
      </c>
      <c r="K304" s="4" t="s">
        <v>30</v>
      </c>
      <c r="L304" s="4">
        <v>177.53</v>
      </c>
      <c r="M304" s="4">
        <v>177.53</v>
      </c>
      <c r="N304" s="4" t="s">
        <v>1533</v>
      </c>
      <c r="O304" s="4" t="s">
        <v>32</v>
      </c>
      <c r="P304" s="4" t="s">
        <v>33</v>
      </c>
      <c r="Q304" s="4">
        <v>0</v>
      </c>
      <c r="R304" s="7">
        <v>45243</v>
      </c>
      <c r="S304" s="6">
        <v>45247</v>
      </c>
      <c r="T304" s="4" t="s">
        <v>34</v>
      </c>
      <c r="U304" s="4">
        <v>177.53</v>
      </c>
      <c r="V304" s="4">
        <v>0</v>
      </c>
      <c r="W304" s="4">
        <v>0</v>
      </c>
      <c r="X304" s="4" t="s">
        <v>1534</v>
      </c>
      <c r="Y304" s="4" t="s">
        <v>1535</v>
      </c>
    </row>
    <row r="305" s="4" customFormat="1" spans="1:25">
      <c r="A305" s="4" t="s">
        <v>1536</v>
      </c>
      <c r="B305" s="4" t="s">
        <v>26</v>
      </c>
      <c r="C305" s="4" t="s">
        <v>27</v>
      </c>
      <c r="D305" s="4" t="s">
        <v>1051</v>
      </c>
      <c r="E305" s="4" t="s">
        <v>357</v>
      </c>
      <c r="F305" s="6">
        <v>45243</v>
      </c>
      <c r="G305" s="6">
        <v>45244</v>
      </c>
      <c r="H305" s="4">
        <v>1</v>
      </c>
      <c r="I305" s="4">
        <v>1</v>
      </c>
      <c r="J305" s="4">
        <v>1</v>
      </c>
      <c r="K305" s="4" t="s">
        <v>30</v>
      </c>
      <c r="L305" s="4">
        <v>158.91</v>
      </c>
      <c r="M305" s="4">
        <v>158.91</v>
      </c>
      <c r="N305" s="4" t="s">
        <v>1537</v>
      </c>
      <c r="O305" s="4" t="s">
        <v>32</v>
      </c>
      <c r="P305" s="4" t="s">
        <v>33</v>
      </c>
      <c r="Q305" s="4">
        <v>0</v>
      </c>
      <c r="R305" s="7">
        <v>45243</v>
      </c>
      <c r="S305" s="6">
        <v>45247</v>
      </c>
      <c r="T305" s="4" t="s">
        <v>34</v>
      </c>
      <c r="U305" s="4">
        <v>158.91</v>
      </c>
      <c r="V305" s="4">
        <v>0</v>
      </c>
      <c r="W305" s="4">
        <v>0</v>
      </c>
      <c r="X305" s="4" t="s">
        <v>1538</v>
      </c>
      <c r="Y305" s="4" t="s">
        <v>36</v>
      </c>
    </row>
    <row r="306" s="4" customFormat="1" spans="1:25">
      <c r="A306" s="4" t="s">
        <v>1539</v>
      </c>
      <c r="B306" s="4" t="s">
        <v>26</v>
      </c>
      <c r="C306" s="4" t="s">
        <v>27</v>
      </c>
      <c r="D306" s="4" t="s">
        <v>1540</v>
      </c>
      <c r="E306" s="4" t="s">
        <v>1331</v>
      </c>
      <c r="F306" s="6">
        <v>45243</v>
      </c>
      <c r="G306" s="6">
        <v>45244</v>
      </c>
      <c r="H306" s="4">
        <v>1</v>
      </c>
      <c r="I306" s="4">
        <v>1</v>
      </c>
      <c r="J306" s="4">
        <v>1</v>
      </c>
      <c r="K306" s="4" t="s">
        <v>30</v>
      </c>
      <c r="L306" s="4">
        <v>142.43</v>
      </c>
      <c r="M306" s="4">
        <v>142.43</v>
      </c>
      <c r="N306" s="4" t="s">
        <v>1541</v>
      </c>
      <c r="O306" s="4" t="s">
        <v>32</v>
      </c>
      <c r="P306" s="4" t="s">
        <v>33</v>
      </c>
      <c r="Q306" s="4">
        <v>0</v>
      </c>
      <c r="R306" s="7">
        <v>45243.0000115741</v>
      </c>
      <c r="S306" s="6">
        <v>45247</v>
      </c>
      <c r="T306" s="4" t="s">
        <v>34</v>
      </c>
      <c r="U306" s="4">
        <v>142.43</v>
      </c>
      <c r="V306" s="4">
        <v>0</v>
      </c>
      <c r="W306" s="4">
        <v>0</v>
      </c>
      <c r="X306" s="4" t="s">
        <v>1542</v>
      </c>
      <c r="Y306" s="4" t="s">
        <v>1543</v>
      </c>
    </row>
    <row r="307" s="4" customFormat="1" spans="1:25">
      <c r="A307" s="4" t="s">
        <v>1544</v>
      </c>
      <c r="B307" s="4" t="s">
        <v>26</v>
      </c>
      <c r="C307" s="4" t="s">
        <v>27</v>
      </c>
      <c r="D307" s="4" t="s">
        <v>1545</v>
      </c>
      <c r="E307" s="4" t="s">
        <v>1546</v>
      </c>
      <c r="F307" s="6">
        <v>45243</v>
      </c>
      <c r="G307" s="6">
        <v>45244</v>
      </c>
      <c r="H307" s="4">
        <v>1</v>
      </c>
      <c r="I307" s="4">
        <v>1</v>
      </c>
      <c r="J307" s="4">
        <v>1</v>
      </c>
      <c r="K307" s="4" t="s">
        <v>30</v>
      </c>
      <c r="L307" s="4">
        <v>919.12</v>
      </c>
      <c r="M307" s="4">
        <v>919.12</v>
      </c>
      <c r="N307" s="4" t="s">
        <v>1547</v>
      </c>
      <c r="O307" s="4" t="s">
        <v>32</v>
      </c>
      <c r="P307" s="4" t="s">
        <v>33</v>
      </c>
      <c r="Q307" s="4">
        <v>0</v>
      </c>
      <c r="R307" s="7">
        <v>45243.0000115741</v>
      </c>
      <c r="S307" s="6">
        <v>45247</v>
      </c>
      <c r="T307" s="4" t="s">
        <v>34</v>
      </c>
      <c r="U307" s="4">
        <v>919.12</v>
      </c>
      <c r="V307" s="4">
        <v>0</v>
      </c>
      <c r="W307" s="4">
        <v>0</v>
      </c>
      <c r="X307" s="4" t="s">
        <v>1548</v>
      </c>
      <c r="Y307" s="4" t="s">
        <v>36</v>
      </c>
    </row>
    <row r="308" s="4" customFormat="1" spans="1:25">
      <c r="A308" s="4" t="s">
        <v>1549</v>
      </c>
      <c r="B308" s="4" t="s">
        <v>26</v>
      </c>
      <c r="C308" s="4" t="s">
        <v>27</v>
      </c>
      <c r="D308" s="4" t="s">
        <v>1550</v>
      </c>
      <c r="E308" s="4" t="s">
        <v>1551</v>
      </c>
      <c r="F308" s="6">
        <v>45243</v>
      </c>
      <c r="G308" s="6">
        <v>45244</v>
      </c>
      <c r="H308" s="4">
        <v>1</v>
      </c>
      <c r="I308" s="4">
        <v>1</v>
      </c>
      <c r="J308" s="4">
        <v>1</v>
      </c>
      <c r="K308" s="4" t="s">
        <v>30</v>
      </c>
      <c r="L308" s="4">
        <v>341.98</v>
      </c>
      <c r="M308" s="4">
        <v>341.98</v>
      </c>
      <c r="N308" s="4" t="s">
        <v>1552</v>
      </c>
      <c r="O308" s="4" t="s">
        <v>32</v>
      </c>
      <c r="P308" s="4" t="s">
        <v>33</v>
      </c>
      <c r="Q308" s="4">
        <v>0</v>
      </c>
      <c r="R308" s="7">
        <v>45243.0000115741</v>
      </c>
      <c r="S308" s="6">
        <v>45247</v>
      </c>
      <c r="T308" s="4" t="s">
        <v>34</v>
      </c>
      <c r="U308" s="4">
        <v>341.98</v>
      </c>
      <c r="V308" s="4">
        <v>0</v>
      </c>
      <c r="W308" s="4">
        <v>0</v>
      </c>
      <c r="X308" s="4" t="s">
        <v>1553</v>
      </c>
      <c r="Y308" s="4" t="s">
        <v>1554</v>
      </c>
    </row>
    <row r="309" s="4" customFormat="1" spans="1:25">
      <c r="A309" s="4" t="s">
        <v>1555</v>
      </c>
      <c r="B309" s="4" t="s">
        <v>26</v>
      </c>
      <c r="C309" s="4" t="s">
        <v>27</v>
      </c>
      <c r="D309" s="4" t="s">
        <v>1556</v>
      </c>
      <c r="E309" s="4" t="s">
        <v>76</v>
      </c>
      <c r="F309" s="6">
        <v>45243</v>
      </c>
      <c r="G309" s="6">
        <v>45244</v>
      </c>
      <c r="H309" s="4">
        <v>3</v>
      </c>
      <c r="I309" s="4">
        <v>1</v>
      </c>
      <c r="J309" s="4">
        <v>3</v>
      </c>
      <c r="K309" s="4" t="s">
        <v>30</v>
      </c>
      <c r="L309" s="4">
        <v>1478.01</v>
      </c>
      <c r="M309" s="4">
        <v>1478.01</v>
      </c>
      <c r="N309" s="4" t="s">
        <v>1557</v>
      </c>
      <c r="O309" s="4" t="s">
        <v>32</v>
      </c>
      <c r="P309" s="4" t="s">
        <v>33</v>
      </c>
      <c r="Q309" s="4">
        <v>0</v>
      </c>
      <c r="R309" s="7">
        <v>45243</v>
      </c>
      <c r="S309" s="6">
        <v>45247</v>
      </c>
      <c r="T309" s="4" t="s">
        <v>34</v>
      </c>
      <c r="U309" s="4">
        <v>1478.01</v>
      </c>
      <c r="V309" s="4">
        <v>0</v>
      </c>
      <c r="W309" s="4">
        <v>0</v>
      </c>
      <c r="X309" s="4" t="s">
        <v>1558</v>
      </c>
      <c r="Y309" s="4" t="s">
        <v>1559</v>
      </c>
    </row>
    <row r="310" s="4" customFormat="1" spans="1:25">
      <c r="A310" s="4" t="s">
        <v>1560</v>
      </c>
      <c r="B310" s="4" t="s">
        <v>26</v>
      </c>
      <c r="C310" s="4" t="s">
        <v>27</v>
      </c>
      <c r="D310" s="4" t="s">
        <v>1561</v>
      </c>
      <c r="E310" s="4" t="s">
        <v>915</v>
      </c>
      <c r="F310" s="6">
        <v>45243</v>
      </c>
      <c r="G310" s="6">
        <v>45244</v>
      </c>
      <c r="H310" s="4">
        <v>1</v>
      </c>
      <c r="I310" s="4">
        <v>1</v>
      </c>
      <c r="J310" s="4">
        <v>1</v>
      </c>
      <c r="K310" s="4" t="s">
        <v>30</v>
      </c>
      <c r="L310" s="4">
        <v>101.47</v>
      </c>
      <c r="M310" s="4">
        <v>101.47</v>
      </c>
      <c r="N310" s="4" t="s">
        <v>1562</v>
      </c>
      <c r="O310" s="4" t="s">
        <v>32</v>
      </c>
      <c r="P310" s="4" t="s">
        <v>33</v>
      </c>
      <c r="Q310" s="4">
        <v>0</v>
      </c>
      <c r="R310" s="7">
        <v>45243.0000115741</v>
      </c>
      <c r="S310" s="6">
        <v>45247</v>
      </c>
      <c r="T310" s="4" t="s">
        <v>34</v>
      </c>
      <c r="U310" s="4">
        <v>101.47</v>
      </c>
      <c r="V310" s="4">
        <v>0</v>
      </c>
      <c r="W310" s="4">
        <v>0</v>
      </c>
      <c r="X310" s="4" t="s">
        <v>1563</v>
      </c>
      <c r="Y310" s="4" t="s">
        <v>36</v>
      </c>
    </row>
    <row r="311" s="4" customFormat="1" spans="1:25">
      <c r="A311" s="4" t="s">
        <v>1564</v>
      </c>
      <c r="B311" s="4" t="s">
        <v>26</v>
      </c>
      <c r="C311" s="4" t="s">
        <v>27</v>
      </c>
      <c r="D311" s="4" t="s">
        <v>1565</v>
      </c>
      <c r="E311" s="4" t="s">
        <v>1566</v>
      </c>
      <c r="F311" s="6">
        <v>45243</v>
      </c>
      <c r="G311" s="6">
        <v>45244</v>
      </c>
      <c r="H311" s="4">
        <v>1</v>
      </c>
      <c r="I311" s="4">
        <v>1</v>
      </c>
      <c r="J311" s="4">
        <v>1</v>
      </c>
      <c r="K311" s="4" t="s">
        <v>30</v>
      </c>
      <c r="L311" s="4">
        <v>707.33</v>
      </c>
      <c r="M311" s="4">
        <v>707.33</v>
      </c>
      <c r="N311" s="4" t="s">
        <v>1567</v>
      </c>
      <c r="O311" s="4" t="s">
        <v>32</v>
      </c>
      <c r="P311" s="4" t="s">
        <v>33</v>
      </c>
      <c r="Q311" s="4">
        <v>0</v>
      </c>
      <c r="R311" s="7">
        <v>45243</v>
      </c>
      <c r="S311" s="6">
        <v>45247</v>
      </c>
      <c r="T311" s="4" t="s">
        <v>34</v>
      </c>
      <c r="U311" s="4">
        <v>707.33</v>
      </c>
      <c r="V311" s="4">
        <v>0</v>
      </c>
      <c r="W311" s="4">
        <v>0</v>
      </c>
      <c r="X311" s="4" t="s">
        <v>1568</v>
      </c>
      <c r="Y311" s="4" t="s">
        <v>1569</v>
      </c>
    </row>
    <row r="312" s="4" customFormat="1" spans="1:25">
      <c r="A312" s="4" t="s">
        <v>1570</v>
      </c>
      <c r="B312" s="4" t="s">
        <v>26</v>
      </c>
      <c r="C312" s="4" t="s">
        <v>27</v>
      </c>
      <c r="D312" s="4" t="s">
        <v>1565</v>
      </c>
      <c r="E312" s="4" t="s">
        <v>1566</v>
      </c>
      <c r="F312" s="6">
        <v>45243</v>
      </c>
      <c r="G312" s="6">
        <v>45244</v>
      </c>
      <c r="H312" s="4">
        <v>1</v>
      </c>
      <c r="I312" s="4">
        <v>1</v>
      </c>
      <c r="J312" s="4">
        <v>1</v>
      </c>
      <c r="K312" s="4" t="s">
        <v>30</v>
      </c>
      <c r="L312" s="4">
        <v>707.33</v>
      </c>
      <c r="M312" s="4">
        <v>707.33</v>
      </c>
      <c r="N312" s="4" t="s">
        <v>1571</v>
      </c>
      <c r="O312" s="4" t="s">
        <v>32</v>
      </c>
      <c r="P312" s="4" t="s">
        <v>33</v>
      </c>
      <c r="Q312" s="4">
        <v>0</v>
      </c>
      <c r="R312" s="7">
        <v>45243.0000115741</v>
      </c>
      <c r="S312" s="6">
        <v>45247</v>
      </c>
      <c r="T312" s="4" t="s">
        <v>34</v>
      </c>
      <c r="U312" s="4">
        <v>707.33</v>
      </c>
      <c r="V312" s="4">
        <v>0</v>
      </c>
      <c r="W312" s="4">
        <v>0</v>
      </c>
      <c r="X312" s="4" t="s">
        <v>1572</v>
      </c>
      <c r="Y312" s="4" t="s">
        <v>1573</v>
      </c>
    </row>
    <row r="313" s="4" customFormat="1" spans="1:25">
      <c r="A313" s="4" t="s">
        <v>1574</v>
      </c>
      <c r="B313" s="4" t="s">
        <v>26</v>
      </c>
      <c r="C313" s="4" t="s">
        <v>27</v>
      </c>
      <c r="D313" s="4" t="s">
        <v>1575</v>
      </c>
      <c r="E313" s="4" t="s">
        <v>1576</v>
      </c>
      <c r="F313" s="6">
        <v>45243</v>
      </c>
      <c r="G313" s="6">
        <v>45244</v>
      </c>
      <c r="H313" s="4">
        <v>1</v>
      </c>
      <c r="I313" s="4">
        <v>1</v>
      </c>
      <c r="J313" s="4">
        <v>1</v>
      </c>
      <c r="K313" s="4" t="s">
        <v>30</v>
      </c>
      <c r="L313" s="4">
        <v>351.85</v>
      </c>
      <c r="M313" s="4">
        <v>351.85</v>
      </c>
      <c r="N313" s="4" t="s">
        <v>1577</v>
      </c>
      <c r="O313" s="4" t="s">
        <v>32</v>
      </c>
      <c r="P313" s="4" t="s">
        <v>33</v>
      </c>
      <c r="Q313" s="4">
        <v>0</v>
      </c>
      <c r="R313" s="7">
        <v>45243</v>
      </c>
      <c r="S313" s="6">
        <v>45247</v>
      </c>
      <c r="T313" s="4" t="s">
        <v>34</v>
      </c>
      <c r="U313" s="4">
        <v>351.85</v>
      </c>
      <c r="V313" s="4">
        <v>0</v>
      </c>
      <c r="W313" s="4">
        <v>0</v>
      </c>
      <c r="X313" s="4" t="s">
        <v>1578</v>
      </c>
      <c r="Y313" s="4" t="s">
        <v>1579</v>
      </c>
    </row>
    <row r="314" s="4" customFormat="1" spans="1:25">
      <c r="A314" s="4" t="s">
        <v>1539</v>
      </c>
      <c r="B314" s="4" t="s">
        <v>26</v>
      </c>
      <c r="C314" s="4" t="s">
        <v>43</v>
      </c>
      <c r="D314" s="4" t="s">
        <v>1540</v>
      </c>
      <c r="E314" s="4" t="s">
        <v>1331</v>
      </c>
      <c r="F314" s="6">
        <v>45243</v>
      </c>
      <c r="G314" s="6">
        <v>45244</v>
      </c>
      <c r="H314" s="4">
        <v>1</v>
      </c>
      <c r="I314" s="4">
        <v>1</v>
      </c>
      <c r="J314" s="4">
        <v>1</v>
      </c>
      <c r="K314" s="4" t="s">
        <v>30</v>
      </c>
      <c r="L314" s="4">
        <v>-142.43</v>
      </c>
      <c r="M314" s="4">
        <v>-142.43</v>
      </c>
      <c r="N314" s="4" t="s">
        <v>1541</v>
      </c>
      <c r="O314" s="4" t="s">
        <v>32</v>
      </c>
      <c r="P314" s="4" t="s">
        <v>33</v>
      </c>
      <c r="Q314" s="4">
        <v>0</v>
      </c>
      <c r="R314" s="7">
        <v>45243.0000115741</v>
      </c>
      <c r="S314" s="6">
        <v>45247</v>
      </c>
      <c r="T314" s="4" t="s">
        <v>34</v>
      </c>
      <c r="U314" s="4">
        <v>-142.43</v>
      </c>
      <c r="V314" s="4">
        <v>0</v>
      </c>
      <c r="W314" s="4">
        <v>0</v>
      </c>
      <c r="X314" s="4" t="s">
        <v>1542</v>
      </c>
      <c r="Y314" s="4" t="s">
        <v>1543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C42" sqref="C42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1580</v>
      </c>
      <c r="B2" s="4" t="s">
        <v>26</v>
      </c>
      <c r="C2" s="4" t="s">
        <v>27</v>
      </c>
      <c r="D2" s="4" t="s">
        <v>323</v>
      </c>
      <c r="E2" s="4" t="s">
        <v>324</v>
      </c>
      <c r="F2" s="6">
        <v>45239</v>
      </c>
      <c r="G2" s="6">
        <v>45244</v>
      </c>
      <c r="H2" s="4">
        <v>1</v>
      </c>
      <c r="I2" s="4">
        <v>5</v>
      </c>
      <c r="J2" s="4">
        <v>5</v>
      </c>
      <c r="K2" s="4" t="s">
        <v>1581</v>
      </c>
      <c r="L2" s="4">
        <v>300</v>
      </c>
      <c r="M2" s="4">
        <v>300</v>
      </c>
      <c r="N2" s="4" t="s">
        <v>1582</v>
      </c>
      <c r="O2" s="4" t="s">
        <v>1583</v>
      </c>
      <c r="P2" s="4" t="s">
        <v>33</v>
      </c>
      <c r="Q2" s="4">
        <v>0</v>
      </c>
      <c r="R2" s="7">
        <v>45236.0000115741</v>
      </c>
      <c r="S2" s="6">
        <v>45247</v>
      </c>
      <c r="T2" s="4" t="s">
        <v>34</v>
      </c>
      <c r="U2" s="4">
        <v>300</v>
      </c>
      <c r="V2" s="4">
        <v>0</v>
      </c>
      <c r="W2" s="4">
        <v>0</v>
      </c>
      <c r="X2" s="4" t="s">
        <v>36</v>
      </c>
      <c r="Y2" s="4" t="s">
        <v>1584</v>
      </c>
    </row>
    <row r="3" s="4" customFormat="1" spans="1:25">
      <c r="A3" s="4" t="s">
        <v>1585</v>
      </c>
      <c r="B3" s="4" t="s">
        <v>26</v>
      </c>
      <c r="C3" s="4" t="s">
        <v>1586</v>
      </c>
      <c r="D3" s="4" t="s">
        <v>158</v>
      </c>
      <c r="E3" s="4" t="s">
        <v>159</v>
      </c>
      <c r="F3" s="6">
        <v>45242</v>
      </c>
      <c r="G3" s="6">
        <v>45244</v>
      </c>
      <c r="H3" s="4">
        <v>1</v>
      </c>
      <c r="I3" s="4">
        <v>2</v>
      </c>
      <c r="J3" s="4">
        <v>2</v>
      </c>
      <c r="K3" s="4" t="s">
        <v>1581</v>
      </c>
      <c r="L3" s="4">
        <v>684.74</v>
      </c>
      <c r="M3" s="4">
        <v>684.74</v>
      </c>
      <c r="N3" s="4" t="s">
        <v>1587</v>
      </c>
      <c r="O3" s="4" t="s">
        <v>1583</v>
      </c>
      <c r="P3" s="4" t="s">
        <v>33</v>
      </c>
      <c r="Q3" s="4">
        <v>0</v>
      </c>
      <c r="R3" s="7">
        <v>45240.0000115741</v>
      </c>
      <c r="S3" s="6">
        <v>45247</v>
      </c>
      <c r="T3" s="4" t="s">
        <v>34</v>
      </c>
      <c r="U3" s="4">
        <v>684.74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1585</v>
      </c>
      <c r="B4" s="4" t="s">
        <v>26</v>
      </c>
      <c r="C4" s="4" t="s">
        <v>1586</v>
      </c>
      <c r="D4" s="4" t="s">
        <v>158</v>
      </c>
      <c r="E4" s="4" t="s">
        <v>159</v>
      </c>
      <c r="F4" s="6">
        <v>45242</v>
      </c>
      <c r="G4" s="6">
        <v>45244</v>
      </c>
      <c r="H4" s="4">
        <v>1</v>
      </c>
      <c r="I4" s="4">
        <v>2</v>
      </c>
      <c r="J4" s="4">
        <v>2</v>
      </c>
      <c r="K4" s="4" t="s">
        <v>1581</v>
      </c>
      <c r="L4" s="4">
        <v>-684.74</v>
      </c>
      <c r="M4" s="4">
        <v>-684.74</v>
      </c>
      <c r="N4" s="4" t="s">
        <v>1587</v>
      </c>
      <c r="O4" s="4" t="s">
        <v>1583</v>
      </c>
      <c r="P4" s="4" t="s">
        <v>33</v>
      </c>
      <c r="Q4" s="4">
        <v>0</v>
      </c>
      <c r="R4" s="7">
        <v>45240.0000115741</v>
      </c>
      <c r="S4" s="6">
        <v>45247</v>
      </c>
      <c r="T4" s="4" t="s">
        <v>34</v>
      </c>
      <c r="U4" s="4">
        <v>-684.74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1585</v>
      </c>
      <c r="B5" s="4" t="s">
        <v>26</v>
      </c>
      <c r="C5" s="4" t="s">
        <v>27</v>
      </c>
      <c r="D5" s="4" t="s">
        <v>158</v>
      </c>
      <c r="E5" s="4" t="s">
        <v>159</v>
      </c>
      <c r="F5" s="6">
        <v>45242</v>
      </c>
      <c r="G5" s="6">
        <v>45244</v>
      </c>
      <c r="H5" s="4">
        <v>1</v>
      </c>
      <c r="I5" s="4">
        <v>2</v>
      </c>
      <c r="J5" s="4">
        <v>2</v>
      </c>
      <c r="K5" s="4" t="s">
        <v>1581</v>
      </c>
      <c r="L5" s="4">
        <v>700</v>
      </c>
      <c r="M5" s="4">
        <v>700</v>
      </c>
      <c r="N5" s="4" t="s">
        <v>1587</v>
      </c>
      <c r="O5" s="4" t="s">
        <v>1583</v>
      </c>
      <c r="P5" s="4" t="s">
        <v>33</v>
      </c>
      <c r="Q5" s="4">
        <v>0</v>
      </c>
      <c r="R5" s="7">
        <v>45240.0000115741</v>
      </c>
      <c r="S5" s="6">
        <v>45247</v>
      </c>
      <c r="T5" s="4" t="s">
        <v>34</v>
      </c>
      <c r="U5" s="4">
        <v>700</v>
      </c>
      <c r="V5" s="4">
        <v>0</v>
      </c>
      <c r="W5" s="4">
        <v>0</v>
      </c>
      <c r="X5" s="4" t="s">
        <v>36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2"/>
  <sheetViews>
    <sheetView tabSelected="1" workbookViewId="0">
      <selection activeCell="A310" sqref="A310:C31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3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1588</v>
      </c>
    </row>
    <row r="2" s="4" customFormat="1" hidden="1" spans="1:9">
      <c r="A2" s="5">
        <v>999225597640652</v>
      </c>
      <c r="B2" s="6">
        <v>45241</v>
      </c>
      <c r="C2" s="6">
        <v>45244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999225762718837</v>
      </c>
      <c r="B3" s="6">
        <v>45240</v>
      </c>
      <c r="C3" s="6">
        <v>45244</v>
      </c>
      <c r="D3" s="4">
        <v>5199.88</v>
      </c>
      <c r="E3" s="4" t="str">
        <f>VLOOKUP(A3,HOP!A:L,12,0)</f>
        <v>5199.88</v>
      </c>
      <c r="F3" s="4" t="str">
        <f>VLOOKUP(A3,HOP!A:C,3,0)</f>
        <v>3722517</v>
      </c>
      <c r="G3" s="4">
        <f t="shared" ref="G3:G66" si="0">D3-E3</f>
        <v>0</v>
      </c>
      <c r="H3" s="4" t="str">
        <f t="shared" ref="H3:H66" si="1">$H$1&amp;F3</f>
        <v>，3722517</v>
      </c>
      <c r="I3" s="4" t="str">
        <f>VLOOKUP(A3,HOP!A:U,21,0)</f>
        <v>直采</v>
      </c>
    </row>
    <row r="4" s="4" customFormat="1" hidden="1" spans="1:9">
      <c r="A4" s="5">
        <v>999226141048721</v>
      </c>
      <c r="B4" s="6">
        <v>45242</v>
      </c>
      <c r="C4" s="6">
        <v>45244</v>
      </c>
      <c r="D4" s="4">
        <v>722.7</v>
      </c>
      <c r="E4" s="4" t="str">
        <f>VLOOKUP(A4,HOP!A:L,12,0)</f>
        <v>722.70</v>
      </c>
      <c r="F4" s="4" t="str">
        <f>VLOOKUP(A4,HOP!A:C,3,0)</f>
        <v>3802774</v>
      </c>
      <c r="G4" s="4">
        <f t="shared" si="0"/>
        <v>0</v>
      </c>
      <c r="H4" s="4" t="str">
        <f t="shared" si="1"/>
        <v>，3802774</v>
      </c>
      <c r="I4" s="4" t="str">
        <f>VLOOKUP(A4,HOP!A:U,21,0)</f>
        <v>直连</v>
      </c>
    </row>
    <row r="5" s="4" customFormat="1" hidden="1" spans="1:9">
      <c r="A5" s="5">
        <v>999226149376158</v>
      </c>
      <c r="B5" s="6">
        <v>45241</v>
      </c>
      <c r="C5" s="6">
        <v>45244</v>
      </c>
      <c r="D5" s="4">
        <v>4698.51</v>
      </c>
      <c r="E5" s="4" t="str">
        <f>VLOOKUP(A5,HOP!A:L,12,0)</f>
        <v>4698.51</v>
      </c>
      <c r="F5" s="4" t="str">
        <f>VLOOKUP(A5,HOP!A:C,3,0)</f>
        <v>3809132</v>
      </c>
      <c r="G5" s="4">
        <f t="shared" si="0"/>
        <v>0</v>
      </c>
      <c r="H5" s="4" t="str">
        <f t="shared" si="1"/>
        <v>，3809132</v>
      </c>
      <c r="I5" s="4" t="str">
        <f>VLOOKUP(A5,HOP!A:U,21,0)</f>
        <v>直连</v>
      </c>
    </row>
    <row r="6" s="4" customFormat="1" spans="1:9">
      <c r="A6" s="5">
        <v>999226342137009</v>
      </c>
      <c r="B6" s="6">
        <v>45236</v>
      </c>
      <c r="C6" s="6">
        <v>45244</v>
      </c>
      <c r="D6" s="4">
        <v>27328.98</v>
      </c>
      <c r="E6" s="4" t="str">
        <f>VLOOKUP(A6,HOP!A:L,12,0)</f>
        <v>27329.04</v>
      </c>
      <c r="F6" s="4" t="str">
        <f>VLOOKUP(A6,HOP!A:C,3,0)</f>
        <v>3832742</v>
      </c>
      <c r="G6" s="4">
        <f t="shared" si="0"/>
        <v>-0.0600000000013097</v>
      </c>
      <c r="H6" s="4" t="str">
        <f t="shared" si="1"/>
        <v>，3832742</v>
      </c>
      <c r="I6" s="4" t="str">
        <f>VLOOKUP(A6,HOP!A:U,21,0)</f>
        <v>直连</v>
      </c>
    </row>
    <row r="7" s="4" customFormat="1" hidden="1" spans="1:9">
      <c r="A7" s="5">
        <v>999226668408497</v>
      </c>
      <c r="B7" s="6">
        <v>45239</v>
      </c>
      <c r="C7" s="6">
        <v>45244</v>
      </c>
      <c r="D7" s="4">
        <v>4327.5</v>
      </c>
      <c r="E7" s="4" t="str">
        <f>VLOOKUP(A7,HOP!A:L,12,0)</f>
        <v>4327.50</v>
      </c>
      <c r="F7" s="4" t="str">
        <f>VLOOKUP(A7,HOP!A:C,3,0)</f>
        <v>3896049</v>
      </c>
      <c r="G7" s="4">
        <f t="shared" si="0"/>
        <v>0</v>
      </c>
      <c r="H7" s="4" t="str">
        <f t="shared" si="1"/>
        <v>，3896049</v>
      </c>
      <c r="I7" s="4" t="str">
        <f>VLOOKUP(A7,HOP!A:U,21,0)</f>
        <v>直连</v>
      </c>
    </row>
    <row r="8" s="4" customFormat="1" hidden="1" spans="1:9">
      <c r="A8" s="5">
        <v>999226669895115</v>
      </c>
      <c r="B8" s="6">
        <v>45239</v>
      </c>
      <c r="C8" s="6">
        <v>45244</v>
      </c>
      <c r="D8" s="4">
        <v>2885</v>
      </c>
      <c r="E8" s="4" t="str">
        <f>VLOOKUP(A8,HOP!A:L,12,0)</f>
        <v>2885.00</v>
      </c>
      <c r="F8" s="4" t="str">
        <f>VLOOKUP(A8,HOP!A:C,3,0)</f>
        <v>3896633</v>
      </c>
      <c r="G8" s="4">
        <f t="shared" si="0"/>
        <v>0</v>
      </c>
      <c r="H8" s="4" t="str">
        <f t="shared" si="1"/>
        <v>，3896633</v>
      </c>
      <c r="I8" s="4" t="str">
        <f>VLOOKUP(A8,HOP!A:U,21,0)</f>
        <v>直连</v>
      </c>
    </row>
    <row r="9" s="4" customFormat="1" spans="1:9">
      <c r="A9" s="5">
        <v>999226707252155</v>
      </c>
      <c r="B9" s="6">
        <v>45242</v>
      </c>
      <c r="C9" s="6">
        <v>45244</v>
      </c>
      <c r="D9" s="4">
        <v>8216.43</v>
      </c>
      <c r="E9" s="4" t="str">
        <f>VLOOKUP(A9,HOP!A:L,12,0)</f>
        <v>8216.46</v>
      </c>
      <c r="F9" s="4" t="str">
        <f>VLOOKUP(A9,HOP!A:C,3,0)</f>
        <v>3900156</v>
      </c>
      <c r="G9" s="4">
        <f t="shared" si="0"/>
        <v>-0.0299999999988358</v>
      </c>
      <c r="H9" s="4" t="str">
        <f t="shared" si="1"/>
        <v>，3900156</v>
      </c>
      <c r="I9" s="4" t="str">
        <f>VLOOKUP(A9,HOP!A:U,21,0)</f>
        <v>直连</v>
      </c>
    </row>
    <row r="10" s="4" customFormat="1" hidden="1" spans="1:9">
      <c r="A10" s="5">
        <v>999227109042025</v>
      </c>
      <c r="B10" s="6">
        <v>45241</v>
      </c>
      <c r="C10" s="6">
        <v>45244</v>
      </c>
      <c r="D10" s="4">
        <v>2304</v>
      </c>
      <c r="E10" s="4" t="str">
        <f>VLOOKUP(A10,HOP!A:L,12,0)</f>
        <v>2304.00</v>
      </c>
      <c r="F10" s="4" t="str">
        <f>VLOOKUP(A10,HOP!A:C,3,0)</f>
        <v>4007907</v>
      </c>
      <c r="G10" s="4">
        <f t="shared" si="0"/>
        <v>0</v>
      </c>
      <c r="H10" s="4" t="str">
        <f t="shared" si="1"/>
        <v>，4007907</v>
      </c>
      <c r="I10" s="4" t="str">
        <f>VLOOKUP(A10,HOP!A:U,21,0)</f>
        <v>直采</v>
      </c>
    </row>
    <row r="11" s="4" customFormat="1" hidden="1" spans="1:9">
      <c r="A11" s="5">
        <v>999227114166295</v>
      </c>
      <c r="B11" s="6">
        <v>45243</v>
      </c>
      <c r="C11" s="6">
        <v>45244</v>
      </c>
      <c r="D11" s="4">
        <v>1691.77</v>
      </c>
      <c r="E11" s="4" t="str">
        <f>VLOOKUP(A11,HOP!A:L,12,0)</f>
        <v>1691.77</v>
      </c>
      <c r="F11" s="4" t="str">
        <f>VLOOKUP(A11,HOP!A:C,3,0)</f>
        <v>4011422</v>
      </c>
      <c r="G11" s="4">
        <f t="shared" si="0"/>
        <v>0</v>
      </c>
      <c r="H11" s="4" t="str">
        <f t="shared" si="1"/>
        <v>，4011422</v>
      </c>
      <c r="I11" s="4" t="str">
        <f>VLOOKUP(A11,HOP!A:U,21,0)</f>
        <v>直连</v>
      </c>
    </row>
    <row r="12" s="4" customFormat="1" hidden="1" spans="1:9">
      <c r="A12" s="5">
        <v>999227187917107</v>
      </c>
      <c r="B12" s="6">
        <v>45243</v>
      </c>
      <c r="C12" s="6">
        <v>45244</v>
      </c>
      <c r="D12" s="4">
        <v>470.49</v>
      </c>
      <c r="E12" s="4" t="str">
        <f>VLOOKUP(A12,HOP!A:L,12,0)</f>
        <v>470.49</v>
      </c>
      <c r="F12" s="4" t="str">
        <f>VLOOKUP(A12,HOP!A:C,3,0)</f>
        <v>4019709</v>
      </c>
      <c r="G12" s="4">
        <f t="shared" si="0"/>
        <v>0</v>
      </c>
      <c r="H12" s="4" t="str">
        <f t="shared" si="1"/>
        <v>，4019709</v>
      </c>
      <c r="I12" s="4" t="str">
        <f>VLOOKUP(A12,HOP!A:U,21,0)</f>
        <v>直采</v>
      </c>
    </row>
    <row r="13" s="4" customFormat="1" hidden="1" spans="1:9">
      <c r="A13" s="5">
        <v>999227257134789</v>
      </c>
      <c r="B13" s="6">
        <v>45240</v>
      </c>
      <c r="C13" s="6">
        <v>45244</v>
      </c>
      <c r="D13" s="4">
        <v>5192.36</v>
      </c>
      <c r="E13" s="4" t="str">
        <f>VLOOKUP(A13,HOP!A:L,12,0)</f>
        <v>5192.36</v>
      </c>
      <c r="F13" s="4" t="str">
        <f>VLOOKUP(A13,HOP!A:C,3,0)</f>
        <v>4028945</v>
      </c>
      <c r="G13" s="4">
        <f t="shared" si="0"/>
        <v>0</v>
      </c>
      <c r="H13" s="4" t="str">
        <f t="shared" si="1"/>
        <v>，4028945</v>
      </c>
      <c r="I13" s="4" t="str">
        <f>VLOOKUP(A13,HOP!A:U,21,0)</f>
        <v>直连</v>
      </c>
    </row>
    <row r="14" s="4" customFormat="1" hidden="1" spans="1:9">
      <c r="A14" s="5">
        <v>999227334976023</v>
      </c>
      <c r="B14" s="6">
        <v>45241</v>
      </c>
      <c r="C14" s="6">
        <v>45244</v>
      </c>
      <c r="D14" s="4">
        <v>1599.67</v>
      </c>
      <c r="E14" s="4" t="str">
        <f>VLOOKUP(A14,HOP!A:L,12,0)</f>
        <v>1599.67</v>
      </c>
      <c r="F14" s="4" t="str">
        <f>VLOOKUP(A14,HOP!A:C,3,0)</f>
        <v>4052704</v>
      </c>
      <c r="G14" s="4">
        <f t="shared" si="0"/>
        <v>0</v>
      </c>
      <c r="H14" s="4" t="str">
        <f t="shared" si="1"/>
        <v>，4052704</v>
      </c>
      <c r="I14" s="4" t="str">
        <f>VLOOKUP(A14,HOP!A:U,21,0)</f>
        <v>直采</v>
      </c>
    </row>
    <row r="15" s="4" customFormat="1" hidden="1" spans="1:9">
      <c r="A15" s="5">
        <v>999227337468398</v>
      </c>
      <c r="B15" s="6">
        <v>45240</v>
      </c>
      <c r="C15" s="6">
        <v>45244</v>
      </c>
      <c r="D15" s="4">
        <v>1880.03</v>
      </c>
      <c r="E15" s="4" t="str">
        <f>VLOOKUP(A15,HOP!A:L,12,0)</f>
        <v>1880.03</v>
      </c>
      <c r="F15" s="4" t="str">
        <f>VLOOKUP(A15,HOP!A:C,3,0)</f>
        <v>4054711</v>
      </c>
      <c r="G15" s="4">
        <f t="shared" si="0"/>
        <v>0</v>
      </c>
      <c r="H15" s="4" t="str">
        <f t="shared" si="1"/>
        <v>，4054711</v>
      </c>
      <c r="I15" s="4" t="str">
        <f>VLOOKUP(A15,HOP!A:U,21,0)</f>
        <v>直连</v>
      </c>
    </row>
    <row r="16" s="4" customFormat="1" hidden="1" spans="1:9">
      <c r="A16" s="5">
        <v>999227372757435</v>
      </c>
      <c r="B16" s="6">
        <v>45243</v>
      </c>
      <c r="C16" s="6">
        <v>45244</v>
      </c>
      <c r="D16" s="4">
        <v>1136.62</v>
      </c>
      <c r="E16" s="4" t="str">
        <f>VLOOKUP(A16,HOP!A:L,12,0)</f>
        <v>1136.62</v>
      </c>
      <c r="F16" s="4" t="str">
        <f>VLOOKUP(A16,HOP!A:C,3,0)</f>
        <v>4062411</v>
      </c>
      <c r="G16" s="4">
        <f t="shared" si="0"/>
        <v>0</v>
      </c>
      <c r="H16" s="4" t="str">
        <f t="shared" si="1"/>
        <v>，4062411</v>
      </c>
      <c r="I16" s="4" t="str">
        <f>VLOOKUP(A16,HOP!A:U,21,0)</f>
        <v>直连</v>
      </c>
    </row>
    <row r="17" s="4" customFormat="1" hidden="1" spans="1:9">
      <c r="A17" s="5">
        <v>999227375559020</v>
      </c>
      <c r="B17" s="6">
        <v>45241</v>
      </c>
      <c r="C17" s="6">
        <v>45244</v>
      </c>
      <c r="D17" s="4">
        <v>3086.58</v>
      </c>
      <c r="E17" s="4" t="str">
        <f>VLOOKUP(A17,HOP!A:L,12,0)</f>
        <v>3086.58</v>
      </c>
      <c r="F17" s="4" t="str">
        <f>VLOOKUP(A17,HOP!A:C,3,0)</f>
        <v>4063095</v>
      </c>
      <c r="G17" s="4">
        <f t="shared" si="0"/>
        <v>0</v>
      </c>
      <c r="H17" s="4" t="str">
        <f t="shared" si="1"/>
        <v>，4063095</v>
      </c>
      <c r="I17" s="4" t="str">
        <f>VLOOKUP(A17,HOP!A:U,21,0)</f>
        <v>直连</v>
      </c>
    </row>
    <row r="18" s="4" customFormat="1" hidden="1" spans="1:9">
      <c r="A18" s="5">
        <v>999227437047737</v>
      </c>
      <c r="B18" s="6">
        <v>45239</v>
      </c>
      <c r="C18" s="6">
        <v>45244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999227437626127</v>
      </c>
      <c r="B19" s="6">
        <v>45241</v>
      </c>
      <c r="C19" s="6">
        <v>45244</v>
      </c>
      <c r="D19" s="4">
        <v>710.88</v>
      </c>
      <c r="E19" s="4" t="str">
        <f>VLOOKUP(A19,HOP!A:L,12,0)</f>
        <v>710.88</v>
      </c>
      <c r="F19" s="4" t="str">
        <f>VLOOKUP(A19,HOP!A:C,3,0)</f>
        <v>4075443</v>
      </c>
      <c r="G19" s="4">
        <f t="shared" si="0"/>
        <v>0</v>
      </c>
      <c r="H19" s="4" t="str">
        <f t="shared" si="1"/>
        <v>，4075443</v>
      </c>
      <c r="I19" s="4" t="str">
        <f>VLOOKUP(A19,HOP!A:U,21,0)</f>
        <v>直连</v>
      </c>
    </row>
    <row r="20" s="4" customFormat="1" hidden="1" spans="1:9">
      <c r="A20" s="5">
        <v>999227447698679</v>
      </c>
      <c r="B20" s="6">
        <v>45242</v>
      </c>
      <c r="C20" s="6">
        <v>45244</v>
      </c>
      <c r="D20" s="4">
        <v>1043.2</v>
      </c>
      <c r="E20" s="4" t="str">
        <f>VLOOKUP(A20,HOP!A:L,12,0)</f>
        <v>1043.20</v>
      </c>
      <c r="F20" s="4" t="str">
        <f>VLOOKUP(A20,HOP!A:C,3,0)</f>
        <v>4079587</v>
      </c>
      <c r="G20" s="4">
        <f t="shared" si="0"/>
        <v>0</v>
      </c>
      <c r="H20" s="4" t="str">
        <f t="shared" si="1"/>
        <v>，4079587</v>
      </c>
      <c r="I20" s="4" t="str">
        <f>VLOOKUP(A20,HOP!A:U,21,0)</f>
        <v>直连</v>
      </c>
    </row>
    <row r="21" s="4" customFormat="1" spans="1:9">
      <c r="A21" s="5">
        <v>999227974208934</v>
      </c>
      <c r="B21" s="6">
        <v>45237</v>
      </c>
      <c r="C21" s="6">
        <v>45244</v>
      </c>
      <c r="D21" s="4">
        <v>14080.89</v>
      </c>
      <c r="E21" s="4" t="str">
        <f>VLOOKUP(A21,HOP!A:L,12,0)</f>
        <v>14080.92</v>
      </c>
      <c r="F21" s="4" t="str">
        <f>VLOOKUP(A21,HOP!A:C,3,0)</f>
        <v>4092775</v>
      </c>
      <c r="G21" s="4">
        <f t="shared" si="0"/>
        <v>-0.0300000000006548</v>
      </c>
      <c r="H21" s="4" t="str">
        <f t="shared" si="1"/>
        <v>，4092775</v>
      </c>
      <c r="I21" s="4" t="str">
        <f>VLOOKUP(A21,HOP!A:U,21,0)</f>
        <v>直连</v>
      </c>
    </row>
    <row r="22" s="4" customFormat="1" hidden="1" spans="1:9">
      <c r="A22" s="5">
        <v>999227974402830</v>
      </c>
      <c r="B22" s="6">
        <v>45243</v>
      </c>
      <c r="C22" s="6">
        <v>45244</v>
      </c>
      <c r="D22" s="4">
        <v>657.35</v>
      </c>
      <c r="E22" s="4" t="str">
        <f>VLOOKUP(A22,HOP!A:L,12,0)</f>
        <v>657.35</v>
      </c>
      <c r="F22" s="4" t="str">
        <f>VLOOKUP(A22,HOP!A:C,3,0)</f>
        <v>4093031</v>
      </c>
      <c r="G22" s="4">
        <f t="shared" si="0"/>
        <v>0</v>
      </c>
      <c r="H22" s="4" t="str">
        <f t="shared" si="1"/>
        <v>，4093031</v>
      </c>
      <c r="I22" s="4" t="str">
        <f>VLOOKUP(A22,HOP!A:U,21,0)</f>
        <v>直连</v>
      </c>
    </row>
    <row r="23" s="4" customFormat="1" hidden="1" spans="1:9">
      <c r="A23" s="5">
        <v>999227994863939</v>
      </c>
      <c r="B23" s="6">
        <v>45242</v>
      </c>
      <c r="C23" s="6">
        <v>45244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999228007368901</v>
      </c>
      <c r="B24" s="6">
        <v>45243</v>
      </c>
      <c r="C24" s="6">
        <v>45244</v>
      </c>
      <c r="D24" s="4">
        <v>263.85</v>
      </c>
      <c r="E24" s="4" t="str">
        <f>VLOOKUP(A24,HOP!A:L,12,0)</f>
        <v>263.85</v>
      </c>
      <c r="F24" s="4" t="str">
        <f>VLOOKUP(A24,HOP!A:C,3,0)</f>
        <v>4101826</v>
      </c>
      <c r="G24" s="4">
        <f t="shared" si="0"/>
        <v>0</v>
      </c>
      <c r="H24" s="4" t="str">
        <f t="shared" si="1"/>
        <v>，4101826</v>
      </c>
      <c r="I24" s="4" t="str">
        <f>VLOOKUP(A24,HOP!A:U,21,0)</f>
        <v>直连</v>
      </c>
    </row>
    <row r="25" s="4" customFormat="1" hidden="1" spans="1:10">
      <c r="A25" s="5">
        <v>999228039141999</v>
      </c>
      <c r="B25" s="6">
        <v>45242</v>
      </c>
      <c r="C25" s="6">
        <v>45244</v>
      </c>
      <c r="D25" s="4">
        <v>1681.6</v>
      </c>
      <c r="E25" s="4">
        <v>1681.6</v>
      </c>
      <c r="F25" s="4" t="str">
        <f>VLOOKUP(A25,HOP!A:C,3,0)</f>
        <v>4110355</v>
      </c>
      <c r="G25" s="4">
        <f t="shared" si="0"/>
        <v>0</v>
      </c>
      <c r="H25" s="4" t="str">
        <f t="shared" si="1"/>
        <v>，4110355</v>
      </c>
      <c r="I25" s="4" t="str">
        <f>VLOOKUP(A25,HOP!A:U,21,0)</f>
        <v>直采</v>
      </c>
      <c r="J25" s="4" t="s">
        <v>1589</v>
      </c>
    </row>
    <row r="26" s="4" customFormat="1" hidden="1" spans="1:9">
      <c r="A26" s="5">
        <v>999228043657710</v>
      </c>
      <c r="B26" s="6">
        <v>45241</v>
      </c>
      <c r="C26" s="6">
        <v>45244</v>
      </c>
      <c r="D26" s="4">
        <v>1250.22</v>
      </c>
      <c r="E26" s="4" t="str">
        <f>VLOOKUP(A26,HOP!A:L,12,0)</f>
        <v>1250.22</v>
      </c>
      <c r="F26" s="4" t="str">
        <f>VLOOKUP(A26,HOP!A:C,3,0)</f>
        <v>4111833</v>
      </c>
      <c r="G26" s="4">
        <f t="shared" si="0"/>
        <v>0</v>
      </c>
      <c r="H26" s="4" t="str">
        <f t="shared" si="1"/>
        <v>，4111833</v>
      </c>
      <c r="I26" s="4" t="str">
        <f>VLOOKUP(A26,HOP!A:U,21,0)</f>
        <v>直连</v>
      </c>
    </row>
    <row r="27" s="4" customFormat="1" hidden="1" spans="1:9">
      <c r="A27" s="5">
        <v>999228064517954</v>
      </c>
      <c r="B27" s="6">
        <v>45241</v>
      </c>
      <c r="C27" s="6">
        <v>45244</v>
      </c>
      <c r="D27" s="4">
        <v>690.87</v>
      </c>
      <c r="E27" s="4" t="str">
        <f>VLOOKUP(A27,HOP!A:L,12,0)</f>
        <v>690.87</v>
      </c>
      <c r="F27" s="4" t="str">
        <f>VLOOKUP(A27,HOP!A:C,3,0)</f>
        <v>4114986</v>
      </c>
      <c r="G27" s="4">
        <f t="shared" si="0"/>
        <v>0</v>
      </c>
      <c r="H27" s="4" t="str">
        <f t="shared" si="1"/>
        <v>，4114986</v>
      </c>
      <c r="I27" s="4" t="str">
        <f>VLOOKUP(A27,HOP!A:U,21,0)</f>
        <v>直连</v>
      </c>
    </row>
    <row r="28" s="4" customFormat="1" hidden="1" spans="1:9">
      <c r="A28" s="5">
        <v>999228100737426</v>
      </c>
      <c r="B28" s="6">
        <v>45242</v>
      </c>
      <c r="C28" s="6">
        <v>45244</v>
      </c>
      <c r="D28" s="4">
        <v>2577.04</v>
      </c>
      <c r="E28" s="4" t="str">
        <f>VLOOKUP(A28,HOP!A:L,12,0)</f>
        <v>2577.04</v>
      </c>
      <c r="F28" s="4" t="str">
        <f>VLOOKUP(A28,HOP!A:C,3,0)</f>
        <v>4126920</v>
      </c>
      <c r="G28" s="4">
        <f t="shared" si="0"/>
        <v>0</v>
      </c>
      <c r="H28" s="4" t="str">
        <f t="shared" si="1"/>
        <v>，4126920</v>
      </c>
      <c r="I28" s="4" t="str">
        <f>VLOOKUP(A28,HOP!A:U,21,0)</f>
        <v>直连</v>
      </c>
    </row>
    <row r="29" s="4" customFormat="1" hidden="1" spans="1:9">
      <c r="A29" s="5">
        <v>999228115861153</v>
      </c>
      <c r="B29" s="6">
        <v>45243</v>
      </c>
      <c r="C29" s="6">
        <v>45244</v>
      </c>
      <c r="D29" s="4">
        <v>461.98</v>
      </c>
      <c r="E29" s="4" t="str">
        <f>VLOOKUP(A29,HOP!A:L,12,0)</f>
        <v>461.98</v>
      </c>
      <c r="F29" s="4" t="str">
        <f>VLOOKUP(A29,HOP!A:C,3,0)</f>
        <v>4129887</v>
      </c>
      <c r="G29" s="4">
        <f t="shared" si="0"/>
        <v>0</v>
      </c>
      <c r="H29" s="4" t="str">
        <f t="shared" si="1"/>
        <v>，4129887</v>
      </c>
      <c r="I29" s="4" t="str">
        <f>VLOOKUP(A29,HOP!A:U,21,0)</f>
        <v>直连</v>
      </c>
    </row>
    <row r="30" s="4" customFormat="1" hidden="1" spans="1:9">
      <c r="A30" s="5">
        <v>999228131902890</v>
      </c>
      <c r="B30" s="6">
        <v>45243</v>
      </c>
      <c r="C30" s="6">
        <v>45244</v>
      </c>
      <c r="D30" s="4">
        <v>223.42</v>
      </c>
      <c r="E30" s="4" t="str">
        <f>VLOOKUP(A30,HOP!A:L,12,0)</f>
        <v>223.42</v>
      </c>
      <c r="F30" s="4" t="str">
        <f>VLOOKUP(A30,HOP!A:C,3,0)</f>
        <v>4134378</v>
      </c>
      <c r="G30" s="4">
        <f t="shared" si="0"/>
        <v>0</v>
      </c>
      <c r="H30" s="4" t="str">
        <f t="shared" si="1"/>
        <v>，4134378</v>
      </c>
      <c r="I30" s="4" t="str">
        <f>VLOOKUP(A30,HOP!A:U,21,0)</f>
        <v>直连</v>
      </c>
    </row>
    <row r="31" s="4" customFormat="1" hidden="1" spans="1:9">
      <c r="A31" s="5">
        <v>999228133305471</v>
      </c>
      <c r="B31" s="6">
        <v>45243</v>
      </c>
      <c r="C31" s="6">
        <v>45244</v>
      </c>
      <c r="D31" s="4">
        <v>142.47</v>
      </c>
      <c r="E31" s="4" t="str">
        <f>VLOOKUP(A31,HOP!A:L,12,0)</f>
        <v>142.47</v>
      </c>
      <c r="F31" s="4" t="str">
        <f>VLOOKUP(A31,HOP!A:C,3,0)</f>
        <v>4134608</v>
      </c>
      <c r="G31" s="4">
        <f t="shared" si="0"/>
        <v>0</v>
      </c>
      <c r="H31" s="4" t="str">
        <f t="shared" si="1"/>
        <v>，4134608</v>
      </c>
      <c r="I31" s="4" t="str">
        <f>VLOOKUP(A31,HOP!A:U,21,0)</f>
        <v>直连</v>
      </c>
    </row>
    <row r="32" s="4" customFormat="1" hidden="1" spans="1:9">
      <c r="A32" s="5">
        <v>999228138582184</v>
      </c>
      <c r="B32" s="6">
        <v>45241</v>
      </c>
      <c r="C32" s="6">
        <v>45244</v>
      </c>
      <c r="D32" s="4">
        <v>1622.84</v>
      </c>
      <c r="E32" s="4" t="str">
        <f>VLOOKUP(A32,HOP!A:L,12,0)</f>
        <v>1622.84</v>
      </c>
      <c r="F32" s="4" t="str">
        <f>VLOOKUP(A32,HOP!A:C,3,0)</f>
        <v>4136672</v>
      </c>
      <c r="G32" s="4">
        <f t="shared" si="0"/>
        <v>0</v>
      </c>
      <c r="H32" s="4" t="str">
        <f t="shared" si="1"/>
        <v>，4136672</v>
      </c>
      <c r="I32" s="4" t="str">
        <f>VLOOKUP(A32,HOP!A:U,21,0)</f>
        <v>直连</v>
      </c>
    </row>
    <row r="33" s="4" customFormat="1" hidden="1" spans="1:9">
      <c r="A33" s="5">
        <v>999228140608178</v>
      </c>
      <c r="B33" s="6">
        <v>45242</v>
      </c>
      <c r="C33" s="6">
        <v>45244</v>
      </c>
      <c r="D33" s="4">
        <v>1176.74</v>
      </c>
      <c r="E33" s="4" t="str">
        <f>VLOOKUP(A33,HOP!A:L,12,0)</f>
        <v>1176.74</v>
      </c>
      <c r="F33" s="4" t="str">
        <f>VLOOKUP(A33,HOP!A:C,3,0)</f>
        <v>4137564</v>
      </c>
      <c r="G33" s="4">
        <f t="shared" si="0"/>
        <v>0</v>
      </c>
      <c r="H33" s="4" t="str">
        <f t="shared" si="1"/>
        <v>，4137564</v>
      </c>
      <c r="I33" s="4" t="str">
        <f>VLOOKUP(A33,HOP!A:U,21,0)</f>
        <v>直连</v>
      </c>
    </row>
    <row r="34" s="4" customFormat="1" hidden="1" spans="1:9">
      <c r="A34" s="5">
        <v>999228140639956</v>
      </c>
      <c r="B34" s="6">
        <v>45242</v>
      </c>
      <c r="C34" s="6">
        <v>45244</v>
      </c>
      <c r="D34" s="4">
        <v>1176.74</v>
      </c>
      <c r="E34" s="4" t="str">
        <f>VLOOKUP(A34,HOP!A:L,12,0)</f>
        <v>1176.74</v>
      </c>
      <c r="F34" s="4" t="str">
        <f>VLOOKUP(A34,HOP!A:C,3,0)</f>
        <v>4137572</v>
      </c>
      <c r="G34" s="4">
        <f t="shared" si="0"/>
        <v>0</v>
      </c>
      <c r="H34" s="4" t="str">
        <f t="shared" si="1"/>
        <v>，4137572</v>
      </c>
      <c r="I34" s="4" t="str">
        <f>VLOOKUP(A34,HOP!A:U,21,0)</f>
        <v>直连</v>
      </c>
    </row>
    <row r="35" s="4" customFormat="1" hidden="1" spans="1:9">
      <c r="A35" s="5">
        <v>999228140640147</v>
      </c>
      <c r="B35" s="6">
        <v>45242</v>
      </c>
      <c r="C35" s="6">
        <v>45244</v>
      </c>
      <c r="D35" s="4">
        <v>1176.74</v>
      </c>
      <c r="E35" s="4" t="str">
        <f>VLOOKUP(A35,HOP!A:L,12,0)</f>
        <v>1176.74</v>
      </c>
      <c r="F35" s="4" t="str">
        <f>VLOOKUP(A35,HOP!A:C,3,0)</f>
        <v>4137573</v>
      </c>
      <c r="G35" s="4">
        <f t="shared" si="0"/>
        <v>0</v>
      </c>
      <c r="H35" s="4" t="str">
        <f t="shared" si="1"/>
        <v>，4137573</v>
      </c>
      <c r="I35" s="4" t="str">
        <f>VLOOKUP(A35,HOP!A:U,21,0)</f>
        <v>直连</v>
      </c>
    </row>
    <row r="36" s="4" customFormat="1" hidden="1" spans="1:9">
      <c r="A36" s="5">
        <v>999228141170524</v>
      </c>
      <c r="B36" s="6">
        <v>45243</v>
      </c>
      <c r="C36" s="6">
        <v>45244</v>
      </c>
      <c r="D36" s="4">
        <v>300.77</v>
      </c>
      <c r="E36" s="4" t="str">
        <f>VLOOKUP(A36,HOP!A:L,12,0)</f>
        <v>300.77</v>
      </c>
      <c r="F36" s="4" t="str">
        <f>VLOOKUP(A36,HOP!A:C,3,0)</f>
        <v>4137779</v>
      </c>
      <c r="G36" s="4">
        <f t="shared" si="0"/>
        <v>0</v>
      </c>
      <c r="H36" s="4" t="str">
        <f t="shared" si="1"/>
        <v>，4137779</v>
      </c>
      <c r="I36" s="4" t="str">
        <f>VLOOKUP(A36,HOP!A:U,21,0)</f>
        <v>直采</v>
      </c>
    </row>
    <row r="37" s="4" customFormat="1" hidden="1" spans="1:9">
      <c r="A37" s="5">
        <v>999228157256762</v>
      </c>
      <c r="B37" s="6">
        <v>45243</v>
      </c>
      <c r="C37" s="6">
        <v>45244</v>
      </c>
      <c r="D37" s="4">
        <v>293.8</v>
      </c>
      <c r="E37" s="4" t="str">
        <f>VLOOKUP(A37,HOP!A:L,12,0)</f>
        <v>293.80</v>
      </c>
      <c r="F37" s="4" t="str">
        <f>VLOOKUP(A37,HOP!A:C,3,0)</f>
        <v>4141296</v>
      </c>
      <c r="G37" s="4">
        <f t="shared" si="0"/>
        <v>0</v>
      </c>
      <c r="H37" s="4" t="str">
        <f t="shared" si="1"/>
        <v>，4141296</v>
      </c>
      <c r="I37" s="4" t="str">
        <f>VLOOKUP(A37,HOP!A:U,21,0)</f>
        <v>直连</v>
      </c>
    </row>
    <row r="38" s="4" customFormat="1" hidden="1" spans="1:9">
      <c r="A38" s="5">
        <v>999228163235405</v>
      </c>
      <c r="B38" s="6">
        <v>45239</v>
      </c>
      <c r="C38" s="6">
        <v>45244</v>
      </c>
      <c r="D38" s="4">
        <v>3769.33</v>
      </c>
      <c r="E38" s="4" t="str">
        <f>VLOOKUP(A38,HOP!A:L,12,0)</f>
        <v>3769.33</v>
      </c>
      <c r="F38" s="4" t="str">
        <f>VLOOKUP(A38,HOP!A:C,3,0)</f>
        <v>4143485</v>
      </c>
      <c r="G38" s="4">
        <f t="shared" si="0"/>
        <v>0</v>
      </c>
      <c r="H38" s="4" t="str">
        <f t="shared" si="1"/>
        <v>，4143485</v>
      </c>
      <c r="I38" s="4" t="str">
        <f>VLOOKUP(A38,HOP!A:U,21,0)</f>
        <v>直连</v>
      </c>
    </row>
    <row r="39" s="4" customFormat="1" hidden="1" spans="1:9">
      <c r="A39" s="5">
        <v>999228209620988</v>
      </c>
      <c r="B39" s="6">
        <v>45241</v>
      </c>
      <c r="C39" s="6">
        <v>45244</v>
      </c>
      <c r="D39" s="4">
        <v>4554.25</v>
      </c>
      <c r="E39" s="4" t="str">
        <f>VLOOKUP(A39,HOP!A:L,12,0)</f>
        <v>4554.25</v>
      </c>
      <c r="F39" s="4" t="str">
        <f>VLOOKUP(A39,HOP!A:C,3,0)</f>
        <v>4149599</v>
      </c>
      <c r="G39" s="4">
        <f t="shared" si="0"/>
        <v>0</v>
      </c>
      <c r="H39" s="4" t="str">
        <f t="shared" si="1"/>
        <v>，4149599</v>
      </c>
      <c r="I39" s="4" t="str">
        <f>VLOOKUP(A39,HOP!A:U,21,0)</f>
        <v>直连</v>
      </c>
    </row>
    <row r="40" s="4" customFormat="1" hidden="1" spans="1:9">
      <c r="A40" s="5">
        <v>999228217386384</v>
      </c>
      <c r="B40" s="6">
        <v>45243</v>
      </c>
      <c r="C40" s="6">
        <v>45244</v>
      </c>
      <c r="D40" s="4">
        <v>540.2</v>
      </c>
      <c r="E40" s="4" t="str">
        <f>VLOOKUP(A40,HOP!A:L,12,0)</f>
        <v>540.20</v>
      </c>
      <c r="F40" s="4" t="str">
        <f>VLOOKUP(A40,HOP!A:C,3,0)</f>
        <v>4154368</v>
      </c>
      <c r="G40" s="4">
        <f t="shared" si="0"/>
        <v>0</v>
      </c>
      <c r="H40" s="4" t="str">
        <f t="shared" si="1"/>
        <v>，4154368</v>
      </c>
      <c r="I40" s="4" t="str">
        <f>VLOOKUP(A40,HOP!A:U,21,0)</f>
        <v>直连</v>
      </c>
    </row>
    <row r="41" s="4" customFormat="1" hidden="1" spans="1:9">
      <c r="A41" s="5">
        <v>999228217422331</v>
      </c>
      <c r="B41" s="6">
        <v>45243</v>
      </c>
      <c r="C41" s="6">
        <v>45244</v>
      </c>
      <c r="D41" s="4">
        <v>270.1</v>
      </c>
      <c r="E41" s="4" t="str">
        <f>VLOOKUP(A41,HOP!A:L,12,0)</f>
        <v>270.10</v>
      </c>
      <c r="F41" s="4" t="str">
        <f>VLOOKUP(A41,HOP!A:C,3,0)</f>
        <v>4154388</v>
      </c>
      <c r="G41" s="4">
        <f t="shared" si="0"/>
        <v>0</v>
      </c>
      <c r="H41" s="4" t="str">
        <f t="shared" si="1"/>
        <v>，4154388</v>
      </c>
      <c r="I41" s="4" t="str">
        <f>VLOOKUP(A41,HOP!A:U,21,0)</f>
        <v>直连</v>
      </c>
    </row>
    <row r="42" s="4" customFormat="1" hidden="1" spans="1:9">
      <c r="A42" s="5">
        <v>999228231964719</v>
      </c>
      <c r="B42" s="6">
        <v>45242</v>
      </c>
      <c r="C42" s="6">
        <v>45244</v>
      </c>
      <c r="D42" s="4">
        <v>3663.32</v>
      </c>
      <c r="E42" s="4" t="str">
        <f>VLOOKUP(A42,HOP!A:L,12,0)</f>
        <v>3663.32</v>
      </c>
      <c r="F42" s="4" t="str">
        <f>VLOOKUP(A42,HOP!A:C,3,0)</f>
        <v>4157340</v>
      </c>
      <c r="G42" s="4">
        <f t="shared" si="0"/>
        <v>0</v>
      </c>
      <c r="H42" s="4" t="str">
        <f t="shared" si="1"/>
        <v>，4157340</v>
      </c>
      <c r="I42" s="4" t="str">
        <f>VLOOKUP(A42,HOP!A:U,21,0)</f>
        <v>直连</v>
      </c>
    </row>
    <row r="43" s="4" customFormat="1" hidden="1" spans="1:9">
      <c r="A43" s="5">
        <v>999228237593252</v>
      </c>
      <c r="B43" s="6">
        <v>45243</v>
      </c>
      <c r="C43" s="6">
        <v>45244</v>
      </c>
      <c r="D43" s="4">
        <v>1031.93</v>
      </c>
      <c r="E43" s="4" t="str">
        <f>VLOOKUP(A43,HOP!A:L,12,0)</f>
        <v>1031.93</v>
      </c>
      <c r="F43" s="4" t="str">
        <f>VLOOKUP(A43,HOP!A:C,3,0)</f>
        <v>4160761</v>
      </c>
      <c r="G43" s="4">
        <f t="shared" si="0"/>
        <v>0</v>
      </c>
      <c r="H43" s="4" t="str">
        <f t="shared" si="1"/>
        <v>，4160761</v>
      </c>
      <c r="I43" s="4" t="str">
        <f>VLOOKUP(A43,HOP!A:U,21,0)</f>
        <v>直连</v>
      </c>
    </row>
    <row r="44" s="4" customFormat="1" hidden="1" spans="1:9">
      <c r="A44" s="5">
        <v>999228239153380</v>
      </c>
      <c r="B44" s="6">
        <v>45242</v>
      </c>
      <c r="C44" s="6">
        <v>45244</v>
      </c>
      <c r="D44" s="4">
        <v>2693.48</v>
      </c>
      <c r="E44" s="4" t="str">
        <f>VLOOKUP(A44,HOP!A:L,12,0)</f>
        <v>2693.48</v>
      </c>
      <c r="F44" s="4" t="str">
        <f>VLOOKUP(A44,HOP!A:C,3,0)</f>
        <v>4161722</v>
      </c>
      <c r="G44" s="4">
        <f t="shared" si="0"/>
        <v>0</v>
      </c>
      <c r="H44" s="4" t="str">
        <f t="shared" si="1"/>
        <v>，4161722</v>
      </c>
      <c r="I44" s="4" t="str">
        <f>VLOOKUP(A44,HOP!A:U,21,0)</f>
        <v>直连</v>
      </c>
    </row>
    <row r="45" s="4" customFormat="1" hidden="1" spans="1:9">
      <c r="A45" s="5">
        <v>999228260661848</v>
      </c>
      <c r="B45" s="6">
        <v>45243</v>
      </c>
      <c r="C45" s="6">
        <v>45244</v>
      </c>
      <c r="D45" s="4">
        <v>623</v>
      </c>
      <c r="E45" s="4" t="str">
        <f>VLOOKUP(A45,HOP!A:L,12,0)</f>
        <v>623.00</v>
      </c>
      <c r="F45" s="4" t="str">
        <f>VLOOKUP(A45,HOP!A:C,3,0)</f>
        <v>4165448</v>
      </c>
      <c r="G45" s="4">
        <f t="shared" si="0"/>
        <v>0</v>
      </c>
      <c r="H45" s="4" t="str">
        <f t="shared" si="1"/>
        <v>，4165448</v>
      </c>
      <c r="I45" s="4" t="str">
        <f>VLOOKUP(A45,HOP!A:U,21,0)</f>
        <v>直连</v>
      </c>
    </row>
    <row r="46" s="4" customFormat="1" hidden="1" spans="1:9">
      <c r="A46" s="5">
        <v>999228261272509</v>
      </c>
      <c r="B46" s="6">
        <v>45241</v>
      </c>
      <c r="C46" s="6">
        <v>45244</v>
      </c>
      <c r="D46" s="4">
        <v>2313.51</v>
      </c>
      <c r="E46" s="4" t="str">
        <f>VLOOKUP(A46,HOP!A:L,12,0)</f>
        <v>2313.51</v>
      </c>
      <c r="F46" s="4" t="str">
        <f>VLOOKUP(A46,HOP!A:C,3,0)</f>
        <v>4165881</v>
      </c>
      <c r="G46" s="4">
        <f t="shared" si="0"/>
        <v>0</v>
      </c>
      <c r="H46" s="4" t="str">
        <f t="shared" si="1"/>
        <v>，4165881</v>
      </c>
      <c r="I46" s="4" t="str">
        <f>VLOOKUP(A46,HOP!A:U,21,0)</f>
        <v>直连</v>
      </c>
    </row>
    <row r="47" s="4" customFormat="1" hidden="1" spans="1:9">
      <c r="A47" s="5">
        <v>999228262990297</v>
      </c>
      <c r="B47" s="6">
        <v>45242</v>
      </c>
      <c r="C47" s="6">
        <v>45244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999228264035905</v>
      </c>
      <c r="B48" s="6">
        <v>45243</v>
      </c>
      <c r="C48" s="6">
        <v>45244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999228264919240</v>
      </c>
      <c r="B49" s="6">
        <v>45240</v>
      </c>
      <c r="C49" s="6">
        <v>45244</v>
      </c>
      <c r="D49" s="4">
        <v>2620.64</v>
      </c>
      <c r="E49" s="4" t="str">
        <f>VLOOKUP(A49,HOP!A:L,12,0)</f>
        <v>2620.64</v>
      </c>
      <c r="F49" s="4" t="str">
        <f>VLOOKUP(A49,HOP!A:C,3,0)</f>
        <v>4167817</v>
      </c>
      <c r="G49" s="4">
        <f t="shared" si="0"/>
        <v>0</v>
      </c>
      <c r="H49" s="4" t="str">
        <f t="shared" si="1"/>
        <v>，4167817</v>
      </c>
      <c r="I49" s="4" t="str">
        <f>VLOOKUP(A49,HOP!A:U,21,0)</f>
        <v>直连</v>
      </c>
    </row>
    <row r="50" s="4" customFormat="1" hidden="1" spans="1:9">
      <c r="A50" s="5">
        <v>999228265336591</v>
      </c>
      <c r="B50" s="6">
        <v>45240</v>
      </c>
      <c r="C50" s="6">
        <v>45244</v>
      </c>
      <c r="D50" s="4">
        <v>2437.12</v>
      </c>
      <c r="E50" s="4" t="str">
        <f>VLOOKUP(A50,HOP!A:L,12,0)</f>
        <v>2437.12</v>
      </c>
      <c r="F50" s="4" t="str">
        <f>VLOOKUP(A50,HOP!A:C,3,0)</f>
        <v>4168067</v>
      </c>
      <c r="G50" s="4">
        <f t="shared" si="0"/>
        <v>0</v>
      </c>
      <c r="H50" s="4" t="str">
        <f t="shared" si="1"/>
        <v>，4168067</v>
      </c>
      <c r="I50" s="4" t="str">
        <f>VLOOKUP(A50,HOP!A:U,21,0)</f>
        <v>直连</v>
      </c>
    </row>
    <row r="51" s="4" customFormat="1" hidden="1" spans="1:9">
      <c r="A51" s="5">
        <v>999228271938750</v>
      </c>
      <c r="B51" s="6">
        <v>45243</v>
      </c>
      <c r="C51" s="6">
        <v>45244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999228274694128</v>
      </c>
      <c r="B52" s="6">
        <v>45242</v>
      </c>
      <c r="C52" s="6">
        <v>45244</v>
      </c>
      <c r="D52" s="4">
        <v>2245.46</v>
      </c>
      <c r="E52" s="4" t="str">
        <f>VLOOKUP(A52,HOP!A:L,12,0)</f>
        <v>2245.46</v>
      </c>
      <c r="F52" s="4" t="str">
        <f>VLOOKUP(A52,HOP!A:C,3,0)</f>
        <v>4174156</v>
      </c>
      <c r="G52" s="4">
        <f t="shared" si="0"/>
        <v>0</v>
      </c>
      <c r="H52" s="4" t="str">
        <f t="shared" si="1"/>
        <v>，4174156</v>
      </c>
      <c r="I52" s="4" t="str">
        <f>VLOOKUP(A52,HOP!A:U,21,0)</f>
        <v>直连</v>
      </c>
    </row>
    <row r="53" s="4" customFormat="1" hidden="1" spans="1:9">
      <c r="A53" s="5">
        <v>999228280603360</v>
      </c>
      <c r="B53" s="6">
        <v>45243</v>
      </c>
      <c r="C53" s="6">
        <v>45244</v>
      </c>
      <c r="D53" s="4">
        <v>834.37</v>
      </c>
      <c r="E53" s="4" t="str">
        <f>VLOOKUP(A53,HOP!A:L,12,0)</f>
        <v>834.37</v>
      </c>
      <c r="F53" s="4" t="str">
        <f>VLOOKUP(A53,HOP!A:C,3,0)</f>
        <v>4175088</v>
      </c>
      <c r="G53" s="4">
        <f t="shared" si="0"/>
        <v>0</v>
      </c>
      <c r="H53" s="4" t="str">
        <f t="shared" si="1"/>
        <v>，4175088</v>
      </c>
      <c r="I53" s="4" t="str">
        <f>VLOOKUP(A53,HOP!A:U,21,0)</f>
        <v>直连</v>
      </c>
    </row>
    <row r="54" s="4" customFormat="1" hidden="1" spans="1:9">
      <c r="A54" s="5">
        <v>999228284121895</v>
      </c>
      <c r="B54" s="6">
        <v>45243</v>
      </c>
      <c r="C54" s="6">
        <v>45244</v>
      </c>
      <c r="D54" s="4">
        <v>1447.88</v>
      </c>
      <c r="E54" s="4" t="str">
        <f>VLOOKUP(A54,HOP!A:L,12,0)</f>
        <v>1447.88</v>
      </c>
      <c r="F54" s="4" t="str">
        <f>VLOOKUP(A54,HOP!A:C,3,0)</f>
        <v>4176476</v>
      </c>
      <c r="G54" s="4">
        <f t="shared" si="0"/>
        <v>0</v>
      </c>
      <c r="H54" s="4" t="str">
        <f t="shared" si="1"/>
        <v>，4176476</v>
      </c>
      <c r="I54" s="4" t="str">
        <f>VLOOKUP(A54,HOP!A:U,21,0)</f>
        <v>直连</v>
      </c>
    </row>
    <row r="55" s="4" customFormat="1" hidden="1" spans="1:9">
      <c r="A55" s="5">
        <v>999228284799955</v>
      </c>
      <c r="B55" s="6">
        <v>45242</v>
      </c>
      <c r="C55" s="6">
        <v>45244</v>
      </c>
      <c r="D55" s="4">
        <v>1030.02</v>
      </c>
      <c r="E55" s="4" t="str">
        <f>VLOOKUP(A55,HOP!A:L,12,0)</f>
        <v>1030.02</v>
      </c>
      <c r="F55" s="4" t="str">
        <f>VLOOKUP(A55,HOP!A:C,3,0)</f>
        <v>4176673</v>
      </c>
      <c r="G55" s="4">
        <f t="shared" si="0"/>
        <v>0</v>
      </c>
      <c r="H55" s="4" t="str">
        <f t="shared" si="1"/>
        <v>，4176673</v>
      </c>
      <c r="I55" s="4" t="str">
        <f>VLOOKUP(A55,HOP!A:U,21,0)</f>
        <v>直连</v>
      </c>
    </row>
    <row r="56" s="4" customFormat="1" hidden="1" spans="1:9">
      <c r="A56" s="5">
        <v>999228285359307</v>
      </c>
      <c r="B56" s="6">
        <v>45241</v>
      </c>
      <c r="C56" s="6">
        <v>45244</v>
      </c>
      <c r="D56" s="4">
        <v>4554.57</v>
      </c>
      <c r="E56" s="4" t="str">
        <f>VLOOKUP(A56,HOP!A:L,12,0)</f>
        <v>4554.57</v>
      </c>
      <c r="F56" s="4" t="str">
        <f>VLOOKUP(A56,HOP!A:C,3,0)</f>
        <v>4176975</v>
      </c>
      <c r="G56" s="4">
        <f t="shared" si="0"/>
        <v>0</v>
      </c>
      <c r="H56" s="4" t="str">
        <f t="shared" si="1"/>
        <v>，4176975</v>
      </c>
      <c r="I56" s="4" t="str">
        <f>VLOOKUP(A56,HOP!A:U,21,0)</f>
        <v>直采</v>
      </c>
    </row>
    <row r="57" s="4" customFormat="1" hidden="1" spans="1:9">
      <c r="A57" s="5">
        <v>999228290788551</v>
      </c>
      <c r="B57" s="6">
        <v>45242</v>
      </c>
      <c r="C57" s="6">
        <v>45244</v>
      </c>
      <c r="D57" s="4">
        <v>5098.56</v>
      </c>
      <c r="E57" s="4" t="str">
        <f>VLOOKUP(A57,HOP!A:L,12,0)</f>
        <v>5098.56</v>
      </c>
      <c r="F57" s="4" t="str">
        <f>VLOOKUP(A57,HOP!A:C,3,0)</f>
        <v>4179748</v>
      </c>
      <c r="G57" s="4">
        <f t="shared" si="0"/>
        <v>0</v>
      </c>
      <c r="H57" s="4" t="str">
        <f t="shared" si="1"/>
        <v>，4179748</v>
      </c>
      <c r="I57" s="4" t="str">
        <f>VLOOKUP(A57,HOP!A:U,21,0)</f>
        <v>直连</v>
      </c>
    </row>
    <row r="58" s="4" customFormat="1" hidden="1" spans="1:9">
      <c r="A58" s="5">
        <v>999228291833975</v>
      </c>
      <c r="B58" s="6">
        <v>45242</v>
      </c>
      <c r="C58" s="6">
        <v>45244</v>
      </c>
      <c r="D58" s="4">
        <v>1812.66</v>
      </c>
      <c r="E58" s="4" t="str">
        <f>VLOOKUP(A58,HOP!A:L,12,0)</f>
        <v>1812.66</v>
      </c>
      <c r="F58" s="4" t="str">
        <f>VLOOKUP(A58,HOP!A:C,3,0)</f>
        <v>4180163</v>
      </c>
      <c r="G58" s="4">
        <f t="shared" si="0"/>
        <v>0</v>
      </c>
      <c r="H58" s="4" t="str">
        <f t="shared" si="1"/>
        <v>，4180163</v>
      </c>
      <c r="I58" s="4" t="str">
        <f>VLOOKUP(A58,HOP!A:U,21,0)</f>
        <v>直连</v>
      </c>
    </row>
    <row r="59" s="4" customFormat="1" hidden="1" spans="1:9">
      <c r="A59" s="5">
        <v>999228291999107</v>
      </c>
      <c r="B59" s="6">
        <v>45243</v>
      </c>
      <c r="C59" s="6">
        <v>45244</v>
      </c>
      <c r="D59" s="4">
        <v>673.61</v>
      </c>
      <c r="E59" s="4" t="str">
        <f>VLOOKUP(A59,HOP!A:L,12,0)</f>
        <v>673.61</v>
      </c>
      <c r="F59" s="4" t="str">
        <f>VLOOKUP(A59,HOP!A:C,3,0)</f>
        <v>4180227</v>
      </c>
      <c r="G59" s="4">
        <f t="shared" si="0"/>
        <v>0</v>
      </c>
      <c r="H59" s="4" t="str">
        <f t="shared" si="1"/>
        <v>，4180227</v>
      </c>
      <c r="I59" s="4" t="str">
        <f>VLOOKUP(A59,HOP!A:U,21,0)</f>
        <v>直连</v>
      </c>
    </row>
    <row r="60" s="4" customFormat="1" hidden="1" spans="1:9">
      <c r="A60" s="5">
        <v>999228293523899</v>
      </c>
      <c r="B60" s="6">
        <v>45243</v>
      </c>
      <c r="C60" s="6">
        <v>45244</v>
      </c>
      <c r="D60" s="4">
        <v>1774.72</v>
      </c>
      <c r="E60" s="4" t="str">
        <f>VLOOKUP(A60,HOP!A:L,12,0)</f>
        <v>1774.72</v>
      </c>
      <c r="F60" s="4" t="str">
        <f>VLOOKUP(A60,HOP!A:C,3,0)</f>
        <v>4181230</v>
      </c>
      <c r="G60" s="4">
        <f t="shared" si="0"/>
        <v>0</v>
      </c>
      <c r="H60" s="4" t="str">
        <f t="shared" si="1"/>
        <v>，4181230</v>
      </c>
      <c r="I60" s="4" t="str">
        <f>VLOOKUP(A60,HOP!A:U,21,0)</f>
        <v>直连</v>
      </c>
    </row>
    <row r="61" s="4" customFormat="1" hidden="1" spans="1:9">
      <c r="A61" s="5">
        <v>999228294644527</v>
      </c>
      <c r="B61" s="6">
        <v>45243</v>
      </c>
      <c r="C61" s="6">
        <v>45244</v>
      </c>
      <c r="D61" s="4">
        <v>1448.5</v>
      </c>
      <c r="E61" s="4" t="str">
        <f>VLOOKUP(A61,HOP!A:L,12,0)</f>
        <v>1448.50</v>
      </c>
      <c r="F61" s="4" t="str">
        <f>VLOOKUP(A61,HOP!A:C,3,0)</f>
        <v>4182044</v>
      </c>
      <c r="G61" s="4">
        <f t="shared" si="0"/>
        <v>0</v>
      </c>
      <c r="H61" s="4" t="str">
        <f t="shared" si="1"/>
        <v>，4182044</v>
      </c>
      <c r="I61" s="4" t="str">
        <f>VLOOKUP(A61,HOP!A:U,21,0)</f>
        <v>直连</v>
      </c>
    </row>
    <row r="62" s="4" customFormat="1" hidden="1" spans="1:9">
      <c r="A62" s="5">
        <v>999228295228512</v>
      </c>
      <c r="B62" s="6">
        <v>45243</v>
      </c>
      <c r="C62" s="6">
        <v>45244</v>
      </c>
      <c r="D62" s="4">
        <v>1141.83</v>
      </c>
      <c r="E62" s="4" t="str">
        <f>VLOOKUP(A62,HOP!A:L,12,0)</f>
        <v>1141.83</v>
      </c>
      <c r="F62" s="4" t="str">
        <f>VLOOKUP(A62,HOP!A:C,3,0)</f>
        <v>4182419</v>
      </c>
      <c r="G62" s="4">
        <f t="shared" si="0"/>
        <v>0</v>
      </c>
      <c r="H62" s="4" t="str">
        <f t="shared" si="1"/>
        <v>，4182419</v>
      </c>
      <c r="I62" s="4" t="str">
        <f>VLOOKUP(A62,HOP!A:U,21,0)</f>
        <v>直连</v>
      </c>
    </row>
    <row r="63" s="4" customFormat="1" hidden="1" spans="1:9">
      <c r="A63" s="5">
        <v>999228305525522</v>
      </c>
      <c r="B63" s="6">
        <v>45240</v>
      </c>
      <c r="C63" s="6">
        <v>45244</v>
      </c>
      <c r="D63" s="4">
        <v>3301.12</v>
      </c>
      <c r="E63" s="4" t="str">
        <f>VLOOKUP(A63,HOP!A:L,12,0)</f>
        <v>3301.12</v>
      </c>
      <c r="F63" s="4" t="str">
        <f>VLOOKUP(A63,HOP!A:C,3,0)</f>
        <v>4184304</v>
      </c>
      <c r="G63" s="4">
        <f t="shared" si="0"/>
        <v>0</v>
      </c>
      <c r="H63" s="4" t="str">
        <f t="shared" si="1"/>
        <v>，4184304</v>
      </c>
      <c r="I63" s="4" t="str">
        <f>VLOOKUP(A63,HOP!A:U,21,0)</f>
        <v>直连</v>
      </c>
    </row>
    <row r="64" s="4" customFormat="1" hidden="1" spans="1:9">
      <c r="A64" s="5">
        <v>999228308160166</v>
      </c>
      <c r="B64" s="6">
        <v>45243</v>
      </c>
      <c r="C64" s="6">
        <v>45244</v>
      </c>
      <c r="D64" s="4">
        <v>298.87</v>
      </c>
      <c r="E64" s="4" t="str">
        <f>VLOOKUP(A64,HOP!A:L,12,0)</f>
        <v>298.87</v>
      </c>
      <c r="F64" s="4" t="str">
        <f>VLOOKUP(A64,HOP!A:C,3,0)</f>
        <v>4185379</v>
      </c>
      <c r="G64" s="4">
        <f t="shared" si="0"/>
        <v>0</v>
      </c>
      <c r="H64" s="4" t="str">
        <f t="shared" si="1"/>
        <v>，4185379</v>
      </c>
      <c r="I64" s="4" t="str">
        <f>VLOOKUP(A64,HOP!A:U,21,0)</f>
        <v>直连</v>
      </c>
    </row>
    <row r="65" s="4" customFormat="1" hidden="1" spans="1:9">
      <c r="A65" s="5">
        <v>999228308525621</v>
      </c>
      <c r="B65" s="6">
        <v>45240</v>
      </c>
      <c r="C65" s="6">
        <v>45244</v>
      </c>
      <c r="D65" s="4">
        <v>1099.56</v>
      </c>
      <c r="E65" s="4" t="str">
        <f>VLOOKUP(A65,HOP!A:L,12,0)</f>
        <v>1099.56</v>
      </c>
      <c r="F65" s="4" t="str">
        <f>VLOOKUP(A65,HOP!A:C,3,0)</f>
        <v>4185456</v>
      </c>
      <c r="G65" s="4">
        <f t="shared" si="0"/>
        <v>0</v>
      </c>
      <c r="H65" s="4" t="str">
        <f t="shared" si="1"/>
        <v>，4185456</v>
      </c>
      <c r="I65" s="4" t="str">
        <f>VLOOKUP(A65,HOP!A:U,21,0)</f>
        <v>直连</v>
      </c>
    </row>
    <row r="66" s="4" customFormat="1" hidden="1" spans="1:9">
      <c r="A66" s="5">
        <v>999228308744048</v>
      </c>
      <c r="B66" s="6">
        <v>45243</v>
      </c>
      <c r="C66" s="6">
        <v>45244</v>
      </c>
      <c r="D66" s="4">
        <v>541.84</v>
      </c>
      <c r="E66" s="4" t="str">
        <f>VLOOKUP(A66,HOP!A:L,12,0)</f>
        <v>541.84</v>
      </c>
      <c r="F66" s="4" t="str">
        <f>VLOOKUP(A66,HOP!A:C,3,0)</f>
        <v>4185501</v>
      </c>
      <c r="G66" s="4">
        <f t="shared" si="0"/>
        <v>0</v>
      </c>
      <c r="H66" s="4" t="str">
        <f t="shared" si="1"/>
        <v>，4185501</v>
      </c>
      <c r="I66" s="4" t="str">
        <f>VLOOKUP(A66,HOP!A:U,21,0)</f>
        <v>直连</v>
      </c>
    </row>
    <row r="67" s="4" customFormat="1" hidden="1" spans="1:9">
      <c r="A67" s="5">
        <v>999228310206320</v>
      </c>
      <c r="B67" s="6">
        <v>45242</v>
      </c>
      <c r="C67" s="6">
        <v>45244</v>
      </c>
      <c r="D67" s="4">
        <v>911.39</v>
      </c>
      <c r="E67" s="4" t="str">
        <f>VLOOKUP(A67,HOP!A:L,12,0)</f>
        <v>911.39</v>
      </c>
      <c r="F67" s="4" t="str">
        <f>VLOOKUP(A67,HOP!A:C,3,0)</f>
        <v>4186409</v>
      </c>
      <c r="G67" s="4">
        <f t="shared" ref="G67:G130" si="2">D67-E67</f>
        <v>0</v>
      </c>
      <c r="H67" s="4" t="str">
        <f t="shared" ref="H67:H130" si="3">$H$1&amp;F67</f>
        <v>，4186409</v>
      </c>
      <c r="I67" s="4" t="str">
        <f>VLOOKUP(A67,HOP!A:U,21,0)</f>
        <v>直连</v>
      </c>
    </row>
    <row r="68" s="4" customFormat="1" hidden="1" spans="1:9">
      <c r="A68" s="5">
        <v>999228310731134</v>
      </c>
      <c r="B68" s="6">
        <v>45243</v>
      </c>
      <c r="C68" s="6">
        <v>45244</v>
      </c>
      <c r="D68" s="4">
        <v>296.66</v>
      </c>
      <c r="E68" s="4" t="str">
        <f>VLOOKUP(A68,HOP!A:L,12,0)</f>
        <v>296.66</v>
      </c>
      <c r="F68" s="4" t="str">
        <f>VLOOKUP(A68,HOP!A:C,3,0)</f>
        <v>4186544</v>
      </c>
      <c r="G68" s="4">
        <f t="shared" si="2"/>
        <v>0</v>
      </c>
      <c r="H68" s="4" t="str">
        <f t="shared" si="3"/>
        <v>，4186544</v>
      </c>
      <c r="I68" s="4" t="str">
        <f>VLOOKUP(A68,HOP!A:U,21,0)</f>
        <v>直连</v>
      </c>
    </row>
    <row r="69" s="4" customFormat="1" hidden="1" spans="1:9">
      <c r="A69" s="5">
        <v>999228310871507</v>
      </c>
      <c r="B69" s="6">
        <v>45239</v>
      </c>
      <c r="C69" s="6">
        <v>45244</v>
      </c>
      <c r="D69" s="4">
        <v>2618.85</v>
      </c>
      <c r="E69" s="4" t="str">
        <f>VLOOKUP(A69,HOP!A:L,12,0)</f>
        <v>2618.85</v>
      </c>
      <c r="F69" s="4" t="str">
        <f>VLOOKUP(A69,HOP!A:C,3,0)</f>
        <v>4186580</v>
      </c>
      <c r="G69" s="4">
        <f t="shared" si="2"/>
        <v>0</v>
      </c>
      <c r="H69" s="4" t="str">
        <f t="shared" si="3"/>
        <v>，4186580</v>
      </c>
      <c r="I69" s="4" t="str">
        <f>VLOOKUP(A69,HOP!A:U,21,0)</f>
        <v>直连</v>
      </c>
    </row>
    <row r="70" s="4" customFormat="1" hidden="1" spans="1:9">
      <c r="A70" s="5">
        <v>999228311033836</v>
      </c>
      <c r="B70" s="6">
        <v>45242</v>
      </c>
      <c r="C70" s="6">
        <v>45244</v>
      </c>
      <c r="D70" s="4">
        <v>3980.2</v>
      </c>
      <c r="E70" s="4" t="str">
        <f>VLOOKUP(A70,HOP!A:L,12,0)</f>
        <v>3980.20</v>
      </c>
      <c r="F70" s="4" t="str">
        <f>VLOOKUP(A70,HOP!A:C,3,0)</f>
        <v>4186791</v>
      </c>
      <c r="G70" s="4">
        <f t="shared" si="2"/>
        <v>0</v>
      </c>
      <c r="H70" s="4" t="str">
        <f t="shared" si="3"/>
        <v>，4186791</v>
      </c>
      <c r="I70" s="4" t="str">
        <f>VLOOKUP(A70,HOP!A:U,21,0)</f>
        <v>直连</v>
      </c>
    </row>
    <row r="71" s="4" customFormat="1" hidden="1" spans="1:9">
      <c r="A71" s="5">
        <v>999228311298641</v>
      </c>
      <c r="B71" s="6">
        <v>45243</v>
      </c>
      <c r="C71" s="6">
        <v>45244</v>
      </c>
      <c r="D71" s="4">
        <v>295.64</v>
      </c>
      <c r="E71" s="4" t="str">
        <f>VLOOKUP(A71,HOP!A:L,12,0)</f>
        <v>295.64</v>
      </c>
      <c r="F71" s="4" t="str">
        <f>VLOOKUP(A71,HOP!A:C,3,0)</f>
        <v>4186856</v>
      </c>
      <c r="G71" s="4">
        <f t="shared" si="2"/>
        <v>0</v>
      </c>
      <c r="H71" s="4" t="str">
        <f t="shared" si="3"/>
        <v>，4186856</v>
      </c>
      <c r="I71" s="4" t="str">
        <f>VLOOKUP(A71,HOP!A:U,21,0)</f>
        <v>直连</v>
      </c>
    </row>
    <row r="72" s="4" customFormat="1" hidden="1" spans="1:9">
      <c r="A72" s="5">
        <v>999228313725305</v>
      </c>
      <c r="B72" s="6">
        <v>45243</v>
      </c>
      <c r="C72" s="6">
        <v>45244</v>
      </c>
      <c r="D72" s="4">
        <v>1652.08</v>
      </c>
      <c r="E72" s="4" t="str">
        <f>VLOOKUP(A72,HOP!A:L,12,0)</f>
        <v>1652.08</v>
      </c>
      <c r="F72" s="4" t="str">
        <f>VLOOKUP(A72,HOP!A:C,3,0)</f>
        <v>4187804</v>
      </c>
      <c r="G72" s="4">
        <f t="shared" si="2"/>
        <v>0</v>
      </c>
      <c r="H72" s="4" t="str">
        <f t="shared" si="3"/>
        <v>，4187804</v>
      </c>
      <c r="I72" s="4" t="str">
        <f>VLOOKUP(A72,HOP!A:U,21,0)</f>
        <v>直连</v>
      </c>
    </row>
    <row r="73" s="4" customFormat="1" hidden="1" spans="1:9">
      <c r="A73" s="5">
        <v>999228314040686</v>
      </c>
      <c r="B73" s="6">
        <v>45240</v>
      </c>
      <c r="C73" s="6">
        <v>45244</v>
      </c>
      <c r="D73" s="4">
        <v>1348.64</v>
      </c>
      <c r="E73" s="4" t="str">
        <f>VLOOKUP(A73,HOP!A:L,12,0)</f>
        <v>1348.64</v>
      </c>
      <c r="F73" s="4" t="str">
        <f>VLOOKUP(A73,HOP!A:C,3,0)</f>
        <v>4188000</v>
      </c>
      <c r="G73" s="4">
        <f t="shared" si="2"/>
        <v>0</v>
      </c>
      <c r="H73" s="4" t="str">
        <f t="shared" si="3"/>
        <v>，4188000</v>
      </c>
      <c r="I73" s="4" t="str">
        <f>VLOOKUP(A73,HOP!A:U,21,0)</f>
        <v>直连</v>
      </c>
    </row>
    <row r="74" s="4" customFormat="1" hidden="1" spans="1:9">
      <c r="A74" s="5">
        <v>999228314384984</v>
      </c>
      <c r="B74" s="6">
        <v>45243</v>
      </c>
      <c r="C74" s="6">
        <v>45244</v>
      </c>
      <c r="D74" s="4">
        <v>351.54</v>
      </c>
      <c r="E74" s="4" t="str">
        <f>VLOOKUP(A74,HOP!A:L,12,0)</f>
        <v>351.54</v>
      </c>
      <c r="F74" s="4" t="str">
        <f>VLOOKUP(A74,HOP!A:C,3,0)</f>
        <v>4188367</v>
      </c>
      <c r="G74" s="4">
        <f t="shared" si="2"/>
        <v>0</v>
      </c>
      <c r="H74" s="4" t="str">
        <f t="shared" si="3"/>
        <v>，4188367</v>
      </c>
      <c r="I74" s="4" t="str">
        <f>VLOOKUP(A74,HOP!A:U,21,0)</f>
        <v>直连</v>
      </c>
    </row>
    <row r="75" s="4" customFormat="1" hidden="1" spans="1:9">
      <c r="A75" s="5">
        <v>999228167198916</v>
      </c>
      <c r="B75" s="6">
        <v>45240</v>
      </c>
      <c r="C75" s="6">
        <v>45244</v>
      </c>
      <c r="D75" s="4">
        <v>5851.06</v>
      </c>
      <c r="E75" s="4" t="str">
        <f>VLOOKUP(A75,HOP!A:L,12,0)</f>
        <v>5851.06</v>
      </c>
      <c r="F75" s="4" t="str">
        <f>VLOOKUP(A75,HOP!A:C,3,0)</f>
        <v>4144669</v>
      </c>
      <c r="G75" s="4">
        <f t="shared" si="2"/>
        <v>0</v>
      </c>
      <c r="H75" s="4" t="str">
        <f t="shared" si="3"/>
        <v>，4144669</v>
      </c>
      <c r="I75" s="4" t="str">
        <f>VLOOKUP(A75,HOP!A:U,21,0)</f>
        <v>直连</v>
      </c>
    </row>
    <row r="76" s="4" customFormat="1" hidden="1" spans="1:9">
      <c r="A76" s="5">
        <v>999228315513064</v>
      </c>
      <c r="B76" s="6">
        <v>45241</v>
      </c>
      <c r="C76" s="6">
        <v>45244</v>
      </c>
      <c r="D76" s="4">
        <v>1302.45</v>
      </c>
      <c r="E76" s="4" t="str">
        <f>VLOOKUP(A76,HOP!A:L,12,0)</f>
        <v>1302.45</v>
      </c>
      <c r="F76" s="4" t="str">
        <f>VLOOKUP(A76,HOP!A:C,3,0)</f>
        <v>4189071</v>
      </c>
      <c r="G76" s="4">
        <f t="shared" si="2"/>
        <v>0</v>
      </c>
      <c r="H76" s="4" t="str">
        <f t="shared" si="3"/>
        <v>，4189071</v>
      </c>
      <c r="I76" s="4" t="str">
        <f>VLOOKUP(A76,HOP!A:U,21,0)</f>
        <v>直连</v>
      </c>
    </row>
    <row r="77" s="4" customFormat="1" hidden="1" spans="1:9">
      <c r="A77" s="5">
        <v>999228318923625</v>
      </c>
      <c r="B77" s="6">
        <v>45242</v>
      </c>
      <c r="C77" s="6">
        <v>45244</v>
      </c>
      <c r="D77" s="4">
        <v>1092.3</v>
      </c>
      <c r="E77" s="4" t="str">
        <f>VLOOKUP(A77,HOP!A:L,12,0)</f>
        <v>1092.30</v>
      </c>
      <c r="F77" s="4" t="str">
        <f>VLOOKUP(A77,HOP!A:C,3,0)</f>
        <v>4191989</v>
      </c>
      <c r="G77" s="4">
        <f t="shared" si="2"/>
        <v>0</v>
      </c>
      <c r="H77" s="4" t="str">
        <f t="shared" si="3"/>
        <v>，4191989</v>
      </c>
      <c r="I77" s="4" t="str">
        <f>VLOOKUP(A77,HOP!A:U,21,0)</f>
        <v>直连</v>
      </c>
    </row>
    <row r="78" s="4" customFormat="1" hidden="1" spans="1:9">
      <c r="A78" s="5">
        <v>999228319025142</v>
      </c>
      <c r="B78" s="6">
        <v>45242</v>
      </c>
      <c r="C78" s="6">
        <v>45244</v>
      </c>
      <c r="D78" s="4">
        <v>2679.4</v>
      </c>
      <c r="E78" s="4" t="str">
        <f>VLOOKUP(A78,HOP!A:L,12,0)</f>
        <v>2679.40</v>
      </c>
      <c r="F78" s="4" t="str">
        <f>VLOOKUP(A78,HOP!A:C,3,0)</f>
        <v>4192309</v>
      </c>
      <c r="G78" s="4">
        <f t="shared" si="2"/>
        <v>0</v>
      </c>
      <c r="H78" s="4" t="str">
        <f t="shared" si="3"/>
        <v>，4192309</v>
      </c>
      <c r="I78" s="4" t="str">
        <f>VLOOKUP(A78,HOP!A:U,21,0)</f>
        <v>直连</v>
      </c>
    </row>
    <row r="79" s="4" customFormat="1" hidden="1" spans="1:9">
      <c r="A79" s="5">
        <v>999228319401729</v>
      </c>
      <c r="B79" s="6">
        <v>45242</v>
      </c>
      <c r="C79" s="6">
        <v>45244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999228320639954</v>
      </c>
      <c r="B80" s="6">
        <v>45242</v>
      </c>
      <c r="C80" s="6">
        <v>45244</v>
      </c>
      <c r="D80" s="4">
        <v>10598.8</v>
      </c>
      <c r="E80" s="4" t="str">
        <f>VLOOKUP(A80,HOP!A:L,12,0)</f>
        <v>10598.80</v>
      </c>
      <c r="F80" s="4" t="str">
        <f>VLOOKUP(A80,HOP!A:C,3,0)</f>
        <v>4193730</v>
      </c>
      <c r="G80" s="4">
        <f t="shared" si="2"/>
        <v>0</v>
      </c>
      <c r="H80" s="4" t="str">
        <f t="shared" si="3"/>
        <v>，4193730</v>
      </c>
      <c r="I80" s="4" t="str">
        <f>VLOOKUP(A80,HOP!A:U,21,0)</f>
        <v>直连</v>
      </c>
    </row>
    <row r="81" s="4" customFormat="1" hidden="1" spans="1:9">
      <c r="A81" s="5">
        <v>28321020787</v>
      </c>
      <c r="B81" s="6">
        <v>45240</v>
      </c>
      <c r="C81" s="6">
        <v>45244</v>
      </c>
      <c r="D81" s="4">
        <v>1183.63</v>
      </c>
      <c r="E81" s="4" t="str">
        <f>VLOOKUP(A81,HOP!A:L,12,0)</f>
        <v>1183.63</v>
      </c>
      <c r="F81" s="4" t="str">
        <f>VLOOKUP(A81,HOP!A:C,3,0)</f>
        <v>4194262</v>
      </c>
      <c r="G81" s="4">
        <f t="shared" si="2"/>
        <v>0</v>
      </c>
      <c r="H81" s="4" t="str">
        <f t="shared" si="3"/>
        <v>，4194262</v>
      </c>
      <c r="I81" s="4" t="str">
        <f>VLOOKUP(A81,HOP!A:U,21,0)</f>
        <v>直连</v>
      </c>
    </row>
    <row r="82" s="4" customFormat="1" hidden="1" spans="1:9">
      <c r="A82" s="5">
        <v>999228321044097</v>
      </c>
      <c r="B82" s="6">
        <v>45242</v>
      </c>
      <c r="C82" s="6">
        <v>45244</v>
      </c>
      <c r="D82" s="4">
        <v>262.9</v>
      </c>
      <c r="E82" s="4" t="str">
        <f>VLOOKUP(A82,HOP!A:L,12,0)</f>
        <v>262.90</v>
      </c>
      <c r="F82" s="4" t="str">
        <f>VLOOKUP(A82,HOP!A:C,3,0)</f>
        <v>4194296</v>
      </c>
      <c r="G82" s="4">
        <f t="shared" si="2"/>
        <v>0</v>
      </c>
      <c r="H82" s="4" t="str">
        <f t="shared" si="3"/>
        <v>，4194296</v>
      </c>
      <c r="I82" s="4" t="str">
        <f>VLOOKUP(A82,HOP!A:U,21,0)</f>
        <v>直连</v>
      </c>
    </row>
    <row r="83" s="4" customFormat="1" hidden="1" spans="1:9">
      <c r="A83" s="5">
        <v>999228321804438</v>
      </c>
      <c r="B83" s="6">
        <v>45243</v>
      </c>
      <c r="C83" s="6">
        <v>45244</v>
      </c>
      <c r="D83" s="4">
        <v>425.84</v>
      </c>
      <c r="E83" s="4" t="str">
        <f>VLOOKUP(A83,HOP!A:L,12,0)</f>
        <v>425.84</v>
      </c>
      <c r="F83" s="4" t="str">
        <f>VLOOKUP(A83,HOP!A:C,3,0)</f>
        <v>4194586</v>
      </c>
      <c r="G83" s="4">
        <f t="shared" si="2"/>
        <v>0</v>
      </c>
      <c r="H83" s="4" t="str">
        <f t="shared" si="3"/>
        <v>，4194586</v>
      </c>
      <c r="I83" s="4" t="str">
        <f>VLOOKUP(A83,HOP!A:U,21,0)</f>
        <v>直连</v>
      </c>
    </row>
    <row r="84" s="4" customFormat="1" hidden="1" spans="1:9">
      <c r="A84" s="5">
        <v>999228324272795</v>
      </c>
      <c r="B84" s="6">
        <v>45243</v>
      </c>
      <c r="C84" s="6">
        <v>45244</v>
      </c>
      <c r="D84" s="4">
        <v>1392.83</v>
      </c>
      <c r="E84" s="4" t="str">
        <f>VLOOKUP(A84,HOP!A:L,12,0)</f>
        <v>1392.83</v>
      </c>
      <c r="F84" s="4" t="str">
        <f>VLOOKUP(A84,HOP!A:C,3,0)</f>
        <v>4195191</v>
      </c>
      <c r="G84" s="4">
        <f t="shared" si="2"/>
        <v>0</v>
      </c>
      <c r="H84" s="4" t="str">
        <f t="shared" si="3"/>
        <v>，4195191</v>
      </c>
      <c r="I84" s="4" t="str">
        <f>VLOOKUP(A84,HOP!A:U,21,0)</f>
        <v>直连</v>
      </c>
    </row>
    <row r="85" s="4" customFormat="1" hidden="1" spans="1:9">
      <c r="A85" s="5">
        <v>999228324414605</v>
      </c>
      <c r="B85" s="6">
        <v>45241</v>
      </c>
      <c r="C85" s="6">
        <v>45244</v>
      </c>
      <c r="D85" s="4">
        <v>1904.98</v>
      </c>
      <c r="E85" s="4" t="str">
        <f>VLOOKUP(A85,HOP!A:L,12,0)</f>
        <v>1904.98</v>
      </c>
      <c r="F85" s="4" t="str">
        <f>VLOOKUP(A85,HOP!A:C,3,0)</f>
        <v>4195229</v>
      </c>
      <c r="G85" s="4">
        <f t="shared" si="2"/>
        <v>0</v>
      </c>
      <c r="H85" s="4" t="str">
        <f t="shared" si="3"/>
        <v>，4195229</v>
      </c>
      <c r="I85" s="4" t="str">
        <f>VLOOKUP(A85,HOP!A:U,21,0)</f>
        <v>直连</v>
      </c>
    </row>
    <row r="86" s="4" customFormat="1" hidden="1" spans="1:9">
      <c r="A86" s="5">
        <v>999228325827465</v>
      </c>
      <c r="B86" s="6">
        <v>45243</v>
      </c>
      <c r="C86" s="6">
        <v>45244</v>
      </c>
      <c r="D86" s="4">
        <v>1701.99</v>
      </c>
      <c r="E86" s="4" t="str">
        <f>VLOOKUP(A86,HOP!A:L,12,0)</f>
        <v>1701.99</v>
      </c>
      <c r="F86" s="4" t="str">
        <f>VLOOKUP(A86,HOP!A:C,3,0)</f>
        <v>4195790</v>
      </c>
      <c r="G86" s="4">
        <f t="shared" si="2"/>
        <v>0</v>
      </c>
      <c r="H86" s="4" t="str">
        <f t="shared" si="3"/>
        <v>，4195790</v>
      </c>
      <c r="I86" s="4" t="str">
        <f>VLOOKUP(A86,HOP!A:U,21,0)</f>
        <v>直采</v>
      </c>
    </row>
    <row r="87" s="4" customFormat="1" hidden="1" spans="1:9">
      <c r="A87" s="5">
        <v>999228333358605</v>
      </c>
      <c r="B87" s="6">
        <v>45243</v>
      </c>
      <c r="C87" s="6">
        <v>45244</v>
      </c>
      <c r="D87" s="4">
        <v>629.94</v>
      </c>
      <c r="E87" s="4" t="str">
        <f>VLOOKUP(A87,HOP!A:L,12,0)</f>
        <v>629.94</v>
      </c>
      <c r="F87" s="4" t="str">
        <f>VLOOKUP(A87,HOP!A:C,3,0)</f>
        <v>4199122</v>
      </c>
      <c r="G87" s="4">
        <f t="shared" si="2"/>
        <v>0</v>
      </c>
      <c r="H87" s="4" t="str">
        <f t="shared" si="3"/>
        <v>，4199122</v>
      </c>
      <c r="I87" s="4" t="str">
        <f>VLOOKUP(A87,HOP!A:U,21,0)</f>
        <v>直连</v>
      </c>
    </row>
    <row r="88" s="4" customFormat="1" hidden="1" spans="1:9">
      <c r="A88" s="5">
        <v>999228333812607</v>
      </c>
      <c r="B88" s="6">
        <v>45241</v>
      </c>
      <c r="C88" s="6">
        <v>45244</v>
      </c>
      <c r="D88" s="4">
        <v>2356.2</v>
      </c>
      <c r="E88" s="4" t="str">
        <f>VLOOKUP(A88,HOP!A:L,12,0)</f>
        <v>2356.20</v>
      </c>
      <c r="F88" s="4" t="str">
        <f>VLOOKUP(A88,HOP!A:C,3,0)</f>
        <v>4199446</v>
      </c>
      <c r="G88" s="4">
        <f t="shared" si="2"/>
        <v>0</v>
      </c>
      <c r="H88" s="4" t="str">
        <f t="shared" si="3"/>
        <v>，4199446</v>
      </c>
      <c r="I88" s="4" t="str">
        <f>VLOOKUP(A88,HOP!A:U,21,0)</f>
        <v>直连</v>
      </c>
    </row>
    <row r="89" s="4" customFormat="1" hidden="1" spans="1:9">
      <c r="A89" s="5">
        <v>999228335692919</v>
      </c>
      <c r="B89" s="6">
        <v>45242</v>
      </c>
      <c r="C89" s="6">
        <v>45244</v>
      </c>
      <c r="D89" s="4">
        <v>2282</v>
      </c>
      <c r="E89" s="4" t="str">
        <f>VLOOKUP(A89,HOP!A:L,12,0)</f>
        <v>2282.00</v>
      </c>
      <c r="F89" s="4" t="str">
        <f>VLOOKUP(A89,HOP!A:C,3,0)</f>
        <v>4200155</v>
      </c>
      <c r="G89" s="4">
        <f t="shared" si="2"/>
        <v>0</v>
      </c>
      <c r="H89" s="4" t="str">
        <f t="shared" si="3"/>
        <v>，4200155</v>
      </c>
      <c r="I89" s="4" t="str">
        <f>VLOOKUP(A89,HOP!A:U,21,0)</f>
        <v>直连</v>
      </c>
    </row>
    <row r="90" s="4" customFormat="1" spans="1:9">
      <c r="A90" s="5">
        <v>999228336297418</v>
      </c>
      <c r="B90" s="6">
        <v>45243</v>
      </c>
      <c r="C90" s="6">
        <v>45244</v>
      </c>
      <c r="D90" s="4">
        <v>2458.65</v>
      </c>
      <c r="E90" s="4" t="str">
        <f>VLOOKUP(A90,HOP!A:L,12,0)</f>
        <v>2458.80</v>
      </c>
      <c r="F90" s="4" t="str">
        <f>VLOOKUP(A90,HOP!A:C,3,0)</f>
        <v>4200547</v>
      </c>
      <c r="G90" s="4">
        <f t="shared" si="2"/>
        <v>-0.150000000000091</v>
      </c>
      <c r="H90" s="4" t="str">
        <f t="shared" si="3"/>
        <v>，4200547</v>
      </c>
      <c r="I90" s="4" t="str">
        <f>VLOOKUP(A90,HOP!A:U,21,0)</f>
        <v>直连</v>
      </c>
    </row>
    <row r="91" s="4" customFormat="1" hidden="1" spans="1:9">
      <c r="A91" s="5">
        <v>999228339671488</v>
      </c>
      <c r="B91" s="6">
        <v>45243</v>
      </c>
      <c r="C91" s="6">
        <v>45244</v>
      </c>
      <c r="D91" s="4">
        <v>131.47</v>
      </c>
      <c r="E91" s="4" t="str">
        <f>VLOOKUP(A91,HOP!A:L,12,0)</f>
        <v>131.47</v>
      </c>
      <c r="F91" s="4" t="str">
        <f>VLOOKUP(A91,HOP!A:C,3,0)</f>
        <v>4203200</v>
      </c>
      <c r="G91" s="4">
        <f t="shared" si="2"/>
        <v>0</v>
      </c>
      <c r="H91" s="4" t="str">
        <f t="shared" si="3"/>
        <v>，4203200</v>
      </c>
      <c r="I91" s="4" t="str">
        <f>VLOOKUP(A91,HOP!A:U,21,0)</f>
        <v>直连</v>
      </c>
    </row>
    <row r="92" s="4" customFormat="1" hidden="1" spans="1:9">
      <c r="A92" s="5">
        <v>999228340114247</v>
      </c>
      <c r="B92" s="6">
        <v>45243</v>
      </c>
      <c r="C92" s="6">
        <v>45244</v>
      </c>
      <c r="D92" s="4">
        <v>83.28</v>
      </c>
      <c r="E92" s="4" t="str">
        <f>VLOOKUP(A92,HOP!A:L,12,0)</f>
        <v>83.28</v>
      </c>
      <c r="F92" s="4" t="str">
        <f>VLOOKUP(A92,HOP!A:C,3,0)</f>
        <v>4203530</v>
      </c>
      <c r="G92" s="4">
        <f t="shared" si="2"/>
        <v>0</v>
      </c>
      <c r="H92" s="4" t="str">
        <f t="shared" si="3"/>
        <v>，4203530</v>
      </c>
      <c r="I92" s="4" t="str">
        <f>VLOOKUP(A92,HOP!A:U,21,0)</f>
        <v>直连</v>
      </c>
    </row>
    <row r="93" s="4" customFormat="1" hidden="1" spans="1:9">
      <c r="A93" s="5">
        <v>999228340610652</v>
      </c>
      <c r="B93" s="6">
        <v>45243</v>
      </c>
      <c r="C93" s="6">
        <v>45244</v>
      </c>
      <c r="D93" s="4">
        <v>499.89</v>
      </c>
      <c r="E93" s="4" t="str">
        <f>VLOOKUP(A93,HOP!A:L,12,0)</f>
        <v>499.89</v>
      </c>
      <c r="F93" s="4" t="str">
        <f>VLOOKUP(A93,HOP!A:C,3,0)</f>
        <v>4203956</v>
      </c>
      <c r="G93" s="4">
        <f t="shared" si="2"/>
        <v>0</v>
      </c>
      <c r="H93" s="4" t="str">
        <f t="shared" si="3"/>
        <v>，4203956</v>
      </c>
      <c r="I93" s="4" t="str">
        <f>VLOOKUP(A93,HOP!A:U,21,0)</f>
        <v>直连</v>
      </c>
    </row>
    <row r="94" s="4" customFormat="1" hidden="1" spans="1:9">
      <c r="A94" s="5">
        <v>999228341661812</v>
      </c>
      <c r="B94" s="6">
        <v>45243</v>
      </c>
      <c r="C94" s="6">
        <v>45244</v>
      </c>
      <c r="D94" s="4">
        <v>241.92</v>
      </c>
      <c r="E94" s="4" t="str">
        <f>VLOOKUP(A94,HOP!A:L,12,0)</f>
        <v>241.92</v>
      </c>
      <c r="F94" s="4" t="str">
        <f>VLOOKUP(A94,HOP!A:C,3,0)</f>
        <v>4205253</v>
      </c>
      <c r="G94" s="4">
        <f t="shared" si="2"/>
        <v>0</v>
      </c>
      <c r="H94" s="4" t="str">
        <f t="shared" si="3"/>
        <v>，4205253</v>
      </c>
      <c r="I94" s="4" t="str">
        <f>VLOOKUP(A94,HOP!A:U,21,0)</f>
        <v>直采</v>
      </c>
    </row>
    <row r="95" s="4" customFormat="1" hidden="1" spans="1:9">
      <c r="A95" s="5">
        <v>999228342895661</v>
      </c>
      <c r="B95" s="6">
        <v>45239</v>
      </c>
      <c r="C95" s="6">
        <v>45244</v>
      </c>
      <c r="D95" s="4">
        <v>1465.95</v>
      </c>
      <c r="E95" s="4" t="str">
        <f>VLOOKUP(A95,HOP!A:L,12,0)</f>
        <v>1465.95</v>
      </c>
      <c r="F95" s="4" t="str">
        <f>VLOOKUP(A95,HOP!A:C,3,0)</f>
        <v>4205851</v>
      </c>
      <c r="G95" s="4">
        <f t="shared" si="2"/>
        <v>0</v>
      </c>
      <c r="H95" s="4" t="str">
        <f t="shared" si="3"/>
        <v>，4205851</v>
      </c>
      <c r="I95" s="4" t="str">
        <f>VLOOKUP(A95,HOP!A:U,21,0)</f>
        <v>直连</v>
      </c>
    </row>
    <row r="96" s="4" customFormat="1" hidden="1" spans="1:9">
      <c r="A96" s="5">
        <v>999228344515513</v>
      </c>
      <c r="B96" s="6">
        <v>45243</v>
      </c>
      <c r="C96" s="6">
        <v>45244</v>
      </c>
      <c r="D96" s="4">
        <v>302.49</v>
      </c>
      <c r="E96" s="4" t="str">
        <f>VLOOKUP(A96,HOP!A:L,12,0)</f>
        <v>302.49</v>
      </c>
      <c r="F96" s="4" t="str">
        <f>VLOOKUP(A96,HOP!A:C,3,0)</f>
        <v>4206118</v>
      </c>
      <c r="G96" s="4">
        <f t="shared" si="2"/>
        <v>0</v>
      </c>
      <c r="H96" s="4" t="str">
        <f t="shared" si="3"/>
        <v>，4206118</v>
      </c>
      <c r="I96" s="4" t="str">
        <f>VLOOKUP(A96,HOP!A:U,21,0)</f>
        <v>直连</v>
      </c>
    </row>
    <row r="97" s="4" customFormat="1" hidden="1" spans="1:9">
      <c r="A97" s="5">
        <v>999228344562040</v>
      </c>
      <c r="B97" s="6">
        <v>45243</v>
      </c>
      <c r="C97" s="6">
        <v>45244</v>
      </c>
      <c r="D97" s="4">
        <v>750.83</v>
      </c>
      <c r="E97" s="4" t="str">
        <f>VLOOKUP(A97,HOP!A:L,12,0)</f>
        <v>750.83</v>
      </c>
      <c r="F97" s="4" t="str">
        <f>VLOOKUP(A97,HOP!A:C,3,0)</f>
        <v>4206132</v>
      </c>
      <c r="G97" s="4">
        <f t="shared" si="2"/>
        <v>0</v>
      </c>
      <c r="H97" s="4" t="str">
        <f t="shared" si="3"/>
        <v>，4206132</v>
      </c>
      <c r="I97" s="4" t="str">
        <f>VLOOKUP(A97,HOP!A:U,21,0)</f>
        <v>直连</v>
      </c>
    </row>
    <row r="98" s="4" customFormat="1" hidden="1" spans="1:9">
      <c r="A98" s="5">
        <v>999228345330778</v>
      </c>
      <c r="B98" s="6">
        <v>45239</v>
      </c>
      <c r="C98" s="6">
        <v>45244</v>
      </c>
      <c r="D98" s="4">
        <v>3837.91</v>
      </c>
      <c r="E98" s="4" t="str">
        <f>VLOOKUP(A98,HOP!A:L,12,0)</f>
        <v>3837.91</v>
      </c>
      <c r="F98" s="4" t="str">
        <f>VLOOKUP(A98,HOP!A:C,3,0)</f>
        <v>4206369</v>
      </c>
      <c r="G98" s="4">
        <f t="shared" si="2"/>
        <v>0</v>
      </c>
      <c r="H98" s="4" t="str">
        <f t="shared" si="3"/>
        <v>，4206369</v>
      </c>
      <c r="I98" s="4" t="str">
        <f>VLOOKUP(A98,HOP!A:U,21,0)</f>
        <v>直连</v>
      </c>
    </row>
    <row r="99" s="4" customFormat="1" hidden="1" spans="1:9">
      <c r="A99" s="5">
        <v>999228346246907</v>
      </c>
      <c r="B99" s="6">
        <v>45241</v>
      </c>
      <c r="C99" s="6">
        <v>45244</v>
      </c>
      <c r="D99" s="4">
        <v>2749.91</v>
      </c>
      <c r="E99" s="4" t="str">
        <f>VLOOKUP(A99,HOP!A:L,12,0)</f>
        <v>2749.91</v>
      </c>
      <c r="F99" s="4" t="str">
        <f>VLOOKUP(A99,HOP!A:C,3,0)</f>
        <v>4206897</v>
      </c>
      <c r="G99" s="4">
        <f t="shared" si="2"/>
        <v>0</v>
      </c>
      <c r="H99" s="4" t="str">
        <f t="shared" si="3"/>
        <v>，4206897</v>
      </c>
      <c r="I99" s="4" t="str">
        <f>VLOOKUP(A99,HOP!A:U,21,0)</f>
        <v>直连</v>
      </c>
    </row>
    <row r="100" s="4" customFormat="1" hidden="1" spans="1:9">
      <c r="A100" s="5">
        <v>999228346812815</v>
      </c>
      <c r="B100" s="6">
        <v>45243</v>
      </c>
      <c r="C100" s="6">
        <v>45244</v>
      </c>
      <c r="D100" s="4">
        <v>376.85</v>
      </c>
      <c r="E100" s="4" t="str">
        <f>VLOOKUP(A100,HOP!A:L,12,0)</f>
        <v>376.85</v>
      </c>
      <c r="F100" s="4" t="str">
        <f>VLOOKUP(A100,HOP!A:C,3,0)</f>
        <v>4207119</v>
      </c>
      <c r="G100" s="4">
        <f t="shared" si="2"/>
        <v>0</v>
      </c>
      <c r="H100" s="4" t="str">
        <f t="shared" si="3"/>
        <v>，4207119</v>
      </c>
      <c r="I100" s="4" t="str">
        <f>VLOOKUP(A100,HOP!A:U,21,0)</f>
        <v>直连</v>
      </c>
    </row>
    <row r="101" s="4" customFormat="1" hidden="1" spans="1:9">
      <c r="A101" s="5">
        <v>999228347166871</v>
      </c>
      <c r="B101" s="6">
        <v>45242</v>
      </c>
      <c r="C101" s="6">
        <v>45244</v>
      </c>
      <c r="D101" s="4">
        <v>538.33</v>
      </c>
      <c r="E101" s="4" t="str">
        <f>VLOOKUP(A101,HOP!A:L,12,0)</f>
        <v>538.33</v>
      </c>
      <c r="F101" s="4" t="str">
        <f>VLOOKUP(A101,HOP!A:C,3,0)</f>
        <v>4207215</v>
      </c>
      <c r="G101" s="4">
        <f t="shared" si="2"/>
        <v>0</v>
      </c>
      <c r="H101" s="4" t="str">
        <f t="shared" si="3"/>
        <v>，4207215</v>
      </c>
      <c r="I101" s="4" t="str">
        <f>VLOOKUP(A101,HOP!A:U,21,0)</f>
        <v>直连</v>
      </c>
    </row>
    <row r="102" s="4" customFormat="1" hidden="1" spans="1:9">
      <c r="A102" s="5">
        <v>999228351419708</v>
      </c>
      <c r="B102" s="6">
        <v>45240</v>
      </c>
      <c r="C102" s="6">
        <v>45244</v>
      </c>
      <c r="D102" s="4">
        <v>204.13</v>
      </c>
      <c r="E102" s="4" t="str">
        <f>VLOOKUP(A102,HOP!A:L,12,0)</f>
        <v>204.13</v>
      </c>
      <c r="F102" s="4" t="str">
        <f>VLOOKUP(A102,HOP!A:C,3,0)</f>
        <v>4208968</v>
      </c>
      <c r="G102" s="4">
        <f t="shared" si="2"/>
        <v>0</v>
      </c>
      <c r="H102" s="4" t="str">
        <f t="shared" si="3"/>
        <v>，4208968</v>
      </c>
      <c r="I102" s="4" t="str">
        <f>VLOOKUP(A102,HOP!A:U,21,0)</f>
        <v>直连</v>
      </c>
    </row>
    <row r="103" s="4" customFormat="1" hidden="1" spans="1:9">
      <c r="A103" s="5">
        <v>999228352183279</v>
      </c>
      <c r="B103" s="6">
        <v>45243</v>
      </c>
      <c r="C103" s="6">
        <v>45244</v>
      </c>
      <c r="D103" s="4">
        <v>417.82</v>
      </c>
      <c r="E103" s="4" t="str">
        <f>VLOOKUP(A103,HOP!A:L,12,0)</f>
        <v>417.82</v>
      </c>
      <c r="F103" s="4" t="str">
        <f>VLOOKUP(A103,HOP!A:C,3,0)</f>
        <v>4209336</v>
      </c>
      <c r="G103" s="4">
        <f t="shared" si="2"/>
        <v>0</v>
      </c>
      <c r="H103" s="4" t="str">
        <f t="shared" si="3"/>
        <v>，4209336</v>
      </c>
      <c r="I103" s="4" t="str">
        <f>VLOOKUP(A103,HOP!A:U,21,0)</f>
        <v>直连</v>
      </c>
    </row>
    <row r="104" s="4" customFormat="1" hidden="1" spans="1:9">
      <c r="A104" s="5">
        <v>999228353108056</v>
      </c>
      <c r="B104" s="6">
        <v>45243</v>
      </c>
      <c r="C104" s="6">
        <v>45244</v>
      </c>
      <c r="D104" s="4">
        <v>516.3</v>
      </c>
      <c r="E104" s="4" t="str">
        <f>VLOOKUP(A104,HOP!A:L,12,0)</f>
        <v>516.30</v>
      </c>
      <c r="F104" s="4" t="str">
        <f>VLOOKUP(A104,HOP!A:C,3,0)</f>
        <v>4209744</v>
      </c>
      <c r="G104" s="4">
        <f t="shared" si="2"/>
        <v>0</v>
      </c>
      <c r="H104" s="4" t="str">
        <f t="shared" si="3"/>
        <v>，4209744</v>
      </c>
      <c r="I104" s="4" t="str">
        <f>VLOOKUP(A104,HOP!A:U,21,0)</f>
        <v>直连</v>
      </c>
    </row>
    <row r="105" s="4" customFormat="1" hidden="1" spans="1:9">
      <c r="A105" s="5">
        <v>999228354867145</v>
      </c>
      <c r="B105" s="6">
        <v>45241</v>
      </c>
      <c r="C105" s="6">
        <v>45244</v>
      </c>
      <c r="D105" s="4">
        <v>1050.89</v>
      </c>
      <c r="E105" s="4" t="str">
        <f>VLOOKUP(A105,HOP!A:L,12,0)</f>
        <v>1050.89</v>
      </c>
      <c r="F105" s="4" t="str">
        <f>VLOOKUP(A105,HOP!A:C,3,0)</f>
        <v>4210548</v>
      </c>
      <c r="G105" s="4">
        <f t="shared" si="2"/>
        <v>0</v>
      </c>
      <c r="H105" s="4" t="str">
        <f t="shared" si="3"/>
        <v>，4210548</v>
      </c>
      <c r="I105" s="4" t="str">
        <f>VLOOKUP(A105,HOP!A:U,21,0)</f>
        <v>直连</v>
      </c>
    </row>
    <row r="106" s="4" customFormat="1" hidden="1" spans="1:9">
      <c r="A106" s="5">
        <v>999228355210779</v>
      </c>
      <c r="B106" s="6">
        <v>45243</v>
      </c>
      <c r="C106" s="6">
        <v>45244</v>
      </c>
      <c r="D106" s="4">
        <v>291.13</v>
      </c>
      <c r="E106" s="4" t="str">
        <f>VLOOKUP(A106,HOP!A:L,12,0)</f>
        <v>291.13</v>
      </c>
      <c r="F106" s="4" t="str">
        <f>VLOOKUP(A106,HOP!A:C,3,0)</f>
        <v>4210639</v>
      </c>
      <c r="G106" s="4">
        <f t="shared" si="2"/>
        <v>0</v>
      </c>
      <c r="H106" s="4" t="str">
        <f t="shared" si="3"/>
        <v>，4210639</v>
      </c>
      <c r="I106" s="4" t="str">
        <f>VLOOKUP(A106,HOP!A:U,21,0)</f>
        <v>直连</v>
      </c>
    </row>
    <row r="107" s="4" customFormat="1" hidden="1" spans="1:9">
      <c r="A107" s="5">
        <v>999228355762997</v>
      </c>
      <c r="B107" s="6">
        <v>45242</v>
      </c>
      <c r="C107" s="6">
        <v>45244</v>
      </c>
      <c r="D107" s="4">
        <v>1490.12</v>
      </c>
      <c r="E107" s="4" t="str">
        <f>VLOOKUP(A107,HOP!A:L,12,0)</f>
        <v>1490.12</v>
      </c>
      <c r="F107" s="4" t="str">
        <f>VLOOKUP(A107,HOP!A:C,3,0)</f>
        <v>4211052</v>
      </c>
      <c r="G107" s="4">
        <f t="shared" si="2"/>
        <v>0</v>
      </c>
      <c r="H107" s="4" t="str">
        <f t="shared" si="3"/>
        <v>，4211052</v>
      </c>
      <c r="I107" s="4" t="str">
        <f>VLOOKUP(A107,HOP!A:U,21,0)</f>
        <v>直连</v>
      </c>
    </row>
    <row r="108" s="4" customFormat="1" hidden="1" spans="1:9">
      <c r="A108" s="5">
        <v>28356649402</v>
      </c>
      <c r="B108" s="6">
        <v>45241</v>
      </c>
      <c r="C108" s="6">
        <v>45244</v>
      </c>
      <c r="D108" s="4">
        <v>5211.68</v>
      </c>
      <c r="E108" s="4" t="str">
        <f>VLOOKUP(A108,HOP!A:L,12,0)</f>
        <v>5211.68</v>
      </c>
      <c r="F108" s="4" t="str">
        <f>VLOOKUP(A108,HOP!A:C,3,0)</f>
        <v>4211512</v>
      </c>
      <c r="G108" s="4">
        <f t="shared" si="2"/>
        <v>0</v>
      </c>
      <c r="H108" s="4" t="str">
        <f t="shared" si="3"/>
        <v>，4211512</v>
      </c>
      <c r="I108" s="4" t="str">
        <f>VLOOKUP(A108,HOP!A:U,21,0)</f>
        <v>直连</v>
      </c>
    </row>
    <row r="109" s="4" customFormat="1" hidden="1" spans="1:9">
      <c r="A109" s="5">
        <v>999228356824032</v>
      </c>
      <c r="B109" s="6">
        <v>45240</v>
      </c>
      <c r="C109" s="6">
        <v>45244</v>
      </c>
      <c r="D109" s="4">
        <v>1089.64</v>
      </c>
      <c r="E109" s="4" t="str">
        <f>VLOOKUP(A109,HOP!A:L,12,0)</f>
        <v>1089.64</v>
      </c>
      <c r="F109" s="4" t="str">
        <f>VLOOKUP(A109,HOP!A:C,3,0)</f>
        <v>4211559</v>
      </c>
      <c r="G109" s="4">
        <f t="shared" si="2"/>
        <v>0</v>
      </c>
      <c r="H109" s="4" t="str">
        <f t="shared" si="3"/>
        <v>，4211559</v>
      </c>
      <c r="I109" s="4" t="str">
        <f>VLOOKUP(A109,HOP!A:U,21,0)</f>
        <v>直连</v>
      </c>
    </row>
    <row r="110" s="4" customFormat="1" hidden="1" spans="1:9">
      <c r="A110" s="5">
        <v>999228358735640</v>
      </c>
      <c r="B110" s="6">
        <v>45242</v>
      </c>
      <c r="C110" s="6">
        <v>45244</v>
      </c>
      <c r="D110" s="4">
        <v>698.4</v>
      </c>
      <c r="E110" s="4" t="str">
        <f>VLOOKUP(A110,HOP!A:L,12,0)</f>
        <v>698.40</v>
      </c>
      <c r="F110" s="4" t="str">
        <f>VLOOKUP(A110,HOP!A:C,3,0)</f>
        <v>4212527</v>
      </c>
      <c r="G110" s="4">
        <f t="shared" si="2"/>
        <v>0</v>
      </c>
      <c r="H110" s="4" t="str">
        <f t="shared" si="3"/>
        <v>，4212527</v>
      </c>
      <c r="I110" s="4" t="str">
        <f>VLOOKUP(A110,HOP!A:U,21,0)</f>
        <v>直连</v>
      </c>
    </row>
    <row r="111" s="4" customFormat="1" hidden="1" spans="1:9">
      <c r="A111" s="5">
        <v>999228359446947</v>
      </c>
      <c r="B111" s="6">
        <v>45242</v>
      </c>
      <c r="C111" s="6">
        <v>45244</v>
      </c>
      <c r="D111" s="4">
        <v>288.9</v>
      </c>
      <c r="E111" s="4" t="str">
        <f>VLOOKUP(A111,HOP!A:L,12,0)</f>
        <v>288.90</v>
      </c>
      <c r="F111" s="4" t="str">
        <f>VLOOKUP(A111,HOP!A:C,3,0)</f>
        <v>4212802</v>
      </c>
      <c r="G111" s="4">
        <f t="shared" si="2"/>
        <v>0</v>
      </c>
      <c r="H111" s="4" t="str">
        <f t="shared" si="3"/>
        <v>，4212802</v>
      </c>
      <c r="I111" s="4" t="str">
        <f>VLOOKUP(A111,HOP!A:U,21,0)</f>
        <v>直连</v>
      </c>
    </row>
    <row r="112" s="4" customFormat="1" hidden="1" spans="1:9">
      <c r="A112" s="5">
        <v>999228359744235</v>
      </c>
      <c r="B112" s="6">
        <v>45240</v>
      </c>
      <c r="C112" s="6">
        <v>45244</v>
      </c>
      <c r="D112" s="4">
        <v>1987.92</v>
      </c>
      <c r="E112" s="4" t="str">
        <f>VLOOKUP(A112,HOP!A:L,12,0)</f>
        <v>1987.92</v>
      </c>
      <c r="F112" s="4" t="str">
        <f>VLOOKUP(A112,HOP!A:C,3,0)</f>
        <v>4212933</v>
      </c>
      <c r="G112" s="4">
        <f t="shared" si="2"/>
        <v>0</v>
      </c>
      <c r="H112" s="4" t="str">
        <f t="shared" si="3"/>
        <v>，4212933</v>
      </c>
      <c r="I112" s="4" t="str">
        <f>VLOOKUP(A112,HOP!A:U,21,0)</f>
        <v>直连</v>
      </c>
    </row>
    <row r="113" s="4" customFormat="1" hidden="1" spans="1:9">
      <c r="A113" s="5">
        <v>999228359760910</v>
      </c>
      <c r="B113" s="6">
        <v>45243</v>
      </c>
      <c r="C113" s="6">
        <v>45244</v>
      </c>
      <c r="D113" s="4">
        <v>291.13</v>
      </c>
      <c r="E113" s="4" t="str">
        <f>VLOOKUP(A113,HOP!A:L,12,0)</f>
        <v>291.13</v>
      </c>
      <c r="F113" s="4" t="str">
        <f>VLOOKUP(A113,HOP!A:C,3,0)</f>
        <v>4212943</v>
      </c>
      <c r="G113" s="4">
        <f t="shared" si="2"/>
        <v>0</v>
      </c>
      <c r="H113" s="4" t="str">
        <f t="shared" si="3"/>
        <v>，4212943</v>
      </c>
      <c r="I113" s="4" t="str">
        <f>VLOOKUP(A113,HOP!A:U,21,0)</f>
        <v>直连</v>
      </c>
    </row>
    <row r="114" s="4" customFormat="1" hidden="1" spans="1:9">
      <c r="A114" s="5">
        <v>999228359793411</v>
      </c>
      <c r="B114" s="6">
        <v>45242</v>
      </c>
      <c r="C114" s="6">
        <v>45244</v>
      </c>
      <c r="D114" s="4">
        <v>288.9</v>
      </c>
      <c r="E114" s="4" t="str">
        <f>VLOOKUP(A114,HOP!A:L,12,0)</f>
        <v>288.90</v>
      </c>
      <c r="F114" s="4" t="str">
        <f>VLOOKUP(A114,HOP!A:C,3,0)</f>
        <v>4212957</v>
      </c>
      <c r="G114" s="4">
        <f t="shared" si="2"/>
        <v>0</v>
      </c>
      <c r="H114" s="4" t="str">
        <f t="shared" si="3"/>
        <v>，4212957</v>
      </c>
      <c r="I114" s="4" t="str">
        <f>VLOOKUP(A114,HOP!A:U,21,0)</f>
        <v>直连</v>
      </c>
    </row>
    <row r="115" s="4" customFormat="1" hidden="1" spans="1:9">
      <c r="A115" s="5">
        <v>999228359895823</v>
      </c>
      <c r="B115" s="6">
        <v>45241</v>
      </c>
      <c r="C115" s="6">
        <v>45244</v>
      </c>
      <c r="D115" s="4">
        <v>1178.66</v>
      </c>
      <c r="E115" s="4" t="str">
        <f>VLOOKUP(A115,HOP!A:L,12,0)</f>
        <v>1178.66</v>
      </c>
      <c r="F115" s="4" t="str">
        <f>VLOOKUP(A115,HOP!A:C,3,0)</f>
        <v>4213015</v>
      </c>
      <c r="G115" s="4">
        <f t="shared" si="2"/>
        <v>0</v>
      </c>
      <c r="H115" s="4" t="str">
        <f t="shared" si="3"/>
        <v>，4213015</v>
      </c>
      <c r="I115" s="4" t="str">
        <f>VLOOKUP(A115,HOP!A:U,21,0)</f>
        <v>直连</v>
      </c>
    </row>
    <row r="116" s="4" customFormat="1" hidden="1" spans="1:9">
      <c r="A116" s="5">
        <v>999228359921615</v>
      </c>
      <c r="B116" s="6">
        <v>45242</v>
      </c>
      <c r="C116" s="6">
        <v>45244</v>
      </c>
      <c r="D116" s="4">
        <v>571.05</v>
      </c>
      <c r="E116" s="4" t="str">
        <f>VLOOKUP(A116,HOP!A:L,12,0)</f>
        <v>571.05</v>
      </c>
      <c r="F116" s="4" t="str">
        <f>VLOOKUP(A116,HOP!A:C,3,0)</f>
        <v>4213027</v>
      </c>
      <c r="G116" s="4">
        <f t="shared" si="2"/>
        <v>0</v>
      </c>
      <c r="H116" s="4" t="str">
        <f t="shared" si="3"/>
        <v>，4213027</v>
      </c>
      <c r="I116" s="4" t="str">
        <f>VLOOKUP(A116,HOP!A:U,21,0)</f>
        <v>直连</v>
      </c>
    </row>
    <row r="117" s="4" customFormat="1" spans="1:9">
      <c r="A117" s="5">
        <v>999228360367884</v>
      </c>
      <c r="B117" s="6">
        <v>45242</v>
      </c>
      <c r="C117" s="6">
        <v>45244</v>
      </c>
      <c r="D117" s="4">
        <v>1017.92</v>
      </c>
      <c r="E117" s="4" t="str">
        <f>VLOOKUP(A117,HOP!A:L,12,0)</f>
        <v>1017.96</v>
      </c>
      <c r="F117" s="4" t="str">
        <f>VLOOKUP(A117,HOP!A:C,3,0)</f>
        <v>4213355</v>
      </c>
      <c r="G117" s="4">
        <f t="shared" si="2"/>
        <v>-0.0400000000000773</v>
      </c>
      <c r="H117" s="4" t="str">
        <f t="shared" si="3"/>
        <v>，4213355</v>
      </c>
      <c r="I117" s="4" t="str">
        <f>VLOOKUP(A117,HOP!A:U,21,0)</f>
        <v>直连</v>
      </c>
    </row>
    <row r="118" s="4" customFormat="1" hidden="1" spans="1:9">
      <c r="A118" s="5">
        <v>999228363499615</v>
      </c>
      <c r="B118" s="6">
        <v>45241</v>
      </c>
      <c r="C118" s="6">
        <v>45244</v>
      </c>
      <c r="D118" s="4">
        <v>342.74</v>
      </c>
      <c r="E118" s="4" t="str">
        <f>VLOOKUP(A118,HOP!A:L,12,0)</f>
        <v>342.74</v>
      </c>
      <c r="F118" s="4" t="str">
        <f>VLOOKUP(A118,HOP!A:C,3,0)</f>
        <v>4215299</v>
      </c>
      <c r="G118" s="4">
        <f t="shared" si="2"/>
        <v>0</v>
      </c>
      <c r="H118" s="4" t="str">
        <f t="shared" si="3"/>
        <v>，4215299</v>
      </c>
      <c r="I118" s="4" t="str">
        <f>VLOOKUP(A118,HOP!A:U,21,0)</f>
        <v>直连</v>
      </c>
    </row>
    <row r="119" s="4" customFormat="1" hidden="1" spans="1:9">
      <c r="A119" s="5">
        <v>999228364664716</v>
      </c>
      <c r="B119" s="6">
        <v>45243</v>
      </c>
      <c r="C119" s="6">
        <v>45244</v>
      </c>
      <c r="D119" s="4">
        <v>756.07</v>
      </c>
      <c r="E119" s="4" t="str">
        <f>VLOOKUP(A119,HOP!A:L,12,0)</f>
        <v>756.07</v>
      </c>
      <c r="F119" s="4" t="str">
        <f>VLOOKUP(A119,HOP!A:C,3,0)</f>
        <v>4216025</v>
      </c>
      <c r="G119" s="4">
        <f t="shared" si="2"/>
        <v>0</v>
      </c>
      <c r="H119" s="4" t="str">
        <f t="shared" si="3"/>
        <v>，4216025</v>
      </c>
      <c r="I119" s="4" t="str">
        <f>VLOOKUP(A119,HOP!A:U,21,0)</f>
        <v>直连</v>
      </c>
    </row>
    <row r="120" s="4" customFormat="1" hidden="1" spans="1:9">
      <c r="A120" s="5">
        <v>999228364813460</v>
      </c>
      <c r="B120" s="6">
        <v>45241</v>
      </c>
      <c r="C120" s="6">
        <v>45244</v>
      </c>
      <c r="D120" s="4">
        <v>1321.15</v>
      </c>
      <c r="E120" s="4" t="str">
        <f>VLOOKUP(A120,HOP!A:L,12,0)</f>
        <v>1321.15</v>
      </c>
      <c r="F120" s="4" t="str">
        <f>VLOOKUP(A120,HOP!A:C,3,0)</f>
        <v>4216090</v>
      </c>
      <c r="G120" s="4">
        <f t="shared" si="2"/>
        <v>0</v>
      </c>
      <c r="H120" s="4" t="str">
        <f t="shared" si="3"/>
        <v>，4216090</v>
      </c>
      <c r="I120" s="4" t="str">
        <f>VLOOKUP(A120,HOP!A:U,21,0)</f>
        <v>直连</v>
      </c>
    </row>
    <row r="121" s="4" customFormat="1" hidden="1" spans="1:9">
      <c r="A121" s="5">
        <v>999228365037215</v>
      </c>
      <c r="B121" s="6">
        <v>45243</v>
      </c>
      <c r="C121" s="6">
        <v>45244</v>
      </c>
      <c r="D121" s="4">
        <v>1681.24</v>
      </c>
      <c r="E121" s="4" t="str">
        <f>VLOOKUP(A121,HOP!A:L,12,0)</f>
        <v>1681.24</v>
      </c>
      <c r="F121" s="4" t="str">
        <f>VLOOKUP(A121,HOP!A:C,3,0)</f>
        <v>4216291</v>
      </c>
      <c r="G121" s="4">
        <f t="shared" si="2"/>
        <v>0</v>
      </c>
      <c r="H121" s="4" t="str">
        <f t="shared" si="3"/>
        <v>，4216291</v>
      </c>
      <c r="I121" s="4" t="str">
        <f>VLOOKUP(A121,HOP!A:U,21,0)</f>
        <v>直连</v>
      </c>
    </row>
    <row r="122" s="4" customFormat="1" hidden="1" spans="1:9">
      <c r="A122" s="5">
        <v>999228365519831</v>
      </c>
      <c r="B122" s="6">
        <v>45242</v>
      </c>
      <c r="C122" s="6">
        <v>45244</v>
      </c>
      <c r="D122" s="4">
        <v>3656.02</v>
      </c>
      <c r="E122" s="4" t="str">
        <f>VLOOKUP(A122,HOP!A:L,12,0)</f>
        <v>3656.02</v>
      </c>
      <c r="F122" s="4" t="str">
        <f>VLOOKUP(A122,HOP!A:C,3,0)</f>
        <v>4216503</v>
      </c>
      <c r="G122" s="4">
        <f t="shared" si="2"/>
        <v>0</v>
      </c>
      <c r="H122" s="4" t="str">
        <f t="shared" si="3"/>
        <v>，4216503</v>
      </c>
      <c r="I122" s="4" t="str">
        <f>VLOOKUP(A122,HOP!A:U,21,0)</f>
        <v>直连</v>
      </c>
    </row>
    <row r="123" s="4" customFormat="1" hidden="1" spans="1:9">
      <c r="A123" s="5">
        <v>999228365609518</v>
      </c>
      <c r="B123" s="6">
        <v>45242</v>
      </c>
      <c r="C123" s="6">
        <v>45244</v>
      </c>
      <c r="D123" s="4">
        <v>3656.02</v>
      </c>
      <c r="E123" s="4" t="str">
        <f>VLOOKUP(A123,HOP!A:L,12,0)</f>
        <v>3656.02</v>
      </c>
      <c r="F123" s="4" t="str">
        <f>VLOOKUP(A123,HOP!A:C,3,0)</f>
        <v>4216541</v>
      </c>
      <c r="G123" s="4">
        <f t="shared" si="2"/>
        <v>0</v>
      </c>
      <c r="H123" s="4" t="str">
        <f t="shared" si="3"/>
        <v>，4216541</v>
      </c>
      <c r="I123" s="4" t="str">
        <f>VLOOKUP(A123,HOP!A:U,21,0)</f>
        <v>直连</v>
      </c>
    </row>
    <row r="124" s="4" customFormat="1" hidden="1" spans="1:9">
      <c r="A124" s="5">
        <v>999228365915987</v>
      </c>
      <c r="B124" s="6">
        <v>45240</v>
      </c>
      <c r="C124" s="6">
        <v>45244</v>
      </c>
      <c r="D124" s="4">
        <v>1410.35</v>
      </c>
      <c r="E124" s="4" t="str">
        <f>VLOOKUP(A124,HOP!A:L,12,0)</f>
        <v>1410.35</v>
      </c>
      <c r="F124" s="4" t="str">
        <f>VLOOKUP(A124,HOP!A:C,3,0)</f>
        <v>4216811</v>
      </c>
      <c r="G124" s="4">
        <f t="shared" si="2"/>
        <v>0</v>
      </c>
      <c r="H124" s="4" t="str">
        <f t="shared" si="3"/>
        <v>，4216811</v>
      </c>
      <c r="I124" s="4" t="str">
        <f>VLOOKUP(A124,HOP!A:U,21,0)</f>
        <v>直连</v>
      </c>
    </row>
    <row r="125" s="4" customFormat="1" hidden="1" spans="1:9">
      <c r="A125" s="5">
        <v>999228367080820</v>
      </c>
      <c r="B125" s="6">
        <v>45239</v>
      </c>
      <c r="C125" s="6">
        <v>45244</v>
      </c>
      <c r="D125" s="4">
        <v>5045.55</v>
      </c>
      <c r="E125" s="4" t="str">
        <f>VLOOKUP(A125,HOP!A:L,12,0)</f>
        <v>5045.55</v>
      </c>
      <c r="F125" s="4" t="str">
        <f>VLOOKUP(A125,HOP!A:C,3,0)</f>
        <v>4217784</v>
      </c>
      <c r="G125" s="4">
        <f t="shared" si="2"/>
        <v>0</v>
      </c>
      <c r="H125" s="4" t="str">
        <f t="shared" si="3"/>
        <v>，4217784</v>
      </c>
      <c r="I125" s="4" t="str">
        <f>VLOOKUP(A125,HOP!A:U,21,0)</f>
        <v>直连</v>
      </c>
    </row>
    <row r="126" s="4" customFormat="1" hidden="1" spans="1:9">
      <c r="A126" s="5">
        <v>999228367272697</v>
      </c>
      <c r="B126" s="6">
        <v>45239</v>
      </c>
      <c r="C126" s="6">
        <v>45244</v>
      </c>
      <c r="D126" s="4">
        <v>1319.72</v>
      </c>
      <c r="E126" s="4" t="str">
        <f>VLOOKUP(A126,HOP!A:L,12,0)</f>
        <v>1319.72</v>
      </c>
      <c r="F126" s="4" t="str">
        <f>VLOOKUP(A126,HOP!A:C,3,0)</f>
        <v>4218198</v>
      </c>
      <c r="G126" s="4">
        <f t="shared" si="2"/>
        <v>0</v>
      </c>
      <c r="H126" s="4" t="str">
        <f t="shared" si="3"/>
        <v>，4218198</v>
      </c>
      <c r="I126" s="4" t="str">
        <f>VLOOKUP(A126,HOP!A:U,21,0)</f>
        <v>直连</v>
      </c>
    </row>
    <row r="127" s="4" customFormat="1" hidden="1" spans="1:9">
      <c r="A127" s="5">
        <v>999228367307135</v>
      </c>
      <c r="B127" s="6">
        <v>45243</v>
      </c>
      <c r="C127" s="6">
        <v>45244</v>
      </c>
      <c r="D127" s="4">
        <v>827.97</v>
      </c>
      <c r="E127" s="4" t="str">
        <f>VLOOKUP(A127,HOP!A:L,12,0)</f>
        <v>827.97</v>
      </c>
      <c r="F127" s="4" t="str">
        <f>VLOOKUP(A127,HOP!A:C,3,0)</f>
        <v>4218238</v>
      </c>
      <c r="G127" s="4">
        <f t="shared" si="2"/>
        <v>0</v>
      </c>
      <c r="H127" s="4" t="str">
        <f t="shared" si="3"/>
        <v>，4218238</v>
      </c>
      <c r="I127" s="4" t="str">
        <f>VLOOKUP(A127,HOP!A:U,21,0)</f>
        <v>直连</v>
      </c>
    </row>
    <row r="128" s="4" customFormat="1" spans="1:9">
      <c r="A128" s="5">
        <v>999228367957880</v>
      </c>
      <c r="B128" s="6">
        <v>45242</v>
      </c>
      <c r="C128" s="6">
        <v>45244</v>
      </c>
      <c r="D128" s="4">
        <v>989.66</v>
      </c>
      <c r="E128" s="4" t="str">
        <f>VLOOKUP(A128,HOP!A:L,12,0)</f>
        <v>989.74</v>
      </c>
      <c r="F128" s="4" t="str">
        <f>VLOOKUP(A128,HOP!A:C,3,0)</f>
        <v>4219415</v>
      </c>
      <c r="G128" s="4">
        <f t="shared" si="2"/>
        <v>-0.0800000000000409</v>
      </c>
      <c r="H128" s="4" t="str">
        <f t="shared" si="3"/>
        <v>，4219415</v>
      </c>
      <c r="I128" s="4" t="str">
        <f>VLOOKUP(A128,HOP!A:U,21,0)</f>
        <v>直连</v>
      </c>
    </row>
    <row r="129" s="4" customFormat="1" hidden="1" spans="1:9">
      <c r="A129" s="5">
        <v>999228368054386</v>
      </c>
      <c r="B129" s="6">
        <v>45241</v>
      </c>
      <c r="C129" s="6">
        <v>45244</v>
      </c>
      <c r="D129" s="4">
        <v>750.42</v>
      </c>
      <c r="E129" s="4" t="str">
        <f>VLOOKUP(A129,HOP!A:L,12,0)</f>
        <v>750.42</v>
      </c>
      <c r="F129" s="4" t="str">
        <f>VLOOKUP(A129,HOP!A:C,3,0)</f>
        <v>4219554</v>
      </c>
      <c r="G129" s="4">
        <f t="shared" si="2"/>
        <v>0</v>
      </c>
      <c r="H129" s="4" t="str">
        <f t="shared" si="3"/>
        <v>，4219554</v>
      </c>
      <c r="I129" s="4" t="str">
        <f>VLOOKUP(A129,HOP!A:U,21,0)</f>
        <v>直连</v>
      </c>
    </row>
    <row r="130" s="4" customFormat="1" hidden="1" spans="1:9">
      <c r="A130" s="5">
        <v>999228368058351</v>
      </c>
      <c r="B130" s="6">
        <v>45240</v>
      </c>
      <c r="C130" s="6">
        <v>45244</v>
      </c>
      <c r="D130" s="4">
        <v>1090.28</v>
      </c>
      <c r="E130" s="4" t="str">
        <f>VLOOKUP(A130,HOP!A:L,12,0)</f>
        <v>1090.28</v>
      </c>
      <c r="F130" s="4" t="str">
        <f>VLOOKUP(A130,HOP!A:C,3,0)</f>
        <v>4219565</v>
      </c>
      <c r="G130" s="4">
        <f t="shared" si="2"/>
        <v>0</v>
      </c>
      <c r="H130" s="4" t="str">
        <f t="shared" si="3"/>
        <v>，4219565</v>
      </c>
      <c r="I130" s="4" t="str">
        <f>VLOOKUP(A130,HOP!A:U,21,0)</f>
        <v>直连</v>
      </c>
    </row>
    <row r="131" s="4" customFormat="1" hidden="1" spans="1:9">
      <c r="A131" s="5">
        <v>999228368336307</v>
      </c>
      <c r="B131" s="6">
        <v>45243</v>
      </c>
      <c r="C131" s="6">
        <v>45244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999228368762713</v>
      </c>
      <c r="B132" s="6">
        <v>45243</v>
      </c>
      <c r="C132" s="6">
        <v>45244</v>
      </c>
      <c r="D132" s="4">
        <v>404.47</v>
      </c>
      <c r="E132" s="4" t="str">
        <f>VLOOKUP(A132,HOP!A:L,12,0)</f>
        <v>404.47</v>
      </c>
      <c r="F132" s="4" t="str">
        <f>VLOOKUP(A132,HOP!A:C,3,0)</f>
        <v>4220919</v>
      </c>
      <c r="G132" s="4">
        <f t="shared" si="4"/>
        <v>0</v>
      </c>
      <c r="H132" s="4" t="str">
        <f t="shared" si="5"/>
        <v>，4220919</v>
      </c>
      <c r="I132" s="4" t="str">
        <f>VLOOKUP(A132,HOP!A:U,21,0)</f>
        <v>直连</v>
      </c>
    </row>
    <row r="133" s="4" customFormat="1" hidden="1" spans="1:9">
      <c r="A133" s="5">
        <v>999228369077333</v>
      </c>
      <c r="B133" s="6">
        <v>45243</v>
      </c>
      <c r="C133" s="6">
        <v>45244</v>
      </c>
      <c r="D133" s="4">
        <v>935.59</v>
      </c>
      <c r="E133" s="4" t="str">
        <f>VLOOKUP(A133,HOP!A:L,12,0)</f>
        <v>935.59</v>
      </c>
      <c r="F133" s="4" t="str">
        <f>VLOOKUP(A133,HOP!A:C,3,0)</f>
        <v>4221481</v>
      </c>
      <c r="G133" s="4">
        <f t="shared" si="4"/>
        <v>0</v>
      </c>
      <c r="H133" s="4" t="str">
        <f t="shared" si="5"/>
        <v>，4221481</v>
      </c>
      <c r="I133" s="4" t="str">
        <f>VLOOKUP(A133,HOP!A:U,21,0)</f>
        <v>直连</v>
      </c>
    </row>
    <row r="134" s="4" customFormat="1" hidden="1" spans="1:9">
      <c r="A134" s="5">
        <v>999228369906604</v>
      </c>
      <c r="B134" s="6">
        <v>45242</v>
      </c>
      <c r="C134" s="6">
        <v>45244</v>
      </c>
      <c r="D134" s="4">
        <v>1895.16</v>
      </c>
      <c r="E134" s="4" t="str">
        <f>VLOOKUP(A134,HOP!A:L,12,0)</f>
        <v>1895.16</v>
      </c>
      <c r="F134" s="4" t="str">
        <f>VLOOKUP(A134,HOP!A:C,3,0)</f>
        <v>4222926</v>
      </c>
      <c r="G134" s="4">
        <f t="shared" si="4"/>
        <v>0</v>
      </c>
      <c r="H134" s="4" t="str">
        <f t="shared" si="5"/>
        <v>，4222926</v>
      </c>
      <c r="I134" s="4" t="str">
        <f>VLOOKUP(A134,HOP!A:U,21,0)</f>
        <v>直连</v>
      </c>
    </row>
    <row r="135" s="4" customFormat="1" hidden="1" spans="1:9">
      <c r="A135" s="5">
        <v>999228370051010</v>
      </c>
      <c r="B135" s="6">
        <v>45241</v>
      </c>
      <c r="C135" s="6">
        <v>45244</v>
      </c>
      <c r="D135" s="4">
        <v>2298.36</v>
      </c>
      <c r="E135" s="4" t="str">
        <f>VLOOKUP(A135,HOP!A:L,12,0)</f>
        <v>2298.36</v>
      </c>
      <c r="F135" s="4" t="str">
        <f>VLOOKUP(A135,HOP!A:C,3,0)</f>
        <v>4223096</v>
      </c>
      <c r="G135" s="4">
        <f t="shared" si="4"/>
        <v>0</v>
      </c>
      <c r="H135" s="4" t="str">
        <f t="shared" si="5"/>
        <v>，4223096</v>
      </c>
      <c r="I135" s="4" t="str">
        <f>VLOOKUP(A135,HOP!A:U,21,0)</f>
        <v>直连</v>
      </c>
    </row>
    <row r="136" s="4" customFormat="1" hidden="1" spans="1:9">
      <c r="A136" s="5">
        <v>999228370374648</v>
      </c>
      <c r="B136" s="6">
        <v>45241</v>
      </c>
      <c r="C136" s="6">
        <v>45244</v>
      </c>
      <c r="D136" s="4">
        <v>471.14</v>
      </c>
      <c r="E136" s="4" t="str">
        <f>VLOOKUP(A136,HOP!A:L,12,0)</f>
        <v>471.14</v>
      </c>
      <c r="F136" s="4" t="str">
        <f>VLOOKUP(A136,HOP!A:C,3,0)</f>
        <v>4223565</v>
      </c>
      <c r="G136" s="4">
        <f t="shared" si="4"/>
        <v>0</v>
      </c>
      <c r="H136" s="4" t="str">
        <f t="shared" si="5"/>
        <v>，4223565</v>
      </c>
      <c r="I136" s="4" t="str">
        <f>VLOOKUP(A136,HOP!A:U,21,0)</f>
        <v>直连</v>
      </c>
    </row>
    <row r="137" s="4" customFormat="1" hidden="1" spans="1:9">
      <c r="A137" s="5">
        <v>999228373319847</v>
      </c>
      <c r="B137" s="6">
        <v>45240</v>
      </c>
      <c r="C137" s="6">
        <v>45244</v>
      </c>
      <c r="D137" s="4">
        <v>2086.82</v>
      </c>
      <c r="E137" s="4" t="str">
        <f>VLOOKUP(A137,HOP!A:L,12,0)</f>
        <v>2086.82</v>
      </c>
      <c r="F137" s="4" t="str">
        <f>VLOOKUP(A137,HOP!A:C,3,0)</f>
        <v>4224422</v>
      </c>
      <c r="G137" s="4">
        <f t="shared" si="4"/>
        <v>0</v>
      </c>
      <c r="H137" s="4" t="str">
        <f t="shared" si="5"/>
        <v>，4224422</v>
      </c>
      <c r="I137" s="4" t="str">
        <f>VLOOKUP(A137,HOP!A:U,21,0)</f>
        <v>直连</v>
      </c>
    </row>
    <row r="138" s="4" customFormat="1" hidden="1" spans="1:9">
      <c r="A138" s="5">
        <v>999228374311305</v>
      </c>
      <c r="B138" s="6">
        <v>45243</v>
      </c>
      <c r="C138" s="6">
        <v>45244</v>
      </c>
      <c r="D138" s="4">
        <v>524.53</v>
      </c>
      <c r="E138" s="4" t="str">
        <f>VLOOKUP(A138,HOP!A:L,12,0)</f>
        <v>524.53</v>
      </c>
      <c r="F138" s="4" t="str">
        <f>VLOOKUP(A138,HOP!A:C,3,0)</f>
        <v>4224761</v>
      </c>
      <c r="G138" s="4">
        <f t="shared" si="4"/>
        <v>0</v>
      </c>
      <c r="H138" s="4" t="str">
        <f t="shared" si="5"/>
        <v>，4224761</v>
      </c>
      <c r="I138" s="4" t="str">
        <f>VLOOKUP(A138,HOP!A:U,21,0)</f>
        <v>直连</v>
      </c>
    </row>
    <row r="139" s="4" customFormat="1" hidden="1" spans="1:9">
      <c r="A139" s="5">
        <v>999228390565747</v>
      </c>
      <c r="B139" s="6">
        <v>45242</v>
      </c>
      <c r="C139" s="6">
        <v>45244</v>
      </c>
      <c r="D139" s="4">
        <v>1544.66</v>
      </c>
      <c r="E139" s="4" t="str">
        <f>VLOOKUP(A139,HOP!A:L,12,0)</f>
        <v>1544.66</v>
      </c>
      <c r="F139" s="4" t="str">
        <f>VLOOKUP(A139,HOP!A:C,3,0)</f>
        <v>4225345</v>
      </c>
      <c r="G139" s="4">
        <f t="shared" si="4"/>
        <v>0</v>
      </c>
      <c r="H139" s="4" t="str">
        <f t="shared" si="5"/>
        <v>，4225345</v>
      </c>
      <c r="I139" s="4" t="str">
        <f>VLOOKUP(A139,HOP!A:U,21,0)</f>
        <v>直连</v>
      </c>
    </row>
    <row r="140" s="4" customFormat="1" hidden="1" spans="1:9">
      <c r="A140" s="5">
        <v>999228390587149</v>
      </c>
      <c r="B140" s="6">
        <v>45243</v>
      </c>
      <c r="C140" s="6">
        <v>45244</v>
      </c>
      <c r="D140" s="4">
        <v>391.3</v>
      </c>
      <c r="E140" s="4" t="str">
        <f>VLOOKUP(A140,HOP!A:L,12,0)</f>
        <v>391.30</v>
      </c>
      <c r="F140" s="4" t="str">
        <f>VLOOKUP(A140,HOP!A:C,3,0)</f>
        <v>4225351</v>
      </c>
      <c r="G140" s="4">
        <f t="shared" si="4"/>
        <v>0</v>
      </c>
      <c r="H140" s="4" t="str">
        <f t="shared" si="5"/>
        <v>，4225351</v>
      </c>
      <c r="I140" s="4" t="str">
        <f>VLOOKUP(A140,HOP!A:U,21,0)</f>
        <v>直连</v>
      </c>
    </row>
    <row r="141" s="4" customFormat="1" hidden="1" spans="1:9">
      <c r="A141" s="5">
        <v>999228391476897</v>
      </c>
      <c r="B141" s="6">
        <v>45243</v>
      </c>
      <c r="C141" s="6">
        <v>45244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s="4" customFormat="1" spans="1:9">
      <c r="A142" s="5">
        <v>999228393697115</v>
      </c>
      <c r="B142" s="6">
        <v>45243</v>
      </c>
      <c r="C142" s="6">
        <v>45244</v>
      </c>
      <c r="D142" s="4">
        <v>498.71</v>
      </c>
      <c r="E142" s="4" t="str">
        <f>VLOOKUP(A142,HOP!A:L,12,0)</f>
        <v>498.73</v>
      </c>
      <c r="F142" s="4" t="str">
        <f>VLOOKUP(A142,HOP!A:C,3,0)</f>
        <v>4226510</v>
      </c>
      <c r="G142" s="4">
        <f t="shared" si="4"/>
        <v>-0.0200000000000387</v>
      </c>
      <c r="H142" s="4" t="str">
        <f t="shared" si="5"/>
        <v>，4226510</v>
      </c>
      <c r="I142" s="4" t="str">
        <f>VLOOKUP(A142,HOP!A:U,21,0)</f>
        <v>直连</v>
      </c>
    </row>
    <row r="143" s="4" customFormat="1" hidden="1" spans="1:9">
      <c r="A143" s="5">
        <v>999228394321698</v>
      </c>
      <c r="B143" s="6">
        <v>45243</v>
      </c>
      <c r="C143" s="6">
        <v>45244</v>
      </c>
      <c r="D143" s="4">
        <v>184.01</v>
      </c>
      <c r="E143" s="4" t="str">
        <f>VLOOKUP(A143,HOP!A:L,12,0)</f>
        <v>184.01</v>
      </c>
      <c r="F143" s="4" t="str">
        <f>VLOOKUP(A143,HOP!A:C,3,0)</f>
        <v>4226978</v>
      </c>
      <c r="G143" s="4">
        <f t="shared" si="4"/>
        <v>0</v>
      </c>
      <c r="H143" s="4" t="str">
        <f t="shared" si="5"/>
        <v>，4226978</v>
      </c>
      <c r="I143" s="4" t="str">
        <f>VLOOKUP(A143,HOP!A:U,21,0)</f>
        <v>直连</v>
      </c>
    </row>
    <row r="144" s="4" customFormat="1" hidden="1" spans="1:9">
      <c r="A144" s="5">
        <v>999228399001165</v>
      </c>
      <c r="B144" s="6">
        <v>45242</v>
      </c>
      <c r="C144" s="6">
        <v>45244</v>
      </c>
      <c r="D144" s="4">
        <v>821.48</v>
      </c>
      <c r="E144" s="4" t="str">
        <f>VLOOKUP(A144,HOP!A:L,12,0)</f>
        <v>821.48</v>
      </c>
      <c r="F144" s="4" t="str">
        <f>VLOOKUP(A144,HOP!A:C,3,0)</f>
        <v>4228877</v>
      </c>
      <c r="G144" s="4">
        <f t="shared" si="4"/>
        <v>0</v>
      </c>
      <c r="H144" s="4" t="str">
        <f t="shared" si="5"/>
        <v>，4228877</v>
      </c>
      <c r="I144" s="4" t="str">
        <f>VLOOKUP(A144,HOP!A:U,21,0)</f>
        <v>直连</v>
      </c>
    </row>
    <row r="145" s="4" customFormat="1" hidden="1" spans="1:9">
      <c r="A145" s="5">
        <v>999228399204021</v>
      </c>
      <c r="B145" s="6">
        <v>45242</v>
      </c>
      <c r="C145" s="6">
        <v>45244</v>
      </c>
      <c r="D145" s="4">
        <v>1965.68</v>
      </c>
      <c r="E145" s="4" t="str">
        <f>VLOOKUP(A145,HOP!A:L,12,0)</f>
        <v>1965.68</v>
      </c>
      <c r="F145" s="4" t="str">
        <f>VLOOKUP(A145,HOP!A:C,3,0)</f>
        <v>4228929</v>
      </c>
      <c r="G145" s="4">
        <f t="shared" si="4"/>
        <v>0</v>
      </c>
      <c r="H145" s="4" t="str">
        <f t="shared" si="5"/>
        <v>，4228929</v>
      </c>
      <c r="I145" s="4" t="str">
        <f>VLOOKUP(A145,HOP!A:U,21,0)</f>
        <v>直连</v>
      </c>
    </row>
    <row r="146" s="4" customFormat="1" spans="1:9">
      <c r="A146" s="5">
        <v>999228399756657</v>
      </c>
      <c r="B146" s="6">
        <v>45242</v>
      </c>
      <c r="C146" s="6">
        <v>45244</v>
      </c>
      <c r="D146" s="4">
        <v>1031.22</v>
      </c>
      <c r="E146" s="4" t="str">
        <f>VLOOKUP(A146,HOP!A:L,12,0)</f>
        <v>1031.26</v>
      </c>
      <c r="F146" s="4" t="str">
        <f>VLOOKUP(A146,HOP!A:C,3,0)</f>
        <v>4229222</v>
      </c>
      <c r="G146" s="4">
        <f t="shared" si="4"/>
        <v>-0.0399999999999636</v>
      </c>
      <c r="H146" s="4" t="str">
        <f t="shared" si="5"/>
        <v>，4229222</v>
      </c>
      <c r="I146" s="4" t="str">
        <f>VLOOKUP(A146,HOP!A:U,21,0)</f>
        <v>直连</v>
      </c>
    </row>
    <row r="147" s="4" customFormat="1" hidden="1" spans="1:9">
      <c r="A147" s="5">
        <v>999228400125887</v>
      </c>
      <c r="B147" s="6">
        <v>45241</v>
      </c>
      <c r="C147" s="6">
        <v>45244</v>
      </c>
      <c r="D147" s="4">
        <v>3211.98</v>
      </c>
      <c r="E147" s="4" t="str">
        <f>VLOOKUP(A147,HOP!A:L,12,0)</f>
        <v>3211.98</v>
      </c>
      <c r="F147" s="4" t="str">
        <f>VLOOKUP(A147,HOP!A:C,3,0)</f>
        <v>4229316</v>
      </c>
      <c r="G147" s="4">
        <f t="shared" si="4"/>
        <v>0</v>
      </c>
      <c r="H147" s="4" t="str">
        <f t="shared" si="5"/>
        <v>，4229316</v>
      </c>
      <c r="I147" s="4" t="str">
        <f>VLOOKUP(A147,HOP!A:U,21,0)</f>
        <v>直连</v>
      </c>
    </row>
    <row r="148" s="4" customFormat="1" spans="1:9">
      <c r="A148" s="5">
        <v>999228401906400</v>
      </c>
      <c r="B148" s="6">
        <v>45243</v>
      </c>
      <c r="C148" s="6">
        <v>45244</v>
      </c>
      <c r="D148" s="4">
        <v>1292.9</v>
      </c>
      <c r="E148" s="4" t="str">
        <f>VLOOKUP(A148,HOP!A:L,12,0)</f>
        <v>1292.98</v>
      </c>
      <c r="F148" s="4" t="str">
        <f>VLOOKUP(A148,HOP!A:C,3,0)</f>
        <v>4230111</v>
      </c>
      <c r="G148" s="4">
        <f t="shared" si="4"/>
        <v>-0.0799999999999272</v>
      </c>
      <c r="H148" s="4" t="str">
        <f t="shared" si="5"/>
        <v>，4230111</v>
      </c>
      <c r="I148" s="4" t="str">
        <f>VLOOKUP(A148,HOP!A:U,21,0)</f>
        <v>直连</v>
      </c>
    </row>
    <row r="149" s="4" customFormat="1" hidden="1" spans="1:9">
      <c r="A149" s="5">
        <v>999228402365468</v>
      </c>
      <c r="B149" s="6">
        <v>45243</v>
      </c>
      <c r="C149" s="6">
        <v>45244</v>
      </c>
      <c r="D149" s="4">
        <v>1292.98</v>
      </c>
      <c r="E149" s="4" t="str">
        <f>VLOOKUP(A149,HOP!A:L,12,0)</f>
        <v>1292.98</v>
      </c>
      <c r="F149" s="4" t="str">
        <f>VLOOKUP(A149,HOP!A:C,3,0)</f>
        <v>4230436</v>
      </c>
      <c r="G149" s="4">
        <f t="shared" si="4"/>
        <v>0</v>
      </c>
      <c r="H149" s="4" t="str">
        <f t="shared" si="5"/>
        <v>，4230436</v>
      </c>
      <c r="I149" s="4" t="str">
        <f>VLOOKUP(A149,HOP!A:U,21,0)</f>
        <v>直连</v>
      </c>
    </row>
    <row r="150" s="4" customFormat="1" hidden="1" spans="1:9">
      <c r="A150" s="5">
        <v>999228412975665</v>
      </c>
      <c r="B150" s="6">
        <v>45241</v>
      </c>
      <c r="C150" s="6">
        <v>45244</v>
      </c>
      <c r="D150" s="4">
        <v>1486.44</v>
      </c>
      <c r="E150" s="4" t="str">
        <f>VLOOKUP(A150,HOP!A:L,12,0)</f>
        <v>1486.44</v>
      </c>
      <c r="F150" s="4" t="str">
        <f>VLOOKUP(A150,HOP!A:C,3,0)</f>
        <v>4232201</v>
      </c>
      <c r="G150" s="4">
        <f t="shared" si="4"/>
        <v>0</v>
      </c>
      <c r="H150" s="4" t="str">
        <f t="shared" si="5"/>
        <v>，4232201</v>
      </c>
      <c r="I150" s="4" t="str">
        <f>VLOOKUP(A150,HOP!A:U,21,0)</f>
        <v>直连</v>
      </c>
    </row>
    <row r="151" s="4" customFormat="1" hidden="1" spans="1:9">
      <c r="A151" s="5">
        <v>999228413216772</v>
      </c>
      <c r="B151" s="6">
        <v>45243</v>
      </c>
      <c r="C151" s="6">
        <v>45244</v>
      </c>
      <c r="D151" s="4">
        <v>118.01</v>
      </c>
      <c r="E151" s="4" t="str">
        <f>VLOOKUP(A151,HOP!A:L,12,0)</f>
        <v>118.01</v>
      </c>
      <c r="F151" s="4" t="str">
        <f>VLOOKUP(A151,HOP!A:C,3,0)</f>
        <v>4232273</v>
      </c>
      <c r="G151" s="4">
        <f t="shared" si="4"/>
        <v>0</v>
      </c>
      <c r="H151" s="4" t="str">
        <f t="shared" si="5"/>
        <v>，4232273</v>
      </c>
      <c r="I151" s="4" t="str">
        <f>VLOOKUP(A151,HOP!A:U,21,0)</f>
        <v>直连</v>
      </c>
    </row>
    <row r="152" s="4" customFormat="1" hidden="1" spans="1:9">
      <c r="A152" s="5">
        <v>999228413453016</v>
      </c>
      <c r="B152" s="6">
        <v>45243</v>
      </c>
      <c r="C152" s="6">
        <v>45244</v>
      </c>
      <c r="D152" s="4">
        <v>1102.64</v>
      </c>
      <c r="E152" s="4" t="str">
        <f>VLOOKUP(A152,HOP!A:L,12,0)</f>
        <v>1102.64</v>
      </c>
      <c r="F152" s="4" t="str">
        <f>VLOOKUP(A152,HOP!A:C,3,0)</f>
        <v>4232346</v>
      </c>
      <c r="G152" s="4">
        <f t="shared" si="4"/>
        <v>0</v>
      </c>
      <c r="H152" s="4" t="str">
        <f t="shared" si="5"/>
        <v>，4232346</v>
      </c>
      <c r="I152" s="4" t="str">
        <f>VLOOKUP(A152,HOP!A:U,21,0)</f>
        <v>直连</v>
      </c>
    </row>
    <row r="153" s="4" customFormat="1" hidden="1" spans="1:9">
      <c r="A153" s="5">
        <v>999228413484668</v>
      </c>
      <c r="B153" s="6">
        <v>45243</v>
      </c>
      <c r="C153" s="6">
        <v>45244</v>
      </c>
      <c r="D153" s="4">
        <v>480.68</v>
      </c>
      <c r="E153" s="4" t="str">
        <f>VLOOKUP(A153,HOP!A:L,12,0)</f>
        <v>480.68</v>
      </c>
      <c r="F153" s="4" t="str">
        <f>VLOOKUP(A153,HOP!A:C,3,0)</f>
        <v>4232360</v>
      </c>
      <c r="G153" s="4">
        <f t="shared" si="4"/>
        <v>0</v>
      </c>
      <c r="H153" s="4" t="str">
        <f t="shared" si="5"/>
        <v>，4232360</v>
      </c>
      <c r="I153" s="4" t="str">
        <f>VLOOKUP(A153,HOP!A:U,21,0)</f>
        <v>直连</v>
      </c>
    </row>
    <row r="154" s="4" customFormat="1" hidden="1" spans="1:9">
      <c r="A154" s="5">
        <v>999228413580020</v>
      </c>
      <c r="B154" s="6">
        <v>45243</v>
      </c>
      <c r="C154" s="6">
        <v>45244</v>
      </c>
      <c r="D154" s="4">
        <v>1338.51</v>
      </c>
      <c r="E154" s="4" t="str">
        <f>VLOOKUP(A154,HOP!A:L,12,0)</f>
        <v>1338.51</v>
      </c>
      <c r="F154" s="4" t="str">
        <f>VLOOKUP(A154,HOP!A:C,3,0)</f>
        <v>4232397</v>
      </c>
      <c r="G154" s="4">
        <f t="shared" si="4"/>
        <v>0</v>
      </c>
      <c r="H154" s="4" t="str">
        <f t="shared" si="5"/>
        <v>，4232397</v>
      </c>
      <c r="I154" s="4" t="str">
        <f>VLOOKUP(A154,HOP!A:U,21,0)</f>
        <v>直连</v>
      </c>
    </row>
    <row r="155" s="4" customFormat="1" hidden="1" spans="1:9">
      <c r="A155" s="5">
        <v>999228413697558</v>
      </c>
      <c r="B155" s="6">
        <v>45243</v>
      </c>
      <c r="C155" s="6">
        <v>45244</v>
      </c>
      <c r="D155" s="4">
        <v>222.29</v>
      </c>
      <c r="E155" s="4" t="str">
        <f>VLOOKUP(A155,HOP!A:L,12,0)</f>
        <v>222.29</v>
      </c>
      <c r="F155" s="4" t="str">
        <f>VLOOKUP(A155,HOP!A:C,3,0)</f>
        <v>4232438</v>
      </c>
      <c r="G155" s="4">
        <f t="shared" si="4"/>
        <v>0</v>
      </c>
      <c r="H155" s="4" t="str">
        <f t="shared" si="5"/>
        <v>，4232438</v>
      </c>
      <c r="I155" s="4" t="str">
        <f>VLOOKUP(A155,HOP!A:U,21,0)</f>
        <v>直连</v>
      </c>
    </row>
    <row r="156" s="4" customFormat="1" hidden="1" spans="1:9">
      <c r="A156" s="5">
        <v>999228413784580</v>
      </c>
      <c r="B156" s="6">
        <v>45242</v>
      </c>
      <c r="C156" s="6">
        <v>45244</v>
      </c>
      <c r="D156" s="4">
        <v>1300.68</v>
      </c>
      <c r="E156" s="4" t="str">
        <f>VLOOKUP(A156,HOP!A:L,12,0)</f>
        <v>1300.68</v>
      </c>
      <c r="F156" s="4" t="str">
        <f>VLOOKUP(A156,HOP!A:C,3,0)</f>
        <v>4232468</v>
      </c>
      <c r="G156" s="4">
        <f t="shared" si="4"/>
        <v>0</v>
      </c>
      <c r="H156" s="4" t="str">
        <f t="shared" si="5"/>
        <v>，4232468</v>
      </c>
      <c r="I156" s="4" t="str">
        <f>VLOOKUP(A156,HOP!A:U,21,0)</f>
        <v>直采</v>
      </c>
    </row>
    <row r="157" s="4" customFormat="1" spans="1:9">
      <c r="A157" s="5">
        <v>999228414322533</v>
      </c>
      <c r="B157" s="6">
        <v>45243</v>
      </c>
      <c r="C157" s="6">
        <v>45244</v>
      </c>
      <c r="D157" s="4">
        <v>267.72</v>
      </c>
      <c r="E157" s="4" t="str">
        <f>VLOOKUP(A157,HOP!A:L,12,0)</f>
        <v>267.74</v>
      </c>
      <c r="F157" s="4" t="str">
        <f>VLOOKUP(A157,HOP!A:C,3,0)</f>
        <v>4232669</v>
      </c>
      <c r="G157" s="4">
        <f t="shared" si="4"/>
        <v>-0.0199999999999818</v>
      </c>
      <c r="H157" s="4" t="str">
        <f t="shared" si="5"/>
        <v>，4232669</v>
      </c>
      <c r="I157" s="4" t="str">
        <f>VLOOKUP(A157,HOP!A:U,21,0)</f>
        <v>直连</v>
      </c>
    </row>
    <row r="158" s="4" customFormat="1" hidden="1" spans="1:9">
      <c r="A158" s="5">
        <v>999228415041756</v>
      </c>
      <c r="B158" s="6">
        <v>45242</v>
      </c>
      <c r="C158" s="6">
        <v>45244</v>
      </c>
      <c r="D158" s="4">
        <v>475.64</v>
      </c>
      <c r="E158" s="4" t="str">
        <f>VLOOKUP(A158,HOP!A:L,12,0)</f>
        <v>475.64</v>
      </c>
      <c r="F158" s="4" t="str">
        <f>VLOOKUP(A158,HOP!A:C,3,0)</f>
        <v>4233068</v>
      </c>
      <c r="G158" s="4">
        <f t="shared" si="4"/>
        <v>0</v>
      </c>
      <c r="H158" s="4" t="str">
        <f t="shared" si="5"/>
        <v>，4233068</v>
      </c>
      <c r="I158" s="4" t="str">
        <f>VLOOKUP(A158,HOP!A:U,21,0)</f>
        <v>直连</v>
      </c>
    </row>
    <row r="159" s="4" customFormat="1" hidden="1" spans="1:9">
      <c r="A159" s="5">
        <v>999228416211179</v>
      </c>
      <c r="B159" s="6">
        <v>45241</v>
      </c>
      <c r="C159" s="6">
        <v>45244</v>
      </c>
      <c r="D159" s="4">
        <v>969.66</v>
      </c>
      <c r="E159" s="4" t="str">
        <f>VLOOKUP(A159,HOP!A:L,12,0)</f>
        <v>969.66</v>
      </c>
      <c r="F159" s="4" t="str">
        <f>VLOOKUP(A159,HOP!A:C,3,0)</f>
        <v>4233694</v>
      </c>
      <c r="G159" s="4">
        <f t="shared" si="4"/>
        <v>0</v>
      </c>
      <c r="H159" s="4" t="str">
        <f t="shared" si="5"/>
        <v>，4233694</v>
      </c>
      <c r="I159" s="4" t="str">
        <f>VLOOKUP(A159,HOP!A:U,21,0)</f>
        <v>直连</v>
      </c>
    </row>
    <row r="160" s="4" customFormat="1" hidden="1" spans="1:9">
      <c r="A160" s="5">
        <v>999228416265655</v>
      </c>
      <c r="B160" s="6">
        <v>45242</v>
      </c>
      <c r="C160" s="6">
        <v>45244</v>
      </c>
      <c r="D160" s="4">
        <v>2428.26</v>
      </c>
      <c r="E160" s="4" t="str">
        <f>VLOOKUP(A160,HOP!A:L,12,0)</f>
        <v>2428.26</v>
      </c>
      <c r="F160" s="4" t="str">
        <f>VLOOKUP(A160,HOP!A:C,3,0)</f>
        <v>4233707</v>
      </c>
      <c r="G160" s="4">
        <f t="shared" si="4"/>
        <v>0</v>
      </c>
      <c r="H160" s="4" t="str">
        <f t="shared" si="5"/>
        <v>，4233707</v>
      </c>
      <c r="I160" s="4" t="str">
        <f>VLOOKUP(A160,HOP!A:U,21,0)</f>
        <v>直连</v>
      </c>
    </row>
    <row r="161" s="4" customFormat="1" hidden="1" spans="1:9">
      <c r="A161" s="5">
        <v>999228416600988</v>
      </c>
      <c r="B161" s="6">
        <v>45242</v>
      </c>
      <c r="C161" s="6">
        <v>45244</v>
      </c>
      <c r="D161" s="4">
        <v>847.66</v>
      </c>
      <c r="E161" s="4" t="str">
        <f>VLOOKUP(A161,HOP!A:L,12,0)</f>
        <v>847.66</v>
      </c>
      <c r="F161" s="4" t="str">
        <f>VLOOKUP(A161,HOP!A:C,3,0)</f>
        <v>4233795</v>
      </c>
      <c r="G161" s="4">
        <f t="shared" si="4"/>
        <v>0</v>
      </c>
      <c r="H161" s="4" t="str">
        <f t="shared" si="5"/>
        <v>，4233795</v>
      </c>
      <c r="I161" s="4" t="str">
        <f>VLOOKUP(A161,HOP!A:U,21,0)</f>
        <v>直连</v>
      </c>
    </row>
    <row r="162" s="4" customFormat="1" hidden="1" spans="1:9">
      <c r="A162" s="5">
        <v>999228417657614</v>
      </c>
      <c r="B162" s="6">
        <v>45243</v>
      </c>
      <c r="C162" s="6">
        <v>45244</v>
      </c>
      <c r="D162" s="4">
        <v>131.16</v>
      </c>
      <c r="E162" s="4" t="str">
        <f>VLOOKUP(A162,HOP!A:L,12,0)</f>
        <v>131.16</v>
      </c>
      <c r="F162" s="4" t="str">
        <f>VLOOKUP(A162,HOP!A:C,3,0)</f>
        <v>4234412</v>
      </c>
      <c r="G162" s="4">
        <f t="shared" si="4"/>
        <v>0</v>
      </c>
      <c r="H162" s="4" t="str">
        <f t="shared" si="5"/>
        <v>，4234412</v>
      </c>
      <c r="I162" s="4" t="str">
        <f>VLOOKUP(A162,HOP!A:U,21,0)</f>
        <v>直连</v>
      </c>
    </row>
    <row r="163" s="4" customFormat="1" hidden="1" spans="1:9">
      <c r="A163" s="5">
        <v>999228418164790</v>
      </c>
      <c r="B163" s="6">
        <v>45242</v>
      </c>
      <c r="C163" s="6">
        <v>45244</v>
      </c>
      <c r="D163" s="4">
        <v>2171.71</v>
      </c>
      <c r="E163" s="4" t="str">
        <f>VLOOKUP(A163,HOP!A:L,12,0)</f>
        <v>2171.71</v>
      </c>
      <c r="F163" s="4" t="str">
        <f>VLOOKUP(A163,HOP!A:C,3,0)</f>
        <v>4234518</v>
      </c>
      <c r="G163" s="4">
        <f t="shared" si="4"/>
        <v>0</v>
      </c>
      <c r="H163" s="4" t="str">
        <f t="shared" si="5"/>
        <v>，4234518</v>
      </c>
      <c r="I163" s="4" t="str">
        <f>VLOOKUP(A163,HOP!A:U,21,0)</f>
        <v>直连</v>
      </c>
    </row>
    <row r="164" s="4" customFormat="1" hidden="1" spans="1:9">
      <c r="A164" s="5">
        <v>999228418338761</v>
      </c>
      <c r="B164" s="6">
        <v>45242</v>
      </c>
      <c r="C164" s="6">
        <v>45244</v>
      </c>
      <c r="D164" s="4">
        <v>1339.42</v>
      </c>
      <c r="E164" s="4" t="str">
        <f>VLOOKUP(A164,HOP!A:L,12,0)</f>
        <v>1339.42</v>
      </c>
      <c r="F164" s="4" t="str">
        <f>VLOOKUP(A164,HOP!A:C,3,0)</f>
        <v>4234572</v>
      </c>
      <c r="G164" s="4">
        <f t="shared" si="4"/>
        <v>0</v>
      </c>
      <c r="H164" s="4" t="str">
        <f t="shared" si="5"/>
        <v>，4234572</v>
      </c>
      <c r="I164" s="4" t="str">
        <f>VLOOKUP(A164,HOP!A:U,21,0)</f>
        <v>直连</v>
      </c>
    </row>
    <row r="165" s="4" customFormat="1" hidden="1" spans="1:9">
      <c r="A165" s="5">
        <v>999228419358848</v>
      </c>
      <c r="B165" s="6">
        <v>45242</v>
      </c>
      <c r="C165" s="6">
        <v>45244</v>
      </c>
      <c r="D165" s="4">
        <v>873.02</v>
      </c>
      <c r="E165" s="4" t="str">
        <f>VLOOKUP(A165,HOP!A:L,12,0)</f>
        <v>873.02</v>
      </c>
      <c r="F165" s="4" t="str">
        <f>VLOOKUP(A165,HOP!A:C,3,0)</f>
        <v>4235024</v>
      </c>
      <c r="G165" s="4">
        <f t="shared" si="4"/>
        <v>0</v>
      </c>
      <c r="H165" s="4" t="str">
        <f t="shared" si="5"/>
        <v>，4235024</v>
      </c>
      <c r="I165" s="4" t="str">
        <f>VLOOKUP(A165,HOP!A:U,21,0)</f>
        <v>直连</v>
      </c>
    </row>
    <row r="166" s="4" customFormat="1" hidden="1" spans="1:9">
      <c r="A166" s="5">
        <v>999228420351559</v>
      </c>
      <c r="B166" s="6">
        <v>45243</v>
      </c>
      <c r="C166" s="6">
        <v>45244</v>
      </c>
      <c r="D166" s="4">
        <v>658.52</v>
      </c>
      <c r="E166" s="4" t="str">
        <f>VLOOKUP(A166,HOP!A:L,12,0)</f>
        <v>658.52</v>
      </c>
      <c r="F166" s="4" t="str">
        <f>VLOOKUP(A166,HOP!A:C,3,0)</f>
        <v>4235609</v>
      </c>
      <c r="G166" s="4">
        <f t="shared" si="4"/>
        <v>0</v>
      </c>
      <c r="H166" s="4" t="str">
        <f t="shared" si="5"/>
        <v>，4235609</v>
      </c>
      <c r="I166" s="4" t="str">
        <f>VLOOKUP(A166,HOP!A:U,21,0)</f>
        <v>直连</v>
      </c>
    </row>
    <row r="167" s="4" customFormat="1" spans="1:9">
      <c r="A167" s="5">
        <v>999228421767316</v>
      </c>
      <c r="B167" s="6">
        <v>45241</v>
      </c>
      <c r="C167" s="6">
        <v>45244</v>
      </c>
      <c r="D167" s="4">
        <v>1817.97</v>
      </c>
      <c r="E167" s="4" t="str">
        <f>VLOOKUP(A167,HOP!A:L,12,0)</f>
        <v>1818.03</v>
      </c>
      <c r="F167" s="4" t="str">
        <f>VLOOKUP(A167,HOP!A:C,3,0)</f>
        <v>4236141</v>
      </c>
      <c r="G167" s="4">
        <f t="shared" si="4"/>
        <v>-0.0599999999999454</v>
      </c>
      <c r="H167" s="4" t="str">
        <f t="shared" si="5"/>
        <v>，4236141</v>
      </c>
      <c r="I167" s="4" t="str">
        <f>VLOOKUP(A167,HOP!A:U,21,0)</f>
        <v>直连</v>
      </c>
    </row>
    <row r="168" s="4" customFormat="1" hidden="1" spans="1:9">
      <c r="A168" s="5">
        <v>999228421912080</v>
      </c>
      <c r="B168" s="6">
        <v>45243</v>
      </c>
      <c r="C168" s="6">
        <v>45244</v>
      </c>
      <c r="D168" s="4">
        <v>357.71</v>
      </c>
      <c r="E168" s="4" t="str">
        <f>VLOOKUP(A168,HOP!A:L,12,0)</f>
        <v>357.71</v>
      </c>
      <c r="F168" s="4" t="str">
        <f>VLOOKUP(A168,HOP!A:C,3,0)</f>
        <v>4236242</v>
      </c>
      <c r="G168" s="4">
        <f t="shared" si="4"/>
        <v>0</v>
      </c>
      <c r="H168" s="4" t="str">
        <f t="shared" si="5"/>
        <v>，4236242</v>
      </c>
      <c r="I168" s="4" t="str">
        <f>VLOOKUP(A168,HOP!A:U,21,0)</f>
        <v>直连</v>
      </c>
    </row>
    <row r="169" s="4" customFormat="1" hidden="1" spans="1:9">
      <c r="A169" s="5">
        <v>999228421930000</v>
      </c>
      <c r="B169" s="6">
        <v>45242</v>
      </c>
      <c r="C169" s="6">
        <v>45244</v>
      </c>
      <c r="D169" s="4">
        <v>1285.14</v>
      </c>
      <c r="E169" s="4" t="str">
        <f>VLOOKUP(A169,HOP!A:L,12,0)</f>
        <v>1285.14</v>
      </c>
      <c r="F169" s="4" t="str">
        <f>VLOOKUP(A169,HOP!A:C,3,0)</f>
        <v>4236393</v>
      </c>
      <c r="G169" s="4">
        <f t="shared" si="4"/>
        <v>0</v>
      </c>
      <c r="H169" s="4" t="str">
        <f t="shared" si="5"/>
        <v>，4236393</v>
      </c>
      <c r="I169" s="4" t="str">
        <f>VLOOKUP(A169,HOP!A:U,21,0)</f>
        <v>直连</v>
      </c>
    </row>
    <row r="170" s="4" customFormat="1" hidden="1" spans="1:9">
      <c r="A170" s="5">
        <v>999228422299549</v>
      </c>
      <c r="B170" s="6">
        <v>45243</v>
      </c>
      <c r="C170" s="6">
        <v>45244</v>
      </c>
      <c r="D170" s="4">
        <v>656.27</v>
      </c>
      <c r="E170" s="4" t="str">
        <f>VLOOKUP(A170,HOP!A:L,12,0)</f>
        <v>656.27</v>
      </c>
      <c r="F170" s="4" t="str">
        <f>VLOOKUP(A170,HOP!A:C,3,0)</f>
        <v>4236477</v>
      </c>
      <c r="G170" s="4">
        <f t="shared" si="4"/>
        <v>0</v>
      </c>
      <c r="H170" s="4" t="str">
        <f t="shared" si="5"/>
        <v>，4236477</v>
      </c>
      <c r="I170" s="4" t="str">
        <f>VLOOKUP(A170,HOP!A:U,21,0)</f>
        <v>直连</v>
      </c>
    </row>
    <row r="171" s="4" customFormat="1" hidden="1" spans="1:9">
      <c r="A171" s="5">
        <v>999228422588750</v>
      </c>
      <c r="B171" s="6">
        <v>45242</v>
      </c>
      <c r="C171" s="6">
        <v>45244</v>
      </c>
      <c r="D171" s="4">
        <v>791.92</v>
      </c>
      <c r="E171" s="4" t="str">
        <f>VLOOKUP(A171,HOP!A:L,12,0)</f>
        <v>791.92</v>
      </c>
      <c r="F171" s="4" t="str">
        <f>VLOOKUP(A171,HOP!A:C,3,0)</f>
        <v>4236558</v>
      </c>
      <c r="G171" s="4">
        <f t="shared" si="4"/>
        <v>0</v>
      </c>
      <c r="H171" s="4" t="str">
        <f t="shared" si="5"/>
        <v>，4236558</v>
      </c>
      <c r="I171" s="4" t="str">
        <f>VLOOKUP(A171,HOP!A:U,21,0)</f>
        <v>直连</v>
      </c>
    </row>
    <row r="172" s="4" customFormat="1" hidden="1" spans="1:9">
      <c r="A172" s="5">
        <v>999228422964586</v>
      </c>
      <c r="B172" s="6">
        <v>45241</v>
      </c>
      <c r="C172" s="6">
        <v>45244</v>
      </c>
      <c r="D172" s="4">
        <v>1020.45</v>
      </c>
      <c r="E172" s="4" t="str">
        <f>VLOOKUP(A172,HOP!A:L,12,0)</f>
        <v>1020.45</v>
      </c>
      <c r="F172" s="4" t="str">
        <f>VLOOKUP(A172,HOP!A:C,3,0)</f>
        <v>4236903</v>
      </c>
      <c r="G172" s="4">
        <f t="shared" si="4"/>
        <v>0</v>
      </c>
      <c r="H172" s="4" t="str">
        <f t="shared" si="5"/>
        <v>，4236903</v>
      </c>
      <c r="I172" s="4" t="str">
        <f>VLOOKUP(A172,HOP!A:U,21,0)</f>
        <v>直连</v>
      </c>
    </row>
    <row r="173" s="4" customFormat="1" hidden="1" spans="1:9">
      <c r="A173" s="5">
        <v>999228423090012</v>
      </c>
      <c r="B173" s="6">
        <v>45242</v>
      </c>
      <c r="C173" s="6">
        <v>45244</v>
      </c>
      <c r="D173" s="4">
        <v>646.56</v>
      </c>
      <c r="E173" s="4" t="str">
        <f>VLOOKUP(A173,HOP!A:L,12,0)</f>
        <v>646.56</v>
      </c>
      <c r="F173" s="4" t="str">
        <f>VLOOKUP(A173,HOP!A:C,3,0)</f>
        <v>4236934</v>
      </c>
      <c r="G173" s="4">
        <f t="shared" si="4"/>
        <v>0</v>
      </c>
      <c r="H173" s="4" t="str">
        <f t="shared" si="5"/>
        <v>，4236934</v>
      </c>
      <c r="I173" s="4" t="str">
        <f>VLOOKUP(A173,HOP!A:U,21,0)</f>
        <v>直连</v>
      </c>
    </row>
    <row r="174" s="4" customFormat="1" hidden="1" spans="1:9">
      <c r="A174" s="5">
        <v>999228432637558</v>
      </c>
      <c r="B174" s="6">
        <v>45242</v>
      </c>
      <c r="C174" s="6">
        <v>45244</v>
      </c>
      <c r="D174" s="4">
        <v>1514.06</v>
      </c>
      <c r="E174" s="4" t="str">
        <f>VLOOKUP(A174,HOP!A:L,12,0)</f>
        <v>1514.06</v>
      </c>
      <c r="F174" s="4" t="str">
        <f>VLOOKUP(A174,HOP!A:C,3,0)</f>
        <v>4237920</v>
      </c>
      <c r="G174" s="4">
        <f t="shared" si="4"/>
        <v>0</v>
      </c>
      <c r="H174" s="4" t="str">
        <f t="shared" si="5"/>
        <v>，4237920</v>
      </c>
      <c r="I174" s="4" t="str">
        <f>VLOOKUP(A174,HOP!A:U,21,0)</f>
        <v>直连</v>
      </c>
    </row>
    <row r="175" s="4" customFormat="1" hidden="1" spans="1:9">
      <c r="A175" s="5">
        <v>999228433638212</v>
      </c>
      <c r="B175" s="6">
        <v>45243</v>
      </c>
      <c r="C175" s="6">
        <v>45244</v>
      </c>
      <c r="D175" s="4">
        <v>846.34</v>
      </c>
      <c r="E175" s="4" t="str">
        <f>VLOOKUP(A175,HOP!A:L,12,0)</f>
        <v>846.34</v>
      </c>
      <c r="F175" s="4" t="str">
        <f>VLOOKUP(A175,HOP!A:C,3,0)</f>
        <v>4238160</v>
      </c>
      <c r="G175" s="4">
        <f t="shared" si="4"/>
        <v>0</v>
      </c>
      <c r="H175" s="4" t="str">
        <f t="shared" si="5"/>
        <v>，4238160</v>
      </c>
      <c r="I175" s="4" t="str">
        <f>VLOOKUP(A175,HOP!A:U,21,0)</f>
        <v>直连</v>
      </c>
    </row>
    <row r="176" s="4" customFormat="1" hidden="1" spans="1:9">
      <c r="A176" s="5">
        <v>999228434288295</v>
      </c>
      <c r="B176" s="6">
        <v>45243</v>
      </c>
      <c r="C176" s="6">
        <v>45244</v>
      </c>
      <c r="D176" s="4">
        <v>352.97</v>
      </c>
      <c r="E176" s="4" t="str">
        <f>VLOOKUP(A176,HOP!A:L,12,0)</f>
        <v>352.97</v>
      </c>
      <c r="F176" s="4" t="str">
        <f>VLOOKUP(A176,HOP!A:C,3,0)</f>
        <v>4238329</v>
      </c>
      <c r="G176" s="4">
        <f t="shared" si="4"/>
        <v>0</v>
      </c>
      <c r="H176" s="4" t="str">
        <f t="shared" si="5"/>
        <v>，4238329</v>
      </c>
      <c r="I176" s="4" t="str">
        <f>VLOOKUP(A176,HOP!A:U,21,0)</f>
        <v>直连</v>
      </c>
    </row>
    <row r="177" s="4" customFormat="1" hidden="1" spans="1:9">
      <c r="A177" s="5">
        <v>999228434291743</v>
      </c>
      <c r="B177" s="6">
        <v>45243</v>
      </c>
      <c r="C177" s="6">
        <v>45244</v>
      </c>
      <c r="D177" s="4">
        <v>287.08</v>
      </c>
      <c r="E177" s="4" t="str">
        <f>VLOOKUP(A177,HOP!A:L,12,0)</f>
        <v>287.08</v>
      </c>
      <c r="F177" s="4" t="str">
        <f>VLOOKUP(A177,HOP!A:C,3,0)</f>
        <v>4238332</v>
      </c>
      <c r="G177" s="4">
        <f t="shared" si="4"/>
        <v>0</v>
      </c>
      <c r="H177" s="4" t="str">
        <f t="shared" si="5"/>
        <v>，4238332</v>
      </c>
      <c r="I177" s="4" t="str">
        <f>VLOOKUP(A177,HOP!A:U,21,0)</f>
        <v>直连</v>
      </c>
    </row>
    <row r="178" s="4" customFormat="1" hidden="1" spans="1:9">
      <c r="A178" s="5">
        <v>999228434981636</v>
      </c>
      <c r="B178" s="6">
        <v>45243</v>
      </c>
      <c r="C178" s="6">
        <v>45244</v>
      </c>
      <c r="D178" s="4">
        <v>660.61</v>
      </c>
      <c r="E178" s="4" t="str">
        <f>VLOOKUP(A178,HOP!A:L,12,0)</f>
        <v>660.61</v>
      </c>
      <c r="F178" s="4" t="str">
        <f>VLOOKUP(A178,HOP!A:C,3,0)</f>
        <v>4238547</v>
      </c>
      <c r="G178" s="4">
        <f t="shared" si="4"/>
        <v>0</v>
      </c>
      <c r="H178" s="4" t="str">
        <f t="shared" si="5"/>
        <v>，4238547</v>
      </c>
      <c r="I178" s="4" t="str">
        <f>VLOOKUP(A178,HOP!A:U,21,0)</f>
        <v>直连</v>
      </c>
    </row>
    <row r="179" s="4" customFormat="1" hidden="1" spans="1:9">
      <c r="A179" s="5">
        <v>999228435596974</v>
      </c>
      <c r="B179" s="6">
        <v>45243</v>
      </c>
      <c r="C179" s="6">
        <v>45244</v>
      </c>
      <c r="D179" s="4">
        <v>268.54</v>
      </c>
      <c r="E179" s="4" t="str">
        <f>VLOOKUP(A179,HOP!A:L,12,0)</f>
        <v>268.54</v>
      </c>
      <c r="F179" s="4" t="str">
        <f>VLOOKUP(A179,HOP!A:C,3,0)</f>
        <v>4238761</v>
      </c>
      <c r="G179" s="4">
        <f t="shared" si="4"/>
        <v>0</v>
      </c>
      <c r="H179" s="4" t="str">
        <f t="shared" si="5"/>
        <v>，4238761</v>
      </c>
      <c r="I179" s="4" t="str">
        <f>VLOOKUP(A179,HOP!A:U,21,0)</f>
        <v>直连</v>
      </c>
    </row>
    <row r="180" s="4" customFormat="1" hidden="1" spans="1:9">
      <c r="A180" s="5">
        <v>999228435659032</v>
      </c>
      <c r="B180" s="6">
        <v>45243</v>
      </c>
      <c r="C180" s="6">
        <v>45244</v>
      </c>
      <c r="D180" s="4">
        <v>453.62</v>
      </c>
      <c r="E180" s="4" t="str">
        <f>VLOOKUP(A180,HOP!A:L,12,0)</f>
        <v>453.62</v>
      </c>
      <c r="F180" s="4" t="str">
        <f>VLOOKUP(A180,HOP!A:C,3,0)</f>
        <v>4238780</v>
      </c>
      <c r="G180" s="4">
        <f t="shared" si="4"/>
        <v>0</v>
      </c>
      <c r="H180" s="4" t="str">
        <f t="shared" si="5"/>
        <v>，4238780</v>
      </c>
      <c r="I180" s="4" t="str">
        <f>VLOOKUP(A180,HOP!A:U,21,0)</f>
        <v>直连</v>
      </c>
    </row>
    <row r="181" s="4" customFormat="1" hidden="1" spans="1:9">
      <c r="A181" s="5">
        <v>999228435790581</v>
      </c>
      <c r="B181" s="6">
        <v>45243</v>
      </c>
      <c r="C181" s="6">
        <v>45244</v>
      </c>
      <c r="D181" s="4">
        <v>340.85</v>
      </c>
      <c r="E181" s="4" t="str">
        <f>VLOOKUP(A181,HOP!A:L,12,0)</f>
        <v>340.85</v>
      </c>
      <c r="F181" s="4" t="str">
        <f>VLOOKUP(A181,HOP!A:C,3,0)</f>
        <v>4238812</v>
      </c>
      <c r="G181" s="4">
        <f t="shared" si="4"/>
        <v>0</v>
      </c>
      <c r="H181" s="4" t="str">
        <f t="shared" si="5"/>
        <v>，4238812</v>
      </c>
      <c r="I181" s="4" t="str">
        <f>VLOOKUP(A181,HOP!A:U,21,0)</f>
        <v>直连</v>
      </c>
    </row>
    <row r="182" s="4" customFormat="1" hidden="1" spans="1:9">
      <c r="A182" s="5">
        <v>999228435874793</v>
      </c>
      <c r="B182" s="6">
        <v>45243</v>
      </c>
      <c r="C182" s="6">
        <v>45244</v>
      </c>
      <c r="D182" s="4">
        <v>149.12</v>
      </c>
      <c r="E182" s="4" t="str">
        <f>VLOOKUP(A182,HOP!A:L,12,0)</f>
        <v>149.12</v>
      </c>
      <c r="F182" s="4" t="str">
        <f>VLOOKUP(A182,HOP!A:C,3,0)</f>
        <v>4238828</v>
      </c>
      <c r="G182" s="4">
        <f t="shared" si="4"/>
        <v>0</v>
      </c>
      <c r="H182" s="4" t="str">
        <f t="shared" si="5"/>
        <v>，4238828</v>
      </c>
      <c r="I182" s="4" t="str">
        <f>VLOOKUP(A182,HOP!A:U,21,0)</f>
        <v>直连</v>
      </c>
    </row>
    <row r="183" s="4" customFormat="1" hidden="1" spans="1:9">
      <c r="A183" s="5">
        <v>999228436384156</v>
      </c>
      <c r="B183" s="6">
        <v>45243</v>
      </c>
      <c r="C183" s="6">
        <v>45244</v>
      </c>
      <c r="D183" s="4">
        <v>156.2</v>
      </c>
      <c r="E183" s="4" t="str">
        <f>VLOOKUP(A183,HOP!A:L,12,0)</f>
        <v>156.20</v>
      </c>
      <c r="F183" s="4" t="str">
        <f>VLOOKUP(A183,HOP!A:C,3,0)</f>
        <v>4239019</v>
      </c>
      <c r="G183" s="4">
        <f t="shared" si="4"/>
        <v>0</v>
      </c>
      <c r="H183" s="4" t="str">
        <f t="shared" si="5"/>
        <v>，4239019</v>
      </c>
      <c r="I183" s="4" t="str">
        <f>VLOOKUP(A183,HOP!A:U,21,0)</f>
        <v>直连</v>
      </c>
    </row>
    <row r="184" s="4" customFormat="1" hidden="1" spans="1:9">
      <c r="A184" s="5">
        <v>999228436629582</v>
      </c>
      <c r="B184" s="6">
        <v>45242</v>
      </c>
      <c r="C184" s="6">
        <v>45244</v>
      </c>
      <c r="D184" s="4">
        <v>480.3</v>
      </c>
      <c r="E184" s="4" t="str">
        <f>VLOOKUP(A184,HOP!A:L,12,0)</f>
        <v>480.30</v>
      </c>
      <c r="F184" s="4" t="str">
        <f>VLOOKUP(A184,HOP!A:C,3,0)</f>
        <v>4239189</v>
      </c>
      <c r="G184" s="4">
        <f t="shared" si="4"/>
        <v>0</v>
      </c>
      <c r="H184" s="4" t="str">
        <f t="shared" si="5"/>
        <v>，4239189</v>
      </c>
      <c r="I184" s="4" t="str">
        <f>VLOOKUP(A184,HOP!A:U,21,0)</f>
        <v>直连</v>
      </c>
    </row>
    <row r="185" s="4" customFormat="1" hidden="1" spans="1:9">
      <c r="A185" s="5">
        <v>999228436645749</v>
      </c>
      <c r="B185" s="6">
        <v>45243</v>
      </c>
      <c r="C185" s="6">
        <v>45244</v>
      </c>
      <c r="D185" s="4">
        <v>621.91</v>
      </c>
      <c r="E185" s="4" t="str">
        <f>VLOOKUP(A185,HOP!A:L,12,0)</f>
        <v>621.91</v>
      </c>
      <c r="F185" s="4" t="str">
        <f>VLOOKUP(A185,HOP!A:C,3,0)</f>
        <v>4239195</v>
      </c>
      <c r="G185" s="4">
        <f t="shared" si="4"/>
        <v>0</v>
      </c>
      <c r="H185" s="4" t="str">
        <f t="shared" si="5"/>
        <v>，4239195</v>
      </c>
      <c r="I185" s="4" t="str">
        <f>VLOOKUP(A185,HOP!A:U,21,0)</f>
        <v>直连</v>
      </c>
    </row>
    <row r="186" s="4" customFormat="1" hidden="1" spans="1:9">
      <c r="A186" s="5">
        <v>999228436652835</v>
      </c>
      <c r="B186" s="6">
        <v>45242</v>
      </c>
      <c r="C186" s="6">
        <v>45244</v>
      </c>
      <c r="D186" s="4">
        <v>6248.06</v>
      </c>
      <c r="E186" s="4" t="str">
        <f>VLOOKUP(A186,HOP!A:L,12,0)</f>
        <v>6248.06</v>
      </c>
      <c r="F186" s="4" t="str">
        <f>VLOOKUP(A186,HOP!A:C,3,0)</f>
        <v>4239199</v>
      </c>
      <c r="G186" s="4">
        <f t="shared" si="4"/>
        <v>0</v>
      </c>
      <c r="H186" s="4" t="str">
        <f t="shared" si="5"/>
        <v>，4239199</v>
      </c>
      <c r="I186" s="4" t="str">
        <f>VLOOKUP(A186,HOP!A:U,21,0)</f>
        <v>直连</v>
      </c>
    </row>
    <row r="187" s="4" customFormat="1" hidden="1" spans="1:9">
      <c r="A187" s="5">
        <v>999228436698963</v>
      </c>
      <c r="B187" s="6">
        <v>45243</v>
      </c>
      <c r="C187" s="6">
        <v>45244</v>
      </c>
      <c r="D187" s="4">
        <v>483.2</v>
      </c>
      <c r="E187" s="4" t="str">
        <f>VLOOKUP(A187,HOP!A:L,12,0)</f>
        <v>483.20</v>
      </c>
      <c r="F187" s="4" t="str">
        <f>VLOOKUP(A187,HOP!A:C,3,0)</f>
        <v>4239256</v>
      </c>
      <c r="G187" s="4">
        <f t="shared" si="4"/>
        <v>0</v>
      </c>
      <c r="H187" s="4" t="str">
        <f t="shared" si="5"/>
        <v>，4239256</v>
      </c>
      <c r="I187" s="4" t="str">
        <f>VLOOKUP(A187,HOP!A:U,21,0)</f>
        <v>直连</v>
      </c>
    </row>
    <row r="188" s="4" customFormat="1" hidden="1" spans="1:9">
      <c r="A188" s="5">
        <v>999228437011355</v>
      </c>
      <c r="B188" s="6">
        <v>45243</v>
      </c>
      <c r="C188" s="6">
        <v>45244</v>
      </c>
      <c r="D188" s="4">
        <v>418.52</v>
      </c>
      <c r="E188" s="4" t="str">
        <f>VLOOKUP(A188,HOP!A:L,12,0)</f>
        <v>418.52</v>
      </c>
      <c r="F188" s="4" t="str">
        <f>VLOOKUP(A188,HOP!A:C,3,0)</f>
        <v>4239392</v>
      </c>
      <c r="G188" s="4">
        <f t="shared" si="4"/>
        <v>0</v>
      </c>
      <c r="H188" s="4" t="str">
        <f t="shared" si="5"/>
        <v>，4239392</v>
      </c>
      <c r="I188" s="4" t="str">
        <f>VLOOKUP(A188,HOP!A:U,21,0)</f>
        <v>直连</v>
      </c>
    </row>
    <row r="189" s="4" customFormat="1" hidden="1" spans="1:9">
      <c r="A189" s="5">
        <v>999228437070611</v>
      </c>
      <c r="B189" s="6">
        <v>45243</v>
      </c>
      <c r="C189" s="6">
        <v>45244</v>
      </c>
      <c r="D189" s="4">
        <v>418.52</v>
      </c>
      <c r="E189" s="4" t="str">
        <f>VLOOKUP(A189,HOP!A:L,12,0)</f>
        <v>418.52</v>
      </c>
      <c r="F189" s="4" t="str">
        <f>VLOOKUP(A189,HOP!A:C,3,0)</f>
        <v>4239408</v>
      </c>
      <c r="G189" s="4">
        <f t="shared" si="4"/>
        <v>0</v>
      </c>
      <c r="H189" s="4" t="str">
        <f t="shared" si="5"/>
        <v>，4239408</v>
      </c>
      <c r="I189" s="4" t="str">
        <f>VLOOKUP(A189,HOP!A:U,21,0)</f>
        <v>直连</v>
      </c>
    </row>
    <row r="190" s="4" customFormat="1" hidden="1" spans="1:9">
      <c r="A190" s="5">
        <v>999228437143086</v>
      </c>
      <c r="B190" s="6">
        <v>45243</v>
      </c>
      <c r="C190" s="6">
        <v>45244</v>
      </c>
      <c r="D190" s="4">
        <v>446.33</v>
      </c>
      <c r="E190" s="4" t="str">
        <f>VLOOKUP(A190,HOP!A:L,12,0)</f>
        <v>446.33</v>
      </c>
      <c r="F190" s="4" t="str">
        <f>VLOOKUP(A190,HOP!A:C,3,0)</f>
        <v>4239524</v>
      </c>
      <c r="G190" s="4">
        <f t="shared" si="4"/>
        <v>0</v>
      </c>
      <c r="H190" s="4" t="str">
        <f t="shared" si="5"/>
        <v>，4239524</v>
      </c>
      <c r="I190" s="4" t="str">
        <f>VLOOKUP(A190,HOP!A:U,21,0)</f>
        <v>直连</v>
      </c>
    </row>
    <row r="191" s="4" customFormat="1" hidden="1" spans="1:9">
      <c r="A191" s="5">
        <v>999228437600374</v>
      </c>
      <c r="B191" s="6">
        <v>45243</v>
      </c>
      <c r="C191" s="6">
        <v>45244</v>
      </c>
      <c r="D191" s="4">
        <v>387.9</v>
      </c>
      <c r="E191" s="4" t="str">
        <f>VLOOKUP(A191,HOP!A:L,12,0)</f>
        <v>387.90</v>
      </c>
      <c r="F191" s="4" t="str">
        <f>VLOOKUP(A191,HOP!A:C,3,0)</f>
        <v>4239772</v>
      </c>
      <c r="G191" s="4">
        <f t="shared" si="4"/>
        <v>0</v>
      </c>
      <c r="H191" s="4" t="str">
        <f t="shared" si="5"/>
        <v>，4239772</v>
      </c>
      <c r="I191" s="4" t="str">
        <f>VLOOKUP(A191,HOP!A:U,21,0)</f>
        <v>直连</v>
      </c>
    </row>
    <row r="192" s="4" customFormat="1" hidden="1" spans="1:9">
      <c r="A192" s="5">
        <v>999228437642518</v>
      </c>
      <c r="B192" s="6">
        <v>45242</v>
      </c>
      <c r="C192" s="6">
        <v>45244</v>
      </c>
      <c r="D192" s="4">
        <v>707.96</v>
      </c>
      <c r="E192" s="4" t="str">
        <f>VLOOKUP(A192,HOP!A:L,12,0)</f>
        <v>707.96</v>
      </c>
      <c r="F192" s="4" t="str">
        <f>VLOOKUP(A192,HOP!A:C,3,0)</f>
        <v>4239787</v>
      </c>
      <c r="G192" s="4">
        <f t="shared" si="4"/>
        <v>0</v>
      </c>
      <c r="H192" s="4" t="str">
        <f t="shared" si="5"/>
        <v>，4239787</v>
      </c>
      <c r="I192" s="4" t="str">
        <f>VLOOKUP(A192,HOP!A:U,21,0)</f>
        <v>直连</v>
      </c>
    </row>
    <row r="193" s="4" customFormat="1" hidden="1" spans="1:9">
      <c r="A193" s="5">
        <v>999228437780939</v>
      </c>
      <c r="B193" s="6">
        <v>45243</v>
      </c>
      <c r="C193" s="6">
        <v>45244</v>
      </c>
      <c r="D193" s="4">
        <v>470.44</v>
      </c>
      <c r="E193" s="4" t="str">
        <f>VLOOKUP(A193,HOP!A:L,12,0)</f>
        <v>470.44</v>
      </c>
      <c r="F193" s="4" t="str">
        <f>VLOOKUP(A193,HOP!A:C,3,0)</f>
        <v>4239819</v>
      </c>
      <c r="G193" s="4">
        <f t="shared" si="4"/>
        <v>0</v>
      </c>
      <c r="H193" s="4" t="str">
        <f t="shared" si="5"/>
        <v>，4239819</v>
      </c>
      <c r="I193" s="4" t="str">
        <f>VLOOKUP(A193,HOP!A:U,21,0)</f>
        <v>直采</v>
      </c>
    </row>
    <row r="194" s="4" customFormat="1" hidden="1" spans="1:9">
      <c r="A194" s="5">
        <v>999228437918345</v>
      </c>
      <c r="B194" s="6">
        <v>45242</v>
      </c>
      <c r="C194" s="6">
        <v>45244</v>
      </c>
      <c r="D194" s="4">
        <v>1046.56</v>
      </c>
      <c r="E194" s="4" t="str">
        <f>VLOOKUP(A194,HOP!A:L,12,0)</f>
        <v>1046.56</v>
      </c>
      <c r="F194" s="4" t="str">
        <f>VLOOKUP(A194,HOP!A:C,3,0)</f>
        <v>4239852</v>
      </c>
      <c r="G194" s="4">
        <f t="shared" si="4"/>
        <v>0</v>
      </c>
      <c r="H194" s="4" t="str">
        <f t="shared" si="5"/>
        <v>，4239852</v>
      </c>
      <c r="I194" s="4" t="str">
        <f>VLOOKUP(A194,HOP!A:U,21,0)</f>
        <v>直连</v>
      </c>
    </row>
    <row r="195" s="4" customFormat="1" hidden="1" spans="1:9">
      <c r="A195" s="5">
        <v>999228438396466</v>
      </c>
      <c r="B195" s="6">
        <v>45243</v>
      </c>
      <c r="C195" s="6">
        <v>45244</v>
      </c>
      <c r="D195" s="4">
        <v>493.67</v>
      </c>
      <c r="E195" s="4" t="str">
        <f>VLOOKUP(A195,HOP!A:L,12,0)</f>
        <v>493.67</v>
      </c>
      <c r="F195" s="4" t="str">
        <f>VLOOKUP(A195,HOP!A:C,3,0)</f>
        <v>4240083</v>
      </c>
      <c r="G195" s="4">
        <f t="shared" ref="G195:G258" si="6">D195-E195</f>
        <v>0</v>
      </c>
      <c r="H195" s="4" t="str">
        <f t="shared" ref="H195:H258" si="7">$H$1&amp;F195</f>
        <v>，4240083</v>
      </c>
      <c r="I195" s="4" t="str">
        <f>VLOOKUP(A195,HOP!A:U,21,0)</f>
        <v>直连</v>
      </c>
    </row>
    <row r="196" s="4" customFormat="1" hidden="1" spans="1:9">
      <c r="A196" s="5">
        <v>999228438826158</v>
      </c>
      <c r="B196" s="6">
        <v>45243</v>
      </c>
      <c r="C196" s="6">
        <v>45244</v>
      </c>
      <c r="D196" s="4">
        <v>268.03</v>
      </c>
      <c r="E196" s="4" t="str">
        <f>VLOOKUP(A196,HOP!A:L,12,0)</f>
        <v>268.03</v>
      </c>
      <c r="F196" s="4" t="str">
        <f>VLOOKUP(A196,HOP!A:C,3,0)</f>
        <v>4240209</v>
      </c>
      <c r="G196" s="4">
        <f t="shared" si="6"/>
        <v>0</v>
      </c>
      <c r="H196" s="4" t="str">
        <f t="shared" si="7"/>
        <v>，4240209</v>
      </c>
      <c r="I196" s="4" t="str">
        <f>VLOOKUP(A196,HOP!A:U,21,0)</f>
        <v>直连</v>
      </c>
    </row>
    <row r="197" s="4" customFormat="1" hidden="1" spans="1:9">
      <c r="A197" s="5">
        <v>999228439173302</v>
      </c>
      <c r="B197" s="6">
        <v>45243</v>
      </c>
      <c r="C197" s="6">
        <v>45244</v>
      </c>
      <c r="D197" s="4">
        <v>303.99</v>
      </c>
      <c r="E197" s="4" t="str">
        <f>VLOOKUP(A197,HOP!A:L,12,0)</f>
        <v>303.99</v>
      </c>
      <c r="F197" s="4" t="str">
        <f>VLOOKUP(A197,HOP!A:C,3,0)</f>
        <v>4240307</v>
      </c>
      <c r="G197" s="4">
        <f t="shared" si="6"/>
        <v>0</v>
      </c>
      <c r="H197" s="4" t="str">
        <f t="shared" si="7"/>
        <v>，4240307</v>
      </c>
      <c r="I197" s="4" t="str">
        <f>VLOOKUP(A197,HOP!A:U,21,0)</f>
        <v>直连</v>
      </c>
    </row>
    <row r="198" s="4" customFormat="1" hidden="1" spans="1:9">
      <c r="A198" s="5">
        <v>999228439424960</v>
      </c>
      <c r="B198" s="6">
        <v>45243</v>
      </c>
      <c r="C198" s="6">
        <v>45244</v>
      </c>
      <c r="D198" s="4">
        <v>296.7</v>
      </c>
      <c r="E198" s="4" t="str">
        <f>VLOOKUP(A198,HOP!A:L,12,0)</f>
        <v>296.70</v>
      </c>
      <c r="F198" s="4" t="str">
        <f>VLOOKUP(A198,HOP!A:C,3,0)</f>
        <v>4240555</v>
      </c>
      <c r="G198" s="4">
        <f t="shared" si="6"/>
        <v>0</v>
      </c>
      <c r="H198" s="4" t="str">
        <f t="shared" si="7"/>
        <v>，4240555</v>
      </c>
      <c r="I198" s="4" t="str">
        <f>VLOOKUP(A198,HOP!A:U,21,0)</f>
        <v>直连</v>
      </c>
    </row>
    <row r="199" s="4" customFormat="1" hidden="1" spans="1:9">
      <c r="A199" s="5">
        <v>28439751414</v>
      </c>
      <c r="B199" s="6">
        <v>45243</v>
      </c>
      <c r="C199" s="6">
        <v>45244</v>
      </c>
      <c r="D199" s="4">
        <v>269.35</v>
      </c>
      <c r="E199" s="4" t="str">
        <f>VLOOKUP(A199,HOP!A:L,12,0)</f>
        <v>269.35</v>
      </c>
      <c r="F199" s="4" t="str">
        <f>VLOOKUP(A199,HOP!A:C,3,0)</f>
        <v>4240657</v>
      </c>
      <c r="G199" s="4">
        <f t="shared" si="6"/>
        <v>0</v>
      </c>
      <c r="H199" s="4" t="str">
        <f t="shared" si="7"/>
        <v>，4240657</v>
      </c>
      <c r="I199" s="4" t="str">
        <f>VLOOKUP(A199,HOP!A:U,21,0)</f>
        <v>直连</v>
      </c>
    </row>
    <row r="200" s="4" customFormat="1" hidden="1" spans="1:9">
      <c r="A200" s="5">
        <v>999228439817024</v>
      </c>
      <c r="B200" s="6">
        <v>45243</v>
      </c>
      <c r="C200" s="6">
        <v>45244</v>
      </c>
      <c r="D200" s="4">
        <v>340.92</v>
      </c>
      <c r="E200" s="4" t="str">
        <f>VLOOKUP(A200,HOP!A:L,12,0)</f>
        <v>340.92</v>
      </c>
      <c r="F200" s="4" t="str">
        <f>VLOOKUP(A200,HOP!A:C,3,0)</f>
        <v>4240682</v>
      </c>
      <c r="G200" s="4">
        <f t="shared" si="6"/>
        <v>0</v>
      </c>
      <c r="H200" s="4" t="str">
        <f t="shared" si="7"/>
        <v>，4240682</v>
      </c>
      <c r="I200" s="4" t="str">
        <f>VLOOKUP(A200,HOP!A:U,21,0)</f>
        <v>直连</v>
      </c>
    </row>
    <row r="201" s="4" customFormat="1" hidden="1" spans="1:9">
      <c r="A201" s="5">
        <v>999228439987464</v>
      </c>
      <c r="B201" s="6">
        <v>45243</v>
      </c>
      <c r="C201" s="6">
        <v>45244</v>
      </c>
      <c r="D201" s="4">
        <v>352.97</v>
      </c>
      <c r="E201" s="4" t="str">
        <f>VLOOKUP(A201,HOP!A:L,12,0)</f>
        <v>352.97</v>
      </c>
      <c r="F201" s="4" t="str">
        <f>VLOOKUP(A201,HOP!A:C,3,0)</f>
        <v>4240899</v>
      </c>
      <c r="G201" s="4">
        <f t="shared" si="6"/>
        <v>0</v>
      </c>
      <c r="H201" s="4" t="str">
        <f t="shared" si="7"/>
        <v>，4240899</v>
      </c>
      <c r="I201" s="4" t="str">
        <f>VLOOKUP(A201,HOP!A:U,21,0)</f>
        <v>直连</v>
      </c>
    </row>
    <row r="202" s="4" customFormat="1" hidden="1" spans="1:9">
      <c r="A202" s="5">
        <v>999228440286056</v>
      </c>
      <c r="B202" s="6">
        <v>45243</v>
      </c>
      <c r="C202" s="6">
        <v>45244</v>
      </c>
      <c r="D202" s="4">
        <v>681.84</v>
      </c>
      <c r="E202" s="4" t="str">
        <f>VLOOKUP(A202,HOP!A:L,12,0)</f>
        <v>681.84</v>
      </c>
      <c r="F202" s="4" t="str">
        <f>VLOOKUP(A202,HOP!A:C,3,0)</f>
        <v>4240995</v>
      </c>
      <c r="G202" s="4">
        <f t="shared" si="6"/>
        <v>0</v>
      </c>
      <c r="H202" s="4" t="str">
        <f t="shared" si="7"/>
        <v>，4240995</v>
      </c>
      <c r="I202" s="4" t="str">
        <f>VLOOKUP(A202,HOP!A:U,21,0)</f>
        <v>直连</v>
      </c>
    </row>
    <row r="203" s="4" customFormat="1" hidden="1" spans="1:9">
      <c r="A203" s="5">
        <v>999228440356500</v>
      </c>
      <c r="B203" s="6">
        <v>45242</v>
      </c>
      <c r="C203" s="6">
        <v>45244</v>
      </c>
      <c r="D203" s="4">
        <v>816.7</v>
      </c>
      <c r="E203" s="4" t="str">
        <f>VLOOKUP(A203,HOP!A:L,12,0)</f>
        <v>816.70</v>
      </c>
      <c r="F203" s="4" t="str">
        <f>VLOOKUP(A203,HOP!A:C,3,0)</f>
        <v>4241155</v>
      </c>
      <c r="G203" s="4">
        <f t="shared" si="6"/>
        <v>0</v>
      </c>
      <c r="H203" s="4" t="str">
        <f t="shared" si="7"/>
        <v>，4241155</v>
      </c>
      <c r="I203" s="4" t="str">
        <f>VLOOKUP(A203,HOP!A:U,21,0)</f>
        <v>直连</v>
      </c>
    </row>
    <row r="204" s="4" customFormat="1" hidden="1" spans="1:9">
      <c r="A204" s="5">
        <v>999228440748610</v>
      </c>
      <c r="B204" s="6">
        <v>45243</v>
      </c>
      <c r="C204" s="6">
        <v>45244</v>
      </c>
      <c r="D204" s="4">
        <v>267.48</v>
      </c>
      <c r="E204" s="4" t="str">
        <f>VLOOKUP(A204,HOP!A:L,12,0)</f>
        <v>267.48</v>
      </c>
      <c r="F204" s="4" t="str">
        <f>VLOOKUP(A204,HOP!A:C,3,0)</f>
        <v>4241303</v>
      </c>
      <c r="G204" s="4">
        <f t="shared" si="6"/>
        <v>0</v>
      </c>
      <c r="H204" s="4" t="str">
        <f t="shared" si="7"/>
        <v>，4241303</v>
      </c>
      <c r="I204" s="4" t="str">
        <f>VLOOKUP(A204,HOP!A:U,21,0)</f>
        <v>直连</v>
      </c>
    </row>
    <row r="205" s="4" customFormat="1" hidden="1" spans="1:9">
      <c r="A205" s="5">
        <v>999228440891744</v>
      </c>
      <c r="B205" s="6">
        <v>45243</v>
      </c>
      <c r="C205" s="6">
        <v>45244</v>
      </c>
      <c r="D205" s="4">
        <v>316.29</v>
      </c>
      <c r="E205" s="4" t="str">
        <f>VLOOKUP(A205,HOP!A:L,12,0)</f>
        <v>316.29</v>
      </c>
      <c r="F205" s="4" t="str">
        <f>VLOOKUP(A205,HOP!A:C,3,0)</f>
        <v>4241508</v>
      </c>
      <c r="G205" s="4">
        <f t="shared" si="6"/>
        <v>0</v>
      </c>
      <c r="H205" s="4" t="str">
        <f t="shared" si="7"/>
        <v>，4241508</v>
      </c>
      <c r="I205" s="4" t="str">
        <f>VLOOKUP(A205,HOP!A:U,21,0)</f>
        <v>直连</v>
      </c>
    </row>
    <row r="206" s="4" customFormat="1" hidden="1" spans="1:9">
      <c r="A206" s="5">
        <v>999228440927074</v>
      </c>
      <c r="B206" s="6">
        <v>45243</v>
      </c>
      <c r="C206" s="6">
        <v>45244</v>
      </c>
      <c r="D206" s="4">
        <v>169.74</v>
      </c>
      <c r="E206" s="4" t="str">
        <f>VLOOKUP(A206,HOP!A:L,12,0)</f>
        <v>169.74</v>
      </c>
      <c r="F206" s="4" t="str">
        <f>VLOOKUP(A206,HOP!A:C,3,0)</f>
        <v>4241526</v>
      </c>
      <c r="G206" s="4">
        <f t="shared" si="6"/>
        <v>0</v>
      </c>
      <c r="H206" s="4" t="str">
        <f t="shared" si="7"/>
        <v>，4241526</v>
      </c>
      <c r="I206" s="4" t="str">
        <f>VLOOKUP(A206,HOP!A:U,21,0)</f>
        <v>直连</v>
      </c>
    </row>
    <row r="207" s="4" customFormat="1" hidden="1" spans="1:9">
      <c r="A207" s="5">
        <v>999228440977997</v>
      </c>
      <c r="B207" s="6">
        <v>45242</v>
      </c>
      <c r="C207" s="6">
        <v>45244</v>
      </c>
      <c r="D207" s="4">
        <v>1154.42</v>
      </c>
      <c r="E207" s="4" t="str">
        <f>VLOOKUP(A207,HOP!A:L,12,0)</f>
        <v>1154.42</v>
      </c>
      <c r="F207" s="4" t="str">
        <f>VLOOKUP(A207,HOP!A:C,3,0)</f>
        <v>4241545</v>
      </c>
      <c r="G207" s="4">
        <f t="shared" si="6"/>
        <v>0</v>
      </c>
      <c r="H207" s="4" t="str">
        <f t="shared" si="7"/>
        <v>，4241545</v>
      </c>
      <c r="I207" s="4" t="str">
        <f>VLOOKUP(A207,HOP!A:U,21,0)</f>
        <v>直连</v>
      </c>
    </row>
    <row r="208" s="4" customFormat="1" hidden="1" spans="1:9">
      <c r="A208" s="5">
        <v>999228441306714</v>
      </c>
      <c r="B208" s="6">
        <v>45243</v>
      </c>
      <c r="C208" s="6">
        <v>45244</v>
      </c>
      <c r="D208" s="4">
        <v>289.81</v>
      </c>
      <c r="E208" s="4" t="str">
        <f>VLOOKUP(A208,HOP!A:L,12,0)</f>
        <v>289.81</v>
      </c>
      <c r="F208" s="4" t="str">
        <f>VLOOKUP(A208,HOP!A:C,3,0)</f>
        <v>4241671</v>
      </c>
      <c r="G208" s="4">
        <f t="shared" si="6"/>
        <v>0</v>
      </c>
      <c r="H208" s="4" t="str">
        <f t="shared" si="7"/>
        <v>，4241671</v>
      </c>
      <c r="I208" s="4" t="str">
        <f>VLOOKUP(A208,HOP!A:U,21,0)</f>
        <v>直连</v>
      </c>
    </row>
    <row r="209" s="4" customFormat="1" hidden="1" spans="1:9">
      <c r="A209" s="5">
        <v>999228441476807</v>
      </c>
      <c r="B209" s="6">
        <v>45243</v>
      </c>
      <c r="C209" s="6">
        <v>45244</v>
      </c>
      <c r="D209" s="4">
        <v>212.75</v>
      </c>
      <c r="E209" s="4" t="str">
        <f>VLOOKUP(A209,HOP!A:L,12,0)</f>
        <v>212.75</v>
      </c>
      <c r="F209" s="4" t="str">
        <f>VLOOKUP(A209,HOP!A:C,3,0)</f>
        <v>4241902</v>
      </c>
      <c r="G209" s="4">
        <f t="shared" si="6"/>
        <v>0</v>
      </c>
      <c r="H209" s="4" t="str">
        <f t="shared" si="7"/>
        <v>，4241902</v>
      </c>
      <c r="I209" s="4" t="str">
        <f>VLOOKUP(A209,HOP!A:U,21,0)</f>
        <v>直连</v>
      </c>
    </row>
    <row r="210" s="4" customFormat="1" hidden="1" spans="1:9">
      <c r="A210" s="5">
        <v>999228441489259</v>
      </c>
      <c r="B210" s="6">
        <v>45243</v>
      </c>
      <c r="C210" s="6">
        <v>45244</v>
      </c>
      <c r="D210" s="4">
        <v>1163.18</v>
      </c>
      <c r="E210" s="4" t="str">
        <f>VLOOKUP(A210,HOP!A:L,12,0)</f>
        <v>1163.18</v>
      </c>
      <c r="F210" s="4" t="str">
        <f>VLOOKUP(A210,HOP!A:C,3,0)</f>
        <v>4241909</v>
      </c>
      <c r="G210" s="4">
        <f t="shared" si="6"/>
        <v>0</v>
      </c>
      <c r="H210" s="4" t="str">
        <f t="shared" si="7"/>
        <v>，4241909</v>
      </c>
      <c r="I210" s="4" t="str">
        <f>VLOOKUP(A210,HOP!A:U,21,0)</f>
        <v>直连</v>
      </c>
    </row>
    <row r="211" s="4" customFormat="1" hidden="1" spans="1:9">
      <c r="A211" s="5">
        <v>999228441556098</v>
      </c>
      <c r="B211" s="6">
        <v>45242</v>
      </c>
      <c r="C211" s="6">
        <v>45244</v>
      </c>
      <c r="D211" s="4">
        <v>512.94</v>
      </c>
      <c r="E211" s="4" t="str">
        <f>VLOOKUP(A211,HOP!A:L,12,0)</f>
        <v>512.94</v>
      </c>
      <c r="F211" s="4" t="str">
        <f>VLOOKUP(A211,HOP!A:C,3,0)</f>
        <v>4241938</v>
      </c>
      <c r="G211" s="4">
        <f t="shared" si="6"/>
        <v>0</v>
      </c>
      <c r="H211" s="4" t="str">
        <f t="shared" si="7"/>
        <v>，4241938</v>
      </c>
      <c r="I211" s="4" t="str">
        <f>VLOOKUP(A211,HOP!A:U,21,0)</f>
        <v>直连</v>
      </c>
    </row>
    <row r="212" s="4" customFormat="1" hidden="1" spans="1:9">
      <c r="A212" s="5">
        <v>999228441777328</v>
      </c>
      <c r="B212" s="6">
        <v>45243</v>
      </c>
      <c r="C212" s="6">
        <v>45244</v>
      </c>
      <c r="D212" s="4">
        <v>326.04</v>
      </c>
      <c r="E212" s="4" t="str">
        <f>VLOOKUP(A212,HOP!A:L,12,0)</f>
        <v>326.04</v>
      </c>
      <c r="F212" s="4" t="str">
        <f>VLOOKUP(A212,HOP!A:C,3,0)</f>
        <v>4242250</v>
      </c>
      <c r="G212" s="4">
        <f t="shared" si="6"/>
        <v>0</v>
      </c>
      <c r="H212" s="4" t="str">
        <f t="shared" si="7"/>
        <v>，4242250</v>
      </c>
      <c r="I212" s="4" t="str">
        <f>VLOOKUP(A212,HOP!A:U,21,0)</f>
        <v>直连</v>
      </c>
    </row>
    <row r="213" s="4" customFormat="1" hidden="1" spans="1:9">
      <c r="A213" s="5">
        <v>999228441777596</v>
      </c>
      <c r="B213" s="6">
        <v>45243</v>
      </c>
      <c r="C213" s="6">
        <v>45244</v>
      </c>
      <c r="D213" s="4">
        <v>776.79</v>
      </c>
      <c r="E213" s="4" t="str">
        <f>VLOOKUP(A213,HOP!A:L,12,0)</f>
        <v>776.79</v>
      </c>
      <c r="F213" s="4" t="str">
        <f>VLOOKUP(A213,HOP!A:C,3,0)</f>
        <v>4242251</v>
      </c>
      <c r="G213" s="4">
        <f t="shared" si="6"/>
        <v>0</v>
      </c>
      <c r="H213" s="4" t="str">
        <f t="shared" si="7"/>
        <v>，4242251</v>
      </c>
      <c r="I213" s="4" t="str">
        <f>VLOOKUP(A213,HOP!A:U,21,0)</f>
        <v>直连</v>
      </c>
    </row>
    <row r="214" s="4" customFormat="1" hidden="1" spans="1:9">
      <c r="A214" s="5">
        <v>999228441797713</v>
      </c>
      <c r="B214" s="6">
        <v>45243</v>
      </c>
      <c r="C214" s="6">
        <v>45244</v>
      </c>
      <c r="D214" s="4">
        <v>3939.24</v>
      </c>
      <c r="E214" s="4" t="str">
        <f>VLOOKUP(A214,HOP!A:L,12,0)</f>
        <v>3939.24</v>
      </c>
      <c r="F214" s="4" t="str">
        <f>VLOOKUP(A214,HOP!A:C,3,0)</f>
        <v>4242270</v>
      </c>
      <c r="G214" s="4">
        <f t="shared" si="6"/>
        <v>0</v>
      </c>
      <c r="H214" s="4" t="str">
        <f t="shared" si="7"/>
        <v>，4242270</v>
      </c>
      <c r="I214" s="4" t="str">
        <f>VLOOKUP(A214,HOP!A:U,21,0)</f>
        <v>直连</v>
      </c>
    </row>
    <row r="215" s="4" customFormat="1" hidden="1" spans="1:9">
      <c r="A215" s="5">
        <v>999228441812545</v>
      </c>
      <c r="B215" s="6">
        <v>45243</v>
      </c>
      <c r="C215" s="6">
        <v>45244</v>
      </c>
      <c r="D215" s="4">
        <v>111.05</v>
      </c>
      <c r="E215" s="4" t="str">
        <f>VLOOKUP(A215,HOP!A:L,12,0)</f>
        <v>111.05</v>
      </c>
      <c r="F215" s="4" t="str">
        <f>VLOOKUP(A215,HOP!A:C,3,0)</f>
        <v>4242280</v>
      </c>
      <c r="G215" s="4">
        <f t="shared" si="6"/>
        <v>0</v>
      </c>
      <c r="H215" s="4" t="str">
        <f t="shared" si="7"/>
        <v>，4242280</v>
      </c>
      <c r="I215" s="4" t="str">
        <f>VLOOKUP(A215,HOP!A:U,21,0)</f>
        <v>直连</v>
      </c>
    </row>
    <row r="216" s="4" customFormat="1" hidden="1" spans="1:9">
      <c r="A216" s="5">
        <v>999228441931062</v>
      </c>
      <c r="B216" s="6">
        <v>45243</v>
      </c>
      <c r="C216" s="6">
        <v>45244</v>
      </c>
      <c r="D216" s="4">
        <v>186.39</v>
      </c>
      <c r="E216" s="4" t="str">
        <f>VLOOKUP(A216,HOP!A:L,12,0)</f>
        <v>186.39</v>
      </c>
      <c r="F216" s="4" t="str">
        <f>VLOOKUP(A216,HOP!A:C,3,0)</f>
        <v>4242346</v>
      </c>
      <c r="G216" s="4">
        <f t="shared" si="6"/>
        <v>0</v>
      </c>
      <c r="H216" s="4" t="str">
        <f t="shared" si="7"/>
        <v>，4242346</v>
      </c>
      <c r="I216" s="4" t="str">
        <f>VLOOKUP(A216,HOP!A:U,21,0)</f>
        <v>直连</v>
      </c>
    </row>
    <row r="217" s="4" customFormat="1" hidden="1" spans="1:9">
      <c r="A217" s="5">
        <v>999228442005850</v>
      </c>
      <c r="B217" s="6">
        <v>45243</v>
      </c>
      <c r="C217" s="6">
        <v>45244</v>
      </c>
      <c r="D217" s="4">
        <v>581.83</v>
      </c>
      <c r="E217" s="4" t="str">
        <f>VLOOKUP(A217,HOP!A:L,12,0)</f>
        <v>581.83</v>
      </c>
      <c r="F217" s="4" t="str">
        <f>VLOOKUP(A217,HOP!A:C,3,0)</f>
        <v>4242380</v>
      </c>
      <c r="G217" s="4">
        <f t="shared" si="6"/>
        <v>0</v>
      </c>
      <c r="H217" s="4" t="str">
        <f t="shared" si="7"/>
        <v>，4242380</v>
      </c>
      <c r="I217" s="4" t="str">
        <f>VLOOKUP(A217,HOP!A:U,21,0)</f>
        <v>直连</v>
      </c>
    </row>
    <row r="218" s="4" customFormat="1" hidden="1" spans="1:9">
      <c r="A218" s="5">
        <v>999228442154462</v>
      </c>
      <c r="B218" s="6">
        <v>45242</v>
      </c>
      <c r="C218" s="6">
        <v>45244</v>
      </c>
      <c r="D218" s="4">
        <v>2092.56</v>
      </c>
      <c r="E218" s="4" t="str">
        <f>VLOOKUP(A218,HOP!A:L,12,0)</f>
        <v>2092.56</v>
      </c>
      <c r="F218" s="4" t="str">
        <f>VLOOKUP(A218,HOP!A:C,3,0)</f>
        <v>4242702</v>
      </c>
      <c r="G218" s="4">
        <f t="shared" si="6"/>
        <v>0</v>
      </c>
      <c r="H218" s="4" t="str">
        <f t="shared" si="7"/>
        <v>，4242702</v>
      </c>
      <c r="I218" s="4" t="str">
        <f>VLOOKUP(A218,HOP!A:U,21,0)</f>
        <v>直连</v>
      </c>
    </row>
    <row r="219" s="4" customFormat="1" hidden="1" spans="1:9">
      <c r="A219" s="5">
        <v>999228442289835</v>
      </c>
      <c r="B219" s="6">
        <v>45242</v>
      </c>
      <c r="C219" s="6">
        <v>45244</v>
      </c>
      <c r="D219" s="4">
        <v>739.75</v>
      </c>
      <c r="E219" s="4" t="str">
        <f>VLOOKUP(A219,HOP!A:L,12,0)</f>
        <v>739.75</v>
      </c>
      <c r="F219" s="4" t="str">
        <f>VLOOKUP(A219,HOP!A:C,3,0)</f>
        <v>4242784</v>
      </c>
      <c r="G219" s="4">
        <f t="shared" si="6"/>
        <v>0</v>
      </c>
      <c r="H219" s="4" t="str">
        <f t="shared" si="7"/>
        <v>，4242784</v>
      </c>
      <c r="I219" s="4" t="str">
        <f>VLOOKUP(A219,HOP!A:U,21,0)</f>
        <v>直连</v>
      </c>
    </row>
    <row r="220" s="4" customFormat="1" hidden="1" spans="1:9">
      <c r="A220" s="5">
        <v>999228442390147</v>
      </c>
      <c r="B220" s="6">
        <v>45243</v>
      </c>
      <c r="C220" s="6">
        <v>45244</v>
      </c>
      <c r="D220" s="4">
        <v>114.53</v>
      </c>
      <c r="E220" s="4" t="str">
        <f>VLOOKUP(A220,HOP!A:L,12,0)</f>
        <v>114.53</v>
      </c>
      <c r="F220" s="4" t="str">
        <f>VLOOKUP(A220,HOP!A:C,3,0)</f>
        <v>4242884</v>
      </c>
      <c r="G220" s="4">
        <f t="shared" si="6"/>
        <v>0</v>
      </c>
      <c r="H220" s="4" t="str">
        <f t="shared" si="7"/>
        <v>，4242884</v>
      </c>
      <c r="I220" s="4" t="str">
        <f>VLOOKUP(A220,HOP!A:U,21,0)</f>
        <v>直连</v>
      </c>
    </row>
    <row r="221" s="4" customFormat="1" hidden="1" spans="1:9">
      <c r="A221" s="5">
        <v>999228442538348</v>
      </c>
      <c r="B221" s="6">
        <v>45243</v>
      </c>
      <c r="C221" s="6">
        <v>45244</v>
      </c>
      <c r="D221" s="4">
        <v>361.49</v>
      </c>
      <c r="E221" s="4" t="str">
        <f>VLOOKUP(A221,HOP!A:L,12,0)</f>
        <v>361.49</v>
      </c>
      <c r="F221" s="4" t="str">
        <f>VLOOKUP(A221,HOP!A:C,3,0)</f>
        <v>4243148</v>
      </c>
      <c r="G221" s="4">
        <f t="shared" si="6"/>
        <v>0</v>
      </c>
      <c r="H221" s="4" t="str">
        <f t="shared" si="7"/>
        <v>，4243148</v>
      </c>
      <c r="I221" s="4" t="str">
        <f>VLOOKUP(A221,HOP!A:U,21,0)</f>
        <v>直连</v>
      </c>
    </row>
    <row r="222" s="4" customFormat="1" hidden="1" spans="1:9">
      <c r="A222" s="5">
        <v>999228442549697</v>
      </c>
      <c r="B222" s="6">
        <v>45242</v>
      </c>
      <c r="C222" s="6">
        <v>45244</v>
      </c>
      <c r="D222" s="4">
        <v>1099.08</v>
      </c>
      <c r="E222" s="4" t="str">
        <f>VLOOKUP(A222,HOP!A:L,12,0)</f>
        <v>1099.08</v>
      </c>
      <c r="F222" s="4" t="str">
        <f>VLOOKUP(A222,HOP!A:C,3,0)</f>
        <v>4243162</v>
      </c>
      <c r="G222" s="4">
        <f t="shared" si="6"/>
        <v>0</v>
      </c>
      <c r="H222" s="4" t="str">
        <f t="shared" si="7"/>
        <v>，4243162</v>
      </c>
      <c r="I222" s="4" t="str">
        <f>VLOOKUP(A222,HOP!A:U,21,0)</f>
        <v>直连</v>
      </c>
    </row>
    <row r="223" s="4" customFormat="1" hidden="1" spans="1:9">
      <c r="A223" s="5">
        <v>999228442755286</v>
      </c>
      <c r="B223" s="6">
        <v>45243</v>
      </c>
      <c r="C223" s="6">
        <v>45244</v>
      </c>
      <c r="D223" s="4">
        <v>376.4</v>
      </c>
      <c r="E223" s="4" t="str">
        <f>VLOOKUP(A223,HOP!A:L,12,0)</f>
        <v>376.40</v>
      </c>
      <c r="F223" s="4" t="str">
        <f>VLOOKUP(A223,HOP!A:C,3,0)</f>
        <v>4243569</v>
      </c>
      <c r="G223" s="4">
        <f t="shared" si="6"/>
        <v>0</v>
      </c>
      <c r="H223" s="4" t="str">
        <f t="shared" si="7"/>
        <v>，4243569</v>
      </c>
      <c r="I223" s="4" t="str">
        <f>VLOOKUP(A223,HOP!A:U,21,0)</f>
        <v>直连</v>
      </c>
    </row>
    <row r="224" s="4" customFormat="1" hidden="1" spans="1:9">
      <c r="A224" s="5">
        <v>999228442809344</v>
      </c>
      <c r="B224" s="6">
        <v>45243</v>
      </c>
      <c r="C224" s="6">
        <v>45244</v>
      </c>
      <c r="D224" s="4">
        <v>230.5</v>
      </c>
      <c r="E224" s="4" t="str">
        <f>VLOOKUP(A224,HOP!A:L,12,0)</f>
        <v>230.50</v>
      </c>
      <c r="F224" s="4" t="str">
        <f>VLOOKUP(A224,HOP!A:C,3,0)</f>
        <v>4243645</v>
      </c>
      <c r="G224" s="4">
        <f t="shared" si="6"/>
        <v>0</v>
      </c>
      <c r="H224" s="4" t="str">
        <f t="shared" si="7"/>
        <v>，4243645</v>
      </c>
      <c r="I224" s="4" t="str">
        <f>VLOOKUP(A224,HOP!A:U,21,0)</f>
        <v>直连</v>
      </c>
    </row>
    <row r="225" s="4" customFormat="1" hidden="1" spans="1:9">
      <c r="A225" s="5">
        <v>999228442816284</v>
      </c>
      <c r="B225" s="6">
        <v>45243</v>
      </c>
      <c r="C225" s="6">
        <v>45244</v>
      </c>
      <c r="D225" s="4">
        <v>226.46</v>
      </c>
      <c r="E225" s="4" t="str">
        <f>VLOOKUP(A225,HOP!A:L,12,0)</f>
        <v>226.46</v>
      </c>
      <c r="F225" s="4" t="str">
        <f>VLOOKUP(A225,HOP!A:C,3,0)</f>
        <v>4243652</v>
      </c>
      <c r="G225" s="4">
        <f t="shared" si="6"/>
        <v>0</v>
      </c>
      <c r="H225" s="4" t="str">
        <f t="shared" si="7"/>
        <v>，4243652</v>
      </c>
      <c r="I225" s="4" t="str">
        <f>VLOOKUP(A225,HOP!A:U,21,0)</f>
        <v>直连</v>
      </c>
    </row>
    <row r="226" s="4" customFormat="1" hidden="1" spans="1:9">
      <c r="A226" s="5">
        <v>999228442851932</v>
      </c>
      <c r="B226" s="6">
        <v>45243</v>
      </c>
      <c r="C226" s="6">
        <v>45244</v>
      </c>
      <c r="D226" s="4">
        <v>391.46</v>
      </c>
      <c r="E226" s="4" t="str">
        <f>VLOOKUP(A226,HOP!A:L,12,0)</f>
        <v>391.46</v>
      </c>
      <c r="F226" s="4" t="str">
        <f>VLOOKUP(A226,HOP!A:C,3,0)</f>
        <v>4243707</v>
      </c>
      <c r="G226" s="4">
        <f t="shared" si="6"/>
        <v>0</v>
      </c>
      <c r="H226" s="4" t="str">
        <f t="shared" si="7"/>
        <v>，4243707</v>
      </c>
      <c r="I226" s="4" t="str">
        <f>VLOOKUP(A226,HOP!A:U,21,0)</f>
        <v>直连</v>
      </c>
    </row>
    <row r="227" s="4" customFormat="1" spans="1:9">
      <c r="A227" s="5">
        <v>999228442893941</v>
      </c>
      <c r="B227" s="6">
        <v>45243</v>
      </c>
      <c r="C227" s="6">
        <v>45244</v>
      </c>
      <c r="D227" s="4">
        <v>835.62</v>
      </c>
      <c r="E227" s="4" t="str">
        <f>VLOOKUP(A227,HOP!A:L,12,0)</f>
        <v>835.63</v>
      </c>
      <c r="F227" s="4" t="str">
        <f>VLOOKUP(A227,HOP!A:C,3,0)</f>
        <v>4243955</v>
      </c>
      <c r="G227" s="4">
        <f t="shared" si="6"/>
        <v>-0.00999999999999091</v>
      </c>
      <c r="H227" s="4" t="str">
        <f t="shared" si="7"/>
        <v>，4243955</v>
      </c>
      <c r="I227" s="4" t="str">
        <f>VLOOKUP(A227,HOP!A:U,21,0)</f>
        <v>直连</v>
      </c>
    </row>
    <row r="228" s="4" customFormat="1" hidden="1" spans="1:9">
      <c r="A228" s="5">
        <v>999228442939236</v>
      </c>
      <c r="B228" s="6">
        <v>45243</v>
      </c>
      <c r="C228" s="6">
        <v>45244</v>
      </c>
      <c r="D228" s="4">
        <v>386.51</v>
      </c>
      <c r="E228" s="4" t="str">
        <f>VLOOKUP(A228,HOP!A:L,12,0)</f>
        <v>386.51</v>
      </c>
      <c r="F228" s="4" t="str">
        <f>VLOOKUP(A228,HOP!A:C,3,0)</f>
        <v>4244020</v>
      </c>
      <c r="G228" s="4">
        <f t="shared" si="6"/>
        <v>0</v>
      </c>
      <c r="H228" s="4" t="str">
        <f t="shared" si="7"/>
        <v>，4244020</v>
      </c>
      <c r="I228" s="4" t="str">
        <f>VLOOKUP(A228,HOP!A:U,21,0)</f>
        <v>直连</v>
      </c>
    </row>
    <row r="229" s="4" customFormat="1" hidden="1" spans="1:9">
      <c r="A229" s="5">
        <v>999228443056275</v>
      </c>
      <c r="B229" s="6">
        <v>45243</v>
      </c>
      <c r="C229" s="6">
        <v>45244</v>
      </c>
      <c r="D229" s="4">
        <v>343.27</v>
      </c>
      <c r="E229" s="4" t="str">
        <f>VLOOKUP(A229,HOP!A:L,12,0)</f>
        <v>343.27</v>
      </c>
      <c r="F229" s="4" t="str">
        <f>VLOOKUP(A229,HOP!A:C,3,0)</f>
        <v>4244175</v>
      </c>
      <c r="G229" s="4">
        <f t="shared" si="6"/>
        <v>0</v>
      </c>
      <c r="H229" s="4" t="str">
        <f t="shared" si="7"/>
        <v>，4244175</v>
      </c>
      <c r="I229" s="4" t="str">
        <f>VLOOKUP(A229,HOP!A:U,21,0)</f>
        <v>直连</v>
      </c>
    </row>
    <row r="230" s="4" customFormat="1" hidden="1" spans="1:9">
      <c r="A230" s="5">
        <v>999228443094481</v>
      </c>
      <c r="B230" s="6">
        <v>45243</v>
      </c>
      <c r="C230" s="6">
        <v>45244</v>
      </c>
      <c r="D230" s="4">
        <v>593.51</v>
      </c>
      <c r="E230" s="4" t="str">
        <f>VLOOKUP(A230,HOP!A:L,12,0)</f>
        <v>593.51</v>
      </c>
      <c r="F230" s="4" t="str">
        <f>VLOOKUP(A230,HOP!A:C,3,0)</f>
        <v>4244242</v>
      </c>
      <c r="G230" s="4">
        <f t="shared" si="6"/>
        <v>0</v>
      </c>
      <c r="H230" s="4" t="str">
        <f t="shared" si="7"/>
        <v>，4244242</v>
      </c>
      <c r="I230" s="4" t="str">
        <f>VLOOKUP(A230,HOP!A:U,21,0)</f>
        <v>直连</v>
      </c>
    </row>
    <row r="231" s="4" customFormat="1" hidden="1" spans="1:9">
      <c r="A231" s="5">
        <v>999228443292119</v>
      </c>
      <c r="B231" s="6">
        <v>45243</v>
      </c>
      <c r="C231" s="6">
        <v>45244</v>
      </c>
      <c r="D231" s="4">
        <v>82.13</v>
      </c>
      <c r="E231" s="4" t="str">
        <f>VLOOKUP(A231,HOP!A:L,12,0)</f>
        <v>82.13</v>
      </c>
      <c r="F231" s="4" t="str">
        <f>VLOOKUP(A231,HOP!A:C,3,0)</f>
        <v>4244678</v>
      </c>
      <c r="G231" s="4">
        <f t="shared" si="6"/>
        <v>0</v>
      </c>
      <c r="H231" s="4" t="str">
        <f t="shared" si="7"/>
        <v>，4244678</v>
      </c>
      <c r="I231" s="4" t="str">
        <f>VLOOKUP(A231,HOP!A:U,21,0)</f>
        <v>直连</v>
      </c>
    </row>
    <row r="232" s="4" customFormat="1" hidden="1" spans="1:9">
      <c r="A232" s="5">
        <v>999228443298019</v>
      </c>
      <c r="B232" s="6">
        <v>45243</v>
      </c>
      <c r="C232" s="6">
        <v>45244</v>
      </c>
      <c r="D232" s="4">
        <v>252.96</v>
      </c>
      <c r="E232" s="4" t="str">
        <f>VLOOKUP(A232,HOP!A:L,12,0)</f>
        <v>252.96</v>
      </c>
      <c r="F232" s="4" t="str">
        <f>VLOOKUP(A232,HOP!A:C,3,0)</f>
        <v>4244691</v>
      </c>
      <c r="G232" s="4">
        <f t="shared" si="6"/>
        <v>0</v>
      </c>
      <c r="H232" s="4" t="str">
        <f t="shared" si="7"/>
        <v>，4244691</v>
      </c>
      <c r="I232" s="4" t="str">
        <f>VLOOKUP(A232,HOP!A:U,21,0)</f>
        <v>直连</v>
      </c>
    </row>
    <row r="233" s="4" customFormat="1" hidden="1" spans="1:9">
      <c r="A233" s="5">
        <v>999228443312854</v>
      </c>
      <c r="B233" s="6">
        <v>45243</v>
      </c>
      <c r="C233" s="6">
        <v>45244</v>
      </c>
      <c r="D233" s="4">
        <v>320.44</v>
      </c>
      <c r="E233" s="4" t="str">
        <f>VLOOKUP(A233,HOP!A:L,12,0)</f>
        <v>320.44</v>
      </c>
      <c r="F233" s="4" t="str">
        <f>VLOOKUP(A233,HOP!A:C,3,0)</f>
        <v>4244725</v>
      </c>
      <c r="G233" s="4">
        <f t="shared" si="6"/>
        <v>0</v>
      </c>
      <c r="H233" s="4" t="str">
        <f t="shared" si="7"/>
        <v>，4244725</v>
      </c>
      <c r="I233" s="4" t="str">
        <f>VLOOKUP(A233,HOP!A:U,21,0)</f>
        <v>直连</v>
      </c>
    </row>
    <row r="234" s="4" customFormat="1" hidden="1" spans="1:9">
      <c r="A234" s="5">
        <v>28443367506</v>
      </c>
      <c r="B234" s="6">
        <v>45243</v>
      </c>
      <c r="C234" s="6">
        <v>45244</v>
      </c>
      <c r="D234" s="4">
        <v>1063.03</v>
      </c>
      <c r="E234" s="4" t="str">
        <f>VLOOKUP(A234,HOP!A:L,12,0)</f>
        <v>1063.03</v>
      </c>
      <c r="F234" s="4" t="str">
        <f>VLOOKUP(A234,HOP!A:C,3,0)</f>
        <v>4244858</v>
      </c>
      <c r="G234" s="4">
        <f t="shared" si="6"/>
        <v>0</v>
      </c>
      <c r="H234" s="4" t="str">
        <f t="shared" si="7"/>
        <v>，4244858</v>
      </c>
      <c r="I234" s="4" t="str">
        <f>VLOOKUP(A234,HOP!A:U,21,0)</f>
        <v>直连</v>
      </c>
    </row>
    <row r="235" s="4" customFormat="1" hidden="1" spans="1:9">
      <c r="A235" s="5">
        <v>999228443409066</v>
      </c>
      <c r="B235" s="6">
        <v>45243</v>
      </c>
      <c r="C235" s="6">
        <v>45244</v>
      </c>
      <c r="D235" s="4">
        <v>87.66</v>
      </c>
      <c r="E235" s="4" t="str">
        <f>VLOOKUP(A235,HOP!A:L,12,0)</f>
        <v>87.66</v>
      </c>
      <c r="F235" s="4" t="str">
        <f>VLOOKUP(A235,HOP!A:C,3,0)</f>
        <v>4245023</v>
      </c>
      <c r="G235" s="4">
        <f t="shared" si="6"/>
        <v>0</v>
      </c>
      <c r="H235" s="4" t="str">
        <f t="shared" si="7"/>
        <v>，4245023</v>
      </c>
      <c r="I235" s="4" t="str">
        <f>VLOOKUP(A235,HOP!A:U,21,0)</f>
        <v>直连</v>
      </c>
    </row>
    <row r="236" s="4" customFormat="1" hidden="1" spans="1:9">
      <c r="A236" s="5">
        <v>999228443464539</v>
      </c>
      <c r="B236" s="6">
        <v>45243</v>
      </c>
      <c r="C236" s="6">
        <v>45244</v>
      </c>
      <c r="D236" s="4">
        <v>208.54</v>
      </c>
      <c r="E236" s="4" t="str">
        <f>VLOOKUP(A236,HOP!A:L,12,0)</f>
        <v>208.54</v>
      </c>
      <c r="F236" s="4" t="str">
        <f>VLOOKUP(A236,HOP!A:C,3,0)</f>
        <v>4245146</v>
      </c>
      <c r="G236" s="4">
        <f t="shared" si="6"/>
        <v>0</v>
      </c>
      <c r="H236" s="4" t="str">
        <f t="shared" si="7"/>
        <v>，4245146</v>
      </c>
      <c r="I236" s="4" t="str">
        <f>VLOOKUP(A236,HOP!A:U,21,0)</f>
        <v>直连</v>
      </c>
    </row>
    <row r="237" s="4" customFormat="1" hidden="1" spans="1:9">
      <c r="A237" s="5">
        <v>999228443478501</v>
      </c>
      <c r="B237" s="6">
        <v>45243</v>
      </c>
      <c r="C237" s="6">
        <v>45244</v>
      </c>
      <c r="D237" s="4">
        <v>246.76</v>
      </c>
      <c r="E237" s="4" t="str">
        <f>VLOOKUP(A237,HOP!A:L,12,0)</f>
        <v>246.76</v>
      </c>
      <c r="F237" s="4" t="str">
        <f>VLOOKUP(A237,HOP!A:C,3,0)</f>
        <v>4245160</v>
      </c>
      <c r="G237" s="4">
        <f t="shared" si="6"/>
        <v>0</v>
      </c>
      <c r="H237" s="4" t="str">
        <f t="shared" si="7"/>
        <v>，4245160</v>
      </c>
      <c r="I237" s="4" t="str">
        <f>VLOOKUP(A237,HOP!A:U,21,0)</f>
        <v>直连</v>
      </c>
    </row>
    <row r="238" s="4" customFormat="1" hidden="1" spans="1:9">
      <c r="A238" s="5">
        <v>999228443511235</v>
      </c>
      <c r="B238" s="6">
        <v>45243</v>
      </c>
      <c r="C238" s="6">
        <v>45244</v>
      </c>
      <c r="D238" s="4">
        <v>550.05</v>
      </c>
      <c r="E238" s="4" t="str">
        <f>VLOOKUP(A238,HOP!A:L,12,0)</f>
        <v>550.05</v>
      </c>
      <c r="F238" s="4" t="str">
        <f>VLOOKUP(A238,HOP!A:C,3,0)</f>
        <v>4245201</v>
      </c>
      <c r="G238" s="4">
        <f t="shared" si="6"/>
        <v>0</v>
      </c>
      <c r="H238" s="4" t="str">
        <f t="shared" si="7"/>
        <v>，4245201</v>
      </c>
      <c r="I238" s="4" t="str">
        <f>VLOOKUP(A238,HOP!A:U,21,0)</f>
        <v>直连</v>
      </c>
    </row>
    <row r="239" s="4" customFormat="1" hidden="1" spans="1:9">
      <c r="A239" s="5">
        <v>999228443553357</v>
      </c>
      <c r="B239" s="6">
        <v>45243</v>
      </c>
      <c r="C239" s="6">
        <v>45244</v>
      </c>
      <c r="D239" s="4">
        <v>750.16</v>
      </c>
      <c r="E239" s="4" t="str">
        <f>VLOOKUP(A239,HOP!A:L,12,0)</f>
        <v>750.16</v>
      </c>
      <c r="F239" s="4" t="str">
        <f>VLOOKUP(A239,HOP!A:C,3,0)</f>
        <v>4245313</v>
      </c>
      <c r="G239" s="4">
        <f t="shared" si="6"/>
        <v>0</v>
      </c>
      <c r="H239" s="4" t="str">
        <f t="shared" si="7"/>
        <v>，4245313</v>
      </c>
      <c r="I239" s="4" t="str">
        <f>VLOOKUP(A239,HOP!A:U,21,0)</f>
        <v>直连</v>
      </c>
    </row>
    <row r="240" s="4" customFormat="1" hidden="1" spans="1:9">
      <c r="A240" s="5">
        <v>999228443565889</v>
      </c>
      <c r="B240" s="6">
        <v>45243</v>
      </c>
      <c r="C240" s="6">
        <v>45244</v>
      </c>
      <c r="D240" s="4">
        <v>405.22</v>
      </c>
      <c r="E240" s="4" t="str">
        <f>VLOOKUP(A240,HOP!A:L,12,0)</f>
        <v>405.22</v>
      </c>
      <c r="F240" s="4" t="str">
        <f>VLOOKUP(A240,HOP!A:C,3,0)</f>
        <v>4245333</v>
      </c>
      <c r="G240" s="4">
        <f t="shared" si="6"/>
        <v>0</v>
      </c>
      <c r="H240" s="4" t="str">
        <f t="shared" si="7"/>
        <v>，4245333</v>
      </c>
      <c r="I240" s="4" t="str">
        <f>VLOOKUP(A240,HOP!A:U,21,0)</f>
        <v>直采</v>
      </c>
    </row>
    <row r="241" s="4" customFormat="1" hidden="1" spans="1:9">
      <c r="A241" s="5">
        <v>999228443630649</v>
      </c>
      <c r="B241" s="6">
        <v>45243</v>
      </c>
      <c r="C241" s="6">
        <v>45244</v>
      </c>
      <c r="D241" s="4">
        <v>286.63</v>
      </c>
      <c r="E241" s="4" t="str">
        <f>VLOOKUP(A241,HOP!A:L,12,0)</f>
        <v>286.63</v>
      </c>
      <c r="F241" s="4" t="str">
        <f>VLOOKUP(A241,HOP!A:C,3,0)</f>
        <v>4245414</v>
      </c>
      <c r="G241" s="4">
        <f t="shared" si="6"/>
        <v>0</v>
      </c>
      <c r="H241" s="4" t="str">
        <f t="shared" si="7"/>
        <v>，4245414</v>
      </c>
      <c r="I241" s="4" t="str">
        <f>VLOOKUP(A241,HOP!A:U,21,0)</f>
        <v>直连</v>
      </c>
    </row>
    <row r="242" s="4" customFormat="1" hidden="1" spans="1:9">
      <c r="A242" s="5">
        <v>999228443635596</v>
      </c>
      <c r="B242" s="6">
        <v>45243</v>
      </c>
      <c r="C242" s="6">
        <v>45244</v>
      </c>
      <c r="D242" s="4">
        <v>455.85</v>
      </c>
      <c r="E242" s="4" t="str">
        <f>VLOOKUP(A242,HOP!A:L,12,0)</f>
        <v>455.85</v>
      </c>
      <c r="F242" s="4" t="str">
        <f>VLOOKUP(A242,HOP!A:C,3,0)</f>
        <v>4245423</v>
      </c>
      <c r="G242" s="4">
        <f t="shared" si="6"/>
        <v>0</v>
      </c>
      <c r="H242" s="4" t="str">
        <f t="shared" si="7"/>
        <v>，4245423</v>
      </c>
      <c r="I242" s="4" t="str">
        <f>VLOOKUP(A242,HOP!A:U,21,0)</f>
        <v>直连</v>
      </c>
    </row>
    <row r="243" s="4" customFormat="1" hidden="1" spans="1:9">
      <c r="A243" s="5">
        <v>999228443736179</v>
      </c>
      <c r="B243" s="6">
        <v>45243</v>
      </c>
      <c r="C243" s="6">
        <v>45244</v>
      </c>
      <c r="D243" s="4">
        <v>339.73</v>
      </c>
      <c r="E243" s="4" t="str">
        <f>VLOOKUP(A243,HOP!A:L,12,0)</f>
        <v>339.73</v>
      </c>
      <c r="F243" s="4" t="str">
        <f>VLOOKUP(A243,HOP!A:C,3,0)</f>
        <v>4245633</v>
      </c>
      <c r="G243" s="4">
        <f t="shared" si="6"/>
        <v>0</v>
      </c>
      <c r="H243" s="4" t="str">
        <f t="shared" si="7"/>
        <v>，4245633</v>
      </c>
      <c r="I243" s="4" t="str">
        <f>VLOOKUP(A243,HOP!A:U,21,0)</f>
        <v>直连</v>
      </c>
    </row>
    <row r="244" s="4" customFormat="1" hidden="1" spans="1:9">
      <c r="A244" s="5">
        <v>999228443743681</v>
      </c>
      <c r="B244" s="6">
        <v>45243</v>
      </c>
      <c r="C244" s="6">
        <v>45244</v>
      </c>
      <c r="D244" s="4">
        <v>441.19</v>
      </c>
      <c r="E244" s="4" t="str">
        <f>VLOOKUP(A244,HOP!A:L,12,0)</f>
        <v>441.19</v>
      </c>
      <c r="F244" s="4" t="str">
        <f>VLOOKUP(A244,HOP!A:C,3,0)</f>
        <v>4245642</v>
      </c>
      <c r="G244" s="4">
        <f t="shared" si="6"/>
        <v>0</v>
      </c>
      <c r="H244" s="4" t="str">
        <f t="shared" si="7"/>
        <v>，4245642</v>
      </c>
      <c r="I244" s="4" t="str">
        <f>VLOOKUP(A244,HOP!A:U,21,0)</f>
        <v>直连</v>
      </c>
    </row>
    <row r="245" s="4" customFormat="1" hidden="1" spans="1:9">
      <c r="A245" s="5">
        <v>999228443782696</v>
      </c>
      <c r="B245" s="6">
        <v>45243</v>
      </c>
      <c r="C245" s="6">
        <v>45244</v>
      </c>
      <c r="D245" s="4">
        <v>663.92</v>
      </c>
      <c r="E245" s="4" t="str">
        <f>VLOOKUP(A245,HOP!A:L,12,0)</f>
        <v>663.92</v>
      </c>
      <c r="F245" s="4" t="str">
        <f>VLOOKUP(A245,HOP!A:C,3,0)</f>
        <v>4245684</v>
      </c>
      <c r="G245" s="4">
        <f t="shared" si="6"/>
        <v>0</v>
      </c>
      <c r="H245" s="4" t="str">
        <f t="shared" si="7"/>
        <v>，4245684</v>
      </c>
      <c r="I245" s="4" t="str">
        <f>VLOOKUP(A245,HOP!A:U,21,0)</f>
        <v>直连</v>
      </c>
    </row>
    <row r="246" s="4" customFormat="1" hidden="1" spans="1:9">
      <c r="A246" s="5">
        <v>999228443819443</v>
      </c>
      <c r="B246" s="6">
        <v>45243</v>
      </c>
      <c r="C246" s="6">
        <v>45244</v>
      </c>
      <c r="D246" s="4">
        <v>901.48</v>
      </c>
      <c r="E246" s="4" t="str">
        <f>VLOOKUP(A246,HOP!A:L,12,0)</f>
        <v>901.48</v>
      </c>
      <c r="F246" s="4" t="str">
        <f>VLOOKUP(A246,HOP!A:C,3,0)</f>
        <v>4245772</v>
      </c>
      <c r="G246" s="4">
        <f t="shared" si="6"/>
        <v>0</v>
      </c>
      <c r="H246" s="4" t="str">
        <f t="shared" si="7"/>
        <v>，4245772</v>
      </c>
      <c r="I246" s="4" t="str">
        <f>VLOOKUP(A246,HOP!A:U,21,0)</f>
        <v>直连</v>
      </c>
    </row>
    <row r="247" s="4" customFormat="1" hidden="1" spans="1:9">
      <c r="A247" s="5">
        <v>999228443942812</v>
      </c>
      <c r="B247" s="6">
        <v>45243</v>
      </c>
      <c r="C247" s="6">
        <v>45244</v>
      </c>
      <c r="D247" s="4">
        <v>80.83</v>
      </c>
      <c r="E247" s="4" t="str">
        <f>VLOOKUP(A247,HOP!A:L,12,0)</f>
        <v>80.83</v>
      </c>
      <c r="F247" s="4" t="str">
        <f>VLOOKUP(A247,HOP!A:C,3,0)</f>
        <v>4245897</v>
      </c>
      <c r="G247" s="4">
        <f t="shared" si="6"/>
        <v>0</v>
      </c>
      <c r="H247" s="4" t="str">
        <f t="shared" si="7"/>
        <v>，4245897</v>
      </c>
      <c r="I247" s="4" t="str">
        <f>VLOOKUP(A247,HOP!A:U,21,0)</f>
        <v>直连</v>
      </c>
    </row>
    <row r="248" s="4" customFormat="1" hidden="1" spans="1:9">
      <c r="A248" s="5">
        <v>999228443944467</v>
      </c>
      <c r="B248" s="6">
        <v>45243</v>
      </c>
      <c r="C248" s="6">
        <v>45244</v>
      </c>
      <c r="D248" s="4">
        <v>113.37</v>
      </c>
      <c r="E248" s="4" t="str">
        <f>VLOOKUP(A248,HOP!A:L,12,0)</f>
        <v>113.37</v>
      </c>
      <c r="F248" s="4" t="str">
        <f>VLOOKUP(A248,HOP!A:C,3,0)</f>
        <v>4245900</v>
      </c>
      <c r="G248" s="4">
        <f t="shared" si="6"/>
        <v>0</v>
      </c>
      <c r="H248" s="4" t="str">
        <f t="shared" si="7"/>
        <v>，4245900</v>
      </c>
      <c r="I248" s="4" t="str">
        <f>VLOOKUP(A248,HOP!A:U,21,0)</f>
        <v>直连</v>
      </c>
    </row>
    <row r="249" s="4" customFormat="1" hidden="1" spans="1:9">
      <c r="A249" s="5">
        <v>999228443961367</v>
      </c>
      <c r="B249" s="6">
        <v>45243</v>
      </c>
      <c r="C249" s="6">
        <v>45244</v>
      </c>
      <c r="D249" s="4">
        <v>113.37</v>
      </c>
      <c r="E249" s="4" t="str">
        <f>VLOOKUP(A249,HOP!A:L,12,0)</f>
        <v>113.37</v>
      </c>
      <c r="F249" s="4" t="str">
        <f>VLOOKUP(A249,HOP!A:C,3,0)</f>
        <v>4245922</v>
      </c>
      <c r="G249" s="4">
        <f t="shared" si="6"/>
        <v>0</v>
      </c>
      <c r="H249" s="4" t="str">
        <f t="shared" si="7"/>
        <v>，4245922</v>
      </c>
      <c r="I249" s="4" t="str">
        <f>VLOOKUP(A249,HOP!A:U,21,0)</f>
        <v>直连</v>
      </c>
    </row>
    <row r="250" s="4" customFormat="1" hidden="1" spans="1:9">
      <c r="A250" s="5">
        <v>999228444005944</v>
      </c>
      <c r="B250" s="6">
        <v>45243</v>
      </c>
      <c r="C250" s="6">
        <v>45244</v>
      </c>
      <c r="D250" s="4">
        <v>192.16</v>
      </c>
      <c r="E250" s="4" t="str">
        <f>VLOOKUP(A250,HOP!A:L,12,0)</f>
        <v>192.16</v>
      </c>
      <c r="F250" s="4" t="str">
        <f>VLOOKUP(A250,HOP!A:C,3,0)</f>
        <v>4245969</v>
      </c>
      <c r="G250" s="4">
        <f t="shared" si="6"/>
        <v>0</v>
      </c>
      <c r="H250" s="4" t="str">
        <f t="shared" si="7"/>
        <v>，4245969</v>
      </c>
      <c r="I250" s="4" t="str">
        <f>VLOOKUP(A250,HOP!A:U,21,0)</f>
        <v>直连</v>
      </c>
    </row>
    <row r="251" s="4" customFormat="1" hidden="1" spans="1:9">
      <c r="A251" s="5">
        <v>999228444050025</v>
      </c>
      <c r="B251" s="6">
        <v>45243</v>
      </c>
      <c r="C251" s="6">
        <v>45244</v>
      </c>
      <c r="D251" s="4">
        <v>322.73</v>
      </c>
      <c r="E251" s="4" t="str">
        <f>VLOOKUP(A251,HOP!A:L,12,0)</f>
        <v>322.73</v>
      </c>
      <c r="F251" s="4" t="str">
        <f>VLOOKUP(A251,HOP!A:C,3,0)</f>
        <v>4246014</v>
      </c>
      <c r="G251" s="4">
        <f t="shared" si="6"/>
        <v>0</v>
      </c>
      <c r="H251" s="4" t="str">
        <f t="shared" si="7"/>
        <v>，4246014</v>
      </c>
      <c r="I251" s="4" t="str">
        <f>VLOOKUP(A251,HOP!A:U,21,0)</f>
        <v>直连</v>
      </c>
    </row>
    <row r="252" s="4" customFormat="1" hidden="1" spans="1:9">
      <c r="A252" s="5">
        <v>999228444054815</v>
      </c>
      <c r="B252" s="6">
        <v>45243</v>
      </c>
      <c r="C252" s="6">
        <v>45244</v>
      </c>
      <c r="D252" s="4">
        <v>938.18</v>
      </c>
      <c r="E252" s="4" t="str">
        <f>VLOOKUP(A252,HOP!A:L,12,0)</f>
        <v>938.18</v>
      </c>
      <c r="F252" s="4" t="str">
        <f>VLOOKUP(A252,HOP!A:C,3,0)</f>
        <v>4246019</v>
      </c>
      <c r="G252" s="4">
        <f t="shared" si="6"/>
        <v>0</v>
      </c>
      <c r="H252" s="4" t="str">
        <f t="shared" si="7"/>
        <v>，4246019</v>
      </c>
      <c r="I252" s="4" t="str">
        <f>VLOOKUP(A252,HOP!A:U,21,0)</f>
        <v>直连</v>
      </c>
    </row>
    <row r="253" s="4" customFormat="1" hidden="1" spans="1:9">
      <c r="A253" s="5">
        <v>999228444057739</v>
      </c>
      <c r="B253" s="6">
        <v>45243</v>
      </c>
      <c r="C253" s="6">
        <v>45244</v>
      </c>
      <c r="D253" s="4">
        <v>952.12</v>
      </c>
      <c r="E253" s="4" t="str">
        <f>VLOOKUP(A253,HOP!A:L,12,0)</f>
        <v>952.12</v>
      </c>
      <c r="F253" s="4" t="str">
        <f>VLOOKUP(A253,HOP!A:C,3,0)</f>
        <v>4246022</v>
      </c>
      <c r="G253" s="4">
        <f t="shared" si="6"/>
        <v>0</v>
      </c>
      <c r="H253" s="4" t="str">
        <f t="shared" si="7"/>
        <v>，4246022</v>
      </c>
      <c r="I253" s="4" t="str">
        <f>VLOOKUP(A253,HOP!A:U,21,0)</f>
        <v>直连</v>
      </c>
    </row>
    <row r="254" s="4" customFormat="1" hidden="1" spans="1:9">
      <c r="A254" s="5">
        <v>999228444122551</v>
      </c>
      <c r="B254" s="6">
        <v>45243</v>
      </c>
      <c r="C254" s="6">
        <v>45244</v>
      </c>
      <c r="D254" s="4">
        <v>952.12</v>
      </c>
      <c r="E254" s="4" t="str">
        <f>VLOOKUP(A254,HOP!A:L,12,0)</f>
        <v>952.12</v>
      </c>
      <c r="F254" s="4" t="str">
        <f>VLOOKUP(A254,HOP!A:C,3,0)</f>
        <v>4246070</v>
      </c>
      <c r="G254" s="4">
        <f t="shared" si="6"/>
        <v>0</v>
      </c>
      <c r="H254" s="4" t="str">
        <f t="shared" si="7"/>
        <v>，4246070</v>
      </c>
      <c r="I254" s="4" t="str">
        <f>VLOOKUP(A254,HOP!A:U,21,0)</f>
        <v>直连</v>
      </c>
    </row>
    <row r="255" s="4" customFormat="1" hidden="1" spans="1:9">
      <c r="A255" s="5">
        <v>999228444129559</v>
      </c>
      <c r="B255" s="6">
        <v>45243</v>
      </c>
      <c r="C255" s="6">
        <v>45244</v>
      </c>
      <c r="D255" s="4">
        <v>439.7</v>
      </c>
      <c r="E255" s="4" t="str">
        <f>VLOOKUP(A255,HOP!A:L,12,0)</f>
        <v>439.70</v>
      </c>
      <c r="F255" s="4" t="str">
        <f>VLOOKUP(A255,HOP!A:C,3,0)</f>
        <v>4246082</v>
      </c>
      <c r="G255" s="4">
        <f t="shared" si="6"/>
        <v>0</v>
      </c>
      <c r="H255" s="4" t="str">
        <f t="shared" si="7"/>
        <v>，4246082</v>
      </c>
      <c r="I255" s="4" t="str">
        <f>VLOOKUP(A255,HOP!A:U,21,0)</f>
        <v>直连</v>
      </c>
    </row>
    <row r="256" s="4" customFormat="1" hidden="1" spans="1:9">
      <c r="A256" s="5">
        <v>999228444155290</v>
      </c>
      <c r="B256" s="6">
        <v>45243</v>
      </c>
      <c r="C256" s="6">
        <v>45244</v>
      </c>
      <c r="D256" s="4">
        <v>183.57</v>
      </c>
      <c r="E256" s="4" t="str">
        <f>VLOOKUP(A256,HOP!A:L,12,0)</f>
        <v>183.57</v>
      </c>
      <c r="F256" s="4" t="str">
        <f>VLOOKUP(A256,HOP!A:C,3,0)</f>
        <v>4246098</v>
      </c>
      <c r="G256" s="4">
        <f t="shared" si="6"/>
        <v>0</v>
      </c>
      <c r="H256" s="4" t="str">
        <f t="shared" si="7"/>
        <v>，4246098</v>
      </c>
      <c r="I256" s="4" t="str">
        <f>VLOOKUP(A256,HOP!A:U,21,0)</f>
        <v>直连</v>
      </c>
    </row>
    <row r="257" s="4" customFormat="1" hidden="1" spans="1:9">
      <c r="A257" s="5">
        <v>999228444186178</v>
      </c>
      <c r="B257" s="6">
        <v>45243</v>
      </c>
      <c r="C257" s="6">
        <v>45244</v>
      </c>
      <c r="D257" s="4">
        <v>785.76</v>
      </c>
      <c r="E257" s="4" t="str">
        <f>VLOOKUP(A257,HOP!A:L,12,0)</f>
        <v>785.76</v>
      </c>
      <c r="F257" s="4" t="str">
        <f>VLOOKUP(A257,HOP!A:C,3,0)</f>
        <v>4246128</v>
      </c>
      <c r="G257" s="4">
        <f t="shared" si="6"/>
        <v>0</v>
      </c>
      <c r="H257" s="4" t="str">
        <f t="shared" si="7"/>
        <v>，4246128</v>
      </c>
      <c r="I257" s="4" t="str">
        <f>VLOOKUP(A257,HOP!A:U,21,0)</f>
        <v>直连</v>
      </c>
    </row>
    <row r="258" s="4" customFormat="1" hidden="1" spans="1:9">
      <c r="A258" s="5">
        <v>999228444199976</v>
      </c>
      <c r="B258" s="6">
        <v>45243</v>
      </c>
      <c r="C258" s="6">
        <v>45244</v>
      </c>
      <c r="D258" s="4">
        <v>1035.14</v>
      </c>
      <c r="E258" s="4" t="str">
        <f>VLOOKUP(A258,HOP!A:L,12,0)</f>
        <v>1035.14</v>
      </c>
      <c r="F258" s="4" t="str">
        <f>VLOOKUP(A258,HOP!A:C,3,0)</f>
        <v>4246147</v>
      </c>
      <c r="G258" s="4">
        <f t="shared" si="6"/>
        <v>0</v>
      </c>
      <c r="H258" s="4" t="str">
        <f t="shared" si="7"/>
        <v>，4246147</v>
      </c>
      <c r="I258" s="4" t="str">
        <f>VLOOKUP(A258,HOP!A:U,21,0)</f>
        <v>直连</v>
      </c>
    </row>
    <row r="259" s="4" customFormat="1" hidden="1" spans="1:9">
      <c r="A259" s="5">
        <v>999228444241101</v>
      </c>
      <c r="B259" s="6">
        <v>45243</v>
      </c>
      <c r="C259" s="6">
        <v>45244</v>
      </c>
      <c r="D259" s="4">
        <v>91.02</v>
      </c>
      <c r="E259" s="4" t="str">
        <f>VLOOKUP(A259,HOP!A:L,12,0)</f>
        <v>91.02</v>
      </c>
      <c r="F259" s="4" t="str">
        <f>VLOOKUP(A259,HOP!A:C,3,0)</f>
        <v>4246337</v>
      </c>
      <c r="G259" s="4">
        <f t="shared" ref="G259:G302" si="8">D259-E259</f>
        <v>0</v>
      </c>
      <c r="H259" s="4" t="str">
        <f t="shared" ref="H259:H302" si="9">$H$1&amp;F259</f>
        <v>，4246337</v>
      </c>
      <c r="I259" s="4" t="str">
        <f>VLOOKUP(A259,HOP!A:U,21,0)</f>
        <v>直连</v>
      </c>
    </row>
    <row r="260" s="4" customFormat="1" hidden="1" spans="1:9">
      <c r="A260" s="5">
        <v>999228444287145</v>
      </c>
      <c r="B260" s="6">
        <v>45243</v>
      </c>
      <c r="C260" s="6">
        <v>45244</v>
      </c>
      <c r="D260" s="4">
        <v>229.97</v>
      </c>
      <c r="E260" s="4" t="str">
        <f>VLOOKUP(A260,HOP!A:L,12,0)</f>
        <v>229.97</v>
      </c>
      <c r="F260" s="4" t="str">
        <f>VLOOKUP(A260,HOP!A:C,3,0)</f>
        <v>4246379</v>
      </c>
      <c r="G260" s="4">
        <f t="shared" si="8"/>
        <v>0</v>
      </c>
      <c r="H260" s="4" t="str">
        <f t="shared" si="9"/>
        <v>，4246379</v>
      </c>
      <c r="I260" s="4" t="str">
        <f>VLOOKUP(A260,HOP!A:U,21,0)</f>
        <v>直连</v>
      </c>
    </row>
    <row r="261" s="4" customFormat="1" hidden="1" spans="1:9">
      <c r="A261" s="5">
        <v>999228444298882</v>
      </c>
      <c r="B261" s="6">
        <v>45243</v>
      </c>
      <c r="C261" s="6">
        <v>45244</v>
      </c>
      <c r="D261" s="4">
        <v>275.08</v>
      </c>
      <c r="E261" s="4" t="str">
        <f>VLOOKUP(A261,HOP!A:L,12,0)</f>
        <v>275.08</v>
      </c>
      <c r="F261" s="4" t="str">
        <f>VLOOKUP(A261,HOP!A:C,3,0)</f>
        <v>4246395</v>
      </c>
      <c r="G261" s="4">
        <f t="shared" si="8"/>
        <v>0</v>
      </c>
      <c r="H261" s="4" t="str">
        <f t="shared" si="9"/>
        <v>，4246395</v>
      </c>
      <c r="I261" s="4" t="str">
        <f>VLOOKUP(A261,HOP!A:U,21,0)</f>
        <v>直连</v>
      </c>
    </row>
    <row r="262" s="4" customFormat="1" hidden="1" spans="1:9">
      <c r="A262" s="5">
        <v>999228444303693</v>
      </c>
      <c r="B262" s="6">
        <v>45243</v>
      </c>
      <c r="C262" s="6">
        <v>45244</v>
      </c>
      <c r="D262" s="4">
        <v>275.08</v>
      </c>
      <c r="E262" s="4" t="str">
        <f>VLOOKUP(A262,HOP!A:L,12,0)</f>
        <v>275.08</v>
      </c>
      <c r="F262" s="4" t="str">
        <f>VLOOKUP(A262,HOP!A:C,3,0)</f>
        <v>4246402</v>
      </c>
      <c r="G262" s="4">
        <f t="shared" si="8"/>
        <v>0</v>
      </c>
      <c r="H262" s="4" t="str">
        <f t="shared" si="9"/>
        <v>，4246402</v>
      </c>
      <c r="I262" s="4" t="str">
        <f>VLOOKUP(A262,HOP!A:U,21,0)</f>
        <v>直连</v>
      </c>
    </row>
    <row r="263" s="4" customFormat="1" hidden="1" spans="1:9">
      <c r="A263" s="5">
        <v>999228444340572</v>
      </c>
      <c r="B263" s="6">
        <v>45243</v>
      </c>
      <c r="C263" s="6">
        <v>45244</v>
      </c>
      <c r="D263" s="4">
        <v>0</v>
      </c>
      <c r="E263" s="4" t="str">
        <f>VLOOKUP(A263,HOP!A:L,12,0)</f>
        <v>0.01</v>
      </c>
      <c r="F263" s="4" t="str">
        <f>VLOOKUP(A263,HOP!A:C,3,0)</f>
        <v>4246445</v>
      </c>
      <c r="G263" s="4">
        <f t="shared" si="8"/>
        <v>-0.01</v>
      </c>
      <c r="H263" s="4" t="str">
        <f t="shared" si="9"/>
        <v>，4246445</v>
      </c>
      <c r="I263" s="4" t="str">
        <f>VLOOKUP(A263,HOP!A:U,21,0)</f>
        <v>直连</v>
      </c>
    </row>
    <row r="264" s="4" customFormat="1" hidden="1" spans="1:9">
      <c r="A264" s="5">
        <v>999228444376382</v>
      </c>
      <c r="B264" s="6">
        <v>45243</v>
      </c>
      <c r="C264" s="6">
        <v>45244</v>
      </c>
      <c r="D264" s="4">
        <v>870.55</v>
      </c>
      <c r="E264" s="4" t="str">
        <f>VLOOKUP(A264,HOP!A:L,12,0)</f>
        <v>870.55</v>
      </c>
      <c r="F264" s="4" t="str">
        <f>VLOOKUP(A264,HOP!A:C,3,0)</f>
        <v>4246483</v>
      </c>
      <c r="G264" s="4">
        <f t="shared" si="8"/>
        <v>0</v>
      </c>
      <c r="H264" s="4" t="str">
        <f t="shared" si="9"/>
        <v>，4246483</v>
      </c>
      <c r="I264" s="4" t="str">
        <f>VLOOKUP(A264,HOP!A:U,21,0)</f>
        <v>直连</v>
      </c>
    </row>
    <row r="265" s="4" customFormat="1" hidden="1" spans="1:9">
      <c r="A265" s="5">
        <v>999228444390312</v>
      </c>
      <c r="B265" s="6">
        <v>45243</v>
      </c>
      <c r="C265" s="6">
        <v>45244</v>
      </c>
      <c r="D265" s="4">
        <v>952.12</v>
      </c>
      <c r="E265" s="4" t="str">
        <f>VLOOKUP(A265,HOP!A:L,12,0)</f>
        <v>952.12</v>
      </c>
      <c r="F265" s="4" t="str">
        <f>VLOOKUP(A265,HOP!A:C,3,0)</f>
        <v>4246495</v>
      </c>
      <c r="G265" s="4">
        <f t="shared" si="8"/>
        <v>0</v>
      </c>
      <c r="H265" s="4" t="str">
        <f t="shared" si="9"/>
        <v>，4246495</v>
      </c>
      <c r="I265" s="4" t="str">
        <f>VLOOKUP(A265,HOP!A:U,21,0)</f>
        <v>直连</v>
      </c>
    </row>
    <row r="266" s="4" customFormat="1" spans="1:9">
      <c r="A266" s="5">
        <v>999228444403985</v>
      </c>
      <c r="B266" s="6">
        <v>45243</v>
      </c>
      <c r="C266" s="6">
        <v>45244</v>
      </c>
      <c r="D266" s="4">
        <v>714.86</v>
      </c>
      <c r="E266" s="4" t="str">
        <f>VLOOKUP(A266,HOP!A:L,12,0)</f>
        <v>714.90</v>
      </c>
      <c r="F266" s="4" t="str">
        <f>VLOOKUP(A266,HOP!A:C,3,0)</f>
        <v>4246511</v>
      </c>
      <c r="G266" s="4">
        <f t="shared" si="8"/>
        <v>-0.0399999999999636</v>
      </c>
      <c r="H266" s="4" t="str">
        <f t="shared" si="9"/>
        <v>，4246511</v>
      </c>
      <c r="I266" s="4" t="str">
        <f>VLOOKUP(A266,HOP!A:U,21,0)</f>
        <v>直连</v>
      </c>
    </row>
    <row r="267" s="4" customFormat="1" hidden="1" spans="1:9">
      <c r="A267" s="5">
        <v>999228444452479</v>
      </c>
      <c r="B267" s="6">
        <v>45243</v>
      </c>
      <c r="C267" s="6">
        <v>45244</v>
      </c>
      <c r="D267" s="4">
        <v>388.99</v>
      </c>
      <c r="E267" s="4" t="str">
        <f>VLOOKUP(A267,HOP!A:L,12,0)</f>
        <v>388.99</v>
      </c>
      <c r="F267" s="4" t="str">
        <f>VLOOKUP(A267,HOP!A:C,3,0)</f>
        <v>4246680</v>
      </c>
      <c r="G267" s="4">
        <f t="shared" si="8"/>
        <v>0</v>
      </c>
      <c r="H267" s="4" t="str">
        <f t="shared" si="9"/>
        <v>，4246680</v>
      </c>
      <c r="I267" s="4" t="str">
        <f>VLOOKUP(A267,HOP!A:U,21,0)</f>
        <v>直连</v>
      </c>
    </row>
    <row r="268" s="4" customFormat="1" hidden="1" spans="1:9">
      <c r="A268" s="5">
        <v>999228444484327</v>
      </c>
      <c r="B268" s="6">
        <v>45243</v>
      </c>
      <c r="C268" s="6">
        <v>45244</v>
      </c>
      <c r="D268" s="4">
        <v>720.58</v>
      </c>
      <c r="E268" s="4" t="str">
        <f>VLOOKUP(A268,HOP!A:L,12,0)</f>
        <v>720.58</v>
      </c>
      <c r="F268" s="4" t="str">
        <f>VLOOKUP(A268,HOP!A:C,3,0)</f>
        <v>4246722</v>
      </c>
      <c r="G268" s="4">
        <f t="shared" si="8"/>
        <v>0</v>
      </c>
      <c r="H268" s="4" t="str">
        <f t="shared" si="9"/>
        <v>，4246722</v>
      </c>
      <c r="I268" s="4" t="str">
        <f>VLOOKUP(A268,HOP!A:U,21,0)</f>
        <v>直连</v>
      </c>
    </row>
    <row r="269" s="4" customFormat="1" hidden="1" spans="1:9">
      <c r="A269" s="5">
        <v>999228444533731</v>
      </c>
      <c r="B269" s="6">
        <v>45243</v>
      </c>
      <c r="C269" s="6">
        <v>45244</v>
      </c>
      <c r="D269" s="4">
        <v>229.42</v>
      </c>
      <c r="E269" s="4" t="str">
        <f>VLOOKUP(A269,HOP!A:L,12,0)</f>
        <v>229.42</v>
      </c>
      <c r="F269" s="4" t="str">
        <f>VLOOKUP(A269,HOP!A:C,3,0)</f>
        <v>4246764</v>
      </c>
      <c r="G269" s="4">
        <f t="shared" si="8"/>
        <v>0</v>
      </c>
      <c r="H269" s="4" t="str">
        <f t="shared" si="9"/>
        <v>，4246764</v>
      </c>
      <c r="I269" s="4" t="str">
        <f>VLOOKUP(A269,HOP!A:U,21,0)</f>
        <v>直连</v>
      </c>
    </row>
    <row r="270" s="4" customFormat="1" hidden="1" spans="1:9">
      <c r="A270" s="5">
        <v>999228444565262</v>
      </c>
      <c r="B270" s="6">
        <v>45243</v>
      </c>
      <c r="C270" s="6">
        <v>45244</v>
      </c>
      <c r="D270" s="4">
        <v>596.6</v>
      </c>
      <c r="E270" s="4" t="str">
        <f>VLOOKUP(A270,HOP!A:L,12,0)</f>
        <v>596.60</v>
      </c>
      <c r="F270" s="4" t="str">
        <f>VLOOKUP(A270,HOP!A:C,3,0)</f>
        <v>4246788</v>
      </c>
      <c r="G270" s="4">
        <f t="shared" si="8"/>
        <v>0</v>
      </c>
      <c r="H270" s="4" t="str">
        <f t="shared" si="9"/>
        <v>，4246788</v>
      </c>
      <c r="I270" s="4" t="str">
        <f>VLOOKUP(A270,HOP!A:U,21,0)</f>
        <v>直连</v>
      </c>
    </row>
    <row r="271" s="4" customFormat="1" hidden="1" spans="1:9">
      <c r="A271" s="5">
        <v>999228444601376</v>
      </c>
      <c r="B271" s="6">
        <v>45243</v>
      </c>
      <c r="C271" s="6">
        <v>45244</v>
      </c>
      <c r="D271" s="4">
        <v>1154.87</v>
      </c>
      <c r="E271" s="4" t="str">
        <f>VLOOKUP(A271,HOP!A:L,12,0)</f>
        <v>1154.87</v>
      </c>
      <c r="F271" s="4" t="str">
        <f>VLOOKUP(A271,HOP!A:C,3,0)</f>
        <v>4246829</v>
      </c>
      <c r="G271" s="4">
        <f t="shared" si="8"/>
        <v>0</v>
      </c>
      <c r="H271" s="4" t="str">
        <f t="shared" si="9"/>
        <v>，4246829</v>
      </c>
      <c r="I271" s="4" t="str">
        <f>VLOOKUP(A271,HOP!A:U,21,0)</f>
        <v>直连</v>
      </c>
    </row>
    <row r="272" s="4" customFormat="1" hidden="1" spans="1:9">
      <c r="A272" s="5">
        <v>999228444607298</v>
      </c>
      <c r="B272" s="6">
        <v>45243</v>
      </c>
      <c r="C272" s="6">
        <v>45244</v>
      </c>
      <c r="D272" s="4">
        <v>160.24</v>
      </c>
      <c r="E272" s="4" t="str">
        <f>VLOOKUP(A272,HOP!A:L,12,0)</f>
        <v>160.24</v>
      </c>
      <c r="F272" s="4" t="str">
        <f>VLOOKUP(A272,HOP!A:C,3,0)</f>
        <v>4246834</v>
      </c>
      <c r="G272" s="4">
        <f t="shared" si="8"/>
        <v>0</v>
      </c>
      <c r="H272" s="4" t="str">
        <f t="shared" si="9"/>
        <v>，4246834</v>
      </c>
      <c r="I272" s="4" t="str">
        <f>VLOOKUP(A272,HOP!A:U,21,0)</f>
        <v>直连</v>
      </c>
    </row>
    <row r="273" s="4" customFormat="1" hidden="1" spans="1:9">
      <c r="A273" s="5">
        <v>999228444620460</v>
      </c>
      <c r="B273" s="6">
        <v>45243</v>
      </c>
      <c r="C273" s="6">
        <v>45244</v>
      </c>
      <c r="D273" s="4">
        <v>770.32</v>
      </c>
      <c r="E273" s="4" t="str">
        <f>VLOOKUP(A273,HOP!A:L,12,0)</f>
        <v>770.32</v>
      </c>
      <c r="F273" s="4" t="str">
        <f>VLOOKUP(A273,HOP!A:C,3,0)</f>
        <v>4246986</v>
      </c>
      <c r="G273" s="4">
        <f t="shared" si="8"/>
        <v>0</v>
      </c>
      <c r="H273" s="4" t="str">
        <f t="shared" si="9"/>
        <v>，4246986</v>
      </c>
      <c r="I273" s="4" t="str">
        <f>VLOOKUP(A273,HOP!A:U,21,0)</f>
        <v>直连</v>
      </c>
    </row>
    <row r="274" s="4" customFormat="1" hidden="1" spans="1:9">
      <c r="A274" s="5">
        <v>999228444705957</v>
      </c>
      <c r="B274" s="6">
        <v>45243</v>
      </c>
      <c r="C274" s="6">
        <v>45244</v>
      </c>
      <c r="D274" s="4">
        <v>403.08</v>
      </c>
      <c r="E274" s="4" t="str">
        <f>VLOOKUP(A274,HOP!A:L,12,0)</f>
        <v>403.08</v>
      </c>
      <c r="F274" s="4" t="str">
        <f>VLOOKUP(A274,HOP!A:C,3,0)</f>
        <v>4247075</v>
      </c>
      <c r="G274" s="4">
        <f t="shared" si="8"/>
        <v>0</v>
      </c>
      <c r="H274" s="4" t="str">
        <f t="shared" si="9"/>
        <v>，4247075</v>
      </c>
      <c r="I274" s="4" t="str">
        <f>VLOOKUP(A274,HOP!A:U,21,0)</f>
        <v>直采</v>
      </c>
    </row>
    <row r="275" s="4" customFormat="1" hidden="1" spans="1:9">
      <c r="A275" s="5">
        <v>999228444826703</v>
      </c>
      <c r="B275" s="6">
        <v>45243</v>
      </c>
      <c r="C275" s="6">
        <v>45244</v>
      </c>
      <c r="D275" s="4">
        <v>744.02</v>
      </c>
      <c r="E275" s="4" t="str">
        <f>VLOOKUP(A275,HOP!A:L,12,0)</f>
        <v>744.02</v>
      </c>
      <c r="F275" s="4" t="str">
        <f>VLOOKUP(A275,HOP!A:C,3,0)</f>
        <v>4247367</v>
      </c>
      <c r="G275" s="4">
        <f t="shared" si="8"/>
        <v>0</v>
      </c>
      <c r="H275" s="4" t="str">
        <f t="shared" si="9"/>
        <v>，4247367</v>
      </c>
      <c r="I275" s="4" t="str">
        <f>VLOOKUP(A275,HOP!A:U,21,0)</f>
        <v>直连</v>
      </c>
    </row>
    <row r="276" s="4" customFormat="1" hidden="1" spans="1:9">
      <c r="A276" s="5">
        <v>999228444912679</v>
      </c>
      <c r="B276" s="6">
        <v>45243</v>
      </c>
      <c r="C276" s="6">
        <v>45244</v>
      </c>
      <c r="D276" s="4">
        <v>85.48</v>
      </c>
      <c r="E276" s="4" t="str">
        <f>VLOOKUP(A276,HOP!A:L,12,0)</f>
        <v>85.48</v>
      </c>
      <c r="F276" s="4" t="str">
        <f>VLOOKUP(A276,HOP!A:C,3,0)</f>
        <v>4247440</v>
      </c>
      <c r="G276" s="4">
        <f t="shared" si="8"/>
        <v>0</v>
      </c>
      <c r="H276" s="4" t="str">
        <f t="shared" si="9"/>
        <v>，4247440</v>
      </c>
      <c r="I276" s="4" t="str">
        <f>VLOOKUP(A276,HOP!A:U,21,0)</f>
        <v>直连</v>
      </c>
    </row>
    <row r="277" s="4" customFormat="1" hidden="1" spans="1:9">
      <c r="A277" s="5">
        <v>999228444919467</v>
      </c>
      <c r="B277" s="6">
        <v>45243</v>
      </c>
      <c r="C277" s="6">
        <v>45244</v>
      </c>
      <c r="D277" s="4">
        <v>184.62</v>
      </c>
      <c r="E277" s="4" t="str">
        <f>VLOOKUP(A277,HOP!A:L,12,0)</f>
        <v>184.62</v>
      </c>
      <c r="F277" s="4" t="str">
        <f>VLOOKUP(A277,HOP!A:C,3,0)</f>
        <v>4247448</v>
      </c>
      <c r="G277" s="4">
        <f t="shared" si="8"/>
        <v>0</v>
      </c>
      <c r="H277" s="4" t="str">
        <f t="shared" si="9"/>
        <v>，4247448</v>
      </c>
      <c r="I277" s="4" t="str">
        <f>VLOOKUP(A277,HOP!A:U,21,0)</f>
        <v>直连</v>
      </c>
    </row>
    <row r="278" s="4" customFormat="1" hidden="1" spans="1:9">
      <c r="A278" s="5">
        <v>999228444940059</v>
      </c>
      <c r="B278" s="6">
        <v>45243</v>
      </c>
      <c r="C278" s="6">
        <v>45244</v>
      </c>
      <c r="D278" s="4">
        <v>469.09</v>
      </c>
      <c r="E278" s="4" t="str">
        <f>VLOOKUP(A278,HOP!A:L,12,0)</f>
        <v>469.09</v>
      </c>
      <c r="F278" s="4" t="str">
        <f>VLOOKUP(A278,HOP!A:C,3,0)</f>
        <v>4247475</v>
      </c>
      <c r="G278" s="4">
        <f t="shared" si="8"/>
        <v>0</v>
      </c>
      <c r="H278" s="4" t="str">
        <f t="shared" si="9"/>
        <v>，4247475</v>
      </c>
      <c r="I278" s="4" t="str">
        <f>VLOOKUP(A278,HOP!A:U,21,0)</f>
        <v>直连</v>
      </c>
    </row>
    <row r="279" s="4" customFormat="1" hidden="1" spans="1:9">
      <c r="A279" s="5">
        <v>999228444983844</v>
      </c>
      <c r="B279" s="6">
        <v>45243</v>
      </c>
      <c r="C279" s="6">
        <v>45244</v>
      </c>
      <c r="D279" s="4">
        <v>382.05</v>
      </c>
      <c r="E279" s="4" t="str">
        <f>VLOOKUP(A279,HOP!A:L,12,0)</f>
        <v>382.05</v>
      </c>
      <c r="F279" s="4" t="str">
        <f>VLOOKUP(A279,HOP!A:C,3,0)</f>
        <v>4247513</v>
      </c>
      <c r="G279" s="4">
        <f t="shared" si="8"/>
        <v>0</v>
      </c>
      <c r="H279" s="4" t="str">
        <f t="shared" si="9"/>
        <v>，4247513</v>
      </c>
      <c r="I279" s="4" t="str">
        <f>VLOOKUP(A279,HOP!A:U,21,0)</f>
        <v>直连</v>
      </c>
    </row>
    <row r="280" s="4" customFormat="1" hidden="1" spans="1:9">
      <c r="A280" s="5">
        <v>999228445076213</v>
      </c>
      <c r="B280" s="6">
        <v>45243</v>
      </c>
      <c r="C280" s="6">
        <v>45244</v>
      </c>
      <c r="D280" s="4">
        <v>325.47</v>
      </c>
      <c r="E280" s="4" t="str">
        <f>VLOOKUP(A280,HOP!A:L,12,0)</f>
        <v>325.47</v>
      </c>
      <c r="F280" s="4" t="str">
        <f>VLOOKUP(A280,HOP!A:C,3,0)</f>
        <v>4247792</v>
      </c>
      <c r="G280" s="4">
        <f t="shared" si="8"/>
        <v>0</v>
      </c>
      <c r="H280" s="4" t="str">
        <f t="shared" si="9"/>
        <v>，4247792</v>
      </c>
      <c r="I280" s="4" t="str">
        <f>VLOOKUP(A280,HOP!A:U,21,0)</f>
        <v>直连</v>
      </c>
    </row>
    <row r="281" s="4" customFormat="1" hidden="1" spans="1:9">
      <c r="A281" s="5">
        <v>999228445108698</v>
      </c>
      <c r="B281" s="6">
        <v>45243</v>
      </c>
      <c r="C281" s="6">
        <v>45244</v>
      </c>
      <c r="D281" s="4">
        <v>127.13</v>
      </c>
      <c r="E281" s="4" t="str">
        <f>VLOOKUP(A281,HOP!A:L,12,0)</f>
        <v>127.13</v>
      </c>
      <c r="F281" s="4" t="str">
        <f>VLOOKUP(A281,HOP!A:C,3,0)</f>
        <v>4247828</v>
      </c>
      <c r="G281" s="4">
        <f t="shared" si="8"/>
        <v>0</v>
      </c>
      <c r="H281" s="4" t="str">
        <f t="shared" si="9"/>
        <v>，4247828</v>
      </c>
      <c r="I281" s="4" t="str">
        <f>VLOOKUP(A281,HOP!A:U,21,0)</f>
        <v>直连</v>
      </c>
    </row>
    <row r="282" s="4" customFormat="1" hidden="1" spans="1:9">
      <c r="A282" s="5">
        <v>999228445142868</v>
      </c>
      <c r="B282" s="6">
        <v>45243</v>
      </c>
      <c r="C282" s="6">
        <v>45244</v>
      </c>
      <c r="D282" s="4">
        <v>1035.14</v>
      </c>
      <c r="E282" s="4" t="str">
        <f>VLOOKUP(A282,HOP!A:L,12,0)</f>
        <v>1035.14</v>
      </c>
      <c r="F282" s="4" t="str">
        <f>VLOOKUP(A282,HOP!A:C,3,0)</f>
        <v>4247859</v>
      </c>
      <c r="G282" s="4">
        <f t="shared" si="8"/>
        <v>0</v>
      </c>
      <c r="H282" s="4" t="str">
        <f t="shared" si="9"/>
        <v>，4247859</v>
      </c>
      <c r="I282" s="4" t="str">
        <f>VLOOKUP(A282,HOP!A:U,21,0)</f>
        <v>直连</v>
      </c>
    </row>
    <row r="283" s="4" customFormat="1" hidden="1" spans="1:9">
      <c r="A283" s="5">
        <v>999228445144122</v>
      </c>
      <c r="B283" s="6">
        <v>45243</v>
      </c>
      <c r="C283" s="6">
        <v>45244</v>
      </c>
      <c r="D283" s="4">
        <v>493.08</v>
      </c>
      <c r="E283" s="4" t="str">
        <f>VLOOKUP(A283,HOP!A:L,12,0)</f>
        <v>493.08</v>
      </c>
      <c r="F283" s="4" t="str">
        <f>VLOOKUP(A283,HOP!A:C,3,0)</f>
        <v>4247862</v>
      </c>
      <c r="G283" s="4">
        <f t="shared" si="8"/>
        <v>0</v>
      </c>
      <c r="H283" s="4" t="str">
        <f t="shared" si="9"/>
        <v>，4247862</v>
      </c>
      <c r="I283" s="4" t="str">
        <f>VLOOKUP(A283,HOP!A:U,21,0)</f>
        <v>直连</v>
      </c>
    </row>
    <row r="284" s="4" customFormat="1" hidden="1" spans="1:9">
      <c r="A284" s="5">
        <v>999228445163919</v>
      </c>
      <c r="B284" s="6">
        <v>45243</v>
      </c>
      <c r="C284" s="6">
        <v>45244</v>
      </c>
      <c r="D284" s="4">
        <v>574.84</v>
      </c>
      <c r="E284" s="4" t="str">
        <f>VLOOKUP(A284,HOP!A:L,12,0)</f>
        <v>574.84</v>
      </c>
      <c r="F284" s="4" t="str">
        <f>VLOOKUP(A284,HOP!A:C,3,0)</f>
        <v>4247880</v>
      </c>
      <c r="G284" s="4">
        <f t="shared" si="8"/>
        <v>0</v>
      </c>
      <c r="H284" s="4" t="str">
        <f t="shared" si="9"/>
        <v>，4247880</v>
      </c>
      <c r="I284" s="4" t="str">
        <f>VLOOKUP(A284,HOP!A:U,21,0)</f>
        <v>直连</v>
      </c>
    </row>
    <row r="285" s="4" customFormat="1" hidden="1" spans="1:9">
      <c r="A285" s="5">
        <v>999228445177728</v>
      </c>
      <c r="B285" s="6">
        <v>45243</v>
      </c>
      <c r="C285" s="6">
        <v>45244</v>
      </c>
      <c r="D285" s="4">
        <v>298.12</v>
      </c>
      <c r="E285" s="4" t="str">
        <f>VLOOKUP(A285,HOP!A:L,12,0)</f>
        <v>298.12</v>
      </c>
      <c r="F285" s="4" t="str">
        <f>VLOOKUP(A285,HOP!A:C,3,0)</f>
        <v>4247890</v>
      </c>
      <c r="G285" s="4">
        <f t="shared" si="8"/>
        <v>0</v>
      </c>
      <c r="H285" s="4" t="str">
        <f t="shared" si="9"/>
        <v>，4247890</v>
      </c>
      <c r="I285" s="4" t="str">
        <f>VLOOKUP(A285,HOP!A:U,21,0)</f>
        <v>直连</v>
      </c>
    </row>
    <row r="286" s="4" customFormat="1" hidden="1" spans="1:9">
      <c r="A286" s="5">
        <v>999228445211947</v>
      </c>
      <c r="B286" s="6">
        <v>45243</v>
      </c>
      <c r="C286" s="6">
        <v>45244</v>
      </c>
      <c r="D286" s="4">
        <v>758.7</v>
      </c>
      <c r="E286" s="4" t="str">
        <f>VLOOKUP(A286,HOP!A:L,12,0)</f>
        <v>758.70</v>
      </c>
      <c r="F286" s="4" t="str">
        <f>VLOOKUP(A286,HOP!A:C,3,0)</f>
        <v>4247918</v>
      </c>
      <c r="G286" s="4">
        <f t="shared" si="8"/>
        <v>0</v>
      </c>
      <c r="H286" s="4" t="str">
        <f t="shared" si="9"/>
        <v>，4247918</v>
      </c>
      <c r="I286" s="4" t="str">
        <f>VLOOKUP(A286,HOP!A:U,21,0)</f>
        <v>直连</v>
      </c>
    </row>
    <row r="287" s="4" customFormat="1" hidden="1" spans="1:9">
      <c r="A287" s="5">
        <v>999228445232710</v>
      </c>
      <c r="B287" s="6">
        <v>45243</v>
      </c>
      <c r="C287" s="6">
        <v>45244</v>
      </c>
      <c r="D287" s="4">
        <v>2596.75</v>
      </c>
      <c r="E287" s="4" t="str">
        <f>VLOOKUP(A287,HOP!A:L,12,0)</f>
        <v>2596.75</v>
      </c>
      <c r="F287" s="4" t="str">
        <f>VLOOKUP(A287,HOP!A:C,3,0)</f>
        <v>4247936</v>
      </c>
      <c r="G287" s="4">
        <f t="shared" si="8"/>
        <v>0</v>
      </c>
      <c r="H287" s="4" t="str">
        <f t="shared" si="9"/>
        <v>，4247936</v>
      </c>
      <c r="I287" s="4" t="str">
        <f>VLOOKUP(A287,HOP!A:U,21,0)</f>
        <v>直连</v>
      </c>
    </row>
    <row r="288" s="4" customFormat="1" hidden="1" spans="1:9">
      <c r="A288" s="5">
        <v>999228445337910</v>
      </c>
      <c r="B288" s="6">
        <v>45243</v>
      </c>
      <c r="C288" s="6">
        <v>45244</v>
      </c>
      <c r="D288" s="4">
        <v>152.85</v>
      </c>
      <c r="E288" s="4" t="str">
        <f>VLOOKUP(A288,HOP!A:L,12,0)</f>
        <v>152.85</v>
      </c>
      <c r="F288" s="4" t="str">
        <f>VLOOKUP(A288,HOP!A:C,3,0)</f>
        <v>4248280</v>
      </c>
      <c r="G288" s="4">
        <f t="shared" si="8"/>
        <v>0</v>
      </c>
      <c r="H288" s="4" t="str">
        <f t="shared" si="9"/>
        <v>，4248280</v>
      </c>
      <c r="I288" s="4" t="str">
        <f>VLOOKUP(A288,HOP!A:U,21,0)</f>
        <v>直连</v>
      </c>
    </row>
    <row r="289" s="4" customFormat="1" hidden="1" spans="1:9">
      <c r="A289" s="5">
        <v>999228445412994</v>
      </c>
      <c r="B289" s="6">
        <v>45243</v>
      </c>
      <c r="C289" s="6">
        <v>45244</v>
      </c>
      <c r="D289" s="4">
        <v>352.8</v>
      </c>
      <c r="E289" s="4" t="str">
        <f>VLOOKUP(A289,HOP!A:L,12,0)</f>
        <v>352.80</v>
      </c>
      <c r="F289" s="4" t="str">
        <f>VLOOKUP(A289,HOP!A:C,3,0)</f>
        <v>4248355</v>
      </c>
      <c r="G289" s="4">
        <f t="shared" si="8"/>
        <v>0</v>
      </c>
      <c r="H289" s="4" t="str">
        <f t="shared" si="9"/>
        <v>，4248355</v>
      </c>
      <c r="I289" s="4" t="str">
        <f>VLOOKUP(A289,HOP!A:U,21,0)</f>
        <v>直连</v>
      </c>
    </row>
    <row r="290" s="4" customFormat="1" hidden="1" spans="1:9">
      <c r="A290" s="5">
        <v>999228445456388</v>
      </c>
      <c r="B290" s="6">
        <v>45243</v>
      </c>
      <c r="C290" s="6">
        <v>45244</v>
      </c>
      <c r="D290" s="4">
        <v>336.83</v>
      </c>
      <c r="E290" s="4" t="str">
        <f>VLOOKUP(A290,HOP!A:L,12,0)</f>
        <v>336.83</v>
      </c>
      <c r="F290" s="4" t="str">
        <f>VLOOKUP(A290,HOP!A:C,3,0)</f>
        <v>4248400</v>
      </c>
      <c r="G290" s="4">
        <f t="shared" si="8"/>
        <v>0</v>
      </c>
      <c r="H290" s="4" t="str">
        <f t="shared" si="9"/>
        <v>，4248400</v>
      </c>
      <c r="I290" s="4" t="str">
        <f>VLOOKUP(A290,HOP!A:U,21,0)</f>
        <v>直连</v>
      </c>
    </row>
    <row r="291" s="4" customFormat="1" hidden="1" spans="1:9">
      <c r="A291" s="5">
        <v>999228445474839</v>
      </c>
      <c r="B291" s="6">
        <v>45243</v>
      </c>
      <c r="C291" s="6">
        <v>45244</v>
      </c>
      <c r="D291" s="4">
        <v>1088.88</v>
      </c>
      <c r="E291" s="4" t="str">
        <f>VLOOKUP(A291,HOP!A:L,12,0)</f>
        <v>1088.88</v>
      </c>
      <c r="F291" s="4" t="str">
        <f>VLOOKUP(A291,HOP!A:C,3,0)</f>
        <v>4248428</v>
      </c>
      <c r="G291" s="4">
        <f t="shared" si="8"/>
        <v>0</v>
      </c>
      <c r="H291" s="4" t="str">
        <f t="shared" si="9"/>
        <v>，4248428</v>
      </c>
      <c r="I291" s="4" t="str">
        <f>VLOOKUP(A291,HOP!A:U,21,0)</f>
        <v>直连</v>
      </c>
    </row>
    <row r="292" s="4" customFormat="1" hidden="1" spans="1:9">
      <c r="A292" s="5">
        <v>999228445518663</v>
      </c>
      <c r="B292" s="6">
        <v>45243</v>
      </c>
      <c r="C292" s="6">
        <v>45244</v>
      </c>
      <c r="D292" s="4">
        <v>952.12</v>
      </c>
      <c r="E292" s="4" t="str">
        <f>VLOOKUP(A292,HOP!A:L,12,0)</f>
        <v>952.12</v>
      </c>
      <c r="F292" s="4" t="str">
        <f>VLOOKUP(A292,HOP!A:C,3,0)</f>
        <v>4248732</v>
      </c>
      <c r="G292" s="4">
        <f t="shared" si="8"/>
        <v>0</v>
      </c>
      <c r="H292" s="4" t="str">
        <f t="shared" si="9"/>
        <v>，4248732</v>
      </c>
      <c r="I292" s="4" t="str">
        <f>VLOOKUP(A292,HOP!A:U,21,0)</f>
        <v>直连</v>
      </c>
    </row>
    <row r="293" s="4" customFormat="1" hidden="1" spans="1:9">
      <c r="A293" s="5">
        <v>999228445568803</v>
      </c>
      <c r="B293" s="6">
        <v>45243</v>
      </c>
      <c r="C293" s="6">
        <v>45244</v>
      </c>
      <c r="D293" s="4">
        <v>177.53</v>
      </c>
      <c r="E293" s="4" t="str">
        <f>VLOOKUP(A293,HOP!A:L,12,0)</f>
        <v>177.53</v>
      </c>
      <c r="F293" s="4" t="str">
        <f>VLOOKUP(A293,HOP!A:C,3,0)</f>
        <v>4248768</v>
      </c>
      <c r="G293" s="4">
        <f t="shared" si="8"/>
        <v>0</v>
      </c>
      <c r="H293" s="4" t="str">
        <f t="shared" si="9"/>
        <v>，4248768</v>
      </c>
      <c r="I293" s="4" t="str">
        <f>VLOOKUP(A293,HOP!A:U,21,0)</f>
        <v>直连</v>
      </c>
    </row>
    <row r="294" s="4" customFormat="1" hidden="1" spans="1:9">
      <c r="A294" s="5">
        <v>999228445571678</v>
      </c>
      <c r="B294" s="6">
        <v>45243</v>
      </c>
      <c r="C294" s="6">
        <v>45244</v>
      </c>
      <c r="D294" s="4">
        <v>158.91</v>
      </c>
      <c r="E294" s="4" t="str">
        <f>VLOOKUP(A294,HOP!A:L,12,0)</f>
        <v>158.91</v>
      </c>
      <c r="F294" s="4" t="str">
        <f>VLOOKUP(A294,HOP!A:C,3,0)</f>
        <v>4248774</v>
      </c>
      <c r="G294" s="4">
        <f t="shared" si="8"/>
        <v>0</v>
      </c>
      <c r="H294" s="4" t="str">
        <f t="shared" si="9"/>
        <v>，4248774</v>
      </c>
      <c r="I294" s="4" t="str">
        <f>VLOOKUP(A294,HOP!A:U,21,0)</f>
        <v>直连</v>
      </c>
    </row>
    <row r="295" s="4" customFormat="1" hidden="1" spans="1:9">
      <c r="A295" s="5">
        <v>999228445577761</v>
      </c>
      <c r="B295" s="6">
        <v>45243</v>
      </c>
      <c r="C295" s="6">
        <v>45244</v>
      </c>
      <c r="D295" s="4">
        <v>0</v>
      </c>
      <c r="E295" s="4" t="e">
        <f>VLOOKUP(A295,HOP!A:L,12,0)</f>
        <v>#N/A</v>
      </c>
      <c r="F295" s="4" t="e">
        <f>VLOOKUP(A295,HOP!A:C,3,0)</f>
        <v>#N/A</v>
      </c>
      <c r="G295" s="4" t="e">
        <f t="shared" si="8"/>
        <v>#N/A</v>
      </c>
      <c r="H295" s="4" t="e">
        <f t="shared" si="9"/>
        <v>#N/A</v>
      </c>
      <c r="I295" s="4" t="e">
        <f>VLOOKUP(A295,HOP!A:U,21,0)</f>
        <v>#N/A</v>
      </c>
    </row>
    <row r="296" s="4" customFormat="1" hidden="1" spans="1:9">
      <c r="A296" s="5">
        <v>999228445595564</v>
      </c>
      <c r="B296" s="6">
        <v>45243</v>
      </c>
      <c r="C296" s="6">
        <v>45244</v>
      </c>
      <c r="D296" s="4">
        <v>919.12</v>
      </c>
      <c r="E296" s="4" t="str">
        <f>VLOOKUP(A296,HOP!A:L,12,0)</f>
        <v>919.12</v>
      </c>
      <c r="F296" s="4" t="str">
        <f>VLOOKUP(A296,HOP!A:C,3,0)</f>
        <v>4248794</v>
      </c>
      <c r="G296" s="4">
        <f t="shared" si="8"/>
        <v>0</v>
      </c>
      <c r="H296" s="4" t="str">
        <f t="shared" si="9"/>
        <v>，4248794</v>
      </c>
      <c r="I296" s="4" t="str">
        <f>VLOOKUP(A296,HOP!A:U,21,0)</f>
        <v>直连</v>
      </c>
    </row>
    <row r="297" s="4" customFormat="1" hidden="1" spans="1:9">
      <c r="A297" s="5">
        <v>999228445608426</v>
      </c>
      <c r="B297" s="6">
        <v>45243</v>
      </c>
      <c r="C297" s="6">
        <v>45244</v>
      </c>
      <c r="D297" s="4">
        <v>341.98</v>
      </c>
      <c r="E297" s="4" t="str">
        <f>VLOOKUP(A297,HOP!A:L,12,0)</f>
        <v>341.98</v>
      </c>
      <c r="F297" s="4" t="str">
        <f>VLOOKUP(A297,HOP!A:C,3,0)</f>
        <v>4248808</v>
      </c>
      <c r="G297" s="4">
        <f t="shared" si="8"/>
        <v>0</v>
      </c>
      <c r="H297" s="4" t="str">
        <f t="shared" si="9"/>
        <v>，4248808</v>
      </c>
      <c r="I297" s="4" t="str">
        <f>VLOOKUP(A297,HOP!A:U,21,0)</f>
        <v>直连</v>
      </c>
    </row>
    <row r="298" s="4" customFormat="1" hidden="1" spans="1:9">
      <c r="A298" s="5">
        <v>999228445753422</v>
      </c>
      <c r="B298" s="6">
        <v>45243</v>
      </c>
      <c r="C298" s="6">
        <v>45244</v>
      </c>
      <c r="D298" s="4">
        <v>1478.01</v>
      </c>
      <c r="E298" s="4" t="str">
        <f>VLOOKUP(A298,HOP!A:L,12,0)</f>
        <v>1478.01</v>
      </c>
      <c r="F298" s="4" t="str">
        <f>VLOOKUP(A298,HOP!A:C,3,0)</f>
        <v>4249178</v>
      </c>
      <c r="G298" s="4">
        <f t="shared" si="8"/>
        <v>0</v>
      </c>
      <c r="H298" s="4" t="str">
        <f t="shared" si="9"/>
        <v>，4249178</v>
      </c>
      <c r="I298" s="4" t="str">
        <f>VLOOKUP(A298,HOP!A:U,21,0)</f>
        <v>直连</v>
      </c>
    </row>
    <row r="299" s="4" customFormat="1" hidden="1" spans="1:9">
      <c r="A299" s="5">
        <v>999228445821776</v>
      </c>
      <c r="B299" s="6">
        <v>45243</v>
      </c>
      <c r="C299" s="6">
        <v>45244</v>
      </c>
      <c r="D299" s="4">
        <v>101.47</v>
      </c>
      <c r="E299" s="4" t="str">
        <f>VLOOKUP(A299,HOP!A:L,12,0)</f>
        <v>101.47</v>
      </c>
      <c r="F299" s="4" t="str">
        <f>VLOOKUP(A299,HOP!A:C,3,0)</f>
        <v>4249246</v>
      </c>
      <c r="G299" s="4">
        <f t="shared" si="8"/>
        <v>0</v>
      </c>
      <c r="H299" s="4" t="str">
        <f t="shared" si="9"/>
        <v>，4249246</v>
      </c>
      <c r="I299" s="4" t="str">
        <f>VLOOKUP(A299,HOP!A:U,21,0)</f>
        <v>直连</v>
      </c>
    </row>
    <row r="300" s="4" customFormat="1" hidden="1" spans="1:9">
      <c r="A300" s="5">
        <v>999228445894064</v>
      </c>
      <c r="B300" s="6">
        <v>45243</v>
      </c>
      <c r="C300" s="6">
        <v>45244</v>
      </c>
      <c r="D300" s="4">
        <v>707.33</v>
      </c>
      <c r="E300" s="4" t="str">
        <f>VLOOKUP(A300,HOP!A:L,12,0)</f>
        <v>707.33</v>
      </c>
      <c r="F300" s="4" t="str">
        <f>VLOOKUP(A300,HOP!A:C,3,0)</f>
        <v>4249335</v>
      </c>
      <c r="G300" s="4">
        <f t="shared" si="8"/>
        <v>0</v>
      </c>
      <c r="H300" s="4" t="str">
        <f t="shared" si="9"/>
        <v>，4249335</v>
      </c>
      <c r="I300" s="4" t="str">
        <f>VLOOKUP(A300,HOP!A:U,21,0)</f>
        <v>直连</v>
      </c>
    </row>
    <row r="301" s="4" customFormat="1" hidden="1" spans="1:9">
      <c r="A301" s="5">
        <v>999228445896291</v>
      </c>
      <c r="B301" s="6">
        <v>45243</v>
      </c>
      <c r="C301" s="6">
        <v>45244</v>
      </c>
      <c r="D301" s="4">
        <v>707.33</v>
      </c>
      <c r="E301" s="4" t="str">
        <f>VLOOKUP(A301,HOP!A:L,12,0)</f>
        <v>707.33</v>
      </c>
      <c r="F301" s="4" t="str">
        <f>VLOOKUP(A301,HOP!A:C,3,0)</f>
        <v>4249341</v>
      </c>
      <c r="G301" s="4">
        <f t="shared" si="8"/>
        <v>0</v>
      </c>
      <c r="H301" s="4" t="str">
        <f t="shared" si="9"/>
        <v>，4249341</v>
      </c>
      <c r="I301" s="4" t="str">
        <f>VLOOKUP(A301,HOP!A:U,21,0)</f>
        <v>直连</v>
      </c>
    </row>
    <row r="302" s="4" customFormat="1" hidden="1" spans="1:9">
      <c r="A302" s="5">
        <v>999228445932991</v>
      </c>
      <c r="B302" s="6">
        <v>45243</v>
      </c>
      <c r="C302" s="6">
        <v>45244</v>
      </c>
      <c r="D302" s="4">
        <v>351.85</v>
      </c>
      <c r="E302" s="4" t="str">
        <f>VLOOKUP(A302,HOP!A:L,12,0)</f>
        <v>351.85</v>
      </c>
      <c r="F302" s="4" t="str">
        <f>VLOOKUP(A302,HOP!A:C,3,0)</f>
        <v>4249397</v>
      </c>
      <c r="G302" s="4">
        <f t="shared" si="8"/>
        <v>0</v>
      </c>
      <c r="H302" s="4" t="str">
        <f t="shared" si="9"/>
        <v>，4249397</v>
      </c>
      <c r="I302" s="4" t="str">
        <f>VLOOKUP(A302,HOP!A:U,21,0)</f>
        <v>直连</v>
      </c>
    </row>
    <row r="304" spans="4:4">
      <c r="D304" s="4">
        <f>SUM(D2:D303)</f>
        <v>369011.41</v>
      </c>
    </row>
    <row r="306" spans="4:4">
      <c r="D306" s="4" t="s">
        <v>1590</v>
      </c>
    </row>
    <row r="310" spans="1:3">
      <c r="A310" s="4" t="s">
        <v>1591</v>
      </c>
      <c r="C310" s="4">
        <v>20634.31</v>
      </c>
    </row>
    <row r="311" spans="1:3">
      <c r="A311" s="4" t="s">
        <v>1592</v>
      </c>
      <c r="C311" s="4">
        <v>348377.1</v>
      </c>
    </row>
    <row r="312" spans="1:3">
      <c r="A312" s="4" t="s">
        <v>1593</v>
      </c>
      <c r="C312" s="4">
        <f>SUBTOTAL(9,C310:C311)</f>
        <v>369011.41</v>
      </c>
    </row>
  </sheetData>
  <autoFilter ref="A1:X302">
    <filterColumn colId="3">
      <filters>
        <filter val="391.3"/>
        <filter val="2679.4"/>
        <filter val="1681.6"/>
        <filter val="439.7"/>
        <filter val="1478.01"/>
        <filter val="1030.02"/>
        <filter val="3656.02"/>
        <filter val="1063.03"/>
        <filter val="1880.03"/>
        <filter val="2577.04"/>
        <filter val="1514.06"/>
        <filter val="5851.06"/>
        <filter val="6248.06"/>
        <filter val="1099.08"/>
        <filter val="1652.08"/>
        <filter val="156.2"/>
        <filter val="2356.2"/>
        <filter val="516.3"/>
        <filter val="1092.3"/>
        <filter val="376.4"/>
        <filter val="596.6"/>
        <filter val="296.7"/>
        <filter val="722.7"/>
        <filter val="816.7"/>
        <filter val="352.8"/>
        <filter val="262.9"/>
        <filter val="1292.9"/>
        <filter val="118.01"/>
        <filter val="184.01"/>
        <filter val="91.02"/>
        <filter val="744.02"/>
        <filter val="873.02"/>
        <filter val="268.03"/>
        <filter val="326.04"/>
        <filter val="111.05"/>
        <filter val="382.05"/>
        <filter val="550.05"/>
        <filter val="571.05"/>
        <filter val="756.07"/>
        <filter val="275.08"/>
        <filter val="287.08"/>
        <filter val="403.08"/>
        <filter val="493.08"/>
        <filter val="469.09"/>
        <filter val="149.12"/>
        <filter val="298.12"/>
        <filter val="919.12"/>
        <filter val="952.12"/>
        <filter val="1154.42"/>
        <filter val="1339.42"/>
        <filter val="82.13"/>
        <filter val="127.13"/>
        <filter val="204.13"/>
        <filter val="291.13"/>
        <filter val="8216.43"/>
        <filter val="471.14"/>
        <filter val="1486.44"/>
        <filter val="1020.45"/>
        <filter val="1302.45"/>
        <filter val="131.16"/>
        <filter val="192.16"/>
        <filter val="750.16"/>
        <filter val="2245.46"/>
        <filter val="938.18"/>
        <filter val="2693.48"/>
        <filter val="441.19"/>
        <filter val="405.22"/>
        <filter val="3663.32"/>
        <filter val="623"/>
        <filter val="3769.33"/>
        <filter val="160.24"/>
        <filter val="1410.35"/>
        <filter val="2298.36"/>
        <filter val="5192.36"/>
        <filter val="343.27"/>
        <filter val="656.27"/>
        <filter val="83.28"/>
        <filter val="222.29"/>
        <filter val="316.29"/>
        <filter val="770.32"/>
        <filter val="1031.22"/>
        <filter val="1250.22"/>
        <filter val="446.33"/>
        <filter val="538.33"/>
        <filter val="707.33"/>
        <filter val="846.34"/>
        <filter val="1681.24"/>
        <filter val="3939.24"/>
        <filter val="269.35"/>
        <filter val="657.35"/>
        <filter val="4554.25"/>
        <filter val="2428.26"/>
        <filter val="113.37"/>
        <filter val="834.37"/>
        <filter val="1090.28"/>
        <filter val="186.39"/>
        <filter val="911.39"/>
        <filter val="223.42"/>
        <filter val="229.42"/>
        <filter val="750.42"/>
        <filter val="1490.12"/>
        <filter val="2437.12"/>
        <filter val="3301.12"/>
        <filter val="320.44"/>
        <filter val="470.44"/>
        <filter val="1035.14"/>
        <filter val="1285.14"/>
        <filter val="1321.15"/>
        <filter val="226.46"/>
        <filter val="391.46"/>
        <filter val="1895.16"/>
        <filter val="101.47"/>
        <filter val="131.47"/>
        <filter val="142.47"/>
        <filter val="325.47"/>
        <filter val="404.47"/>
        <filter val="85.48"/>
        <filter val="267.48"/>
        <filter val="821.48"/>
        <filter val="901.48"/>
        <filter val="1163.18"/>
        <filter val="302.49"/>
        <filter val="361.49"/>
        <filter val="470.49"/>
        <filter val="386.51"/>
        <filter val="593.51"/>
        <filter val="418.52"/>
        <filter val="658.52"/>
        <filter val="2086.82"/>
        <filter val="114.53"/>
        <filter val="177.53"/>
        <filter val="524.53"/>
        <filter val="1141.83"/>
        <filter val="1392.83"/>
        <filter val="208.54"/>
        <filter val="268.54"/>
        <filter val="351.54"/>
        <filter val="1622.84"/>
        <filter val="870.55"/>
        <filter val="2618.85"/>
        <filter val="646.56"/>
        <filter val="183.57"/>
        <filter val="1154.87"/>
        <filter val="720.58"/>
        <filter val="1088.88"/>
        <filter val="1447.88"/>
        <filter val="5199.88"/>
        <filter val="935.59"/>
        <filter val="1050.89"/>
        <filter val="660.61"/>
        <filter val="673.61"/>
        <filter val="2171.71"/>
        <filter val="184.62"/>
        <filter val="453.62"/>
        <filter val="835.62"/>
        <filter val="1319.72"/>
        <filter val="1774.72"/>
        <filter val="286.63"/>
        <filter val="295.64"/>
        <filter val="475.64"/>
        <filter val="1176.74"/>
        <filter val="2596.75"/>
        <filter val="87.66"/>
        <filter val="296.66"/>
        <filter val="847.66"/>
        <filter val="969.66"/>
        <filter val="989.66"/>
        <filter val="493.67"/>
        <filter val="1691.77"/>
        <filter val="480.68"/>
        <filter val="357.71"/>
        <filter val="498.71"/>
        <filter val="267.72"/>
        <filter val="1136.62"/>
        <filter val="322.73"/>
        <filter val="339.73"/>
        <filter val="1183.63"/>
        <filter val="169.74"/>
        <filter val="342.74"/>
        <filter val="1089.64"/>
        <filter val="1102.64"/>
        <filter val="1348.64"/>
        <filter val="2620.64"/>
        <filter val="212.75"/>
        <filter val="739.75"/>
        <filter val="2458.65"/>
        <filter val="246.76"/>
        <filter val="785.76"/>
        <filter val="1178.66"/>
        <filter val="1544.66"/>
        <filter val="1812.66"/>
        <filter val="300.77"/>
        <filter val="1599.67"/>
        <filter val="1300.68"/>
        <filter val="1965.68"/>
        <filter val="5211.68"/>
        <filter val="776.79"/>
        <filter val="289.81"/>
        <filter val="1338.51"/>
        <filter val="2313.51"/>
        <filter val="4698.51"/>
        <filter val="2282"/>
        <filter val="417.82"/>
        <filter val="80.83"/>
        <filter val="336.83"/>
        <filter val="581.83"/>
        <filter val="750.83"/>
        <filter val="425.84"/>
        <filter val="541.84"/>
        <filter val="574.84"/>
        <filter val="681.84"/>
        <filter val="152.85"/>
        <filter val="263.85"/>
        <filter val="340.85"/>
        <filter val="351.85"/>
        <filter val="376.85"/>
        <filter val="455.85"/>
        <filter val="5045.55"/>
        <filter val="714.86"/>
        <filter val="1046.56"/>
        <filter val="1099.56"/>
        <filter val="2092.56"/>
        <filter val="5098.56"/>
        <filter val="298.87"/>
        <filter val="690.87"/>
        <filter val="4554.57"/>
        <filter val="710.88"/>
        <filter val="3086.58"/>
        <filter val="499.89"/>
        <filter val="158.91"/>
        <filter val="621.91"/>
        <filter val="241.92"/>
        <filter val="340.92"/>
        <filter val="663.92"/>
        <filter val="791.92"/>
        <filter val="512.94"/>
        <filter val="629.94"/>
        <filter val="252.96"/>
        <filter val="707.96"/>
        <filter val="229.97"/>
        <filter val="352.97"/>
        <filter val="827.97"/>
        <filter val="341.98"/>
        <filter val="461.98"/>
        <filter val="303.99"/>
        <filter val="388.99"/>
        <filter val="2749.91"/>
        <filter val="3837.91"/>
        <filter val="1017.92"/>
        <filter val="1987.92"/>
        <filter val="1031.93"/>
        <filter val="1465.95"/>
        <filter val="1817.97"/>
        <filter val="1292.98"/>
        <filter val="1904.98"/>
        <filter val="3211.98"/>
        <filter val="1701.99"/>
        <filter val="483.2"/>
        <filter val="1043.2"/>
        <filter val="4327.5"/>
        <filter val="293.8"/>
        <filter val="387.9"/>
        <filter val="2304"/>
        <filter val="27328.98"/>
        <filter val="14080.89"/>
        <filter val="270.1"/>
        <filter val="540.2"/>
        <filter val="3980.2"/>
        <filter val="480.3"/>
        <filter val="698.4"/>
        <filter val="230.5"/>
        <filter val="1448.5"/>
        <filter val="758.7"/>
        <filter val="288.9"/>
        <filter val="10598.8"/>
        <filter val="2885"/>
      </filters>
    </filterColumn>
    <filterColumn colId="6">
      <filters>
        <filter val="-0.01"/>
        <filter val="-0.02"/>
        <filter val="-0.03"/>
        <filter val="-0.04"/>
        <filter val="-0.15"/>
        <filter val="-0.06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0" sqref="A10:D13"/>
    </sheetView>
  </sheetViews>
  <sheetFormatPr defaultColWidth="9" defaultRowHeight="13.5"/>
  <cols>
    <col min="1" max="1" width="12.625" style="4"/>
    <col min="2" max="3" width="11.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1588</v>
      </c>
    </row>
    <row r="2" s="4" customFormat="1" spans="1:11">
      <c r="A2" s="5">
        <v>999228339125285</v>
      </c>
      <c r="B2" s="6">
        <v>45239</v>
      </c>
      <c r="C2" s="6">
        <v>45244</v>
      </c>
      <c r="D2" s="4">
        <v>300</v>
      </c>
      <c r="E2" s="4" t="e">
        <f>VLOOKUP(A2,HOP!A:L,12,0)</f>
        <v>#N/A</v>
      </c>
      <c r="F2" s="4">
        <v>4062292</v>
      </c>
      <c r="G2" s="4" t="e">
        <f>D2-E2</f>
        <v>#N/A</v>
      </c>
      <c r="H2" s="4" t="str">
        <f>$H$1&amp;F2</f>
        <v>，4062292</v>
      </c>
      <c r="I2" s="4" t="s">
        <v>1594</v>
      </c>
      <c r="J2" s="4" t="s">
        <v>1595</v>
      </c>
      <c r="K2" s="4" t="s">
        <v>1596</v>
      </c>
    </row>
    <row r="3" s="4" customFormat="1" spans="1:10">
      <c r="A3" s="5">
        <v>999228402900209</v>
      </c>
      <c r="B3" s="6">
        <v>45242</v>
      </c>
      <c r="C3" s="6">
        <v>45244</v>
      </c>
      <c r="D3" s="4">
        <v>700</v>
      </c>
      <c r="E3" s="4" t="e">
        <f>VLOOKUP(A3,HOP!A:L,12,0)</f>
        <v>#N/A</v>
      </c>
      <c r="F3" s="4">
        <v>4110355</v>
      </c>
      <c r="G3" s="4" t="e">
        <f>D3-E3</f>
        <v>#N/A</v>
      </c>
      <c r="H3" s="4" t="str">
        <f>$H$1&amp;F3</f>
        <v>，4110355</v>
      </c>
      <c r="I3" s="4" t="s">
        <v>1594</v>
      </c>
      <c r="J3" s="4" t="s">
        <v>1589</v>
      </c>
    </row>
    <row r="5" spans="4:4">
      <c r="D5" s="4">
        <f>SUM(D2:D4)</f>
        <v>1000</v>
      </c>
    </row>
    <row r="10" spans="1:4">
      <c r="A10" s="4" t="s">
        <v>1597</v>
      </c>
      <c r="C10" s="4">
        <v>300</v>
      </c>
      <c r="D10" s="4">
        <v>322.82</v>
      </c>
    </row>
    <row r="11" spans="1:4">
      <c r="A11" s="4" t="s">
        <v>1598</v>
      </c>
      <c r="C11" s="4">
        <v>700</v>
      </c>
      <c r="D11" s="4">
        <v>753.26</v>
      </c>
    </row>
    <row r="12" spans="1:4">
      <c r="A12" s="4" t="s">
        <v>1599</v>
      </c>
      <c r="C12" s="4">
        <f>SUM(C10:C11)</f>
        <v>1000</v>
      </c>
      <c r="D12" s="4">
        <f>SUM(D10:D11)</f>
        <v>1076.08</v>
      </c>
    </row>
    <row r="13" spans="1:1">
      <c r="A13" s="4" t="s">
        <v>1600</v>
      </c>
    </row>
    <row r="15" spans="1:1">
      <c r="A15" s="4" t="s">
        <v>1601</v>
      </c>
    </row>
  </sheetData>
  <conditionalFormatting sqref="A2:A1048576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2"/>
  <sheetViews>
    <sheetView workbookViewId="0">
      <selection activeCell="E45" sqref="E4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1602</v>
      </c>
      <c r="B1" s="2" t="s">
        <v>1603</v>
      </c>
      <c r="C1" s="2" t="s">
        <v>1604</v>
      </c>
      <c r="D1" s="2" t="s">
        <v>1605</v>
      </c>
      <c r="E1" s="2" t="s">
        <v>13</v>
      </c>
      <c r="F1" s="2" t="s">
        <v>5</v>
      </c>
      <c r="G1" s="2" t="s">
        <v>6</v>
      </c>
      <c r="H1" s="2" t="s">
        <v>1606</v>
      </c>
      <c r="I1" s="2" t="s">
        <v>1607</v>
      </c>
      <c r="J1" s="2" t="s">
        <v>1608</v>
      </c>
      <c r="K1" s="2" t="s">
        <v>1609</v>
      </c>
      <c r="L1" s="2" t="s">
        <v>1610</v>
      </c>
      <c r="M1" s="2" t="s">
        <v>1611</v>
      </c>
      <c r="N1" s="2" t="s">
        <v>1612</v>
      </c>
      <c r="O1" s="2" t="s">
        <v>1613</v>
      </c>
      <c r="P1" s="2" t="s">
        <v>1614</v>
      </c>
      <c r="Q1" s="2" t="s">
        <v>1615</v>
      </c>
      <c r="R1" s="2" t="s">
        <v>1616</v>
      </c>
      <c r="S1" s="2" t="s">
        <v>1617</v>
      </c>
      <c r="T1" s="2" t="s">
        <v>1618</v>
      </c>
      <c r="U1" s="2" t="s">
        <v>1619</v>
      </c>
      <c r="V1" s="2" t="s">
        <v>1620</v>
      </c>
    </row>
    <row r="2" s="1" customFormat="1" spans="1:22">
      <c r="A2" s="3">
        <v>999225762718837</v>
      </c>
      <c r="B2" s="1" t="s">
        <v>1621</v>
      </c>
      <c r="C2" s="1" t="s">
        <v>1622</v>
      </c>
      <c r="D2" s="1" t="s">
        <v>1623</v>
      </c>
      <c r="E2" s="1" t="s">
        <v>1624</v>
      </c>
      <c r="F2" s="1" t="s">
        <v>1625</v>
      </c>
      <c r="G2" s="1" t="s">
        <v>1626</v>
      </c>
      <c r="H2" s="1" t="s">
        <v>1627</v>
      </c>
      <c r="I2" s="1" t="s">
        <v>1628</v>
      </c>
      <c r="J2" s="1" t="s">
        <v>30</v>
      </c>
      <c r="K2" s="1" t="s">
        <v>1629</v>
      </c>
      <c r="L2" s="1" t="s">
        <v>1629</v>
      </c>
      <c r="M2" s="1" t="s">
        <v>1630</v>
      </c>
      <c r="N2" s="1" t="s">
        <v>1630</v>
      </c>
      <c r="O2" s="1" t="s">
        <v>1631</v>
      </c>
      <c r="P2" s="1" t="s">
        <v>1632</v>
      </c>
      <c r="Q2" s="1" t="s">
        <v>1633</v>
      </c>
      <c r="R2" s="1" t="s">
        <v>1634</v>
      </c>
      <c r="S2" s="1" t="s">
        <v>1635</v>
      </c>
      <c r="T2" s="1" t="s">
        <v>1636</v>
      </c>
      <c r="U2" s="1" t="s">
        <v>1594</v>
      </c>
      <c r="V2" s="1" t="s">
        <v>1637</v>
      </c>
    </row>
    <row r="3" s="1" customFormat="1" spans="1:22">
      <c r="A3" s="3">
        <v>999226141048721</v>
      </c>
      <c r="B3" s="1" t="s">
        <v>1638</v>
      </c>
      <c r="C3" s="1" t="s">
        <v>1639</v>
      </c>
      <c r="D3" s="1" t="s">
        <v>1640</v>
      </c>
      <c r="E3" s="1" t="s">
        <v>1641</v>
      </c>
      <c r="F3" s="1" t="s">
        <v>1642</v>
      </c>
      <c r="G3" s="1" t="s">
        <v>1626</v>
      </c>
      <c r="H3" s="1" t="s">
        <v>1627</v>
      </c>
      <c r="I3" s="1" t="s">
        <v>1643</v>
      </c>
      <c r="J3" s="1" t="s">
        <v>30</v>
      </c>
      <c r="K3" s="1" t="s">
        <v>1644</v>
      </c>
      <c r="L3" s="1" t="s">
        <v>1644</v>
      </c>
      <c r="M3" s="1" t="s">
        <v>1630</v>
      </c>
      <c r="N3" s="1" t="s">
        <v>1630</v>
      </c>
      <c r="O3" s="1" t="s">
        <v>1631</v>
      </c>
      <c r="P3" s="1" t="s">
        <v>1632</v>
      </c>
      <c r="Q3" s="1" t="s">
        <v>1633</v>
      </c>
      <c r="R3" s="1" t="s">
        <v>1645</v>
      </c>
      <c r="S3" s="1" t="s">
        <v>1635</v>
      </c>
      <c r="T3" s="1" t="s">
        <v>1636</v>
      </c>
      <c r="U3" s="1" t="s">
        <v>1646</v>
      </c>
      <c r="V3" s="1" t="s">
        <v>1647</v>
      </c>
    </row>
    <row r="4" s="1" customFormat="1" spans="1:22">
      <c r="A4" s="3">
        <v>999226149376158</v>
      </c>
      <c r="B4" s="1" t="s">
        <v>1648</v>
      </c>
      <c r="C4" s="1" t="s">
        <v>1649</v>
      </c>
      <c r="D4" s="1" t="s">
        <v>1650</v>
      </c>
      <c r="E4" s="1" t="s">
        <v>1651</v>
      </c>
      <c r="F4" s="1" t="s">
        <v>1652</v>
      </c>
      <c r="G4" s="1" t="s">
        <v>1626</v>
      </c>
      <c r="H4" s="1" t="s">
        <v>1627</v>
      </c>
      <c r="I4" s="1" t="s">
        <v>1653</v>
      </c>
      <c r="J4" s="1" t="s">
        <v>30</v>
      </c>
      <c r="K4" s="1" t="s">
        <v>1654</v>
      </c>
      <c r="L4" s="1" t="s">
        <v>1654</v>
      </c>
      <c r="M4" s="1" t="s">
        <v>1630</v>
      </c>
      <c r="N4" s="1" t="s">
        <v>1630</v>
      </c>
      <c r="O4" s="1" t="s">
        <v>1631</v>
      </c>
      <c r="P4" s="1" t="s">
        <v>1632</v>
      </c>
      <c r="Q4" s="1" t="s">
        <v>1633</v>
      </c>
      <c r="R4" s="1" t="s">
        <v>1655</v>
      </c>
      <c r="S4" s="1" t="s">
        <v>1635</v>
      </c>
      <c r="T4" s="1" t="s">
        <v>1636</v>
      </c>
      <c r="U4" s="1" t="s">
        <v>1646</v>
      </c>
      <c r="V4" s="1" t="s">
        <v>1656</v>
      </c>
    </row>
    <row r="5" s="1" customFormat="1" spans="1:22">
      <c r="A5" s="3">
        <v>999226342137009</v>
      </c>
      <c r="B5" s="1" t="s">
        <v>1657</v>
      </c>
      <c r="C5" s="1" t="s">
        <v>1658</v>
      </c>
      <c r="D5" s="1" t="s">
        <v>1659</v>
      </c>
      <c r="E5" s="1" t="s">
        <v>1660</v>
      </c>
      <c r="F5" s="1" t="s">
        <v>1661</v>
      </c>
      <c r="G5" s="1" t="s">
        <v>1626</v>
      </c>
      <c r="H5" s="1" t="s">
        <v>1627</v>
      </c>
      <c r="I5" s="1" t="s">
        <v>1662</v>
      </c>
      <c r="J5" s="1" t="s">
        <v>30</v>
      </c>
      <c r="K5" s="1" t="s">
        <v>1663</v>
      </c>
      <c r="L5" s="1" t="s">
        <v>1663</v>
      </c>
      <c r="M5" s="1" t="s">
        <v>1630</v>
      </c>
      <c r="N5" s="1" t="s">
        <v>1630</v>
      </c>
      <c r="O5" s="1" t="s">
        <v>1631</v>
      </c>
      <c r="P5" s="1" t="s">
        <v>1632</v>
      </c>
      <c r="Q5" s="1" t="s">
        <v>1633</v>
      </c>
      <c r="R5" s="1" t="s">
        <v>1664</v>
      </c>
      <c r="S5" s="1" t="s">
        <v>1635</v>
      </c>
      <c r="T5" s="1" t="s">
        <v>1636</v>
      </c>
      <c r="U5" s="1" t="s">
        <v>1646</v>
      </c>
      <c r="V5" s="1" t="s">
        <v>1665</v>
      </c>
    </row>
    <row r="6" s="1" customFormat="1" spans="1:22">
      <c r="A6" s="3">
        <v>999226668408497</v>
      </c>
      <c r="B6" s="1" t="s">
        <v>1666</v>
      </c>
      <c r="C6" s="1" t="s">
        <v>1667</v>
      </c>
      <c r="D6" s="1" t="s">
        <v>1668</v>
      </c>
      <c r="E6" s="1" t="s">
        <v>1669</v>
      </c>
      <c r="F6" s="1" t="s">
        <v>1670</v>
      </c>
      <c r="G6" s="1" t="s">
        <v>1626</v>
      </c>
      <c r="H6" s="1" t="s">
        <v>1627</v>
      </c>
      <c r="I6" s="1" t="s">
        <v>1671</v>
      </c>
      <c r="J6" s="1" t="s">
        <v>30</v>
      </c>
      <c r="K6" s="1" t="s">
        <v>1672</v>
      </c>
      <c r="L6" s="1" t="s">
        <v>1672</v>
      </c>
      <c r="M6" s="1" t="s">
        <v>1630</v>
      </c>
      <c r="N6" s="1" t="s">
        <v>1630</v>
      </c>
      <c r="O6" s="1" t="s">
        <v>1631</v>
      </c>
      <c r="P6" s="1" t="s">
        <v>1632</v>
      </c>
      <c r="Q6" s="1" t="s">
        <v>1633</v>
      </c>
      <c r="R6" s="1" t="s">
        <v>1673</v>
      </c>
      <c r="S6" s="1" t="s">
        <v>1635</v>
      </c>
      <c r="T6" s="1" t="s">
        <v>1636</v>
      </c>
      <c r="U6" s="1" t="s">
        <v>1646</v>
      </c>
      <c r="V6" s="1" t="s">
        <v>1674</v>
      </c>
    </row>
    <row r="7" s="1" customFormat="1" spans="1:22">
      <c r="A7" s="3">
        <v>999226669895115</v>
      </c>
      <c r="B7" s="1" t="s">
        <v>1666</v>
      </c>
      <c r="C7" s="1" t="s">
        <v>1675</v>
      </c>
      <c r="D7" s="1" t="s">
        <v>1668</v>
      </c>
      <c r="E7" s="1" t="s">
        <v>1676</v>
      </c>
      <c r="F7" s="1" t="s">
        <v>1670</v>
      </c>
      <c r="G7" s="1" t="s">
        <v>1626</v>
      </c>
      <c r="H7" s="1" t="s">
        <v>1627</v>
      </c>
      <c r="I7" s="1" t="s">
        <v>1677</v>
      </c>
      <c r="J7" s="1" t="s">
        <v>30</v>
      </c>
      <c r="K7" s="1" t="s">
        <v>1678</v>
      </c>
      <c r="L7" s="1" t="s">
        <v>1678</v>
      </c>
      <c r="M7" s="1" t="s">
        <v>1630</v>
      </c>
      <c r="N7" s="1" t="s">
        <v>1630</v>
      </c>
      <c r="O7" s="1" t="s">
        <v>1631</v>
      </c>
      <c r="P7" s="1" t="s">
        <v>1632</v>
      </c>
      <c r="Q7" s="1" t="s">
        <v>1633</v>
      </c>
      <c r="R7" s="1" t="s">
        <v>1679</v>
      </c>
      <c r="S7" s="1" t="s">
        <v>1635</v>
      </c>
      <c r="T7" s="1" t="s">
        <v>1636</v>
      </c>
      <c r="U7" s="1" t="s">
        <v>1646</v>
      </c>
      <c r="V7" s="1" t="s">
        <v>1674</v>
      </c>
    </row>
    <row r="8" s="1" customFormat="1" spans="1:22">
      <c r="A8" s="3">
        <v>999226707252155</v>
      </c>
      <c r="B8" s="1" t="s">
        <v>1680</v>
      </c>
      <c r="C8" s="1" t="s">
        <v>1681</v>
      </c>
      <c r="D8" s="1" t="s">
        <v>1682</v>
      </c>
      <c r="E8" s="1" t="s">
        <v>1683</v>
      </c>
      <c r="F8" s="1" t="s">
        <v>1642</v>
      </c>
      <c r="G8" s="1" t="s">
        <v>1626</v>
      </c>
      <c r="H8" s="1" t="s">
        <v>1627</v>
      </c>
      <c r="I8" s="1" t="s">
        <v>1684</v>
      </c>
      <c r="J8" s="1" t="s">
        <v>30</v>
      </c>
      <c r="K8" s="1" t="s">
        <v>1685</v>
      </c>
      <c r="L8" s="1" t="s">
        <v>1685</v>
      </c>
      <c r="M8" s="1" t="s">
        <v>1630</v>
      </c>
      <c r="N8" s="1" t="s">
        <v>1630</v>
      </c>
      <c r="O8" s="1" t="s">
        <v>1631</v>
      </c>
      <c r="P8" s="1" t="s">
        <v>1632</v>
      </c>
      <c r="Q8" s="1" t="s">
        <v>1633</v>
      </c>
      <c r="R8" s="1" t="s">
        <v>1686</v>
      </c>
      <c r="S8" s="1" t="s">
        <v>1635</v>
      </c>
      <c r="T8" s="1" t="s">
        <v>1636</v>
      </c>
      <c r="U8" s="1" t="s">
        <v>1646</v>
      </c>
      <c r="V8" s="1" t="s">
        <v>1687</v>
      </c>
    </row>
    <row r="9" s="1" customFormat="1" spans="1:22">
      <c r="A9" s="3">
        <v>999227109042025</v>
      </c>
      <c r="B9" s="1" t="s">
        <v>1688</v>
      </c>
      <c r="C9" s="1" t="s">
        <v>1689</v>
      </c>
      <c r="D9" s="1" t="s">
        <v>1690</v>
      </c>
      <c r="E9" s="1" t="s">
        <v>1691</v>
      </c>
      <c r="F9" s="1" t="s">
        <v>1652</v>
      </c>
      <c r="G9" s="1" t="s">
        <v>1626</v>
      </c>
      <c r="H9" s="1" t="s">
        <v>1627</v>
      </c>
      <c r="I9" s="1" t="s">
        <v>1692</v>
      </c>
      <c r="J9" s="1" t="s">
        <v>30</v>
      </c>
      <c r="K9" s="1" t="s">
        <v>1693</v>
      </c>
      <c r="L9" s="1" t="s">
        <v>1693</v>
      </c>
      <c r="M9" s="1" t="s">
        <v>1630</v>
      </c>
      <c r="N9" s="1" t="s">
        <v>1630</v>
      </c>
      <c r="O9" s="1" t="s">
        <v>1631</v>
      </c>
      <c r="P9" s="1" t="s">
        <v>1632</v>
      </c>
      <c r="Q9" s="1" t="s">
        <v>1633</v>
      </c>
      <c r="R9" s="1" t="s">
        <v>1694</v>
      </c>
      <c r="S9" s="1" t="s">
        <v>1635</v>
      </c>
      <c r="T9" s="1" t="s">
        <v>1636</v>
      </c>
      <c r="U9" s="1" t="s">
        <v>1594</v>
      </c>
      <c r="V9" s="1" t="s">
        <v>1637</v>
      </c>
    </row>
    <row r="10" s="1" customFormat="1" spans="1:22">
      <c r="A10" s="3">
        <v>999227114166295</v>
      </c>
      <c r="B10" s="1" t="s">
        <v>1695</v>
      </c>
      <c r="C10" s="1" t="s">
        <v>1696</v>
      </c>
      <c r="D10" s="1" t="s">
        <v>1697</v>
      </c>
      <c r="E10" s="1" t="s">
        <v>1698</v>
      </c>
      <c r="F10" s="1" t="s">
        <v>1699</v>
      </c>
      <c r="G10" s="1" t="s">
        <v>1626</v>
      </c>
      <c r="H10" s="1" t="s">
        <v>1627</v>
      </c>
      <c r="I10" s="1" t="s">
        <v>1700</v>
      </c>
      <c r="J10" s="1" t="s">
        <v>30</v>
      </c>
      <c r="K10" s="1" t="s">
        <v>1701</v>
      </c>
      <c r="L10" s="1" t="s">
        <v>1701</v>
      </c>
      <c r="M10" s="1" t="s">
        <v>1630</v>
      </c>
      <c r="N10" s="1" t="s">
        <v>1630</v>
      </c>
      <c r="O10" s="1" t="s">
        <v>1631</v>
      </c>
      <c r="P10" s="1" t="s">
        <v>1632</v>
      </c>
      <c r="Q10" s="1" t="s">
        <v>1633</v>
      </c>
      <c r="R10" s="1" t="s">
        <v>1702</v>
      </c>
      <c r="S10" s="1" t="s">
        <v>1635</v>
      </c>
      <c r="T10" s="1" t="s">
        <v>1636</v>
      </c>
      <c r="U10" s="1" t="s">
        <v>1646</v>
      </c>
      <c r="V10" s="1" t="s">
        <v>1703</v>
      </c>
    </row>
    <row r="11" s="1" customFormat="1" spans="1:22">
      <c r="A11" s="3">
        <v>999227187917107</v>
      </c>
      <c r="B11" s="1" t="s">
        <v>1704</v>
      </c>
      <c r="C11" s="1" t="s">
        <v>1705</v>
      </c>
      <c r="D11" s="1" t="s">
        <v>1706</v>
      </c>
      <c r="E11" s="1" t="s">
        <v>1707</v>
      </c>
      <c r="F11" s="1" t="s">
        <v>1699</v>
      </c>
      <c r="G11" s="1" t="s">
        <v>1626</v>
      </c>
      <c r="H11" s="1" t="s">
        <v>1627</v>
      </c>
      <c r="I11" s="1" t="s">
        <v>1708</v>
      </c>
      <c r="J11" s="1" t="s">
        <v>30</v>
      </c>
      <c r="K11" s="1" t="s">
        <v>1709</v>
      </c>
      <c r="L11" s="1" t="s">
        <v>1709</v>
      </c>
      <c r="M11" s="1" t="s">
        <v>1630</v>
      </c>
      <c r="N11" s="1" t="s">
        <v>1630</v>
      </c>
      <c r="O11" s="1" t="s">
        <v>1631</v>
      </c>
      <c r="P11" s="1" t="s">
        <v>1632</v>
      </c>
      <c r="Q11" s="1" t="s">
        <v>1633</v>
      </c>
      <c r="R11" s="1" t="s">
        <v>1710</v>
      </c>
      <c r="S11" s="1" t="s">
        <v>1635</v>
      </c>
      <c r="T11" s="1" t="s">
        <v>1636</v>
      </c>
      <c r="U11" s="1" t="s">
        <v>1594</v>
      </c>
      <c r="V11" s="1" t="s">
        <v>1711</v>
      </c>
    </row>
    <row r="12" s="1" customFormat="1" spans="1:22">
      <c r="A12" s="3">
        <v>999227257134789</v>
      </c>
      <c r="B12" s="1" t="s">
        <v>1712</v>
      </c>
      <c r="C12" s="1" t="s">
        <v>1713</v>
      </c>
      <c r="D12" s="1" t="s">
        <v>1714</v>
      </c>
      <c r="E12" s="1" t="s">
        <v>1715</v>
      </c>
      <c r="F12" s="1" t="s">
        <v>1625</v>
      </c>
      <c r="G12" s="1" t="s">
        <v>1626</v>
      </c>
      <c r="H12" s="1" t="s">
        <v>1627</v>
      </c>
      <c r="I12" s="1" t="s">
        <v>1716</v>
      </c>
      <c r="J12" s="1" t="s">
        <v>30</v>
      </c>
      <c r="K12" s="1" t="s">
        <v>1717</v>
      </c>
      <c r="L12" s="1" t="s">
        <v>1717</v>
      </c>
      <c r="M12" s="1" t="s">
        <v>1630</v>
      </c>
      <c r="N12" s="1" t="s">
        <v>1630</v>
      </c>
      <c r="O12" s="1" t="s">
        <v>1631</v>
      </c>
      <c r="P12" s="1" t="s">
        <v>1632</v>
      </c>
      <c r="Q12" s="1" t="s">
        <v>1633</v>
      </c>
      <c r="R12" s="1" t="s">
        <v>1718</v>
      </c>
      <c r="S12" s="1" t="s">
        <v>1635</v>
      </c>
      <c r="T12" s="1" t="s">
        <v>1636</v>
      </c>
      <c r="U12" s="1" t="s">
        <v>1646</v>
      </c>
      <c r="V12" s="1" t="s">
        <v>1703</v>
      </c>
    </row>
    <row r="13" s="1" customFormat="1" spans="1:22">
      <c r="A13" s="3">
        <v>999227334976023</v>
      </c>
      <c r="B13" s="1" t="s">
        <v>1719</v>
      </c>
      <c r="C13" s="1" t="s">
        <v>1720</v>
      </c>
      <c r="D13" s="1" t="s">
        <v>1721</v>
      </c>
      <c r="E13" s="1" t="s">
        <v>1722</v>
      </c>
      <c r="F13" s="1" t="s">
        <v>1652</v>
      </c>
      <c r="G13" s="1" t="s">
        <v>1626</v>
      </c>
      <c r="H13" s="1" t="s">
        <v>1627</v>
      </c>
      <c r="I13" s="1" t="s">
        <v>1723</v>
      </c>
      <c r="J13" s="1" t="s">
        <v>30</v>
      </c>
      <c r="K13" s="1" t="s">
        <v>1724</v>
      </c>
      <c r="L13" s="1" t="s">
        <v>1724</v>
      </c>
      <c r="M13" s="1" t="s">
        <v>1630</v>
      </c>
      <c r="N13" s="1" t="s">
        <v>1630</v>
      </c>
      <c r="O13" s="1" t="s">
        <v>1631</v>
      </c>
      <c r="P13" s="1" t="s">
        <v>1632</v>
      </c>
      <c r="Q13" s="1" t="s">
        <v>1633</v>
      </c>
      <c r="R13" s="1" t="s">
        <v>1725</v>
      </c>
      <c r="S13" s="1" t="s">
        <v>1635</v>
      </c>
      <c r="T13" s="1" t="s">
        <v>1636</v>
      </c>
      <c r="U13" s="1" t="s">
        <v>1594</v>
      </c>
      <c r="V13" s="1" t="s">
        <v>1711</v>
      </c>
    </row>
    <row r="14" s="1" customFormat="1" spans="1:22">
      <c r="A14" s="3">
        <v>999227337468398</v>
      </c>
      <c r="B14" s="1" t="s">
        <v>1719</v>
      </c>
      <c r="C14" s="1" t="s">
        <v>1726</v>
      </c>
      <c r="D14" s="1" t="s">
        <v>1727</v>
      </c>
      <c r="E14" s="1" t="s">
        <v>1728</v>
      </c>
      <c r="F14" s="1" t="s">
        <v>1625</v>
      </c>
      <c r="G14" s="1" t="s">
        <v>1626</v>
      </c>
      <c r="H14" s="1" t="s">
        <v>1627</v>
      </c>
      <c r="I14" s="1" t="s">
        <v>1729</v>
      </c>
      <c r="J14" s="1" t="s">
        <v>30</v>
      </c>
      <c r="K14" s="1" t="s">
        <v>1730</v>
      </c>
      <c r="L14" s="1" t="s">
        <v>1730</v>
      </c>
      <c r="M14" s="1" t="s">
        <v>1630</v>
      </c>
      <c r="N14" s="1" t="s">
        <v>1630</v>
      </c>
      <c r="O14" s="1" t="s">
        <v>1631</v>
      </c>
      <c r="P14" s="1" t="s">
        <v>1632</v>
      </c>
      <c r="Q14" s="1" t="s">
        <v>1633</v>
      </c>
      <c r="R14" s="1" t="s">
        <v>1731</v>
      </c>
      <c r="S14" s="1" t="s">
        <v>1635</v>
      </c>
      <c r="T14" s="1" t="s">
        <v>1636</v>
      </c>
      <c r="U14" s="1" t="s">
        <v>1646</v>
      </c>
      <c r="V14" s="1" t="s">
        <v>1711</v>
      </c>
    </row>
    <row r="15" s="1" customFormat="1" spans="1:22">
      <c r="A15" s="3">
        <v>999227372757435</v>
      </c>
      <c r="B15" s="1" t="s">
        <v>1732</v>
      </c>
      <c r="C15" s="1" t="s">
        <v>1733</v>
      </c>
      <c r="D15" s="1" t="s">
        <v>1734</v>
      </c>
      <c r="E15" s="1" t="s">
        <v>1735</v>
      </c>
      <c r="F15" s="1" t="s">
        <v>1699</v>
      </c>
      <c r="G15" s="1" t="s">
        <v>1626</v>
      </c>
      <c r="H15" s="1" t="s">
        <v>1627</v>
      </c>
      <c r="I15" s="1" t="s">
        <v>1736</v>
      </c>
      <c r="J15" s="1" t="s">
        <v>30</v>
      </c>
      <c r="K15" s="1" t="s">
        <v>1737</v>
      </c>
      <c r="L15" s="1" t="s">
        <v>1737</v>
      </c>
      <c r="M15" s="1" t="s">
        <v>1630</v>
      </c>
      <c r="N15" s="1" t="s">
        <v>1630</v>
      </c>
      <c r="O15" s="1" t="s">
        <v>1631</v>
      </c>
      <c r="P15" s="1" t="s">
        <v>1632</v>
      </c>
      <c r="Q15" s="1" t="s">
        <v>1633</v>
      </c>
      <c r="R15" s="1" t="s">
        <v>1738</v>
      </c>
      <c r="S15" s="1" t="s">
        <v>1635</v>
      </c>
      <c r="T15" s="1" t="s">
        <v>1636</v>
      </c>
      <c r="U15" s="1" t="s">
        <v>1646</v>
      </c>
      <c r="V15" s="1" t="s">
        <v>1739</v>
      </c>
    </row>
    <row r="16" s="1" customFormat="1" spans="1:22">
      <c r="A16" s="3">
        <v>999227375559020</v>
      </c>
      <c r="B16" s="1" t="s">
        <v>1740</v>
      </c>
      <c r="C16" s="1" t="s">
        <v>1741</v>
      </c>
      <c r="D16" s="1" t="s">
        <v>1742</v>
      </c>
      <c r="E16" s="1" t="s">
        <v>1743</v>
      </c>
      <c r="F16" s="1" t="s">
        <v>1652</v>
      </c>
      <c r="G16" s="1" t="s">
        <v>1626</v>
      </c>
      <c r="H16" s="1" t="s">
        <v>1627</v>
      </c>
      <c r="I16" s="1" t="s">
        <v>1744</v>
      </c>
      <c r="J16" s="1" t="s">
        <v>30</v>
      </c>
      <c r="K16" s="1" t="s">
        <v>1745</v>
      </c>
      <c r="L16" s="1" t="s">
        <v>1745</v>
      </c>
      <c r="M16" s="1" t="s">
        <v>1630</v>
      </c>
      <c r="N16" s="1" t="s">
        <v>1630</v>
      </c>
      <c r="O16" s="1" t="s">
        <v>1631</v>
      </c>
      <c r="P16" s="1" t="s">
        <v>1632</v>
      </c>
      <c r="Q16" s="1" t="s">
        <v>1633</v>
      </c>
      <c r="R16" s="1" t="s">
        <v>1746</v>
      </c>
      <c r="S16" s="1" t="s">
        <v>1635</v>
      </c>
      <c r="T16" s="1" t="s">
        <v>1636</v>
      </c>
      <c r="U16" s="1" t="s">
        <v>1646</v>
      </c>
      <c r="V16" s="1" t="s">
        <v>1665</v>
      </c>
    </row>
    <row r="17" s="1" customFormat="1" spans="1:22">
      <c r="A17" s="3">
        <v>999227437626127</v>
      </c>
      <c r="B17" s="1" t="s">
        <v>1747</v>
      </c>
      <c r="C17" s="1" t="s">
        <v>1748</v>
      </c>
      <c r="D17" s="1" t="s">
        <v>1749</v>
      </c>
      <c r="E17" s="1" t="s">
        <v>1750</v>
      </c>
      <c r="F17" s="1" t="s">
        <v>1652</v>
      </c>
      <c r="G17" s="1" t="s">
        <v>1626</v>
      </c>
      <c r="H17" s="1" t="s">
        <v>1627</v>
      </c>
      <c r="I17" s="1" t="s">
        <v>1751</v>
      </c>
      <c r="J17" s="1" t="s">
        <v>30</v>
      </c>
      <c r="K17" s="1" t="s">
        <v>1752</v>
      </c>
      <c r="L17" s="1" t="s">
        <v>1752</v>
      </c>
      <c r="M17" s="1" t="s">
        <v>1630</v>
      </c>
      <c r="N17" s="1" t="s">
        <v>1630</v>
      </c>
      <c r="O17" s="1" t="s">
        <v>1631</v>
      </c>
      <c r="P17" s="1" t="s">
        <v>1632</v>
      </c>
      <c r="Q17" s="1" t="s">
        <v>1633</v>
      </c>
      <c r="R17" s="1" t="s">
        <v>1753</v>
      </c>
      <c r="S17" s="1" t="s">
        <v>1635</v>
      </c>
      <c r="T17" s="1" t="s">
        <v>1636</v>
      </c>
      <c r="U17" s="1" t="s">
        <v>1646</v>
      </c>
      <c r="V17" s="1" t="s">
        <v>1711</v>
      </c>
    </row>
    <row r="18" s="1" customFormat="1" spans="1:22">
      <c r="A18" s="3">
        <v>999227447698679</v>
      </c>
      <c r="B18" s="1" t="s">
        <v>1754</v>
      </c>
      <c r="C18" s="1" t="s">
        <v>1755</v>
      </c>
      <c r="D18" s="1" t="s">
        <v>1756</v>
      </c>
      <c r="E18" s="1" t="s">
        <v>1757</v>
      </c>
      <c r="F18" s="1" t="s">
        <v>1642</v>
      </c>
      <c r="G18" s="1" t="s">
        <v>1626</v>
      </c>
      <c r="H18" s="1" t="s">
        <v>1627</v>
      </c>
      <c r="I18" s="1" t="s">
        <v>1758</v>
      </c>
      <c r="J18" s="1" t="s">
        <v>30</v>
      </c>
      <c r="K18" s="1" t="s">
        <v>1759</v>
      </c>
      <c r="L18" s="1" t="s">
        <v>1759</v>
      </c>
      <c r="M18" s="1" t="s">
        <v>1630</v>
      </c>
      <c r="N18" s="1" t="s">
        <v>1630</v>
      </c>
      <c r="O18" s="1" t="s">
        <v>1631</v>
      </c>
      <c r="P18" s="1" t="s">
        <v>1632</v>
      </c>
      <c r="Q18" s="1" t="s">
        <v>1633</v>
      </c>
      <c r="R18" s="1" t="s">
        <v>1760</v>
      </c>
      <c r="S18" s="1" t="s">
        <v>1635</v>
      </c>
      <c r="T18" s="1" t="s">
        <v>1636</v>
      </c>
      <c r="U18" s="1" t="s">
        <v>1646</v>
      </c>
      <c r="V18" s="1" t="s">
        <v>1637</v>
      </c>
    </row>
    <row r="19" s="1" customFormat="1" spans="1:22">
      <c r="A19" s="3">
        <v>999227974208934</v>
      </c>
      <c r="B19" s="1" t="s">
        <v>1761</v>
      </c>
      <c r="C19" s="1" t="s">
        <v>1762</v>
      </c>
      <c r="D19" s="1" t="s">
        <v>1763</v>
      </c>
      <c r="E19" s="1" t="s">
        <v>1764</v>
      </c>
      <c r="F19" s="1" t="s">
        <v>1765</v>
      </c>
      <c r="G19" s="1" t="s">
        <v>1626</v>
      </c>
      <c r="H19" s="1" t="s">
        <v>1627</v>
      </c>
      <c r="I19" s="1" t="s">
        <v>1766</v>
      </c>
      <c r="J19" s="1" t="s">
        <v>30</v>
      </c>
      <c r="K19" s="1" t="s">
        <v>1767</v>
      </c>
      <c r="L19" s="1" t="s">
        <v>1767</v>
      </c>
      <c r="M19" s="1" t="s">
        <v>1630</v>
      </c>
      <c r="N19" s="1" t="s">
        <v>1630</v>
      </c>
      <c r="O19" s="1" t="s">
        <v>1631</v>
      </c>
      <c r="P19" s="1" t="s">
        <v>1632</v>
      </c>
      <c r="Q19" s="1" t="s">
        <v>1633</v>
      </c>
      <c r="R19" s="1" t="s">
        <v>1768</v>
      </c>
      <c r="S19" s="1" t="s">
        <v>1635</v>
      </c>
      <c r="T19" s="1" t="s">
        <v>1636</v>
      </c>
      <c r="U19" s="1" t="s">
        <v>1646</v>
      </c>
      <c r="V19" s="1" t="s">
        <v>1647</v>
      </c>
    </row>
    <row r="20" s="1" customFormat="1" spans="1:22">
      <c r="A20" s="3">
        <v>999227974402830</v>
      </c>
      <c r="B20" s="1" t="s">
        <v>1761</v>
      </c>
      <c r="C20" s="1" t="s">
        <v>1769</v>
      </c>
      <c r="D20" s="1" t="s">
        <v>1763</v>
      </c>
      <c r="E20" s="1" t="s">
        <v>1770</v>
      </c>
      <c r="F20" s="1" t="s">
        <v>1699</v>
      </c>
      <c r="G20" s="1" t="s">
        <v>1626</v>
      </c>
      <c r="H20" s="1" t="s">
        <v>1627</v>
      </c>
      <c r="I20" s="1" t="s">
        <v>1771</v>
      </c>
      <c r="J20" s="1" t="s">
        <v>30</v>
      </c>
      <c r="K20" s="1" t="s">
        <v>1772</v>
      </c>
      <c r="L20" s="1" t="s">
        <v>1772</v>
      </c>
      <c r="M20" s="1" t="s">
        <v>1630</v>
      </c>
      <c r="N20" s="1" t="s">
        <v>1630</v>
      </c>
      <c r="O20" s="1" t="s">
        <v>1631</v>
      </c>
      <c r="P20" s="1" t="s">
        <v>1632</v>
      </c>
      <c r="Q20" s="1" t="s">
        <v>1633</v>
      </c>
      <c r="R20" s="1" t="s">
        <v>1773</v>
      </c>
      <c r="S20" s="1" t="s">
        <v>1635</v>
      </c>
      <c r="T20" s="1" t="s">
        <v>1636</v>
      </c>
      <c r="U20" s="1" t="s">
        <v>1646</v>
      </c>
      <c r="V20" s="1" t="s">
        <v>1647</v>
      </c>
    </row>
    <row r="21" s="1" customFormat="1" spans="1:22">
      <c r="A21" s="3">
        <v>999228007368901</v>
      </c>
      <c r="B21" s="1" t="s">
        <v>1774</v>
      </c>
      <c r="C21" s="1" t="s">
        <v>1775</v>
      </c>
      <c r="D21" s="1" t="s">
        <v>1776</v>
      </c>
      <c r="E21" s="1" t="s">
        <v>1777</v>
      </c>
      <c r="F21" s="1" t="s">
        <v>1699</v>
      </c>
      <c r="G21" s="1" t="s">
        <v>1626</v>
      </c>
      <c r="H21" s="1" t="s">
        <v>1627</v>
      </c>
      <c r="I21" s="1" t="s">
        <v>1778</v>
      </c>
      <c r="J21" s="1" t="s">
        <v>30</v>
      </c>
      <c r="K21" s="1" t="s">
        <v>1779</v>
      </c>
      <c r="L21" s="1" t="s">
        <v>1779</v>
      </c>
      <c r="M21" s="1" t="s">
        <v>1630</v>
      </c>
      <c r="N21" s="1" t="s">
        <v>1630</v>
      </c>
      <c r="O21" s="1" t="s">
        <v>1631</v>
      </c>
      <c r="P21" s="1" t="s">
        <v>1632</v>
      </c>
      <c r="Q21" s="1" t="s">
        <v>1633</v>
      </c>
      <c r="R21" s="1" t="s">
        <v>1780</v>
      </c>
      <c r="S21" s="1" t="s">
        <v>1635</v>
      </c>
      <c r="T21" s="1" t="s">
        <v>1636</v>
      </c>
      <c r="U21" s="1" t="s">
        <v>1646</v>
      </c>
      <c r="V21" s="1" t="s">
        <v>1637</v>
      </c>
    </row>
    <row r="22" s="1" customFormat="1" spans="1:22">
      <c r="A22" s="3">
        <v>999228039141999</v>
      </c>
      <c r="B22" s="1" t="s">
        <v>1781</v>
      </c>
      <c r="C22" s="1" t="s">
        <v>1782</v>
      </c>
      <c r="D22" s="1" t="s">
        <v>1783</v>
      </c>
      <c r="E22" s="1" t="s">
        <v>1784</v>
      </c>
      <c r="F22" s="1" t="s">
        <v>1642</v>
      </c>
      <c r="G22" s="1" t="s">
        <v>1626</v>
      </c>
      <c r="H22" s="1" t="s">
        <v>1627</v>
      </c>
      <c r="I22" s="1" t="s">
        <v>1785</v>
      </c>
      <c r="J22" s="1" t="s">
        <v>30</v>
      </c>
      <c r="K22" s="1" t="s">
        <v>1786</v>
      </c>
      <c r="L22" s="1" t="s">
        <v>1787</v>
      </c>
      <c r="M22" s="1" t="s">
        <v>1788</v>
      </c>
      <c r="N22" s="1" t="s">
        <v>1789</v>
      </c>
      <c r="O22" s="1" t="s">
        <v>1631</v>
      </c>
      <c r="P22" s="1" t="s">
        <v>1632</v>
      </c>
      <c r="Q22" s="1" t="s">
        <v>1633</v>
      </c>
      <c r="R22" s="1" t="s">
        <v>1790</v>
      </c>
      <c r="S22" s="1" t="s">
        <v>1635</v>
      </c>
      <c r="T22" s="1" t="s">
        <v>1636</v>
      </c>
      <c r="U22" s="1" t="s">
        <v>1594</v>
      </c>
      <c r="V22" s="1" t="s">
        <v>1637</v>
      </c>
    </row>
    <row r="23" s="1" customFormat="1" spans="1:22">
      <c r="A23" s="3">
        <v>999228043657710</v>
      </c>
      <c r="B23" s="1" t="s">
        <v>1781</v>
      </c>
      <c r="C23" s="1" t="s">
        <v>1791</v>
      </c>
      <c r="D23" s="1" t="s">
        <v>1792</v>
      </c>
      <c r="E23" s="1" t="s">
        <v>1793</v>
      </c>
      <c r="F23" s="1" t="s">
        <v>1652</v>
      </c>
      <c r="G23" s="1" t="s">
        <v>1626</v>
      </c>
      <c r="H23" s="1" t="s">
        <v>1627</v>
      </c>
      <c r="I23" s="1" t="s">
        <v>1794</v>
      </c>
      <c r="J23" s="1" t="s">
        <v>30</v>
      </c>
      <c r="K23" s="1" t="s">
        <v>1795</v>
      </c>
      <c r="L23" s="1" t="s">
        <v>1795</v>
      </c>
      <c r="M23" s="1" t="s">
        <v>1630</v>
      </c>
      <c r="N23" s="1" t="s">
        <v>1630</v>
      </c>
      <c r="O23" s="1" t="s">
        <v>1631</v>
      </c>
      <c r="P23" s="1" t="s">
        <v>1632</v>
      </c>
      <c r="Q23" s="1" t="s">
        <v>1633</v>
      </c>
      <c r="R23" s="1" t="s">
        <v>1796</v>
      </c>
      <c r="S23" s="1" t="s">
        <v>1635</v>
      </c>
      <c r="T23" s="1" t="s">
        <v>1636</v>
      </c>
      <c r="U23" s="1" t="s">
        <v>1646</v>
      </c>
      <c r="V23" s="1" t="s">
        <v>1637</v>
      </c>
    </row>
    <row r="24" s="1" customFormat="1" spans="1:22">
      <c r="A24" s="3">
        <v>999228064517954</v>
      </c>
      <c r="B24" s="1" t="s">
        <v>1797</v>
      </c>
      <c r="C24" s="1" t="s">
        <v>1798</v>
      </c>
      <c r="D24" s="1" t="s">
        <v>1799</v>
      </c>
      <c r="E24" s="1" t="s">
        <v>1800</v>
      </c>
      <c r="F24" s="1" t="s">
        <v>1652</v>
      </c>
      <c r="G24" s="1" t="s">
        <v>1626</v>
      </c>
      <c r="H24" s="1" t="s">
        <v>1627</v>
      </c>
      <c r="I24" s="1" t="s">
        <v>1801</v>
      </c>
      <c r="J24" s="1" t="s">
        <v>30</v>
      </c>
      <c r="K24" s="1" t="s">
        <v>1802</v>
      </c>
      <c r="L24" s="1" t="s">
        <v>1802</v>
      </c>
      <c r="M24" s="1" t="s">
        <v>1630</v>
      </c>
      <c r="N24" s="1" t="s">
        <v>1630</v>
      </c>
      <c r="O24" s="1" t="s">
        <v>1631</v>
      </c>
      <c r="P24" s="1" t="s">
        <v>1632</v>
      </c>
      <c r="Q24" s="1" t="s">
        <v>1633</v>
      </c>
      <c r="R24" s="1" t="s">
        <v>1803</v>
      </c>
      <c r="S24" s="1" t="s">
        <v>1635</v>
      </c>
      <c r="T24" s="1" t="s">
        <v>1636</v>
      </c>
      <c r="U24" s="1" t="s">
        <v>1646</v>
      </c>
      <c r="V24" s="1" t="s">
        <v>1804</v>
      </c>
    </row>
    <row r="25" s="1" customFormat="1" spans="1:22">
      <c r="A25" s="3">
        <v>999228100737426</v>
      </c>
      <c r="B25" s="1" t="s">
        <v>1805</v>
      </c>
      <c r="C25" s="1" t="s">
        <v>1806</v>
      </c>
      <c r="D25" s="1" t="s">
        <v>1807</v>
      </c>
      <c r="E25" s="1" t="s">
        <v>1808</v>
      </c>
      <c r="F25" s="1" t="s">
        <v>1642</v>
      </c>
      <c r="G25" s="1" t="s">
        <v>1626</v>
      </c>
      <c r="H25" s="1" t="s">
        <v>1627</v>
      </c>
      <c r="I25" s="1" t="s">
        <v>1809</v>
      </c>
      <c r="J25" s="1" t="s">
        <v>30</v>
      </c>
      <c r="K25" s="1" t="s">
        <v>1810</v>
      </c>
      <c r="L25" s="1" t="s">
        <v>1810</v>
      </c>
      <c r="M25" s="1" t="s">
        <v>1630</v>
      </c>
      <c r="N25" s="1" t="s">
        <v>1630</v>
      </c>
      <c r="O25" s="1" t="s">
        <v>1631</v>
      </c>
      <c r="P25" s="1" t="s">
        <v>1632</v>
      </c>
      <c r="Q25" s="1" t="s">
        <v>1633</v>
      </c>
      <c r="R25" s="1" t="s">
        <v>1811</v>
      </c>
      <c r="S25" s="1" t="s">
        <v>1635</v>
      </c>
      <c r="T25" s="1" t="s">
        <v>1636</v>
      </c>
      <c r="U25" s="1" t="s">
        <v>1646</v>
      </c>
      <c r="V25" s="1" t="s">
        <v>1804</v>
      </c>
    </row>
    <row r="26" s="1" customFormat="1" spans="1:22">
      <c r="A26" s="3">
        <v>999228115861153</v>
      </c>
      <c r="B26" s="1" t="s">
        <v>1805</v>
      </c>
      <c r="C26" s="1" t="s">
        <v>1812</v>
      </c>
      <c r="D26" s="1" t="s">
        <v>1813</v>
      </c>
      <c r="E26" s="1" t="s">
        <v>1814</v>
      </c>
      <c r="F26" s="1" t="s">
        <v>1699</v>
      </c>
      <c r="G26" s="1" t="s">
        <v>1626</v>
      </c>
      <c r="H26" s="1" t="s">
        <v>1627</v>
      </c>
      <c r="I26" s="1" t="s">
        <v>1815</v>
      </c>
      <c r="J26" s="1" t="s">
        <v>30</v>
      </c>
      <c r="K26" s="1" t="s">
        <v>1816</v>
      </c>
      <c r="L26" s="1" t="s">
        <v>1816</v>
      </c>
      <c r="M26" s="1" t="s">
        <v>1630</v>
      </c>
      <c r="N26" s="1" t="s">
        <v>1630</v>
      </c>
      <c r="O26" s="1" t="s">
        <v>1631</v>
      </c>
      <c r="P26" s="1" t="s">
        <v>1632</v>
      </c>
      <c r="Q26" s="1" t="s">
        <v>1633</v>
      </c>
      <c r="R26" s="1" t="s">
        <v>1817</v>
      </c>
      <c r="S26" s="1" t="s">
        <v>1635</v>
      </c>
      <c r="T26" s="1" t="s">
        <v>1636</v>
      </c>
      <c r="U26" s="1" t="s">
        <v>1646</v>
      </c>
      <c r="V26" s="1" t="s">
        <v>1637</v>
      </c>
    </row>
    <row r="27" s="1" customFormat="1" spans="1:22">
      <c r="A27" s="3">
        <v>999228131902890</v>
      </c>
      <c r="B27" s="1" t="s">
        <v>1818</v>
      </c>
      <c r="C27" s="1" t="s">
        <v>1819</v>
      </c>
      <c r="D27" s="1" t="s">
        <v>1820</v>
      </c>
      <c r="E27" s="1" t="s">
        <v>1821</v>
      </c>
      <c r="F27" s="1" t="s">
        <v>1699</v>
      </c>
      <c r="G27" s="1" t="s">
        <v>1626</v>
      </c>
      <c r="H27" s="1" t="s">
        <v>1627</v>
      </c>
      <c r="I27" s="1" t="s">
        <v>1822</v>
      </c>
      <c r="J27" s="1" t="s">
        <v>30</v>
      </c>
      <c r="K27" s="1" t="s">
        <v>1823</v>
      </c>
      <c r="L27" s="1" t="s">
        <v>1823</v>
      </c>
      <c r="M27" s="1" t="s">
        <v>1630</v>
      </c>
      <c r="N27" s="1" t="s">
        <v>1630</v>
      </c>
      <c r="O27" s="1" t="s">
        <v>1631</v>
      </c>
      <c r="P27" s="1" t="s">
        <v>1632</v>
      </c>
      <c r="Q27" s="1" t="s">
        <v>1633</v>
      </c>
      <c r="R27" s="1" t="s">
        <v>1824</v>
      </c>
      <c r="S27" s="1" t="s">
        <v>1635</v>
      </c>
      <c r="T27" s="1" t="s">
        <v>1636</v>
      </c>
      <c r="U27" s="1" t="s">
        <v>1646</v>
      </c>
      <c r="V27" s="1" t="s">
        <v>1804</v>
      </c>
    </row>
    <row r="28" s="1" customFormat="1" spans="1:22">
      <c r="A28" s="3">
        <v>999228133305471</v>
      </c>
      <c r="B28" s="1" t="s">
        <v>1818</v>
      </c>
      <c r="C28" s="1" t="s">
        <v>1825</v>
      </c>
      <c r="D28" s="1" t="s">
        <v>1826</v>
      </c>
      <c r="E28" s="1" t="s">
        <v>1827</v>
      </c>
      <c r="F28" s="1" t="s">
        <v>1699</v>
      </c>
      <c r="G28" s="1" t="s">
        <v>1626</v>
      </c>
      <c r="H28" s="1" t="s">
        <v>1627</v>
      </c>
      <c r="I28" s="1" t="s">
        <v>1828</v>
      </c>
      <c r="J28" s="1" t="s">
        <v>30</v>
      </c>
      <c r="K28" s="1" t="s">
        <v>1829</v>
      </c>
      <c r="L28" s="1" t="s">
        <v>1829</v>
      </c>
      <c r="M28" s="1" t="s">
        <v>1630</v>
      </c>
      <c r="N28" s="1" t="s">
        <v>1630</v>
      </c>
      <c r="O28" s="1" t="s">
        <v>1631</v>
      </c>
      <c r="P28" s="1" t="s">
        <v>1632</v>
      </c>
      <c r="Q28" s="1" t="s">
        <v>1633</v>
      </c>
      <c r="R28" s="1" t="s">
        <v>1830</v>
      </c>
      <c r="S28" s="1" t="s">
        <v>1635</v>
      </c>
      <c r="T28" s="1" t="s">
        <v>1636</v>
      </c>
      <c r="U28" s="1" t="s">
        <v>1646</v>
      </c>
      <c r="V28" s="1" t="s">
        <v>1637</v>
      </c>
    </row>
    <row r="29" s="1" customFormat="1" spans="1:22">
      <c r="A29" s="3">
        <v>999228138582184</v>
      </c>
      <c r="B29" s="1" t="s">
        <v>1818</v>
      </c>
      <c r="C29" s="1" t="s">
        <v>1831</v>
      </c>
      <c r="D29" s="1" t="s">
        <v>1832</v>
      </c>
      <c r="E29" s="1" t="s">
        <v>1833</v>
      </c>
      <c r="F29" s="1" t="s">
        <v>1652</v>
      </c>
      <c r="G29" s="1" t="s">
        <v>1626</v>
      </c>
      <c r="H29" s="1" t="s">
        <v>1627</v>
      </c>
      <c r="I29" s="1" t="s">
        <v>1834</v>
      </c>
      <c r="J29" s="1" t="s">
        <v>30</v>
      </c>
      <c r="K29" s="1" t="s">
        <v>1835</v>
      </c>
      <c r="L29" s="1" t="s">
        <v>1835</v>
      </c>
      <c r="M29" s="1" t="s">
        <v>1630</v>
      </c>
      <c r="N29" s="1" t="s">
        <v>1630</v>
      </c>
      <c r="O29" s="1" t="s">
        <v>1631</v>
      </c>
      <c r="P29" s="1" t="s">
        <v>1632</v>
      </c>
      <c r="Q29" s="1" t="s">
        <v>1633</v>
      </c>
      <c r="R29" s="1" t="s">
        <v>1836</v>
      </c>
      <c r="S29" s="1" t="s">
        <v>1635</v>
      </c>
      <c r="T29" s="1" t="s">
        <v>1636</v>
      </c>
      <c r="U29" s="1" t="s">
        <v>1646</v>
      </c>
      <c r="V29" s="1" t="s">
        <v>1804</v>
      </c>
    </row>
    <row r="30" s="1" customFormat="1" spans="1:22">
      <c r="A30" s="3">
        <v>999228140608178</v>
      </c>
      <c r="B30" s="1" t="s">
        <v>1818</v>
      </c>
      <c r="C30" s="1" t="s">
        <v>1837</v>
      </c>
      <c r="D30" s="1" t="s">
        <v>1838</v>
      </c>
      <c r="E30" s="1" t="s">
        <v>1839</v>
      </c>
      <c r="F30" s="1" t="s">
        <v>1642</v>
      </c>
      <c r="G30" s="1" t="s">
        <v>1626</v>
      </c>
      <c r="H30" s="1" t="s">
        <v>1627</v>
      </c>
      <c r="I30" s="1" t="s">
        <v>1840</v>
      </c>
      <c r="J30" s="1" t="s">
        <v>30</v>
      </c>
      <c r="K30" s="1" t="s">
        <v>1841</v>
      </c>
      <c r="L30" s="1" t="s">
        <v>1841</v>
      </c>
      <c r="M30" s="1" t="s">
        <v>1630</v>
      </c>
      <c r="N30" s="1" t="s">
        <v>1630</v>
      </c>
      <c r="O30" s="1" t="s">
        <v>1631</v>
      </c>
      <c r="P30" s="1" t="s">
        <v>1632</v>
      </c>
      <c r="Q30" s="1" t="s">
        <v>1633</v>
      </c>
      <c r="R30" s="1" t="s">
        <v>1842</v>
      </c>
      <c r="S30" s="1" t="s">
        <v>1635</v>
      </c>
      <c r="T30" s="1" t="s">
        <v>1636</v>
      </c>
      <c r="U30" s="1" t="s">
        <v>1646</v>
      </c>
      <c r="V30" s="1" t="s">
        <v>1637</v>
      </c>
    </row>
    <row r="31" s="1" customFormat="1" spans="1:22">
      <c r="A31" s="3">
        <v>999228140639956</v>
      </c>
      <c r="B31" s="1" t="s">
        <v>1818</v>
      </c>
      <c r="C31" s="1" t="s">
        <v>1843</v>
      </c>
      <c r="D31" s="1" t="s">
        <v>1838</v>
      </c>
      <c r="E31" s="1" t="s">
        <v>1844</v>
      </c>
      <c r="F31" s="1" t="s">
        <v>1642</v>
      </c>
      <c r="G31" s="1" t="s">
        <v>1626</v>
      </c>
      <c r="H31" s="1" t="s">
        <v>1627</v>
      </c>
      <c r="I31" s="1" t="s">
        <v>1840</v>
      </c>
      <c r="J31" s="1" t="s">
        <v>30</v>
      </c>
      <c r="K31" s="1" t="s">
        <v>1841</v>
      </c>
      <c r="L31" s="1" t="s">
        <v>1841</v>
      </c>
      <c r="M31" s="1" t="s">
        <v>1630</v>
      </c>
      <c r="N31" s="1" t="s">
        <v>1630</v>
      </c>
      <c r="O31" s="1" t="s">
        <v>1631</v>
      </c>
      <c r="P31" s="1" t="s">
        <v>1632</v>
      </c>
      <c r="Q31" s="1" t="s">
        <v>1633</v>
      </c>
      <c r="R31" s="1" t="s">
        <v>1845</v>
      </c>
      <c r="S31" s="1" t="s">
        <v>1635</v>
      </c>
      <c r="T31" s="1" t="s">
        <v>1636</v>
      </c>
      <c r="U31" s="1" t="s">
        <v>1646</v>
      </c>
      <c r="V31" s="1" t="s">
        <v>1637</v>
      </c>
    </row>
    <row r="32" s="1" customFormat="1" spans="1:22">
      <c r="A32" s="3">
        <v>999228140640147</v>
      </c>
      <c r="B32" s="1" t="s">
        <v>1818</v>
      </c>
      <c r="C32" s="1" t="s">
        <v>1846</v>
      </c>
      <c r="D32" s="1" t="s">
        <v>1838</v>
      </c>
      <c r="E32" s="1" t="s">
        <v>1847</v>
      </c>
      <c r="F32" s="1" t="s">
        <v>1642</v>
      </c>
      <c r="G32" s="1" t="s">
        <v>1626</v>
      </c>
      <c r="H32" s="1" t="s">
        <v>1627</v>
      </c>
      <c r="I32" s="1" t="s">
        <v>1840</v>
      </c>
      <c r="J32" s="1" t="s">
        <v>30</v>
      </c>
      <c r="K32" s="1" t="s">
        <v>1841</v>
      </c>
      <c r="L32" s="1" t="s">
        <v>1841</v>
      </c>
      <c r="M32" s="1" t="s">
        <v>1630</v>
      </c>
      <c r="N32" s="1" t="s">
        <v>1630</v>
      </c>
      <c r="O32" s="1" t="s">
        <v>1631</v>
      </c>
      <c r="P32" s="1" t="s">
        <v>1632</v>
      </c>
      <c r="Q32" s="1" t="s">
        <v>1633</v>
      </c>
      <c r="R32" s="1" t="s">
        <v>1845</v>
      </c>
      <c r="S32" s="1" t="s">
        <v>1635</v>
      </c>
      <c r="T32" s="1" t="s">
        <v>1636</v>
      </c>
      <c r="U32" s="1" t="s">
        <v>1646</v>
      </c>
      <c r="V32" s="1" t="s">
        <v>1637</v>
      </c>
    </row>
    <row r="33" s="1" customFormat="1" spans="1:22">
      <c r="A33" s="3">
        <v>999228141170524</v>
      </c>
      <c r="B33" s="1" t="s">
        <v>1818</v>
      </c>
      <c r="C33" s="1" t="s">
        <v>1848</v>
      </c>
      <c r="D33" s="1" t="s">
        <v>1849</v>
      </c>
      <c r="E33" s="1" t="s">
        <v>1850</v>
      </c>
      <c r="F33" s="1" t="s">
        <v>1699</v>
      </c>
      <c r="G33" s="1" t="s">
        <v>1626</v>
      </c>
      <c r="H33" s="1" t="s">
        <v>1627</v>
      </c>
      <c r="I33" s="1" t="s">
        <v>1851</v>
      </c>
      <c r="J33" s="1" t="s">
        <v>30</v>
      </c>
      <c r="K33" s="1" t="s">
        <v>1852</v>
      </c>
      <c r="L33" s="1" t="s">
        <v>1852</v>
      </c>
      <c r="M33" s="1" t="s">
        <v>1630</v>
      </c>
      <c r="N33" s="1" t="s">
        <v>1630</v>
      </c>
      <c r="O33" s="1" t="s">
        <v>1631</v>
      </c>
      <c r="P33" s="1" t="s">
        <v>1632</v>
      </c>
      <c r="Q33" s="1" t="s">
        <v>1633</v>
      </c>
      <c r="R33" s="1" t="s">
        <v>1853</v>
      </c>
      <c r="S33" s="1" t="s">
        <v>1635</v>
      </c>
      <c r="T33" s="1" t="s">
        <v>1636</v>
      </c>
      <c r="U33" s="1" t="s">
        <v>1594</v>
      </c>
      <c r="V33" s="1" t="s">
        <v>1711</v>
      </c>
    </row>
    <row r="34" s="1" customFormat="1" spans="1:22">
      <c r="A34" s="3">
        <v>999228157256762</v>
      </c>
      <c r="B34" s="1" t="s">
        <v>1854</v>
      </c>
      <c r="C34" s="1" t="s">
        <v>1855</v>
      </c>
      <c r="D34" s="1" t="s">
        <v>1856</v>
      </c>
      <c r="E34" s="1" t="s">
        <v>1857</v>
      </c>
      <c r="F34" s="1" t="s">
        <v>1699</v>
      </c>
      <c r="G34" s="1" t="s">
        <v>1626</v>
      </c>
      <c r="H34" s="1" t="s">
        <v>1627</v>
      </c>
      <c r="I34" s="1" t="s">
        <v>1858</v>
      </c>
      <c r="J34" s="1" t="s">
        <v>30</v>
      </c>
      <c r="K34" s="1" t="s">
        <v>1859</v>
      </c>
      <c r="L34" s="1" t="s">
        <v>1859</v>
      </c>
      <c r="M34" s="1" t="s">
        <v>1630</v>
      </c>
      <c r="N34" s="1" t="s">
        <v>1630</v>
      </c>
      <c r="O34" s="1" t="s">
        <v>1631</v>
      </c>
      <c r="P34" s="1" t="s">
        <v>1632</v>
      </c>
      <c r="Q34" s="1" t="s">
        <v>1633</v>
      </c>
      <c r="R34" s="1" t="s">
        <v>1860</v>
      </c>
      <c r="S34" s="1" t="s">
        <v>1635</v>
      </c>
      <c r="T34" s="1" t="s">
        <v>1636</v>
      </c>
      <c r="U34" s="1" t="s">
        <v>1646</v>
      </c>
      <c r="V34" s="1" t="s">
        <v>1804</v>
      </c>
    </row>
    <row r="35" s="1" customFormat="1" spans="1:22">
      <c r="A35" s="3">
        <v>999228163235405</v>
      </c>
      <c r="B35" s="1" t="s">
        <v>1854</v>
      </c>
      <c r="C35" s="1" t="s">
        <v>1861</v>
      </c>
      <c r="D35" s="1" t="s">
        <v>1862</v>
      </c>
      <c r="E35" s="1" t="s">
        <v>1863</v>
      </c>
      <c r="F35" s="1" t="s">
        <v>1670</v>
      </c>
      <c r="G35" s="1" t="s">
        <v>1626</v>
      </c>
      <c r="H35" s="1" t="s">
        <v>1627</v>
      </c>
      <c r="I35" s="1" t="s">
        <v>1864</v>
      </c>
      <c r="J35" s="1" t="s">
        <v>30</v>
      </c>
      <c r="K35" s="1" t="s">
        <v>1865</v>
      </c>
      <c r="L35" s="1" t="s">
        <v>1865</v>
      </c>
      <c r="M35" s="1" t="s">
        <v>1630</v>
      </c>
      <c r="N35" s="1" t="s">
        <v>1630</v>
      </c>
      <c r="O35" s="1" t="s">
        <v>1631</v>
      </c>
      <c r="P35" s="1" t="s">
        <v>1632</v>
      </c>
      <c r="Q35" s="1" t="s">
        <v>1633</v>
      </c>
      <c r="R35" s="1" t="s">
        <v>1866</v>
      </c>
      <c r="S35" s="1" t="s">
        <v>1635</v>
      </c>
      <c r="T35" s="1" t="s">
        <v>1636</v>
      </c>
      <c r="U35" s="1" t="s">
        <v>1646</v>
      </c>
      <c r="V35" s="1" t="s">
        <v>1637</v>
      </c>
    </row>
    <row r="36" s="1" customFormat="1" spans="1:22">
      <c r="A36" s="3">
        <v>999228167198916</v>
      </c>
      <c r="B36" s="1" t="s">
        <v>1867</v>
      </c>
      <c r="C36" s="1" t="s">
        <v>1868</v>
      </c>
      <c r="D36" s="1" t="s">
        <v>1869</v>
      </c>
      <c r="E36" s="1" t="s">
        <v>1870</v>
      </c>
      <c r="F36" s="1" t="s">
        <v>1625</v>
      </c>
      <c r="G36" s="1" t="s">
        <v>1626</v>
      </c>
      <c r="H36" s="1" t="s">
        <v>1627</v>
      </c>
      <c r="I36" s="1" t="s">
        <v>1871</v>
      </c>
      <c r="J36" s="1" t="s">
        <v>30</v>
      </c>
      <c r="K36" s="1" t="s">
        <v>1872</v>
      </c>
      <c r="L36" s="1" t="s">
        <v>1872</v>
      </c>
      <c r="M36" s="1" t="s">
        <v>1630</v>
      </c>
      <c r="N36" s="1" t="s">
        <v>1630</v>
      </c>
      <c r="O36" s="1" t="s">
        <v>1631</v>
      </c>
      <c r="P36" s="1" t="s">
        <v>1632</v>
      </c>
      <c r="Q36" s="1" t="s">
        <v>1633</v>
      </c>
      <c r="R36" s="1" t="s">
        <v>1873</v>
      </c>
      <c r="S36" s="1" t="s">
        <v>1635</v>
      </c>
      <c r="T36" s="1" t="s">
        <v>1636</v>
      </c>
      <c r="U36" s="1" t="s">
        <v>1646</v>
      </c>
      <c r="V36" s="1" t="s">
        <v>1874</v>
      </c>
    </row>
    <row r="37" s="1" customFormat="1" spans="1:22">
      <c r="A37" s="3">
        <v>999228209620988</v>
      </c>
      <c r="B37" s="1" t="s">
        <v>1875</v>
      </c>
      <c r="C37" s="1" t="s">
        <v>1876</v>
      </c>
      <c r="D37" s="1" t="s">
        <v>1877</v>
      </c>
      <c r="E37" s="1" t="s">
        <v>1878</v>
      </c>
      <c r="F37" s="1" t="s">
        <v>1652</v>
      </c>
      <c r="G37" s="1" t="s">
        <v>1626</v>
      </c>
      <c r="H37" s="1" t="s">
        <v>1627</v>
      </c>
      <c r="I37" s="1" t="s">
        <v>1879</v>
      </c>
      <c r="J37" s="1" t="s">
        <v>30</v>
      </c>
      <c r="K37" s="1" t="s">
        <v>1880</v>
      </c>
      <c r="L37" s="1" t="s">
        <v>1880</v>
      </c>
      <c r="M37" s="1" t="s">
        <v>1630</v>
      </c>
      <c r="N37" s="1" t="s">
        <v>1630</v>
      </c>
      <c r="O37" s="1" t="s">
        <v>1631</v>
      </c>
      <c r="P37" s="1" t="s">
        <v>1632</v>
      </c>
      <c r="Q37" s="1" t="s">
        <v>1633</v>
      </c>
      <c r="R37" s="1" t="s">
        <v>1881</v>
      </c>
      <c r="S37" s="1" t="s">
        <v>1635</v>
      </c>
      <c r="T37" s="1" t="s">
        <v>1636</v>
      </c>
      <c r="U37" s="1" t="s">
        <v>1646</v>
      </c>
      <c r="V37" s="1" t="s">
        <v>1882</v>
      </c>
    </row>
    <row r="38" s="1" customFormat="1" spans="1:22">
      <c r="A38" s="3">
        <v>999228217386384</v>
      </c>
      <c r="B38" s="1" t="s">
        <v>1875</v>
      </c>
      <c r="C38" s="1" t="s">
        <v>1883</v>
      </c>
      <c r="D38" s="1" t="s">
        <v>1884</v>
      </c>
      <c r="E38" s="1" t="s">
        <v>1885</v>
      </c>
      <c r="F38" s="1" t="s">
        <v>1699</v>
      </c>
      <c r="G38" s="1" t="s">
        <v>1626</v>
      </c>
      <c r="H38" s="1" t="s">
        <v>1627</v>
      </c>
      <c r="I38" s="1" t="s">
        <v>1886</v>
      </c>
      <c r="J38" s="1" t="s">
        <v>30</v>
      </c>
      <c r="K38" s="1" t="s">
        <v>1887</v>
      </c>
      <c r="L38" s="1" t="s">
        <v>1887</v>
      </c>
      <c r="M38" s="1" t="s">
        <v>1630</v>
      </c>
      <c r="N38" s="1" t="s">
        <v>1630</v>
      </c>
      <c r="O38" s="1" t="s">
        <v>1631</v>
      </c>
      <c r="P38" s="1" t="s">
        <v>1632</v>
      </c>
      <c r="Q38" s="1" t="s">
        <v>1633</v>
      </c>
      <c r="R38" s="1" t="s">
        <v>1888</v>
      </c>
      <c r="S38" s="1" t="s">
        <v>1635</v>
      </c>
      <c r="T38" s="1" t="s">
        <v>1636</v>
      </c>
      <c r="U38" s="1" t="s">
        <v>1646</v>
      </c>
      <c r="V38" s="1" t="s">
        <v>1804</v>
      </c>
    </row>
    <row r="39" s="1" customFormat="1" spans="1:22">
      <c r="A39" s="3">
        <v>999228217422331</v>
      </c>
      <c r="B39" s="1" t="s">
        <v>1875</v>
      </c>
      <c r="C39" s="1" t="s">
        <v>1889</v>
      </c>
      <c r="D39" s="1" t="s">
        <v>1884</v>
      </c>
      <c r="E39" s="1" t="s">
        <v>1885</v>
      </c>
      <c r="F39" s="1" t="s">
        <v>1699</v>
      </c>
      <c r="G39" s="1" t="s">
        <v>1626</v>
      </c>
      <c r="H39" s="1" t="s">
        <v>1627</v>
      </c>
      <c r="I39" s="1" t="s">
        <v>1890</v>
      </c>
      <c r="J39" s="1" t="s">
        <v>30</v>
      </c>
      <c r="K39" s="1" t="s">
        <v>1891</v>
      </c>
      <c r="L39" s="1" t="s">
        <v>1891</v>
      </c>
      <c r="M39" s="1" t="s">
        <v>1630</v>
      </c>
      <c r="N39" s="1" t="s">
        <v>1630</v>
      </c>
      <c r="O39" s="1" t="s">
        <v>1631</v>
      </c>
      <c r="P39" s="1" t="s">
        <v>1632</v>
      </c>
      <c r="Q39" s="1" t="s">
        <v>1633</v>
      </c>
      <c r="R39" s="1" t="s">
        <v>1892</v>
      </c>
      <c r="S39" s="1" t="s">
        <v>1635</v>
      </c>
      <c r="T39" s="1" t="s">
        <v>1636</v>
      </c>
      <c r="U39" s="1" t="s">
        <v>1646</v>
      </c>
      <c r="V39" s="1" t="s">
        <v>1804</v>
      </c>
    </row>
    <row r="40" s="1" customFormat="1" spans="1:22">
      <c r="A40" s="3">
        <v>999228231964719</v>
      </c>
      <c r="B40" s="1" t="s">
        <v>1893</v>
      </c>
      <c r="C40" s="1" t="s">
        <v>1894</v>
      </c>
      <c r="D40" s="1" t="s">
        <v>1895</v>
      </c>
      <c r="E40" s="1" t="s">
        <v>1896</v>
      </c>
      <c r="F40" s="1" t="s">
        <v>1642</v>
      </c>
      <c r="G40" s="1" t="s">
        <v>1626</v>
      </c>
      <c r="H40" s="1" t="s">
        <v>1627</v>
      </c>
      <c r="I40" s="1" t="s">
        <v>1897</v>
      </c>
      <c r="J40" s="1" t="s">
        <v>30</v>
      </c>
      <c r="K40" s="1" t="s">
        <v>1898</v>
      </c>
      <c r="L40" s="1" t="s">
        <v>1898</v>
      </c>
      <c r="M40" s="1" t="s">
        <v>1630</v>
      </c>
      <c r="N40" s="1" t="s">
        <v>1630</v>
      </c>
      <c r="O40" s="1" t="s">
        <v>1631</v>
      </c>
      <c r="P40" s="1" t="s">
        <v>1632</v>
      </c>
      <c r="Q40" s="1" t="s">
        <v>1633</v>
      </c>
      <c r="R40" s="1" t="s">
        <v>1899</v>
      </c>
      <c r="S40" s="1" t="s">
        <v>1635</v>
      </c>
      <c r="T40" s="1" t="s">
        <v>1636</v>
      </c>
      <c r="U40" s="1" t="s">
        <v>1646</v>
      </c>
      <c r="V40" s="1" t="s">
        <v>1637</v>
      </c>
    </row>
    <row r="41" s="1" customFormat="1" spans="1:22">
      <c r="A41" s="3">
        <v>999228237593252</v>
      </c>
      <c r="B41" s="1" t="s">
        <v>1893</v>
      </c>
      <c r="C41" s="1" t="s">
        <v>1900</v>
      </c>
      <c r="D41" s="1" t="s">
        <v>1714</v>
      </c>
      <c r="E41" s="1" t="s">
        <v>1901</v>
      </c>
      <c r="F41" s="1" t="s">
        <v>1699</v>
      </c>
      <c r="G41" s="1" t="s">
        <v>1626</v>
      </c>
      <c r="H41" s="1" t="s">
        <v>1627</v>
      </c>
      <c r="I41" s="1" t="s">
        <v>1902</v>
      </c>
      <c r="J41" s="1" t="s">
        <v>30</v>
      </c>
      <c r="K41" s="1" t="s">
        <v>1903</v>
      </c>
      <c r="L41" s="1" t="s">
        <v>1903</v>
      </c>
      <c r="M41" s="1" t="s">
        <v>1630</v>
      </c>
      <c r="N41" s="1" t="s">
        <v>1630</v>
      </c>
      <c r="O41" s="1" t="s">
        <v>1631</v>
      </c>
      <c r="P41" s="1" t="s">
        <v>1632</v>
      </c>
      <c r="Q41" s="1" t="s">
        <v>1633</v>
      </c>
      <c r="R41" s="1" t="s">
        <v>1904</v>
      </c>
      <c r="S41" s="1" t="s">
        <v>1635</v>
      </c>
      <c r="T41" s="1" t="s">
        <v>1636</v>
      </c>
      <c r="U41" s="1" t="s">
        <v>1646</v>
      </c>
      <c r="V41" s="1" t="s">
        <v>1703</v>
      </c>
    </row>
    <row r="42" s="1" customFormat="1" spans="1:22">
      <c r="A42" s="3">
        <v>999228239153380</v>
      </c>
      <c r="B42" s="1" t="s">
        <v>1905</v>
      </c>
      <c r="C42" s="1" t="s">
        <v>1906</v>
      </c>
      <c r="D42" s="1" t="s">
        <v>1907</v>
      </c>
      <c r="E42" s="1" t="s">
        <v>1908</v>
      </c>
      <c r="F42" s="1" t="s">
        <v>1642</v>
      </c>
      <c r="G42" s="1" t="s">
        <v>1626</v>
      </c>
      <c r="H42" s="1" t="s">
        <v>1627</v>
      </c>
      <c r="I42" s="1" t="s">
        <v>1909</v>
      </c>
      <c r="J42" s="1" t="s">
        <v>30</v>
      </c>
      <c r="K42" s="1" t="s">
        <v>1910</v>
      </c>
      <c r="L42" s="1" t="s">
        <v>1910</v>
      </c>
      <c r="M42" s="1" t="s">
        <v>1630</v>
      </c>
      <c r="N42" s="1" t="s">
        <v>1630</v>
      </c>
      <c r="O42" s="1" t="s">
        <v>1631</v>
      </c>
      <c r="P42" s="1" t="s">
        <v>1632</v>
      </c>
      <c r="Q42" s="1" t="s">
        <v>1633</v>
      </c>
      <c r="R42" s="1" t="s">
        <v>1911</v>
      </c>
      <c r="S42" s="1" t="s">
        <v>1635</v>
      </c>
      <c r="T42" s="1" t="s">
        <v>1636</v>
      </c>
      <c r="U42" s="1" t="s">
        <v>1646</v>
      </c>
      <c r="V42" s="1" t="s">
        <v>1647</v>
      </c>
    </row>
    <row r="43" s="1" customFormat="1" spans="1:22">
      <c r="A43" s="3">
        <v>999228260661848</v>
      </c>
      <c r="B43" s="1" t="s">
        <v>1905</v>
      </c>
      <c r="C43" s="1" t="s">
        <v>1912</v>
      </c>
      <c r="D43" s="1" t="s">
        <v>1913</v>
      </c>
      <c r="E43" s="1" t="s">
        <v>1914</v>
      </c>
      <c r="F43" s="1" t="s">
        <v>1699</v>
      </c>
      <c r="G43" s="1" t="s">
        <v>1626</v>
      </c>
      <c r="H43" s="1" t="s">
        <v>1627</v>
      </c>
      <c r="I43" s="1" t="s">
        <v>1915</v>
      </c>
      <c r="J43" s="1" t="s">
        <v>30</v>
      </c>
      <c r="K43" s="1" t="s">
        <v>1916</v>
      </c>
      <c r="L43" s="1" t="s">
        <v>1916</v>
      </c>
      <c r="M43" s="1" t="s">
        <v>1630</v>
      </c>
      <c r="N43" s="1" t="s">
        <v>1630</v>
      </c>
      <c r="O43" s="1" t="s">
        <v>1631</v>
      </c>
      <c r="P43" s="1" t="s">
        <v>1632</v>
      </c>
      <c r="Q43" s="1" t="s">
        <v>1633</v>
      </c>
      <c r="R43" s="1" t="s">
        <v>1917</v>
      </c>
      <c r="S43" s="1" t="s">
        <v>1635</v>
      </c>
      <c r="T43" s="1" t="s">
        <v>1636</v>
      </c>
      <c r="U43" s="1" t="s">
        <v>1646</v>
      </c>
      <c r="V43" s="1" t="s">
        <v>1882</v>
      </c>
    </row>
    <row r="44" s="1" customFormat="1" spans="1:22">
      <c r="A44" s="3">
        <v>999228261272509</v>
      </c>
      <c r="B44" s="1" t="s">
        <v>1905</v>
      </c>
      <c r="C44" s="1" t="s">
        <v>1918</v>
      </c>
      <c r="D44" s="1" t="s">
        <v>1919</v>
      </c>
      <c r="E44" s="1" t="s">
        <v>1920</v>
      </c>
      <c r="F44" s="1" t="s">
        <v>1652</v>
      </c>
      <c r="G44" s="1" t="s">
        <v>1626</v>
      </c>
      <c r="H44" s="1" t="s">
        <v>1627</v>
      </c>
      <c r="I44" s="1" t="s">
        <v>1921</v>
      </c>
      <c r="J44" s="1" t="s">
        <v>30</v>
      </c>
      <c r="K44" s="1" t="s">
        <v>1922</v>
      </c>
      <c r="L44" s="1" t="s">
        <v>1922</v>
      </c>
      <c r="M44" s="1" t="s">
        <v>1630</v>
      </c>
      <c r="N44" s="1" t="s">
        <v>1630</v>
      </c>
      <c r="O44" s="1" t="s">
        <v>1631</v>
      </c>
      <c r="P44" s="1" t="s">
        <v>1632</v>
      </c>
      <c r="Q44" s="1" t="s">
        <v>1633</v>
      </c>
      <c r="R44" s="1" t="s">
        <v>1923</v>
      </c>
      <c r="S44" s="1" t="s">
        <v>1635</v>
      </c>
      <c r="T44" s="1" t="s">
        <v>1636</v>
      </c>
      <c r="U44" s="1" t="s">
        <v>1646</v>
      </c>
      <c r="V44" s="1" t="s">
        <v>1804</v>
      </c>
    </row>
    <row r="45" s="1" customFormat="1" spans="1:22">
      <c r="A45" s="3">
        <v>999228264919240</v>
      </c>
      <c r="B45" s="1" t="s">
        <v>1924</v>
      </c>
      <c r="C45" s="1" t="s">
        <v>1925</v>
      </c>
      <c r="D45" s="1" t="s">
        <v>1926</v>
      </c>
      <c r="E45" s="1" t="s">
        <v>1927</v>
      </c>
      <c r="F45" s="1" t="s">
        <v>1625</v>
      </c>
      <c r="G45" s="1" t="s">
        <v>1626</v>
      </c>
      <c r="H45" s="1" t="s">
        <v>1627</v>
      </c>
      <c r="I45" s="1" t="s">
        <v>1928</v>
      </c>
      <c r="J45" s="1" t="s">
        <v>30</v>
      </c>
      <c r="K45" s="1" t="s">
        <v>1929</v>
      </c>
      <c r="L45" s="1" t="s">
        <v>1929</v>
      </c>
      <c r="M45" s="1" t="s">
        <v>1630</v>
      </c>
      <c r="N45" s="1" t="s">
        <v>1630</v>
      </c>
      <c r="O45" s="1" t="s">
        <v>1631</v>
      </c>
      <c r="P45" s="1" t="s">
        <v>1632</v>
      </c>
      <c r="Q45" s="1" t="s">
        <v>1633</v>
      </c>
      <c r="R45" s="1" t="s">
        <v>1930</v>
      </c>
      <c r="S45" s="1" t="s">
        <v>1635</v>
      </c>
      <c r="T45" s="1" t="s">
        <v>1636</v>
      </c>
      <c r="U45" s="1" t="s">
        <v>1646</v>
      </c>
      <c r="V45" s="1" t="s">
        <v>1882</v>
      </c>
    </row>
    <row r="46" s="1" customFormat="1" spans="1:22">
      <c r="A46" s="3">
        <v>999228265336591</v>
      </c>
      <c r="B46" s="1" t="s">
        <v>1924</v>
      </c>
      <c r="C46" s="1" t="s">
        <v>1931</v>
      </c>
      <c r="D46" s="1" t="s">
        <v>1932</v>
      </c>
      <c r="E46" s="1" t="s">
        <v>1933</v>
      </c>
      <c r="F46" s="1" t="s">
        <v>1625</v>
      </c>
      <c r="G46" s="1" t="s">
        <v>1626</v>
      </c>
      <c r="H46" s="1" t="s">
        <v>1627</v>
      </c>
      <c r="I46" s="1" t="s">
        <v>1934</v>
      </c>
      <c r="J46" s="1" t="s">
        <v>30</v>
      </c>
      <c r="K46" s="1" t="s">
        <v>1935</v>
      </c>
      <c r="L46" s="1" t="s">
        <v>1935</v>
      </c>
      <c r="M46" s="1" t="s">
        <v>1630</v>
      </c>
      <c r="N46" s="1" t="s">
        <v>1630</v>
      </c>
      <c r="O46" s="1" t="s">
        <v>1631</v>
      </c>
      <c r="P46" s="1" t="s">
        <v>1632</v>
      </c>
      <c r="Q46" s="1" t="s">
        <v>1633</v>
      </c>
      <c r="R46" s="1" t="s">
        <v>1936</v>
      </c>
      <c r="S46" s="1" t="s">
        <v>1635</v>
      </c>
      <c r="T46" s="1" t="s">
        <v>1636</v>
      </c>
      <c r="U46" s="1" t="s">
        <v>1646</v>
      </c>
      <c r="V46" s="1" t="s">
        <v>1882</v>
      </c>
    </row>
    <row r="47" s="1" customFormat="1" spans="1:22">
      <c r="A47" s="3">
        <v>999228274694128</v>
      </c>
      <c r="B47" s="1" t="s">
        <v>1937</v>
      </c>
      <c r="C47" s="1" t="s">
        <v>1938</v>
      </c>
      <c r="D47" s="1" t="s">
        <v>1939</v>
      </c>
      <c r="E47" s="1" t="s">
        <v>1940</v>
      </c>
      <c r="F47" s="1" t="s">
        <v>1642</v>
      </c>
      <c r="G47" s="1" t="s">
        <v>1626</v>
      </c>
      <c r="H47" s="1" t="s">
        <v>1627</v>
      </c>
      <c r="I47" s="1" t="s">
        <v>1941</v>
      </c>
      <c r="J47" s="1" t="s">
        <v>30</v>
      </c>
      <c r="K47" s="1" t="s">
        <v>1942</v>
      </c>
      <c r="L47" s="1" t="s">
        <v>1942</v>
      </c>
      <c r="M47" s="1" t="s">
        <v>1630</v>
      </c>
      <c r="N47" s="1" t="s">
        <v>1630</v>
      </c>
      <c r="O47" s="1" t="s">
        <v>1631</v>
      </c>
      <c r="P47" s="1" t="s">
        <v>1632</v>
      </c>
      <c r="Q47" s="1" t="s">
        <v>1633</v>
      </c>
      <c r="R47" s="1" t="s">
        <v>1943</v>
      </c>
      <c r="S47" s="1" t="s">
        <v>1635</v>
      </c>
      <c r="T47" s="1" t="s">
        <v>1636</v>
      </c>
      <c r="U47" s="1" t="s">
        <v>1646</v>
      </c>
      <c r="V47" s="1" t="s">
        <v>1882</v>
      </c>
    </row>
    <row r="48" s="1" customFormat="1" spans="1:22">
      <c r="A48" s="3">
        <v>999228280603360</v>
      </c>
      <c r="B48" s="1" t="s">
        <v>1937</v>
      </c>
      <c r="C48" s="1" t="s">
        <v>1944</v>
      </c>
      <c r="D48" s="1" t="s">
        <v>1945</v>
      </c>
      <c r="E48" s="1" t="s">
        <v>1946</v>
      </c>
      <c r="F48" s="1" t="s">
        <v>1699</v>
      </c>
      <c r="G48" s="1" t="s">
        <v>1626</v>
      </c>
      <c r="H48" s="1" t="s">
        <v>1627</v>
      </c>
      <c r="I48" s="1" t="s">
        <v>1947</v>
      </c>
      <c r="J48" s="1" t="s">
        <v>30</v>
      </c>
      <c r="K48" s="1" t="s">
        <v>1948</v>
      </c>
      <c r="L48" s="1" t="s">
        <v>1948</v>
      </c>
      <c r="M48" s="1" t="s">
        <v>1630</v>
      </c>
      <c r="N48" s="1" t="s">
        <v>1630</v>
      </c>
      <c r="O48" s="1" t="s">
        <v>1631</v>
      </c>
      <c r="P48" s="1" t="s">
        <v>1632</v>
      </c>
      <c r="Q48" s="1" t="s">
        <v>1633</v>
      </c>
      <c r="R48" s="1" t="s">
        <v>1949</v>
      </c>
      <c r="S48" s="1" t="s">
        <v>1635</v>
      </c>
      <c r="T48" s="1" t="s">
        <v>1636</v>
      </c>
      <c r="U48" s="1" t="s">
        <v>1646</v>
      </c>
      <c r="V48" s="1" t="s">
        <v>1950</v>
      </c>
    </row>
    <row r="49" s="1" customFormat="1" spans="1:22">
      <c r="A49" s="3">
        <v>999228284121895</v>
      </c>
      <c r="B49" s="1" t="s">
        <v>1937</v>
      </c>
      <c r="C49" s="1" t="s">
        <v>1951</v>
      </c>
      <c r="D49" s="1" t="s">
        <v>1952</v>
      </c>
      <c r="E49" s="1" t="s">
        <v>1953</v>
      </c>
      <c r="F49" s="1" t="s">
        <v>1699</v>
      </c>
      <c r="G49" s="1" t="s">
        <v>1626</v>
      </c>
      <c r="H49" s="1" t="s">
        <v>1627</v>
      </c>
      <c r="I49" s="1" t="s">
        <v>1954</v>
      </c>
      <c r="J49" s="1" t="s">
        <v>30</v>
      </c>
      <c r="K49" s="1" t="s">
        <v>1955</v>
      </c>
      <c r="L49" s="1" t="s">
        <v>1955</v>
      </c>
      <c r="M49" s="1" t="s">
        <v>1630</v>
      </c>
      <c r="N49" s="1" t="s">
        <v>1630</v>
      </c>
      <c r="O49" s="1" t="s">
        <v>1631</v>
      </c>
      <c r="P49" s="1" t="s">
        <v>1632</v>
      </c>
      <c r="Q49" s="1" t="s">
        <v>1633</v>
      </c>
      <c r="R49" s="1" t="s">
        <v>1956</v>
      </c>
      <c r="S49" s="1" t="s">
        <v>1635</v>
      </c>
      <c r="T49" s="1" t="s">
        <v>1636</v>
      </c>
      <c r="U49" s="1" t="s">
        <v>1646</v>
      </c>
      <c r="V49" s="1" t="s">
        <v>1711</v>
      </c>
    </row>
    <row r="50" s="1" customFormat="1" spans="1:22">
      <c r="A50" s="3">
        <v>999228284799955</v>
      </c>
      <c r="B50" s="1" t="s">
        <v>1937</v>
      </c>
      <c r="C50" s="1" t="s">
        <v>1957</v>
      </c>
      <c r="D50" s="1" t="s">
        <v>1958</v>
      </c>
      <c r="E50" s="1" t="s">
        <v>1959</v>
      </c>
      <c r="F50" s="1" t="s">
        <v>1642</v>
      </c>
      <c r="G50" s="1" t="s">
        <v>1626</v>
      </c>
      <c r="H50" s="1" t="s">
        <v>1627</v>
      </c>
      <c r="I50" s="1" t="s">
        <v>1960</v>
      </c>
      <c r="J50" s="1" t="s">
        <v>30</v>
      </c>
      <c r="K50" s="1" t="s">
        <v>1961</v>
      </c>
      <c r="L50" s="1" t="s">
        <v>1961</v>
      </c>
      <c r="M50" s="1" t="s">
        <v>1630</v>
      </c>
      <c r="N50" s="1" t="s">
        <v>1630</v>
      </c>
      <c r="O50" s="1" t="s">
        <v>1631</v>
      </c>
      <c r="P50" s="1" t="s">
        <v>1632</v>
      </c>
      <c r="Q50" s="1" t="s">
        <v>1633</v>
      </c>
      <c r="R50" s="1" t="s">
        <v>1962</v>
      </c>
      <c r="S50" s="1" t="s">
        <v>1635</v>
      </c>
      <c r="T50" s="1" t="s">
        <v>1636</v>
      </c>
      <c r="U50" s="1" t="s">
        <v>1646</v>
      </c>
      <c r="V50" s="1" t="s">
        <v>1963</v>
      </c>
    </row>
    <row r="51" s="1" customFormat="1" spans="1:22">
      <c r="A51" s="3">
        <v>999228285359307</v>
      </c>
      <c r="B51" s="1" t="s">
        <v>1937</v>
      </c>
      <c r="C51" s="1" t="s">
        <v>1964</v>
      </c>
      <c r="D51" s="1" t="s">
        <v>1965</v>
      </c>
      <c r="E51" s="1" t="s">
        <v>1966</v>
      </c>
      <c r="F51" s="1" t="s">
        <v>1652</v>
      </c>
      <c r="G51" s="1" t="s">
        <v>1626</v>
      </c>
      <c r="H51" s="1" t="s">
        <v>1627</v>
      </c>
      <c r="I51" s="1" t="s">
        <v>1967</v>
      </c>
      <c r="J51" s="1" t="s">
        <v>30</v>
      </c>
      <c r="K51" s="1" t="s">
        <v>1968</v>
      </c>
      <c r="L51" s="1" t="s">
        <v>1968</v>
      </c>
      <c r="M51" s="1" t="s">
        <v>1630</v>
      </c>
      <c r="N51" s="1" t="s">
        <v>1630</v>
      </c>
      <c r="O51" s="1" t="s">
        <v>1631</v>
      </c>
      <c r="P51" s="1" t="s">
        <v>1632</v>
      </c>
      <c r="Q51" s="1" t="s">
        <v>1633</v>
      </c>
      <c r="R51" s="1" t="s">
        <v>1969</v>
      </c>
      <c r="S51" s="1" t="s">
        <v>1635</v>
      </c>
      <c r="T51" s="1" t="s">
        <v>1636</v>
      </c>
      <c r="U51" s="1" t="s">
        <v>1594</v>
      </c>
      <c r="V51" s="1" t="s">
        <v>1674</v>
      </c>
    </row>
    <row r="52" s="1" customFormat="1" spans="1:22">
      <c r="A52" s="3">
        <v>999228290788551</v>
      </c>
      <c r="B52" s="1" t="s">
        <v>1937</v>
      </c>
      <c r="C52" s="1" t="s">
        <v>1970</v>
      </c>
      <c r="D52" s="1" t="s">
        <v>1971</v>
      </c>
      <c r="E52" s="1" t="s">
        <v>1972</v>
      </c>
      <c r="F52" s="1" t="s">
        <v>1642</v>
      </c>
      <c r="G52" s="1" t="s">
        <v>1626</v>
      </c>
      <c r="H52" s="1" t="s">
        <v>1627</v>
      </c>
      <c r="I52" s="1" t="s">
        <v>1973</v>
      </c>
      <c r="J52" s="1" t="s">
        <v>30</v>
      </c>
      <c r="K52" s="1" t="s">
        <v>1974</v>
      </c>
      <c r="L52" s="1" t="s">
        <v>1974</v>
      </c>
      <c r="M52" s="1" t="s">
        <v>1630</v>
      </c>
      <c r="N52" s="1" t="s">
        <v>1630</v>
      </c>
      <c r="O52" s="1" t="s">
        <v>1631</v>
      </c>
      <c r="P52" s="1" t="s">
        <v>1632</v>
      </c>
      <c r="Q52" s="1" t="s">
        <v>1633</v>
      </c>
      <c r="R52" s="1" t="s">
        <v>1975</v>
      </c>
      <c r="S52" s="1" t="s">
        <v>1635</v>
      </c>
      <c r="T52" s="1" t="s">
        <v>1636</v>
      </c>
      <c r="U52" s="1" t="s">
        <v>1646</v>
      </c>
      <c r="V52" s="1" t="s">
        <v>1637</v>
      </c>
    </row>
    <row r="53" s="1" customFormat="1" spans="1:22">
      <c r="A53" s="3">
        <v>999228291833975</v>
      </c>
      <c r="B53" s="1" t="s">
        <v>1937</v>
      </c>
      <c r="C53" s="1" t="s">
        <v>1976</v>
      </c>
      <c r="D53" s="1" t="s">
        <v>1977</v>
      </c>
      <c r="E53" s="1" t="s">
        <v>1978</v>
      </c>
      <c r="F53" s="1" t="s">
        <v>1642</v>
      </c>
      <c r="G53" s="1" t="s">
        <v>1626</v>
      </c>
      <c r="H53" s="1" t="s">
        <v>1627</v>
      </c>
      <c r="I53" s="1" t="s">
        <v>1979</v>
      </c>
      <c r="J53" s="1" t="s">
        <v>30</v>
      </c>
      <c r="K53" s="1" t="s">
        <v>1980</v>
      </c>
      <c r="L53" s="1" t="s">
        <v>1980</v>
      </c>
      <c r="M53" s="1" t="s">
        <v>1630</v>
      </c>
      <c r="N53" s="1" t="s">
        <v>1630</v>
      </c>
      <c r="O53" s="1" t="s">
        <v>1631</v>
      </c>
      <c r="P53" s="1" t="s">
        <v>1632</v>
      </c>
      <c r="Q53" s="1" t="s">
        <v>1633</v>
      </c>
      <c r="R53" s="1" t="s">
        <v>1981</v>
      </c>
      <c r="S53" s="1" t="s">
        <v>1635</v>
      </c>
      <c r="T53" s="1" t="s">
        <v>1636</v>
      </c>
      <c r="U53" s="1" t="s">
        <v>1646</v>
      </c>
      <c r="V53" s="1" t="s">
        <v>1656</v>
      </c>
    </row>
    <row r="54" s="1" customFormat="1" spans="1:22">
      <c r="A54" s="3">
        <v>999228291999107</v>
      </c>
      <c r="B54" s="1" t="s">
        <v>1937</v>
      </c>
      <c r="C54" s="1" t="s">
        <v>1982</v>
      </c>
      <c r="D54" s="1" t="s">
        <v>1983</v>
      </c>
      <c r="E54" s="1" t="s">
        <v>1984</v>
      </c>
      <c r="F54" s="1" t="s">
        <v>1699</v>
      </c>
      <c r="G54" s="1" t="s">
        <v>1626</v>
      </c>
      <c r="H54" s="1" t="s">
        <v>1627</v>
      </c>
      <c r="I54" s="1" t="s">
        <v>1985</v>
      </c>
      <c r="J54" s="1" t="s">
        <v>30</v>
      </c>
      <c r="K54" s="1" t="s">
        <v>1986</v>
      </c>
      <c r="L54" s="1" t="s">
        <v>1986</v>
      </c>
      <c r="M54" s="1" t="s">
        <v>1630</v>
      </c>
      <c r="N54" s="1" t="s">
        <v>1630</v>
      </c>
      <c r="O54" s="1" t="s">
        <v>1631</v>
      </c>
      <c r="P54" s="1" t="s">
        <v>1632</v>
      </c>
      <c r="Q54" s="1" t="s">
        <v>1633</v>
      </c>
      <c r="R54" s="1" t="s">
        <v>1987</v>
      </c>
      <c r="S54" s="1" t="s">
        <v>1635</v>
      </c>
      <c r="T54" s="1" t="s">
        <v>1636</v>
      </c>
      <c r="U54" s="1" t="s">
        <v>1646</v>
      </c>
      <c r="V54" s="1" t="s">
        <v>1950</v>
      </c>
    </row>
    <row r="55" s="1" customFormat="1" spans="1:22">
      <c r="A55" s="3">
        <v>999228293523899</v>
      </c>
      <c r="B55" s="1" t="s">
        <v>1988</v>
      </c>
      <c r="C55" s="1" t="s">
        <v>1989</v>
      </c>
      <c r="D55" s="1" t="s">
        <v>1990</v>
      </c>
      <c r="E55" s="1" t="s">
        <v>1991</v>
      </c>
      <c r="F55" s="1" t="s">
        <v>1699</v>
      </c>
      <c r="G55" s="1" t="s">
        <v>1626</v>
      </c>
      <c r="H55" s="1" t="s">
        <v>1627</v>
      </c>
      <c r="I55" s="1" t="s">
        <v>1992</v>
      </c>
      <c r="J55" s="1" t="s">
        <v>30</v>
      </c>
      <c r="K55" s="1" t="s">
        <v>1993</v>
      </c>
      <c r="L55" s="1" t="s">
        <v>1993</v>
      </c>
      <c r="M55" s="1" t="s">
        <v>1630</v>
      </c>
      <c r="N55" s="1" t="s">
        <v>1630</v>
      </c>
      <c r="O55" s="1" t="s">
        <v>1631</v>
      </c>
      <c r="P55" s="1" t="s">
        <v>1632</v>
      </c>
      <c r="Q55" s="1" t="s">
        <v>1633</v>
      </c>
      <c r="R55" s="1" t="s">
        <v>1994</v>
      </c>
      <c r="S55" s="1" t="s">
        <v>1635</v>
      </c>
      <c r="T55" s="1" t="s">
        <v>1636</v>
      </c>
      <c r="U55" s="1" t="s">
        <v>1646</v>
      </c>
      <c r="V55" s="1" t="s">
        <v>1995</v>
      </c>
    </row>
    <row r="56" s="1" customFormat="1" spans="1:22">
      <c r="A56" s="3">
        <v>999228294644527</v>
      </c>
      <c r="B56" s="1" t="s">
        <v>1988</v>
      </c>
      <c r="C56" s="1" t="s">
        <v>1996</v>
      </c>
      <c r="D56" s="1" t="s">
        <v>1952</v>
      </c>
      <c r="E56" s="1" t="s">
        <v>1953</v>
      </c>
      <c r="F56" s="1" t="s">
        <v>1699</v>
      </c>
      <c r="G56" s="1" t="s">
        <v>1626</v>
      </c>
      <c r="H56" s="1" t="s">
        <v>1627</v>
      </c>
      <c r="I56" s="1" t="s">
        <v>1954</v>
      </c>
      <c r="J56" s="1" t="s">
        <v>30</v>
      </c>
      <c r="K56" s="1" t="s">
        <v>1997</v>
      </c>
      <c r="L56" s="1" t="s">
        <v>1997</v>
      </c>
      <c r="M56" s="1" t="s">
        <v>1630</v>
      </c>
      <c r="N56" s="1" t="s">
        <v>1630</v>
      </c>
      <c r="O56" s="1" t="s">
        <v>1631</v>
      </c>
      <c r="P56" s="1" t="s">
        <v>1632</v>
      </c>
      <c r="Q56" s="1" t="s">
        <v>1633</v>
      </c>
      <c r="R56" s="1" t="s">
        <v>1998</v>
      </c>
      <c r="S56" s="1" t="s">
        <v>1635</v>
      </c>
      <c r="T56" s="1" t="s">
        <v>1636</v>
      </c>
      <c r="U56" s="1" t="s">
        <v>1646</v>
      </c>
      <c r="V56" s="1" t="s">
        <v>1711</v>
      </c>
    </row>
    <row r="57" s="1" customFormat="1" spans="1:22">
      <c r="A57" s="3">
        <v>999228295228512</v>
      </c>
      <c r="B57" s="1" t="s">
        <v>1988</v>
      </c>
      <c r="C57" s="1" t="s">
        <v>1999</v>
      </c>
      <c r="D57" s="1" t="s">
        <v>1939</v>
      </c>
      <c r="E57" s="1" t="s">
        <v>2000</v>
      </c>
      <c r="F57" s="1" t="s">
        <v>1699</v>
      </c>
      <c r="G57" s="1" t="s">
        <v>1626</v>
      </c>
      <c r="H57" s="1" t="s">
        <v>1627</v>
      </c>
      <c r="I57" s="1" t="s">
        <v>2001</v>
      </c>
      <c r="J57" s="1" t="s">
        <v>30</v>
      </c>
      <c r="K57" s="1" t="s">
        <v>2002</v>
      </c>
      <c r="L57" s="1" t="s">
        <v>2002</v>
      </c>
      <c r="M57" s="1" t="s">
        <v>1630</v>
      </c>
      <c r="N57" s="1" t="s">
        <v>1630</v>
      </c>
      <c r="O57" s="1" t="s">
        <v>1631</v>
      </c>
      <c r="P57" s="1" t="s">
        <v>1632</v>
      </c>
      <c r="Q57" s="1" t="s">
        <v>1633</v>
      </c>
      <c r="R57" s="1" t="s">
        <v>2003</v>
      </c>
      <c r="S57" s="1" t="s">
        <v>1635</v>
      </c>
      <c r="T57" s="1" t="s">
        <v>1636</v>
      </c>
      <c r="U57" s="1" t="s">
        <v>1646</v>
      </c>
      <c r="V57" s="1" t="s">
        <v>1882</v>
      </c>
    </row>
    <row r="58" s="1" customFormat="1" spans="1:22">
      <c r="A58" s="3">
        <v>999228305525522</v>
      </c>
      <c r="B58" s="1" t="s">
        <v>1988</v>
      </c>
      <c r="C58" s="1" t="s">
        <v>2004</v>
      </c>
      <c r="D58" s="1" t="s">
        <v>2005</v>
      </c>
      <c r="E58" s="1" t="s">
        <v>2006</v>
      </c>
      <c r="F58" s="1" t="s">
        <v>1625</v>
      </c>
      <c r="G58" s="1" t="s">
        <v>1626</v>
      </c>
      <c r="H58" s="1" t="s">
        <v>1627</v>
      </c>
      <c r="I58" s="1" t="s">
        <v>2007</v>
      </c>
      <c r="J58" s="1" t="s">
        <v>30</v>
      </c>
      <c r="K58" s="1" t="s">
        <v>2008</v>
      </c>
      <c r="L58" s="1" t="s">
        <v>2008</v>
      </c>
      <c r="M58" s="1" t="s">
        <v>1630</v>
      </c>
      <c r="N58" s="1" t="s">
        <v>1630</v>
      </c>
      <c r="O58" s="1" t="s">
        <v>1631</v>
      </c>
      <c r="P58" s="1" t="s">
        <v>1632</v>
      </c>
      <c r="Q58" s="1" t="s">
        <v>1633</v>
      </c>
      <c r="R58" s="1" t="s">
        <v>2009</v>
      </c>
      <c r="S58" s="1" t="s">
        <v>1635</v>
      </c>
      <c r="T58" s="1" t="s">
        <v>1636</v>
      </c>
      <c r="U58" s="1" t="s">
        <v>1646</v>
      </c>
      <c r="V58" s="1" t="s">
        <v>1637</v>
      </c>
    </row>
    <row r="59" s="1" customFormat="1" spans="1:22">
      <c r="A59" s="3">
        <v>999228308160166</v>
      </c>
      <c r="B59" s="1" t="s">
        <v>1988</v>
      </c>
      <c r="C59" s="1" t="s">
        <v>2010</v>
      </c>
      <c r="D59" s="1" t="s">
        <v>2011</v>
      </c>
      <c r="E59" s="1" t="s">
        <v>2012</v>
      </c>
      <c r="F59" s="1" t="s">
        <v>1699</v>
      </c>
      <c r="G59" s="1" t="s">
        <v>1626</v>
      </c>
      <c r="H59" s="1" t="s">
        <v>1627</v>
      </c>
      <c r="I59" s="1" t="s">
        <v>2013</v>
      </c>
      <c r="J59" s="1" t="s">
        <v>30</v>
      </c>
      <c r="K59" s="1" t="s">
        <v>2014</v>
      </c>
      <c r="L59" s="1" t="s">
        <v>2014</v>
      </c>
      <c r="M59" s="1" t="s">
        <v>1630</v>
      </c>
      <c r="N59" s="1" t="s">
        <v>1630</v>
      </c>
      <c r="O59" s="1" t="s">
        <v>1631</v>
      </c>
      <c r="P59" s="1" t="s">
        <v>1632</v>
      </c>
      <c r="Q59" s="1" t="s">
        <v>1633</v>
      </c>
      <c r="R59" s="1" t="s">
        <v>2015</v>
      </c>
      <c r="S59" s="1" t="s">
        <v>1635</v>
      </c>
      <c r="T59" s="1" t="s">
        <v>1636</v>
      </c>
      <c r="U59" s="1" t="s">
        <v>1646</v>
      </c>
      <c r="V59" s="1" t="s">
        <v>2016</v>
      </c>
    </row>
    <row r="60" s="1" customFormat="1" spans="1:22">
      <c r="A60" s="3">
        <v>999228308525621</v>
      </c>
      <c r="B60" s="1" t="s">
        <v>1988</v>
      </c>
      <c r="C60" s="1" t="s">
        <v>2017</v>
      </c>
      <c r="D60" s="1" t="s">
        <v>2018</v>
      </c>
      <c r="E60" s="1" t="s">
        <v>2019</v>
      </c>
      <c r="F60" s="1" t="s">
        <v>1625</v>
      </c>
      <c r="G60" s="1" t="s">
        <v>1626</v>
      </c>
      <c r="H60" s="1" t="s">
        <v>1627</v>
      </c>
      <c r="I60" s="1" t="s">
        <v>2020</v>
      </c>
      <c r="J60" s="1" t="s">
        <v>30</v>
      </c>
      <c r="K60" s="1" t="s">
        <v>2021</v>
      </c>
      <c r="L60" s="1" t="s">
        <v>2021</v>
      </c>
      <c r="M60" s="1" t="s">
        <v>1630</v>
      </c>
      <c r="N60" s="1" t="s">
        <v>1630</v>
      </c>
      <c r="O60" s="1" t="s">
        <v>1631</v>
      </c>
      <c r="P60" s="1" t="s">
        <v>1632</v>
      </c>
      <c r="Q60" s="1" t="s">
        <v>1633</v>
      </c>
      <c r="R60" s="1" t="s">
        <v>2022</v>
      </c>
      <c r="S60" s="1" t="s">
        <v>1635</v>
      </c>
      <c r="T60" s="1" t="s">
        <v>1636</v>
      </c>
      <c r="U60" s="1" t="s">
        <v>1646</v>
      </c>
      <c r="V60" s="1" t="s">
        <v>1637</v>
      </c>
    </row>
    <row r="61" s="1" customFormat="1" spans="1:22">
      <c r="A61" s="3">
        <v>999228308744048</v>
      </c>
      <c r="B61" s="1" t="s">
        <v>1988</v>
      </c>
      <c r="C61" s="1" t="s">
        <v>2023</v>
      </c>
      <c r="D61" s="1" t="s">
        <v>2024</v>
      </c>
      <c r="E61" s="1" t="s">
        <v>2025</v>
      </c>
      <c r="F61" s="1" t="s">
        <v>1699</v>
      </c>
      <c r="G61" s="1" t="s">
        <v>1626</v>
      </c>
      <c r="H61" s="1" t="s">
        <v>1627</v>
      </c>
      <c r="I61" s="1" t="s">
        <v>2026</v>
      </c>
      <c r="J61" s="1" t="s">
        <v>30</v>
      </c>
      <c r="K61" s="1" t="s">
        <v>2027</v>
      </c>
      <c r="L61" s="1" t="s">
        <v>2027</v>
      </c>
      <c r="M61" s="1" t="s">
        <v>1630</v>
      </c>
      <c r="N61" s="1" t="s">
        <v>1630</v>
      </c>
      <c r="O61" s="1" t="s">
        <v>1631</v>
      </c>
      <c r="P61" s="1" t="s">
        <v>1632</v>
      </c>
      <c r="Q61" s="1" t="s">
        <v>1633</v>
      </c>
      <c r="R61" s="1" t="s">
        <v>2028</v>
      </c>
      <c r="S61" s="1" t="s">
        <v>1635</v>
      </c>
      <c r="T61" s="1" t="s">
        <v>1636</v>
      </c>
      <c r="U61" s="1" t="s">
        <v>1646</v>
      </c>
      <c r="V61" s="1" t="s">
        <v>1874</v>
      </c>
    </row>
    <row r="62" s="1" customFormat="1" spans="1:22">
      <c r="A62" s="3">
        <v>999228310206320</v>
      </c>
      <c r="B62" s="1" t="s">
        <v>1988</v>
      </c>
      <c r="C62" s="1" t="s">
        <v>2029</v>
      </c>
      <c r="D62" s="1" t="s">
        <v>2030</v>
      </c>
      <c r="E62" s="1" t="s">
        <v>2031</v>
      </c>
      <c r="F62" s="1" t="s">
        <v>1642</v>
      </c>
      <c r="G62" s="1" t="s">
        <v>1626</v>
      </c>
      <c r="H62" s="1" t="s">
        <v>1627</v>
      </c>
      <c r="I62" s="1" t="s">
        <v>2032</v>
      </c>
      <c r="J62" s="1" t="s">
        <v>30</v>
      </c>
      <c r="K62" s="1" t="s">
        <v>2033</v>
      </c>
      <c r="L62" s="1" t="s">
        <v>2033</v>
      </c>
      <c r="M62" s="1" t="s">
        <v>1630</v>
      </c>
      <c r="N62" s="1" t="s">
        <v>1630</v>
      </c>
      <c r="O62" s="1" t="s">
        <v>1631</v>
      </c>
      <c r="P62" s="1" t="s">
        <v>1632</v>
      </c>
      <c r="Q62" s="1" t="s">
        <v>1633</v>
      </c>
      <c r="R62" s="1" t="s">
        <v>2034</v>
      </c>
      <c r="S62" s="1" t="s">
        <v>1635</v>
      </c>
      <c r="T62" s="1" t="s">
        <v>1636</v>
      </c>
      <c r="U62" s="1" t="s">
        <v>1646</v>
      </c>
      <c r="V62" s="1" t="s">
        <v>1674</v>
      </c>
    </row>
    <row r="63" s="1" customFormat="1" spans="1:22">
      <c r="A63" s="3">
        <v>999228310731134</v>
      </c>
      <c r="B63" s="1" t="s">
        <v>1988</v>
      </c>
      <c r="C63" s="1" t="s">
        <v>2035</v>
      </c>
      <c r="D63" s="1" t="s">
        <v>2011</v>
      </c>
      <c r="E63" s="1" t="s">
        <v>2036</v>
      </c>
      <c r="F63" s="1" t="s">
        <v>1699</v>
      </c>
      <c r="G63" s="1" t="s">
        <v>1626</v>
      </c>
      <c r="H63" s="1" t="s">
        <v>1627</v>
      </c>
      <c r="I63" s="1" t="s">
        <v>2037</v>
      </c>
      <c r="J63" s="1" t="s">
        <v>30</v>
      </c>
      <c r="K63" s="1" t="s">
        <v>2038</v>
      </c>
      <c r="L63" s="1" t="s">
        <v>2038</v>
      </c>
      <c r="M63" s="1" t="s">
        <v>1630</v>
      </c>
      <c r="N63" s="1" t="s">
        <v>1630</v>
      </c>
      <c r="O63" s="1" t="s">
        <v>1631</v>
      </c>
      <c r="P63" s="1" t="s">
        <v>1632</v>
      </c>
      <c r="Q63" s="1" t="s">
        <v>1633</v>
      </c>
      <c r="R63" s="1" t="s">
        <v>2039</v>
      </c>
      <c r="S63" s="1" t="s">
        <v>1635</v>
      </c>
      <c r="T63" s="1" t="s">
        <v>1636</v>
      </c>
      <c r="U63" s="1" t="s">
        <v>1646</v>
      </c>
      <c r="V63" s="1" t="s">
        <v>2016</v>
      </c>
    </row>
    <row r="64" s="1" customFormat="1" spans="1:22">
      <c r="A64" s="3">
        <v>999228310871507</v>
      </c>
      <c r="B64" s="1" t="s">
        <v>1988</v>
      </c>
      <c r="C64" s="1" t="s">
        <v>2040</v>
      </c>
      <c r="D64" s="1" t="s">
        <v>2041</v>
      </c>
      <c r="E64" s="1" t="s">
        <v>2042</v>
      </c>
      <c r="F64" s="1" t="s">
        <v>1670</v>
      </c>
      <c r="G64" s="1" t="s">
        <v>1626</v>
      </c>
      <c r="H64" s="1" t="s">
        <v>1627</v>
      </c>
      <c r="I64" s="1" t="s">
        <v>2043</v>
      </c>
      <c r="J64" s="1" t="s">
        <v>30</v>
      </c>
      <c r="K64" s="1" t="s">
        <v>2044</v>
      </c>
      <c r="L64" s="1" t="s">
        <v>2044</v>
      </c>
      <c r="M64" s="1" t="s">
        <v>1630</v>
      </c>
      <c r="N64" s="1" t="s">
        <v>1630</v>
      </c>
      <c r="O64" s="1" t="s">
        <v>1631</v>
      </c>
      <c r="P64" s="1" t="s">
        <v>1632</v>
      </c>
      <c r="Q64" s="1" t="s">
        <v>1633</v>
      </c>
      <c r="R64" s="1" t="s">
        <v>2045</v>
      </c>
      <c r="S64" s="1" t="s">
        <v>1635</v>
      </c>
      <c r="T64" s="1" t="s">
        <v>1636</v>
      </c>
      <c r="U64" s="1" t="s">
        <v>1646</v>
      </c>
      <c r="V64" s="1" t="s">
        <v>2046</v>
      </c>
    </row>
    <row r="65" s="1" customFormat="1" spans="1:22">
      <c r="A65" s="3">
        <v>999228311033836</v>
      </c>
      <c r="B65" s="1" t="s">
        <v>1988</v>
      </c>
      <c r="C65" s="1" t="s">
        <v>2047</v>
      </c>
      <c r="D65" s="1" t="s">
        <v>2048</v>
      </c>
      <c r="E65" s="1" t="s">
        <v>2049</v>
      </c>
      <c r="F65" s="1" t="s">
        <v>1642</v>
      </c>
      <c r="G65" s="1" t="s">
        <v>1626</v>
      </c>
      <c r="H65" s="1" t="s">
        <v>1627</v>
      </c>
      <c r="I65" s="1" t="s">
        <v>2050</v>
      </c>
      <c r="J65" s="1" t="s">
        <v>30</v>
      </c>
      <c r="K65" s="1" t="s">
        <v>2051</v>
      </c>
      <c r="L65" s="1" t="s">
        <v>2051</v>
      </c>
      <c r="M65" s="1" t="s">
        <v>1630</v>
      </c>
      <c r="N65" s="1" t="s">
        <v>1630</v>
      </c>
      <c r="O65" s="1" t="s">
        <v>1631</v>
      </c>
      <c r="P65" s="1" t="s">
        <v>1632</v>
      </c>
      <c r="Q65" s="1" t="s">
        <v>1633</v>
      </c>
      <c r="R65" s="1" t="s">
        <v>2052</v>
      </c>
      <c r="S65" s="1" t="s">
        <v>1635</v>
      </c>
      <c r="T65" s="1" t="s">
        <v>1636</v>
      </c>
      <c r="U65" s="1" t="s">
        <v>1646</v>
      </c>
      <c r="V65" s="1" t="s">
        <v>1637</v>
      </c>
    </row>
    <row r="66" s="1" customFormat="1" spans="1:22">
      <c r="A66" s="3">
        <v>999228311298641</v>
      </c>
      <c r="B66" s="1" t="s">
        <v>1988</v>
      </c>
      <c r="C66" s="1" t="s">
        <v>2053</v>
      </c>
      <c r="D66" s="1" t="s">
        <v>2054</v>
      </c>
      <c r="E66" s="1" t="s">
        <v>2055</v>
      </c>
      <c r="F66" s="1" t="s">
        <v>1699</v>
      </c>
      <c r="G66" s="1" t="s">
        <v>1626</v>
      </c>
      <c r="H66" s="1" t="s">
        <v>1627</v>
      </c>
      <c r="I66" s="1" t="s">
        <v>2056</v>
      </c>
      <c r="J66" s="1" t="s">
        <v>30</v>
      </c>
      <c r="K66" s="1" t="s">
        <v>2057</v>
      </c>
      <c r="L66" s="1" t="s">
        <v>2057</v>
      </c>
      <c r="M66" s="1" t="s">
        <v>1630</v>
      </c>
      <c r="N66" s="1" t="s">
        <v>1630</v>
      </c>
      <c r="O66" s="1" t="s">
        <v>1631</v>
      </c>
      <c r="P66" s="1" t="s">
        <v>1632</v>
      </c>
      <c r="Q66" s="1" t="s">
        <v>1633</v>
      </c>
      <c r="R66" s="1" t="s">
        <v>2058</v>
      </c>
      <c r="S66" s="1" t="s">
        <v>1635</v>
      </c>
      <c r="T66" s="1" t="s">
        <v>1636</v>
      </c>
      <c r="U66" s="1" t="s">
        <v>1646</v>
      </c>
      <c r="V66" s="1" t="s">
        <v>1804</v>
      </c>
    </row>
    <row r="67" s="1" customFormat="1" spans="1:22">
      <c r="A67" s="3">
        <v>999228313725305</v>
      </c>
      <c r="B67" s="1" t="s">
        <v>2059</v>
      </c>
      <c r="C67" s="1" t="s">
        <v>2060</v>
      </c>
      <c r="D67" s="1" t="s">
        <v>2061</v>
      </c>
      <c r="E67" s="1" t="s">
        <v>2062</v>
      </c>
      <c r="F67" s="1" t="s">
        <v>1699</v>
      </c>
      <c r="G67" s="1" t="s">
        <v>1626</v>
      </c>
      <c r="H67" s="1" t="s">
        <v>1627</v>
      </c>
      <c r="I67" s="1" t="s">
        <v>2063</v>
      </c>
      <c r="J67" s="1" t="s">
        <v>30</v>
      </c>
      <c r="K67" s="1" t="s">
        <v>2064</v>
      </c>
      <c r="L67" s="1" t="s">
        <v>2064</v>
      </c>
      <c r="M67" s="1" t="s">
        <v>1630</v>
      </c>
      <c r="N67" s="1" t="s">
        <v>1630</v>
      </c>
      <c r="O67" s="1" t="s">
        <v>1631</v>
      </c>
      <c r="P67" s="1" t="s">
        <v>1632</v>
      </c>
      <c r="Q67" s="1" t="s">
        <v>1633</v>
      </c>
      <c r="R67" s="1" t="s">
        <v>2065</v>
      </c>
      <c r="S67" s="1" t="s">
        <v>1635</v>
      </c>
      <c r="T67" s="1" t="s">
        <v>1636</v>
      </c>
      <c r="U67" s="1" t="s">
        <v>1646</v>
      </c>
      <c r="V67" s="1" t="s">
        <v>1665</v>
      </c>
    </row>
    <row r="68" s="1" customFormat="1" spans="1:22">
      <c r="A68" s="3">
        <v>999228314040686</v>
      </c>
      <c r="B68" s="1" t="s">
        <v>2059</v>
      </c>
      <c r="C68" s="1" t="s">
        <v>2066</v>
      </c>
      <c r="D68" s="1" t="s">
        <v>2067</v>
      </c>
      <c r="E68" s="1" t="s">
        <v>2068</v>
      </c>
      <c r="F68" s="1" t="s">
        <v>1625</v>
      </c>
      <c r="G68" s="1" t="s">
        <v>1626</v>
      </c>
      <c r="H68" s="1" t="s">
        <v>1627</v>
      </c>
      <c r="I68" s="1" t="s">
        <v>2069</v>
      </c>
      <c r="J68" s="1" t="s">
        <v>30</v>
      </c>
      <c r="K68" s="1" t="s">
        <v>2070</v>
      </c>
      <c r="L68" s="1" t="s">
        <v>2070</v>
      </c>
      <c r="M68" s="1" t="s">
        <v>1630</v>
      </c>
      <c r="N68" s="1" t="s">
        <v>1630</v>
      </c>
      <c r="O68" s="1" t="s">
        <v>1631</v>
      </c>
      <c r="P68" s="1" t="s">
        <v>1632</v>
      </c>
      <c r="Q68" s="1" t="s">
        <v>1633</v>
      </c>
      <c r="R68" s="1" t="s">
        <v>2071</v>
      </c>
      <c r="S68" s="1" t="s">
        <v>1635</v>
      </c>
      <c r="T68" s="1" t="s">
        <v>1636</v>
      </c>
      <c r="U68" s="1" t="s">
        <v>1646</v>
      </c>
      <c r="V68" s="1" t="s">
        <v>1647</v>
      </c>
    </row>
    <row r="69" s="1" customFormat="1" spans="1:22">
      <c r="A69" s="3">
        <v>999228314384984</v>
      </c>
      <c r="B69" s="1" t="s">
        <v>2059</v>
      </c>
      <c r="C69" s="1" t="s">
        <v>2072</v>
      </c>
      <c r="D69" s="1" t="s">
        <v>2073</v>
      </c>
      <c r="E69" s="1" t="s">
        <v>2074</v>
      </c>
      <c r="F69" s="1" t="s">
        <v>1699</v>
      </c>
      <c r="G69" s="1" t="s">
        <v>1626</v>
      </c>
      <c r="H69" s="1" t="s">
        <v>1627</v>
      </c>
      <c r="I69" s="1" t="s">
        <v>2075</v>
      </c>
      <c r="J69" s="1" t="s">
        <v>30</v>
      </c>
      <c r="K69" s="1" t="s">
        <v>2076</v>
      </c>
      <c r="L69" s="1" t="s">
        <v>2076</v>
      </c>
      <c r="M69" s="1" t="s">
        <v>1630</v>
      </c>
      <c r="N69" s="1" t="s">
        <v>1630</v>
      </c>
      <c r="O69" s="1" t="s">
        <v>1631</v>
      </c>
      <c r="P69" s="1" t="s">
        <v>1632</v>
      </c>
      <c r="Q69" s="1" t="s">
        <v>1633</v>
      </c>
      <c r="R69" s="1" t="s">
        <v>2077</v>
      </c>
      <c r="S69" s="1" t="s">
        <v>1635</v>
      </c>
      <c r="T69" s="1" t="s">
        <v>1636</v>
      </c>
      <c r="U69" s="1" t="s">
        <v>1646</v>
      </c>
      <c r="V69" s="1" t="s">
        <v>1711</v>
      </c>
    </row>
    <row r="70" s="1" customFormat="1" spans="1:22">
      <c r="A70" s="3">
        <v>999228315513064</v>
      </c>
      <c r="B70" s="1" t="s">
        <v>2059</v>
      </c>
      <c r="C70" s="1" t="s">
        <v>2078</v>
      </c>
      <c r="D70" s="1" t="s">
        <v>2079</v>
      </c>
      <c r="E70" s="1" t="s">
        <v>2080</v>
      </c>
      <c r="F70" s="1" t="s">
        <v>1652</v>
      </c>
      <c r="G70" s="1" t="s">
        <v>1626</v>
      </c>
      <c r="H70" s="1" t="s">
        <v>1627</v>
      </c>
      <c r="I70" s="1" t="s">
        <v>2081</v>
      </c>
      <c r="J70" s="1" t="s">
        <v>30</v>
      </c>
      <c r="K70" s="1" t="s">
        <v>2082</v>
      </c>
      <c r="L70" s="1" t="s">
        <v>2082</v>
      </c>
      <c r="M70" s="1" t="s">
        <v>1630</v>
      </c>
      <c r="N70" s="1" t="s">
        <v>1630</v>
      </c>
      <c r="O70" s="1" t="s">
        <v>1631</v>
      </c>
      <c r="P70" s="1" t="s">
        <v>1632</v>
      </c>
      <c r="Q70" s="1" t="s">
        <v>1633</v>
      </c>
      <c r="R70" s="1" t="s">
        <v>2083</v>
      </c>
      <c r="S70" s="1" t="s">
        <v>1635</v>
      </c>
      <c r="T70" s="1" t="s">
        <v>1636</v>
      </c>
      <c r="U70" s="1" t="s">
        <v>1646</v>
      </c>
      <c r="V70" s="1" t="s">
        <v>1674</v>
      </c>
    </row>
    <row r="71" s="1" customFormat="1" spans="1:22">
      <c r="A71" s="3">
        <v>999228318923625</v>
      </c>
      <c r="B71" s="1" t="s">
        <v>2059</v>
      </c>
      <c r="C71" s="1" t="s">
        <v>2084</v>
      </c>
      <c r="D71" s="1" t="s">
        <v>1939</v>
      </c>
      <c r="E71" s="1" t="s">
        <v>2085</v>
      </c>
      <c r="F71" s="1" t="s">
        <v>1642</v>
      </c>
      <c r="G71" s="1" t="s">
        <v>1626</v>
      </c>
      <c r="H71" s="1" t="s">
        <v>1627</v>
      </c>
      <c r="I71" s="1" t="s">
        <v>2086</v>
      </c>
      <c r="J71" s="1" t="s">
        <v>30</v>
      </c>
      <c r="K71" s="1" t="s">
        <v>2087</v>
      </c>
      <c r="L71" s="1" t="s">
        <v>2087</v>
      </c>
      <c r="M71" s="1" t="s">
        <v>1630</v>
      </c>
      <c r="N71" s="1" t="s">
        <v>1630</v>
      </c>
      <c r="O71" s="1" t="s">
        <v>1631</v>
      </c>
      <c r="P71" s="1" t="s">
        <v>1632</v>
      </c>
      <c r="Q71" s="1" t="s">
        <v>1633</v>
      </c>
      <c r="R71" s="1" t="s">
        <v>2088</v>
      </c>
      <c r="S71" s="1" t="s">
        <v>1635</v>
      </c>
      <c r="T71" s="1" t="s">
        <v>1636</v>
      </c>
      <c r="U71" s="1" t="s">
        <v>1646</v>
      </c>
      <c r="V71" s="1" t="s">
        <v>1882</v>
      </c>
    </row>
    <row r="72" s="1" customFormat="1" spans="1:22">
      <c r="A72" s="3">
        <v>999228319025142</v>
      </c>
      <c r="B72" s="1" t="s">
        <v>2059</v>
      </c>
      <c r="C72" s="1" t="s">
        <v>2089</v>
      </c>
      <c r="D72" s="1" t="s">
        <v>1763</v>
      </c>
      <c r="E72" s="1" t="s">
        <v>2090</v>
      </c>
      <c r="F72" s="1" t="s">
        <v>1642</v>
      </c>
      <c r="G72" s="1" t="s">
        <v>1626</v>
      </c>
      <c r="H72" s="1" t="s">
        <v>1627</v>
      </c>
      <c r="I72" s="1" t="s">
        <v>2091</v>
      </c>
      <c r="J72" s="1" t="s">
        <v>30</v>
      </c>
      <c r="K72" s="1" t="s">
        <v>2092</v>
      </c>
      <c r="L72" s="1" t="s">
        <v>2092</v>
      </c>
      <c r="M72" s="1" t="s">
        <v>1630</v>
      </c>
      <c r="N72" s="1" t="s">
        <v>1630</v>
      </c>
      <c r="O72" s="1" t="s">
        <v>1631</v>
      </c>
      <c r="P72" s="1" t="s">
        <v>1632</v>
      </c>
      <c r="Q72" s="1" t="s">
        <v>1633</v>
      </c>
      <c r="R72" s="1" t="s">
        <v>2093</v>
      </c>
      <c r="S72" s="1" t="s">
        <v>1635</v>
      </c>
      <c r="T72" s="1" t="s">
        <v>1636</v>
      </c>
      <c r="U72" s="1" t="s">
        <v>1646</v>
      </c>
      <c r="V72" s="1" t="s">
        <v>1647</v>
      </c>
    </row>
    <row r="73" s="1" customFormat="1" spans="1:22">
      <c r="A73" s="3">
        <v>999228320639954</v>
      </c>
      <c r="B73" s="1" t="s">
        <v>2059</v>
      </c>
      <c r="C73" s="1" t="s">
        <v>2094</v>
      </c>
      <c r="D73" s="1" t="s">
        <v>2095</v>
      </c>
      <c r="E73" s="1" t="s">
        <v>2096</v>
      </c>
      <c r="F73" s="1" t="s">
        <v>1642</v>
      </c>
      <c r="G73" s="1" t="s">
        <v>1626</v>
      </c>
      <c r="H73" s="1" t="s">
        <v>1627</v>
      </c>
      <c r="I73" s="1" t="s">
        <v>2097</v>
      </c>
      <c r="J73" s="1" t="s">
        <v>30</v>
      </c>
      <c r="K73" s="1" t="s">
        <v>2098</v>
      </c>
      <c r="L73" s="1" t="s">
        <v>2098</v>
      </c>
      <c r="M73" s="1" t="s">
        <v>1630</v>
      </c>
      <c r="N73" s="1" t="s">
        <v>1630</v>
      </c>
      <c r="O73" s="1" t="s">
        <v>1631</v>
      </c>
      <c r="P73" s="1" t="s">
        <v>1632</v>
      </c>
      <c r="Q73" s="1" t="s">
        <v>1633</v>
      </c>
      <c r="R73" s="1" t="s">
        <v>2099</v>
      </c>
      <c r="S73" s="1" t="s">
        <v>1635</v>
      </c>
      <c r="T73" s="1" t="s">
        <v>1636</v>
      </c>
      <c r="U73" s="1" t="s">
        <v>1646</v>
      </c>
      <c r="V73" s="1" t="s">
        <v>1665</v>
      </c>
    </row>
    <row r="74" s="1" customFormat="1" spans="1:22">
      <c r="A74" s="3">
        <v>28321020787</v>
      </c>
      <c r="B74" s="1" t="s">
        <v>2100</v>
      </c>
      <c r="C74" s="1" t="s">
        <v>2101</v>
      </c>
      <c r="D74" s="1" t="s">
        <v>2102</v>
      </c>
      <c r="E74" s="1" t="s">
        <v>2103</v>
      </c>
      <c r="F74" s="1" t="s">
        <v>1625</v>
      </c>
      <c r="G74" s="1" t="s">
        <v>1626</v>
      </c>
      <c r="H74" s="1" t="s">
        <v>1627</v>
      </c>
      <c r="I74" s="1" t="s">
        <v>2104</v>
      </c>
      <c r="J74" s="1" t="s">
        <v>30</v>
      </c>
      <c r="K74" s="1" t="s">
        <v>2105</v>
      </c>
      <c r="L74" s="1" t="s">
        <v>2105</v>
      </c>
      <c r="M74" s="1" t="s">
        <v>1630</v>
      </c>
      <c r="N74" s="1" t="s">
        <v>1630</v>
      </c>
      <c r="O74" s="1" t="s">
        <v>1631</v>
      </c>
      <c r="P74" s="1" t="s">
        <v>1632</v>
      </c>
      <c r="Q74" s="1" t="s">
        <v>1633</v>
      </c>
      <c r="R74" s="1" t="s">
        <v>2106</v>
      </c>
      <c r="S74" s="1" t="s">
        <v>1635</v>
      </c>
      <c r="T74" s="1" t="s">
        <v>1636</v>
      </c>
      <c r="U74" s="1" t="s">
        <v>1646</v>
      </c>
      <c r="V74" s="1" t="s">
        <v>1674</v>
      </c>
    </row>
    <row r="75" s="1" customFormat="1" spans="1:22">
      <c r="A75" s="3">
        <v>999228321044097</v>
      </c>
      <c r="B75" s="1" t="s">
        <v>2100</v>
      </c>
      <c r="C75" s="1" t="s">
        <v>2107</v>
      </c>
      <c r="D75" s="1" t="s">
        <v>2108</v>
      </c>
      <c r="E75" s="1" t="s">
        <v>2109</v>
      </c>
      <c r="F75" s="1" t="s">
        <v>1642</v>
      </c>
      <c r="G75" s="1" t="s">
        <v>1626</v>
      </c>
      <c r="H75" s="1" t="s">
        <v>1627</v>
      </c>
      <c r="I75" s="1" t="s">
        <v>2110</v>
      </c>
      <c r="J75" s="1" t="s">
        <v>30</v>
      </c>
      <c r="K75" s="1" t="s">
        <v>2111</v>
      </c>
      <c r="L75" s="1" t="s">
        <v>2111</v>
      </c>
      <c r="M75" s="1" t="s">
        <v>1630</v>
      </c>
      <c r="N75" s="1" t="s">
        <v>1630</v>
      </c>
      <c r="O75" s="1" t="s">
        <v>1631</v>
      </c>
      <c r="P75" s="1" t="s">
        <v>1632</v>
      </c>
      <c r="Q75" s="1" t="s">
        <v>1633</v>
      </c>
      <c r="R75" s="1" t="s">
        <v>2112</v>
      </c>
      <c r="S75" s="1" t="s">
        <v>1635</v>
      </c>
      <c r="T75" s="1" t="s">
        <v>1636</v>
      </c>
      <c r="U75" s="1" t="s">
        <v>1646</v>
      </c>
      <c r="V75" s="1" t="s">
        <v>1637</v>
      </c>
    </row>
    <row r="76" s="1" customFormat="1" spans="1:22">
      <c r="A76" s="3">
        <v>999228321804438</v>
      </c>
      <c r="B76" s="1" t="s">
        <v>2100</v>
      </c>
      <c r="C76" s="1" t="s">
        <v>2113</v>
      </c>
      <c r="D76" s="1" t="s">
        <v>2114</v>
      </c>
      <c r="E76" s="1" t="s">
        <v>2115</v>
      </c>
      <c r="F76" s="1" t="s">
        <v>1699</v>
      </c>
      <c r="G76" s="1" t="s">
        <v>1626</v>
      </c>
      <c r="H76" s="1" t="s">
        <v>1627</v>
      </c>
      <c r="I76" s="1" t="s">
        <v>2116</v>
      </c>
      <c r="J76" s="1" t="s">
        <v>30</v>
      </c>
      <c r="K76" s="1" t="s">
        <v>2117</v>
      </c>
      <c r="L76" s="1" t="s">
        <v>2117</v>
      </c>
      <c r="M76" s="1" t="s">
        <v>1630</v>
      </c>
      <c r="N76" s="1" t="s">
        <v>1630</v>
      </c>
      <c r="O76" s="1" t="s">
        <v>1631</v>
      </c>
      <c r="P76" s="1" t="s">
        <v>1632</v>
      </c>
      <c r="Q76" s="1" t="s">
        <v>1633</v>
      </c>
      <c r="R76" s="1" t="s">
        <v>2118</v>
      </c>
      <c r="S76" s="1" t="s">
        <v>1635</v>
      </c>
      <c r="T76" s="1" t="s">
        <v>1636</v>
      </c>
      <c r="U76" s="1" t="s">
        <v>1646</v>
      </c>
      <c r="V76" s="1" t="s">
        <v>1637</v>
      </c>
    </row>
    <row r="77" s="1" customFormat="1" spans="1:22">
      <c r="A77" s="3">
        <v>999228324272795</v>
      </c>
      <c r="B77" s="1" t="s">
        <v>2100</v>
      </c>
      <c r="C77" s="1" t="s">
        <v>2119</v>
      </c>
      <c r="D77" s="1" t="s">
        <v>2120</v>
      </c>
      <c r="E77" s="1" t="s">
        <v>2121</v>
      </c>
      <c r="F77" s="1" t="s">
        <v>1699</v>
      </c>
      <c r="G77" s="1" t="s">
        <v>1626</v>
      </c>
      <c r="H77" s="1" t="s">
        <v>1627</v>
      </c>
      <c r="I77" s="1" t="s">
        <v>2122</v>
      </c>
      <c r="J77" s="1" t="s">
        <v>30</v>
      </c>
      <c r="K77" s="1" t="s">
        <v>2123</v>
      </c>
      <c r="L77" s="1" t="s">
        <v>2123</v>
      </c>
      <c r="M77" s="1" t="s">
        <v>1630</v>
      </c>
      <c r="N77" s="1" t="s">
        <v>1630</v>
      </c>
      <c r="O77" s="1" t="s">
        <v>1631</v>
      </c>
      <c r="P77" s="1" t="s">
        <v>1632</v>
      </c>
      <c r="Q77" s="1" t="s">
        <v>1633</v>
      </c>
      <c r="R77" s="1" t="s">
        <v>2124</v>
      </c>
      <c r="S77" s="1" t="s">
        <v>1635</v>
      </c>
      <c r="T77" s="1" t="s">
        <v>1636</v>
      </c>
      <c r="U77" s="1" t="s">
        <v>1646</v>
      </c>
      <c r="V77" s="1" t="s">
        <v>1874</v>
      </c>
    </row>
    <row r="78" s="1" customFormat="1" spans="1:22">
      <c r="A78" s="3">
        <v>999228324414605</v>
      </c>
      <c r="B78" s="1" t="s">
        <v>2100</v>
      </c>
      <c r="C78" s="1" t="s">
        <v>2125</v>
      </c>
      <c r="D78" s="1" t="s">
        <v>2126</v>
      </c>
      <c r="E78" s="1" t="s">
        <v>2127</v>
      </c>
      <c r="F78" s="1" t="s">
        <v>1652</v>
      </c>
      <c r="G78" s="1" t="s">
        <v>1626</v>
      </c>
      <c r="H78" s="1" t="s">
        <v>1627</v>
      </c>
      <c r="I78" s="1" t="s">
        <v>2128</v>
      </c>
      <c r="J78" s="1" t="s">
        <v>30</v>
      </c>
      <c r="K78" s="1" t="s">
        <v>2129</v>
      </c>
      <c r="L78" s="1" t="s">
        <v>2129</v>
      </c>
      <c r="M78" s="1" t="s">
        <v>1630</v>
      </c>
      <c r="N78" s="1" t="s">
        <v>1630</v>
      </c>
      <c r="O78" s="1" t="s">
        <v>1631</v>
      </c>
      <c r="P78" s="1" t="s">
        <v>1632</v>
      </c>
      <c r="Q78" s="1" t="s">
        <v>1633</v>
      </c>
      <c r="R78" s="1" t="s">
        <v>2130</v>
      </c>
      <c r="S78" s="1" t="s">
        <v>1635</v>
      </c>
      <c r="T78" s="1" t="s">
        <v>1636</v>
      </c>
      <c r="U78" s="1" t="s">
        <v>1646</v>
      </c>
      <c r="V78" s="1" t="s">
        <v>1637</v>
      </c>
    </row>
    <row r="79" s="1" customFormat="1" spans="1:22">
      <c r="A79" s="3">
        <v>999228325827465</v>
      </c>
      <c r="B79" s="1" t="s">
        <v>2100</v>
      </c>
      <c r="C79" s="1" t="s">
        <v>2131</v>
      </c>
      <c r="D79" s="1" t="s">
        <v>2132</v>
      </c>
      <c r="E79" s="1" t="s">
        <v>2133</v>
      </c>
      <c r="F79" s="1" t="s">
        <v>1699</v>
      </c>
      <c r="G79" s="1" t="s">
        <v>1626</v>
      </c>
      <c r="H79" s="1" t="s">
        <v>1627</v>
      </c>
      <c r="I79" s="1" t="s">
        <v>2134</v>
      </c>
      <c r="J79" s="1" t="s">
        <v>30</v>
      </c>
      <c r="K79" s="1" t="s">
        <v>2135</v>
      </c>
      <c r="L79" s="1" t="s">
        <v>2135</v>
      </c>
      <c r="M79" s="1" t="s">
        <v>1630</v>
      </c>
      <c r="N79" s="1" t="s">
        <v>1630</v>
      </c>
      <c r="O79" s="1" t="s">
        <v>1631</v>
      </c>
      <c r="P79" s="1" t="s">
        <v>1632</v>
      </c>
      <c r="Q79" s="1" t="s">
        <v>1633</v>
      </c>
      <c r="R79" s="1" t="s">
        <v>2136</v>
      </c>
      <c r="S79" s="1" t="s">
        <v>1635</v>
      </c>
      <c r="T79" s="1" t="s">
        <v>1636</v>
      </c>
      <c r="U79" s="1" t="s">
        <v>1594</v>
      </c>
      <c r="V79" s="1" t="s">
        <v>1874</v>
      </c>
    </row>
    <row r="80" s="1" customFormat="1" spans="1:22">
      <c r="A80" s="3">
        <v>999228333358605</v>
      </c>
      <c r="B80" s="1" t="s">
        <v>2100</v>
      </c>
      <c r="C80" s="1" t="s">
        <v>2137</v>
      </c>
      <c r="D80" s="1" t="s">
        <v>2138</v>
      </c>
      <c r="E80" s="1" t="s">
        <v>2139</v>
      </c>
      <c r="F80" s="1" t="s">
        <v>1699</v>
      </c>
      <c r="G80" s="1" t="s">
        <v>1626</v>
      </c>
      <c r="H80" s="1" t="s">
        <v>1627</v>
      </c>
      <c r="I80" s="1" t="s">
        <v>2140</v>
      </c>
      <c r="J80" s="1" t="s">
        <v>30</v>
      </c>
      <c r="K80" s="1" t="s">
        <v>2141</v>
      </c>
      <c r="L80" s="1" t="s">
        <v>2141</v>
      </c>
      <c r="M80" s="1" t="s">
        <v>1630</v>
      </c>
      <c r="N80" s="1" t="s">
        <v>1630</v>
      </c>
      <c r="O80" s="1" t="s">
        <v>1631</v>
      </c>
      <c r="P80" s="1" t="s">
        <v>1632</v>
      </c>
      <c r="Q80" s="1" t="s">
        <v>1633</v>
      </c>
      <c r="R80" s="1" t="s">
        <v>2142</v>
      </c>
      <c r="S80" s="1" t="s">
        <v>1635</v>
      </c>
      <c r="T80" s="1" t="s">
        <v>1636</v>
      </c>
      <c r="U80" s="1" t="s">
        <v>1646</v>
      </c>
      <c r="V80" s="1" t="s">
        <v>1665</v>
      </c>
    </row>
    <row r="81" s="1" customFormat="1" spans="1:22">
      <c r="A81" s="3">
        <v>999228333812607</v>
      </c>
      <c r="B81" s="1" t="s">
        <v>2100</v>
      </c>
      <c r="C81" s="1" t="s">
        <v>2143</v>
      </c>
      <c r="D81" s="1" t="s">
        <v>2144</v>
      </c>
      <c r="E81" s="1" t="s">
        <v>2145</v>
      </c>
      <c r="F81" s="1" t="s">
        <v>1652</v>
      </c>
      <c r="G81" s="1" t="s">
        <v>1626</v>
      </c>
      <c r="H81" s="1" t="s">
        <v>1627</v>
      </c>
      <c r="I81" s="1" t="s">
        <v>2146</v>
      </c>
      <c r="J81" s="1" t="s">
        <v>30</v>
      </c>
      <c r="K81" s="1" t="s">
        <v>2147</v>
      </c>
      <c r="L81" s="1" t="s">
        <v>2147</v>
      </c>
      <c r="M81" s="1" t="s">
        <v>1630</v>
      </c>
      <c r="N81" s="1" t="s">
        <v>1630</v>
      </c>
      <c r="O81" s="1" t="s">
        <v>1631</v>
      </c>
      <c r="P81" s="1" t="s">
        <v>1632</v>
      </c>
      <c r="Q81" s="1" t="s">
        <v>1633</v>
      </c>
      <c r="R81" s="1" t="s">
        <v>2148</v>
      </c>
      <c r="S81" s="1" t="s">
        <v>1635</v>
      </c>
      <c r="T81" s="1" t="s">
        <v>1636</v>
      </c>
      <c r="U81" s="1" t="s">
        <v>1646</v>
      </c>
      <c r="V81" s="1" t="s">
        <v>1804</v>
      </c>
    </row>
    <row r="82" s="1" customFormat="1" spans="1:22">
      <c r="A82" s="3">
        <v>999228335692919</v>
      </c>
      <c r="B82" s="1" t="s">
        <v>1661</v>
      </c>
      <c r="C82" s="1" t="s">
        <v>2149</v>
      </c>
      <c r="D82" s="1" t="s">
        <v>2150</v>
      </c>
      <c r="E82" s="1" t="s">
        <v>2151</v>
      </c>
      <c r="F82" s="1" t="s">
        <v>1642</v>
      </c>
      <c r="G82" s="1" t="s">
        <v>1626</v>
      </c>
      <c r="H82" s="1" t="s">
        <v>1627</v>
      </c>
      <c r="I82" s="1" t="s">
        <v>2152</v>
      </c>
      <c r="J82" s="1" t="s">
        <v>30</v>
      </c>
      <c r="K82" s="1" t="s">
        <v>2153</v>
      </c>
      <c r="L82" s="1" t="s">
        <v>2153</v>
      </c>
      <c r="M82" s="1" t="s">
        <v>1630</v>
      </c>
      <c r="N82" s="1" t="s">
        <v>1630</v>
      </c>
      <c r="O82" s="1" t="s">
        <v>1631</v>
      </c>
      <c r="P82" s="1" t="s">
        <v>1632</v>
      </c>
      <c r="Q82" s="1" t="s">
        <v>1633</v>
      </c>
      <c r="R82" s="1" t="s">
        <v>2154</v>
      </c>
      <c r="S82" s="1" t="s">
        <v>1635</v>
      </c>
      <c r="T82" s="1" t="s">
        <v>1636</v>
      </c>
      <c r="U82" s="1" t="s">
        <v>1646</v>
      </c>
      <c r="V82" s="1" t="s">
        <v>1687</v>
      </c>
    </row>
    <row r="83" s="1" customFormat="1" spans="1:22">
      <c r="A83" s="3">
        <v>999228336297418</v>
      </c>
      <c r="B83" s="1" t="s">
        <v>1661</v>
      </c>
      <c r="C83" s="1" t="s">
        <v>2155</v>
      </c>
      <c r="D83" s="1" t="s">
        <v>2156</v>
      </c>
      <c r="E83" s="1" t="s">
        <v>2157</v>
      </c>
      <c r="F83" s="1" t="s">
        <v>1699</v>
      </c>
      <c r="G83" s="1" t="s">
        <v>1626</v>
      </c>
      <c r="H83" s="1" t="s">
        <v>1627</v>
      </c>
      <c r="I83" s="1" t="s">
        <v>2158</v>
      </c>
      <c r="J83" s="1" t="s">
        <v>30</v>
      </c>
      <c r="K83" s="1" t="s">
        <v>2159</v>
      </c>
      <c r="L83" s="1" t="s">
        <v>2159</v>
      </c>
      <c r="M83" s="1" t="s">
        <v>1630</v>
      </c>
      <c r="N83" s="1" t="s">
        <v>1630</v>
      </c>
      <c r="O83" s="1" t="s">
        <v>1631</v>
      </c>
      <c r="P83" s="1" t="s">
        <v>1632</v>
      </c>
      <c r="Q83" s="1" t="s">
        <v>1633</v>
      </c>
      <c r="R83" s="1" t="s">
        <v>2160</v>
      </c>
      <c r="S83" s="1" t="s">
        <v>1635</v>
      </c>
      <c r="T83" s="1" t="s">
        <v>1636</v>
      </c>
      <c r="U83" s="1" t="s">
        <v>1646</v>
      </c>
      <c r="V83" s="1" t="s">
        <v>1711</v>
      </c>
    </row>
    <row r="84" s="1" customFormat="1" spans="1:22">
      <c r="A84" s="3">
        <v>999228339671488</v>
      </c>
      <c r="B84" s="1" t="s">
        <v>1661</v>
      </c>
      <c r="C84" s="1" t="s">
        <v>2161</v>
      </c>
      <c r="D84" s="1" t="s">
        <v>2108</v>
      </c>
      <c r="E84" s="1" t="s">
        <v>2162</v>
      </c>
      <c r="F84" s="1" t="s">
        <v>1699</v>
      </c>
      <c r="G84" s="1" t="s">
        <v>1626</v>
      </c>
      <c r="H84" s="1" t="s">
        <v>1627</v>
      </c>
      <c r="I84" s="1" t="s">
        <v>2163</v>
      </c>
      <c r="J84" s="1" t="s">
        <v>30</v>
      </c>
      <c r="K84" s="1" t="s">
        <v>2164</v>
      </c>
      <c r="L84" s="1" t="s">
        <v>2164</v>
      </c>
      <c r="M84" s="1" t="s">
        <v>1630</v>
      </c>
      <c r="N84" s="1" t="s">
        <v>1630</v>
      </c>
      <c r="O84" s="1" t="s">
        <v>1631</v>
      </c>
      <c r="P84" s="1" t="s">
        <v>1632</v>
      </c>
      <c r="Q84" s="1" t="s">
        <v>1633</v>
      </c>
      <c r="R84" s="1" t="s">
        <v>2165</v>
      </c>
      <c r="S84" s="1" t="s">
        <v>1635</v>
      </c>
      <c r="T84" s="1" t="s">
        <v>1636</v>
      </c>
      <c r="U84" s="1" t="s">
        <v>1646</v>
      </c>
      <c r="V84" s="1" t="s">
        <v>1637</v>
      </c>
    </row>
    <row r="85" s="1" customFormat="1" spans="1:22">
      <c r="A85" s="3">
        <v>999228340114247</v>
      </c>
      <c r="B85" s="1" t="s">
        <v>1661</v>
      </c>
      <c r="C85" s="1" t="s">
        <v>2166</v>
      </c>
      <c r="D85" s="1" t="s">
        <v>2167</v>
      </c>
      <c r="E85" s="1" t="s">
        <v>2168</v>
      </c>
      <c r="F85" s="1" t="s">
        <v>1699</v>
      </c>
      <c r="G85" s="1" t="s">
        <v>1626</v>
      </c>
      <c r="H85" s="1" t="s">
        <v>1627</v>
      </c>
      <c r="I85" s="1" t="s">
        <v>2169</v>
      </c>
      <c r="J85" s="1" t="s">
        <v>30</v>
      </c>
      <c r="K85" s="1" t="s">
        <v>2170</v>
      </c>
      <c r="L85" s="1" t="s">
        <v>2170</v>
      </c>
      <c r="M85" s="1" t="s">
        <v>1630</v>
      </c>
      <c r="N85" s="1" t="s">
        <v>1630</v>
      </c>
      <c r="O85" s="1" t="s">
        <v>1631</v>
      </c>
      <c r="P85" s="1" t="s">
        <v>1632</v>
      </c>
      <c r="Q85" s="1" t="s">
        <v>1633</v>
      </c>
      <c r="R85" s="1" t="s">
        <v>2171</v>
      </c>
      <c r="S85" s="1" t="s">
        <v>1635</v>
      </c>
      <c r="T85" s="1" t="s">
        <v>1636</v>
      </c>
      <c r="U85" s="1" t="s">
        <v>1646</v>
      </c>
      <c r="V85" s="1" t="s">
        <v>1711</v>
      </c>
    </row>
    <row r="86" s="1" customFormat="1" spans="1:22">
      <c r="A86" s="3">
        <v>999228340610652</v>
      </c>
      <c r="B86" s="1" t="s">
        <v>1661</v>
      </c>
      <c r="C86" s="1" t="s">
        <v>2172</v>
      </c>
      <c r="D86" s="1" t="s">
        <v>2173</v>
      </c>
      <c r="E86" s="1" t="s">
        <v>2174</v>
      </c>
      <c r="F86" s="1" t="s">
        <v>1699</v>
      </c>
      <c r="G86" s="1" t="s">
        <v>1626</v>
      </c>
      <c r="H86" s="1" t="s">
        <v>1627</v>
      </c>
      <c r="I86" s="1" t="s">
        <v>2175</v>
      </c>
      <c r="J86" s="1" t="s">
        <v>30</v>
      </c>
      <c r="K86" s="1" t="s">
        <v>2176</v>
      </c>
      <c r="L86" s="1" t="s">
        <v>2176</v>
      </c>
      <c r="M86" s="1" t="s">
        <v>1630</v>
      </c>
      <c r="N86" s="1" t="s">
        <v>1630</v>
      </c>
      <c r="O86" s="1" t="s">
        <v>1631</v>
      </c>
      <c r="P86" s="1" t="s">
        <v>1632</v>
      </c>
      <c r="Q86" s="1" t="s">
        <v>1633</v>
      </c>
      <c r="R86" s="1" t="s">
        <v>2177</v>
      </c>
      <c r="S86" s="1" t="s">
        <v>1635</v>
      </c>
      <c r="T86" s="1" t="s">
        <v>1636</v>
      </c>
      <c r="U86" s="1" t="s">
        <v>1646</v>
      </c>
      <c r="V86" s="1" t="s">
        <v>1674</v>
      </c>
    </row>
    <row r="87" s="1" customFormat="1" spans="1:22">
      <c r="A87" s="3">
        <v>999228341661812</v>
      </c>
      <c r="B87" s="1" t="s">
        <v>1661</v>
      </c>
      <c r="C87" s="1" t="s">
        <v>2178</v>
      </c>
      <c r="D87" s="1" t="s">
        <v>2179</v>
      </c>
      <c r="E87" s="1" t="s">
        <v>2180</v>
      </c>
      <c r="F87" s="1" t="s">
        <v>1699</v>
      </c>
      <c r="G87" s="1" t="s">
        <v>1626</v>
      </c>
      <c r="H87" s="1" t="s">
        <v>1627</v>
      </c>
      <c r="I87" s="1" t="s">
        <v>2181</v>
      </c>
      <c r="J87" s="1" t="s">
        <v>30</v>
      </c>
      <c r="K87" s="1" t="s">
        <v>2182</v>
      </c>
      <c r="L87" s="1" t="s">
        <v>2182</v>
      </c>
      <c r="M87" s="1" t="s">
        <v>1630</v>
      </c>
      <c r="N87" s="1" t="s">
        <v>1630</v>
      </c>
      <c r="O87" s="1" t="s">
        <v>1631</v>
      </c>
      <c r="P87" s="1" t="s">
        <v>1632</v>
      </c>
      <c r="Q87" s="1" t="s">
        <v>1633</v>
      </c>
      <c r="R87" s="1" t="s">
        <v>2183</v>
      </c>
      <c r="S87" s="1" t="s">
        <v>1635</v>
      </c>
      <c r="T87" s="1" t="s">
        <v>1636</v>
      </c>
      <c r="U87" s="1" t="s">
        <v>1594</v>
      </c>
      <c r="V87" s="1" t="s">
        <v>1637</v>
      </c>
    </row>
    <row r="88" s="1" customFormat="1" spans="1:22">
      <c r="A88" s="3">
        <v>999228342895661</v>
      </c>
      <c r="B88" s="1" t="s">
        <v>1661</v>
      </c>
      <c r="C88" s="1" t="s">
        <v>2184</v>
      </c>
      <c r="D88" s="1" t="s">
        <v>2185</v>
      </c>
      <c r="E88" s="1" t="s">
        <v>2186</v>
      </c>
      <c r="F88" s="1" t="s">
        <v>1670</v>
      </c>
      <c r="G88" s="1" t="s">
        <v>1626</v>
      </c>
      <c r="H88" s="1" t="s">
        <v>1627</v>
      </c>
      <c r="I88" s="1" t="s">
        <v>2187</v>
      </c>
      <c r="J88" s="1" t="s">
        <v>30</v>
      </c>
      <c r="K88" s="1" t="s">
        <v>2188</v>
      </c>
      <c r="L88" s="1" t="s">
        <v>2188</v>
      </c>
      <c r="M88" s="1" t="s">
        <v>1630</v>
      </c>
      <c r="N88" s="1" t="s">
        <v>1630</v>
      </c>
      <c r="O88" s="1" t="s">
        <v>1631</v>
      </c>
      <c r="P88" s="1" t="s">
        <v>1632</v>
      </c>
      <c r="Q88" s="1" t="s">
        <v>1633</v>
      </c>
      <c r="R88" s="1" t="s">
        <v>2189</v>
      </c>
      <c r="S88" s="1" t="s">
        <v>1635</v>
      </c>
      <c r="T88" s="1" t="s">
        <v>1636</v>
      </c>
      <c r="U88" s="1" t="s">
        <v>1646</v>
      </c>
      <c r="V88" s="1" t="s">
        <v>1637</v>
      </c>
    </row>
    <row r="89" s="1" customFormat="1" spans="1:22">
      <c r="A89" s="3">
        <v>999228344515513</v>
      </c>
      <c r="B89" s="1" t="s">
        <v>1765</v>
      </c>
      <c r="C89" s="1" t="s">
        <v>2190</v>
      </c>
      <c r="D89" s="1" t="s">
        <v>2191</v>
      </c>
      <c r="E89" s="1" t="s">
        <v>2192</v>
      </c>
      <c r="F89" s="1" t="s">
        <v>1699</v>
      </c>
      <c r="G89" s="1" t="s">
        <v>1626</v>
      </c>
      <c r="H89" s="1" t="s">
        <v>1627</v>
      </c>
      <c r="I89" s="1" t="s">
        <v>2193</v>
      </c>
      <c r="J89" s="1" t="s">
        <v>30</v>
      </c>
      <c r="K89" s="1" t="s">
        <v>2194</v>
      </c>
      <c r="L89" s="1" t="s">
        <v>2194</v>
      </c>
      <c r="M89" s="1" t="s">
        <v>1630</v>
      </c>
      <c r="N89" s="1" t="s">
        <v>1630</v>
      </c>
      <c r="O89" s="1" t="s">
        <v>1631</v>
      </c>
      <c r="P89" s="1" t="s">
        <v>1632</v>
      </c>
      <c r="Q89" s="1" t="s">
        <v>1633</v>
      </c>
      <c r="R89" s="1" t="s">
        <v>2195</v>
      </c>
      <c r="S89" s="1" t="s">
        <v>1635</v>
      </c>
      <c r="T89" s="1" t="s">
        <v>1636</v>
      </c>
      <c r="U89" s="1" t="s">
        <v>1646</v>
      </c>
      <c r="V89" s="1" t="s">
        <v>1637</v>
      </c>
    </row>
    <row r="90" s="1" customFormat="1" spans="1:22">
      <c r="A90" s="3">
        <v>999228344562040</v>
      </c>
      <c r="B90" s="1" t="s">
        <v>1765</v>
      </c>
      <c r="C90" s="1" t="s">
        <v>2196</v>
      </c>
      <c r="D90" s="1" t="s">
        <v>2197</v>
      </c>
      <c r="E90" s="1" t="s">
        <v>2198</v>
      </c>
      <c r="F90" s="1" t="s">
        <v>1699</v>
      </c>
      <c r="G90" s="1" t="s">
        <v>1626</v>
      </c>
      <c r="H90" s="1" t="s">
        <v>1627</v>
      </c>
      <c r="I90" s="1" t="s">
        <v>2199</v>
      </c>
      <c r="J90" s="1" t="s">
        <v>30</v>
      </c>
      <c r="K90" s="1" t="s">
        <v>2200</v>
      </c>
      <c r="L90" s="1" t="s">
        <v>2200</v>
      </c>
      <c r="M90" s="1" t="s">
        <v>1630</v>
      </c>
      <c r="N90" s="1" t="s">
        <v>1630</v>
      </c>
      <c r="O90" s="1" t="s">
        <v>1631</v>
      </c>
      <c r="P90" s="1" t="s">
        <v>1632</v>
      </c>
      <c r="Q90" s="1" t="s">
        <v>1633</v>
      </c>
      <c r="R90" s="1" t="s">
        <v>2201</v>
      </c>
      <c r="S90" s="1" t="s">
        <v>1635</v>
      </c>
      <c r="T90" s="1" t="s">
        <v>1636</v>
      </c>
      <c r="U90" s="1" t="s">
        <v>1646</v>
      </c>
      <c r="V90" s="1" t="s">
        <v>1637</v>
      </c>
    </row>
    <row r="91" s="1" customFormat="1" spans="1:22">
      <c r="A91" s="3">
        <v>999228345330778</v>
      </c>
      <c r="B91" s="1" t="s">
        <v>1765</v>
      </c>
      <c r="C91" s="1" t="s">
        <v>2202</v>
      </c>
      <c r="D91" s="1" t="s">
        <v>2203</v>
      </c>
      <c r="E91" s="1" t="s">
        <v>2204</v>
      </c>
      <c r="F91" s="1" t="s">
        <v>1670</v>
      </c>
      <c r="G91" s="1" t="s">
        <v>1626</v>
      </c>
      <c r="H91" s="1" t="s">
        <v>1627</v>
      </c>
      <c r="I91" s="1" t="s">
        <v>2205</v>
      </c>
      <c r="J91" s="1" t="s">
        <v>30</v>
      </c>
      <c r="K91" s="1" t="s">
        <v>2206</v>
      </c>
      <c r="L91" s="1" t="s">
        <v>2206</v>
      </c>
      <c r="M91" s="1" t="s">
        <v>1630</v>
      </c>
      <c r="N91" s="1" t="s">
        <v>1630</v>
      </c>
      <c r="O91" s="1" t="s">
        <v>1631</v>
      </c>
      <c r="P91" s="1" t="s">
        <v>1632</v>
      </c>
      <c r="Q91" s="1" t="s">
        <v>1633</v>
      </c>
      <c r="R91" s="1" t="s">
        <v>2207</v>
      </c>
      <c r="S91" s="1" t="s">
        <v>1635</v>
      </c>
      <c r="T91" s="1" t="s">
        <v>1636</v>
      </c>
      <c r="U91" s="1" t="s">
        <v>1646</v>
      </c>
      <c r="V91" s="1" t="s">
        <v>1950</v>
      </c>
    </row>
    <row r="92" s="1" customFormat="1" spans="1:22">
      <c r="A92" s="3">
        <v>999228346246907</v>
      </c>
      <c r="B92" s="1" t="s">
        <v>1765</v>
      </c>
      <c r="C92" s="1" t="s">
        <v>2208</v>
      </c>
      <c r="D92" s="1" t="s">
        <v>2209</v>
      </c>
      <c r="E92" s="1" t="s">
        <v>2210</v>
      </c>
      <c r="F92" s="1" t="s">
        <v>1652</v>
      </c>
      <c r="G92" s="1" t="s">
        <v>1626</v>
      </c>
      <c r="H92" s="1" t="s">
        <v>1627</v>
      </c>
      <c r="I92" s="1" t="s">
        <v>2211</v>
      </c>
      <c r="J92" s="1" t="s">
        <v>30</v>
      </c>
      <c r="K92" s="1" t="s">
        <v>2212</v>
      </c>
      <c r="L92" s="1" t="s">
        <v>2212</v>
      </c>
      <c r="M92" s="1" t="s">
        <v>1630</v>
      </c>
      <c r="N92" s="1" t="s">
        <v>1630</v>
      </c>
      <c r="O92" s="1" t="s">
        <v>1631</v>
      </c>
      <c r="P92" s="1" t="s">
        <v>1632</v>
      </c>
      <c r="Q92" s="1" t="s">
        <v>1633</v>
      </c>
      <c r="R92" s="1" t="s">
        <v>2213</v>
      </c>
      <c r="S92" s="1" t="s">
        <v>1635</v>
      </c>
      <c r="T92" s="1" t="s">
        <v>1636</v>
      </c>
      <c r="U92" s="1" t="s">
        <v>1646</v>
      </c>
      <c r="V92" s="1" t="s">
        <v>2214</v>
      </c>
    </row>
    <row r="93" s="1" customFormat="1" spans="1:22">
      <c r="A93" s="3">
        <v>999228346812815</v>
      </c>
      <c r="B93" s="1" t="s">
        <v>1765</v>
      </c>
      <c r="C93" s="1" t="s">
        <v>2215</v>
      </c>
      <c r="D93" s="1" t="s">
        <v>2216</v>
      </c>
      <c r="E93" s="1" t="s">
        <v>2217</v>
      </c>
      <c r="F93" s="1" t="s">
        <v>1699</v>
      </c>
      <c r="G93" s="1" t="s">
        <v>1626</v>
      </c>
      <c r="H93" s="1" t="s">
        <v>1627</v>
      </c>
      <c r="I93" s="1" t="s">
        <v>2218</v>
      </c>
      <c r="J93" s="1" t="s">
        <v>30</v>
      </c>
      <c r="K93" s="1" t="s">
        <v>2219</v>
      </c>
      <c r="L93" s="1" t="s">
        <v>2219</v>
      </c>
      <c r="M93" s="1" t="s">
        <v>1630</v>
      </c>
      <c r="N93" s="1" t="s">
        <v>1630</v>
      </c>
      <c r="O93" s="1" t="s">
        <v>1631</v>
      </c>
      <c r="P93" s="1" t="s">
        <v>1632</v>
      </c>
      <c r="Q93" s="1" t="s">
        <v>1633</v>
      </c>
      <c r="R93" s="1" t="s">
        <v>2220</v>
      </c>
      <c r="S93" s="1" t="s">
        <v>1635</v>
      </c>
      <c r="T93" s="1" t="s">
        <v>1636</v>
      </c>
      <c r="U93" s="1" t="s">
        <v>1646</v>
      </c>
      <c r="V93" s="1" t="s">
        <v>1711</v>
      </c>
    </row>
    <row r="94" s="1" customFormat="1" spans="1:22">
      <c r="A94" s="3">
        <v>999228347166871</v>
      </c>
      <c r="B94" s="1" t="s">
        <v>1765</v>
      </c>
      <c r="C94" s="1" t="s">
        <v>2221</v>
      </c>
      <c r="D94" s="1" t="s">
        <v>2216</v>
      </c>
      <c r="E94" s="1" t="s">
        <v>2222</v>
      </c>
      <c r="F94" s="1" t="s">
        <v>1642</v>
      </c>
      <c r="G94" s="1" t="s">
        <v>1626</v>
      </c>
      <c r="H94" s="1" t="s">
        <v>1627</v>
      </c>
      <c r="I94" s="1" t="s">
        <v>2223</v>
      </c>
      <c r="J94" s="1" t="s">
        <v>30</v>
      </c>
      <c r="K94" s="1" t="s">
        <v>2224</v>
      </c>
      <c r="L94" s="1" t="s">
        <v>2224</v>
      </c>
      <c r="M94" s="1" t="s">
        <v>1630</v>
      </c>
      <c r="N94" s="1" t="s">
        <v>1630</v>
      </c>
      <c r="O94" s="1" t="s">
        <v>1631</v>
      </c>
      <c r="P94" s="1" t="s">
        <v>1632</v>
      </c>
      <c r="Q94" s="1" t="s">
        <v>1633</v>
      </c>
      <c r="R94" s="1" t="s">
        <v>2225</v>
      </c>
      <c r="S94" s="1" t="s">
        <v>1635</v>
      </c>
      <c r="T94" s="1" t="s">
        <v>1636</v>
      </c>
      <c r="U94" s="1" t="s">
        <v>1646</v>
      </c>
      <c r="V94" s="1" t="s">
        <v>1711</v>
      </c>
    </row>
    <row r="95" s="1" customFormat="1" spans="1:22">
      <c r="A95" s="3">
        <v>999228351419708</v>
      </c>
      <c r="B95" s="1" t="s">
        <v>1765</v>
      </c>
      <c r="C95" s="1" t="s">
        <v>2226</v>
      </c>
      <c r="D95" s="1" t="s">
        <v>2227</v>
      </c>
      <c r="E95" s="1" t="s">
        <v>2228</v>
      </c>
      <c r="F95" s="1" t="s">
        <v>1625</v>
      </c>
      <c r="G95" s="1" t="s">
        <v>1626</v>
      </c>
      <c r="H95" s="1" t="s">
        <v>1627</v>
      </c>
      <c r="I95" s="1" t="s">
        <v>2229</v>
      </c>
      <c r="J95" s="1" t="s">
        <v>30</v>
      </c>
      <c r="K95" s="1" t="s">
        <v>2230</v>
      </c>
      <c r="L95" s="1" t="s">
        <v>2230</v>
      </c>
      <c r="M95" s="1" t="s">
        <v>1630</v>
      </c>
      <c r="N95" s="1" t="s">
        <v>1630</v>
      </c>
      <c r="O95" s="1" t="s">
        <v>1631</v>
      </c>
      <c r="P95" s="1" t="s">
        <v>1632</v>
      </c>
      <c r="Q95" s="1" t="s">
        <v>1633</v>
      </c>
      <c r="R95" s="1" t="s">
        <v>2231</v>
      </c>
      <c r="S95" s="1" t="s">
        <v>1635</v>
      </c>
      <c r="T95" s="1" t="s">
        <v>1636</v>
      </c>
      <c r="U95" s="1" t="s">
        <v>1646</v>
      </c>
      <c r="V95" s="1" t="s">
        <v>1637</v>
      </c>
    </row>
    <row r="96" s="1" customFormat="1" spans="1:22">
      <c r="A96" s="3">
        <v>999228352183279</v>
      </c>
      <c r="B96" s="1" t="s">
        <v>1765</v>
      </c>
      <c r="C96" s="1" t="s">
        <v>2232</v>
      </c>
      <c r="D96" s="1" t="s">
        <v>2233</v>
      </c>
      <c r="E96" s="1" t="s">
        <v>2234</v>
      </c>
      <c r="F96" s="1" t="s">
        <v>1699</v>
      </c>
      <c r="G96" s="1" t="s">
        <v>1626</v>
      </c>
      <c r="H96" s="1" t="s">
        <v>1627</v>
      </c>
      <c r="I96" s="1" t="s">
        <v>2235</v>
      </c>
      <c r="J96" s="1" t="s">
        <v>30</v>
      </c>
      <c r="K96" s="1" t="s">
        <v>2236</v>
      </c>
      <c r="L96" s="1" t="s">
        <v>2236</v>
      </c>
      <c r="M96" s="1" t="s">
        <v>1630</v>
      </c>
      <c r="N96" s="1" t="s">
        <v>1630</v>
      </c>
      <c r="O96" s="1" t="s">
        <v>1631</v>
      </c>
      <c r="P96" s="1" t="s">
        <v>1632</v>
      </c>
      <c r="Q96" s="1" t="s">
        <v>1633</v>
      </c>
      <c r="R96" s="1" t="s">
        <v>2237</v>
      </c>
      <c r="S96" s="1" t="s">
        <v>1635</v>
      </c>
      <c r="T96" s="1" t="s">
        <v>1636</v>
      </c>
      <c r="U96" s="1" t="s">
        <v>1646</v>
      </c>
      <c r="V96" s="1" t="s">
        <v>1647</v>
      </c>
    </row>
    <row r="97" s="1" customFormat="1" spans="1:22">
      <c r="A97" s="3">
        <v>999228353108056</v>
      </c>
      <c r="B97" s="1" t="s">
        <v>1765</v>
      </c>
      <c r="C97" s="1" t="s">
        <v>2238</v>
      </c>
      <c r="D97" s="1" t="s">
        <v>2239</v>
      </c>
      <c r="E97" s="1" t="s">
        <v>2240</v>
      </c>
      <c r="F97" s="1" t="s">
        <v>1699</v>
      </c>
      <c r="G97" s="1" t="s">
        <v>1626</v>
      </c>
      <c r="H97" s="1" t="s">
        <v>1627</v>
      </c>
      <c r="I97" s="1" t="s">
        <v>2241</v>
      </c>
      <c r="J97" s="1" t="s">
        <v>30</v>
      </c>
      <c r="K97" s="1" t="s">
        <v>2242</v>
      </c>
      <c r="L97" s="1" t="s">
        <v>2242</v>
      </c>
      <c r="M97" s="1" t="s">
        <v>1630</v>
      </c>
      <c r="N97" s="1" t="s">
        <v>1630</v>
      </c>
      <c r="O97" s="1" t="s">
        <v>1631</v>
      </c>
      <c r="P97" s="1" t="s">
        <v>1632</v>
      </c>
      <c r="Q97" s="1" t="s">
        <v>1633</v>
      </c>
      <c r="R97" s="1" t="s">
        <v>2243</v>
      </c>
      <c r="S97" s="1" t="s">
        <v>1635</v>
      </c>
      <c r="T97" s="1" t="s">
        <v>1636</v>
      </c>
      <c r="U97" s="1" t="s">
        <v>1646</v>
      </c>
      <c r="V97" s="1" t="s">
        <v>2244</v>
      </c>
    </row>
    <row r="98" s="1" customFormat="1" spans="1:22">
      <c r="A98" s="3">
        <v>999228354867145</v>
      </c>
      <c r="B98" s="1" t="s">
        <v>1765</v>
      </c>
      <c r="C98" s="1" t="s">
        <v>2245</v>
      </c>
      <c r="D98" s="1" t="s">
        <v>2246</v>
      </c>
      <c r="E98" s="1" t="s">
        <v>2247</v>
      </c>
      <c r="F98" s="1" t="s">
        <v>1652</v>
      </c>
      <c r="G98" s="1" t="s">
        <v>1626</v>
      </c>
      <c r="H98" s="1" t="s">
        <v>1627</v>
      </c>
      <c r="I98" s="1" t="s">
        <v>2248</v>
      </c>
      <c r="J98" s="1" t="s">
        <v>30</v>
      </c>
      <c r="K98" s="1" t="s">
        <v>2249</v>
      </c>
      <c r="L98" s="1" t="s">
        <v>2249</v>
      </c>
      <c r="M98" s="1" t="s">
        <v>1630</v>
      </c>
      <c r="N98" s="1" t="s">
        <v>1630</v>
      </c>
      <c r="O98" s="1" t="s">
        <v>1631</v>
      </c>
      <c r="P98" s="1" t="s">
        <v>1632</v>
      </c>
      <c r="Q98" s="1" t="s">
        <v>1633</v>
      </c>
      <c r="R98" s="1" t="s">
        <v>2250</v>
      </c>
      <c r="S98" s="1" t="s">
        <v>1635</v>
      </c>
      <c r="T98" s="1" t="s">
        <v>1636</v>
      </c>
      <c r="U98" s="1" t="s">
        <v>1646</v>
      </c>
      <c r="V98" s="1" t="s">
        <v>1637</v>
      </c>
    </row>
    <row r="99" s="1" customFormat="1" spans="1:22">
      <c r="A99" s="3">
        <v>999228355210779</v>
      </c>
      <c r="B99" s="1" t="s">
        <v>1765</v>
      </c>
      <c r="C99" s="1" t="s">
        <v>2251</v>
      </c>
      <c r="D99" s="1" t="s">
        <v>2054</v>
      </c>
      <c r="E99" s="1" t="s">
        <v>2252</v>
      </c>
      <c r="F99" s="1" t="s">
        <v>1699</v>
      </c>
      <c r="G99" s="1" t="s">
        <v>1626</v>
      </c>
      <c r="H99" s="1" t="s">
        <v>1627</v>
      </c>
      <c r="I99" s="1" t="s">
        <v>2253</v>
      </c>
      <c r="J99" s="1" t="s">
        <v>30</v>
      </c>
      <c r="K99" s="1" t="s">
        <v>2254</v>
      </c>
      <c r="L99" s="1" t="s">
        <v>2254</v>
      </c>
      <c r="M99" s="1" t="s">
        <v>1630</v>
      </c>
      <c r="N99" s="1" t="s">
        <v>1630</v>
      </c>
      <c r="O99" s="1" t="s">
        <v>1631</v>
      </c>
      <c r="P99" s="1" t="s">
        <v>1632</v>
      </c>
      <c r="Q99" s="1" t="s">
        <v>1633</v>
      </c>
      <c r="R99" s="1" t="s">
        <v>2255</v>
      </c>
      <c r="S99" s="1" t="s">
        <v>1635</v>
      </c>
      <c r="T99" s="1" t="s">
        <v>1636</v>
      </c>
      <c r="U99" s="1" t="s">
        <v>1646</v>
      </c>
      <c r="V99" s="1" t="s">
        <v>1804</v>
      </c>
    </row>
    <row r="100" s="1" customFormat="1" spans="1:22">
      <c r="A100" s="3">
        <v>999228355762997</v>
      </c>
      <c r="B100" s="1" t="s">
        <v>1765</v>
      </c>
      <c r="C100" s="1" t="s">
        <v>2256</v>
      </c>
      <c r="D100" s="1" t="s">
        <v>2257</v>
      </c>
      <c r="E100" s="1" t="s">
        <v>2258</v>
      </c>
      <c r="F100" s="1" t="s">
        <v>1642</v>
      </c>
      <c r="G100" s="1" t="s">
        <v>1626</v>
      </c>
      <c r="H100" s="1" t="s">
        <v>1627</v>
      </c>
      <c r="I100" s="1" t="s">
        <v>2259</v>
      </c>
      <c r="J100" s="1" t="s">
        <v>30</v>
      </c>
      <c r="K100" s="1" t="s">
        <v>2260</v>
      </c>
      <c r="L100" s="1" t="s">
        <v>2260</v>
      </c>
      <c r="M100" s="1" t="s">
        <v>1630</v>
      </c>
      <c r="N100" s="1" t="s">
        <v>1630</v>
      </c>
      <c r="O100" s="1" t="s">
        <v>1631</v>
      </c>
      <c r="P100" s="1" t="s">
        <v>1632</v>
      </c>
      <c r="Q100" s="1" t="s">
        <v>1633</v>
      </c>
      <c r="R100" s="1" t="s">
        <v>2261</v>
      </c>
      <c r="S100" s="1" t="s">
        <v>1635</v>
      </c>
      <c r="T100" s="1" t="s">
        <v>1636</v>
      </c>
      <c r="U100" s="1" t="s">
        <v>1646</v>
      </c>
      <c r="V100" s="1" t="s">
        <v>1950</v>
      </c>
    </row>
    <row r="101" s="1" customFormat="1" spans="1:22">
      <c r="A101" s="3">
        <v>28356649402</v>
      </c>
      <c r="B101" s="1" t="s">
        <v>1765</v>
      </c>
      <c r="C101" s="1" t="s">
        <v>2262</v>
      </c>
      <c r="D101" s="1" t="s">
        <v>2263</v>
      </c>
      <c r="E101" s="1" t="s">
        <v>2264</v>
      </c>
      <c r="F101" s="1" t="s">
        <v>1652</v>
      </c>
      <c r="G101" s="1" t="s">
        <v>1626</v>
      </c>
      <c r="H101" s="1" t="s">
        <v>1627</v>
      </c>
      <c r="I101" s="1" t="s">
        <v>2265</v>
      </c>
      <c r="J101" s="1" t="s">
        <v>30</v>
      </c>
      <c r="K101" s="1" t="s">
        <v>2266</v>
      </c>
      <c r="L101" s="1" t="s">
        <v>2266</v>
      </c>
      <c r="M101" s="1" t="s">
        <v>1630</v>
      </c>
      <c r="N101" s="1" t="s">
        <v>1630</v>
      </c>
      <c r="O101" s="1" t="s">
        <v>1631</v>
      </c>
      <c r="P101" s="1" t="s">
        <v>1632</v>
      </c>
      <c r="Q101" s="1" t="s">
        <v>1633</v>
      </c>
      <c r="R101" s="1" t="s">
        <v>2267</v>
      </c>
      <c r="S101" s="1" t="s">
        <v>1635</v>
      </c>
      <c r="T101" s="1" t="s">
        <v>1636</v>
      </c>
      <c r="U101" s="1" t="s">
        <v>1646</v>
      </c>
      <c r="V101" s="1" t="s">
        <v>1637</v>
      </c>
    </row>
    <row r="102" s="1" customFormat="1" spans="1:22">
      <c r="A102" s="3">
        <v>999228356824032</v>
      </c>
      <c r="B102" s="1" t="s">
        <v>1765</v>
      </c>
      <c r="C102" s="1" t="s">
        <v>2268</v>
      </c>
      <c r="D102" s="1" t="s">
        <v>2185</v>
      </c>
      <c r="E102" s="1" t="s">
        <v>2269</v>
      </c>
      <c r="F102" s="1" t="s">
        <v>1625</v>
      </c>
      <c r="G102" s="1" t="s">
        <v>1626</v>
      </c>
      <c r="H102" s="1" t="s">
        <v>1627</v>
      </c>
      <c r="I102" s="1" t="s">
        <v>2270</v>
      </c>
      <c r="J102" s="1" t="s">
        <v>30</v>
      </c>
      <c r="K102" s="1" t="s">
        <v>2271</v>
      </c>
      <c r="L102" s="1" t="s">
        <v>2271</v>
      </c>
      <c r="M102" s="1" t="s">
        <v>1630</v>
      </c>
      <c r="N102" s="1" t="s">
        <v>1630</v>
      </c>
      <c r="O102" s="1" t="s">
        <v>1631</v>
      </c>
      <c r="P102" s="1" t="s">
        <v>1632</v>
      </c>
      <c r="Q102" s="1" t="s">
        <v>1633</v>
      </c>
      <c r="R102" s="1" t="s">
        <v>2272</v>
      </c>
      <c r="S102" s="1" t="s">
        <v>1635</v>
      </c>
      <c r="T102" s="1" t="s">
        <v>1636</v>
      </c>
      <c r="U102" s="1" t="s">
        <v>1646</v>
      </c>
      <c r="V102" s="1" t="s">
        <v>1637</v>
      </c>
    </row>
    <row r="103" s="1" customFormat="1" spans="1:22">
      <c r="A103" s="3">
        <v>999228358735640</v>
      </c>
      <c r="B103" s="1" t="s">
        <v>1765</v>
      </c>
      <c r="C103" s="1" t="s">
        <v>2273</v>
      </c>
      <c r="D103" s="1" t="s">
        <v>2274</v>
      </c>
      <c r="E103" s="1" t="s">
        <v>2275</v>
      </c>
      <c r="F103" s="1" t="s">
        <v>1642</v>
      </c>
      <c r="G103" s="1" t="s">
        <v>1626</v>
      </c>
      <c r="H103" s="1" t="s">
        <v>1627</v>
      </c>
      <c r="I103" s="1" t="s">
        <v>2276</v>
      </c>
      <c r="J103" s="1" t="s">
        <v>30</v>
      </c>
      <c r="K103" s="1" t="s">
        <v>2277</v>
      </c>
      <c r="L103" s="1" t="s">
        <v>2277</v>
      </c>
      <c r="M103" s="1" t="s">
        <v>1630</v>
      </c>
      <c r="N103" s="1" t="s">
        <v>1630</v>
      </c>
      <c r="O103" s="1" t="s">
        <v>1631</v>
      </c>
      <c r="P103" s="1" t="s">
        <v>1632</v>
      </c>
      <c r="Q103" s="1" t="s">
        <v>1633</v>
      </c>
      <c r="R103" s="1" t="s">
        <v>2278</v>
      </c>
      <c r="S103" s="1" t="s">
        <v>1635</v>
      </c>
      <c r="T103" s="1" t="s">
        <v>1636</v>
      </c>
      <c r="U103" s="1" t="s">
        <v>1646</v>
      </c>
      <c r="V103" s="1" t="s">
        <v>1711</v>
      </c>
    </row>
    <row r="104" s="1" customFormat="1" spans="1:22">
      <c r="A104" s="3">
        <v>999228359446947</v>
      </c>
      <c r="B104" s="1" t="s">
        <v>1765</v>
      </c>
      <c r="C104" s="1" t="s">
        <v>2279</v>
      </c>
      <c r="D104" s="1" t="s">
        <v>2280</v>
      </c>
      <c r="E104" s="1" t="s">
        <v>2281</v>
      </c>
      <c r="F104" s="1" t="s">
        <v>1642</v>
      </c>
      <c r="G104" s="1" t="s">
        <v>1626</v>
      </c>
      <c r="H104" s="1" t="s">
        <v>1627</v>
      </c>
      <c r="I104" s="1" t="s">
        <v>2282</v>
      </c>
      <c r="J104" s="1" t="s">
        <v>30</v>
      </c>
      <c r="K104" s="1" t="s">
        <v>2283</v>
      </c>
      <c r="L104" s="1" t="s">
        <v>2283</v>
      </c>
      <c r="M104" s="1" t="s">
        <v>1630</v>
      </c>
      <c r="N104" s="1" t="s">
        <v>1630</v>
      </c>
      <c r="O104" s="1" t="s">
        <v>1631</v>
      </c>
      <c r="P104" s="1" t="s">
        <v>1632</v>
      </c>
      <c r="Q104" s="1" t="s">
        <v>1633</v>
      </c>
      <c r="R104" s="1" t="s">
        <v>2284</v>
      </c>
      <c r="S104" s="1" t="s">
        <v>1635</v>
      </c>
      <c r="T104" s="1" t="s">
        <v>1636</v>
      </c>
      <c r="U104" s="1" t="s">
        <v>1646</v>
      </c>
      <c r="V104" s="1" t="s">
        <v>1711</v>
      </c>
    </row>
    <row r="105" s="1" customFormat="1" spans="1:22">
      <c r="A105" s="3">
        <v>999228359744235</v>
      </c>
      <c r="B105" s="1" t="s">
        <v>2285</v>
      </c>
      <c r="C105" s="1" t="s">
        <v>2286</v>
      </c>
      <c r="D105" s="1" t="s">
        <v>2287</v>
      </c>
      <c r="E105" s="1" t="s">
        <v>2288</v>
      </c>
      <c r="F105" s="1" t="s">
        <v>1625</v>
      </c>
      <c r="G105" s="1" t="s">
        <v>1626</v>
      </c>
      <c r="H105" s="1" t="s">
        <v>1627</v>
      </c>
      <c r="I105" s="1" t="s">
        <v>2289</v>
      </c>
      <c r="J105" s="1" t="s">
        <v>30</v>
      </c>
      <c r="K105" s="1" t="s">
        <v>2290</v>
      </c>
      <c r="L105" s="1" t="s">
        <v>2290</v>
      </c>
      <c r="M105" s="1" t="s">
        <v>1630</v>
      </c>
      <c r="N105" s="1" t="s">
        <v>1630</v>
      </c>
      <c r="O105" s="1" t="s">
        <v>1631</v>
      </c>
      <c r="P105" s="1" t="s">
        <v>1632</v>
      </c>
      <c r="Q105" s="1" t="s">
        <v>1633</v>
      </c>
      <c r="R105" s="1" t="s">
        <v>2291</v>
      </c>
      <c r="S105" s="1" t="s">
        <v>1635</v>
      </c>
      <c r="T105" s="1" t="s">
        <v>1636</v>
      </c>
      <c r="U105" s="1" t="s">
        <v>1646</v>
      </c>
      <c r="V105" s="1" t="s">
        <v>2292</v>
      </c>
    </row>
    <row r="106" s="1" customFormat="1" spans="1:22">
      <c r="A106" s="3">
        <v>999228359760910</v>
      </c>
      <c r="B106" s="1" t="s">
        <v>2285</v>
      </c>
      <c r="C106" s="1" t="s">
        <v>2293</v>
      </c>
      <c r="D106" s="1" t="s">
        <v>2054</v>
      </c>
      <c r="E106" s="1" t="s">
        <v>2294</v>
      </c>
      <c r="F106" s="1" t="s">
        <v>1699</v>
      </c>
      <c r="G106" s="1" t="s">
        <v>1626</v>
      </c>
      <c r="H106" s="1" t="s">
        <v>1627</v>
      </c>
      <c r="I106" s="1" t="s">
        <v>2253</v>
      </c>
      <c r="J106" s="1" t="s">
        <v>30</v>
      </c>
      <c r="K106" s="1" t="s">
        <v>2254</v>
      </c>
      <c r="L106" s="1" t="s">
        <v>2254</v>
      </c>
      <c r="M106" s="1" t="s">
        <v>1630</v>
      </c>
      <c r="N106" s="1" t="s">
        <v>1630</v>
      </c>
      <c r="O106" s="1" t="s">
        <v>1631</v>
      </c>
      <c r="P106" s="1" t="s">
        <v>1632</v>
      </c>
      <c r="Q106" s="1" t="s">
        <v>1633</v>
      </c>
      <c r="R106" s="1" t="s">
        <v>2295</v>
      </c>
      <c r="S106" s="1" t="s">
        <v>1635</v>
      </c>
      <c r="T106" s="1" t="s">
        <v>1636</v>
      </c>
      <c r="U106" s="1" t="s">
        <v>1646</v>
      </c>
      <c r="V106" s="1" t="s">
        <v>1804</v>
      </c>
    </row>
    <row r="107" s="1" customFormat="1" spans="1:22">
      <c r="A107" s="3">
        <v>999228359793411</v>
      </c>
      <c r="B107" s="1" t="s">
        <v>2285</v>
      </c>
      <c r="C107" s="1" t="s">
        <v>2296</v>
      </c>
      <c r="D107" s="1" t="s">
        <v>2280</v>
      </c>
      <c r="E107" s="1" t="s">
        <v>2297</v>
      </c>
      <c r="F107" s="1" t="s">
        <v>1642</v>
      </c>
      <c r="G107" s="1" t="s">
        <v>1626</v>
      </c>
      <c r="H107" s="1" t="s">
        <v>1627</v>
      </c>
      <c r="I107" s="1" t="s">
        <v>2282</v>
      </c>
      <c r="J107" s="1" t="s">
        <v>30</v>
      </c>
      <c r="K107" s="1" t="s">
        <v>2283</v>
      </c>
      <c r="L107" s="1" t="s">
        <v>2283</v>
      </c>
      <c r="M107" s="1" t="s">
        <v>1630</v>
      </c>
      <c r="N107" s="1" t="s">
        <v>1630</v>
      </c>
      <c r="O107" s="1" t="s">
        <v>1631</v>
      </c>
      <c r="P107" s="1" t="s">
        <v>1632</v>
      </c>
      <c r="Q107" s="1" t="s">
        <v>1633</v>
      </c>
      <c r="R107" s="1" t="s">
        <v>2298</v>
      </c>
      <c r="S107" s="1" t="s">
        <v>1635</v>
      </c>
      <c r="T107" s="1" t="s">
        <v>1636</v>
      </c>
      <c r="U107" s="1" t="s">
        <v>1646</v>
      </c>
      <c r="V107" s="1" t="s">
        <v>1711</v>
      </c>
    </row>
    <row r="108" s="1" customFormat="1" spans="1:22">
      <c r="A108" s="3">
        <v>999228359895823</v>
      </c>
      <c r="B108" s="1" t="s">
        <v>2285</v>
      </c>
      <c r="C108" s="1" t="s">
        <v>2299</v>
      </c>
      <c r="D108" s="1" t="s">
        <v>2300</v>
      </c>
      <c r="E108" s="1" t="s">
        <v>2301</v>
      </c>
      <c r="F108" s="1" t="s">
        <v>1652</v>
      </c>
      <c r="G108" s="1" t="s">
        <v>1626</v>
      </c>
      <c r="H108" s="1" t="s">
        <v>1627</v>
      </c>
      <c r="I108" s="1" t="s">
        <v>2302</v>
      </c>
      <c r="J108" s="1" t="s">
        <v>30</v>
      </c>
      <c r="K108" s="1" t="s">
        <v>2303</v>
      </c>
      <c r="L108" s="1" t="s">
        <v>2303</v>
      </c>
      <c r="M108" s="1" t="s">
        <v>1630</v>
      </c>
      <c r="N108" s="1" t="s">
        <v>1630</v>
      </c>
      <c r="O108" s="1" t="s">
        <v>1631</v>
      </c>
      <c r="P108" s="1" t="s">
        <v>1632</v>
      </c>
      <c r="Q108" s="1" t="s">
        <v>1633</v>
      </c>
      <c r="R108" s="1" t="s">
        <v>2304</v>
      </c>
      <c r="S108" s="1" t="s">
        <v>1635</v>
      </c>
      <c r="T108" s="1" t="s">
        <v>1636</v>
      </c>
      <c r="U108" s="1" t="s">
        <v>1646</v>
      </c>
      <c r="V108" s="1" t="s">
        <v>1637</v>
      </c>
    </row>
    <row r="109" s="1" customFormat="1" spans="1:22">
      <c r="A109" s="3">
        <v>999228359921615</v>
      </c>
      <c r="B109" s="1" t="s">
        <v>2285</v>
      </c>
      <c r="C109" s="1" t="s">
        <v>2305</v>
      </c>
      <c r="D109" s="1" t="s">
        <v>2306</v>
      </c>
      <c r="E109" s="1" t="s">
        <v>2307</v>
      </c>
      <c r="F109" s="1" t="s">
        <v>1642</v>
      </c>
      <c r="G109" s="1" t="s">
        <v>1626</v>
      </c>
      <c r="H109" s="1" t="s">
        <v>1627</v>
      </c>
      <c r="I109" s="1" t="s">
        <v>2308</v>
      </c>
      <c r="J109" s="1" t="s">
        <v>30</v>
      </c>
      <c r="K109" s="1" t="s">
        <v>2309</v>
      </c>
      <c r="L109" s="1" t="s">
        <v>2309</v>
      </c>
      <c r="M109" s="1" t="s">
        <v>1630</v>
      </c>
      <c r="N109" s="1" t="s">
        <v>1630</v>
      </c>
      <c r="O109" s="1" t="s">
        <v>1631</v>
      </c>
      <c r="P109" s="1" t="s">
        <v>1632</v>
      </c>
      <c r="Q109" s="1" t="s">
        <v>1633</v>
      </c>
      <c r="R109" s="1" t="s">
        <v>2310</v>
      </c>
      <c r="S109" s="1" t="s">
        <v>1635</v>
      </c>
      <c r="T109" s="1" t="s">
        <v>1636</v>
      </c>
      <c r="U109" s="1" t="s">
        <v>1646</v>
      </c>
      <c r="V109" s="1" t="s">
        <v>1711</v>
      </c>
    </row>
    <row r="110" s="1" customFormat="1" spans="1:22">
      <c r="A110" s="3">
        <v>999228360367884</v>
      </c>
      <c r="B110" s="1" t="s">
        <v>2285</v>
      </c>
      <c r="C110" s="1" t="s">
        <v>2311</v>
      </c>
      <c r="D110" s="1" t="s">
        <v>2312</v>
      </c>
      <c r="E110" s="1" t="s">
        <v>2313</v>
      </c>
      <c r="F110" s="1" t="s">
        <v>1642</v>
      </c>
      <c r="G110" s="1" t="s">
        <v>1626</v>
      </c>
      <c r="H110" s="1" t="s">
        <v>1627</v>
      </c>
      <c r="I110" s="1" t="s">
        <v>2314</v>
      </c>
      <c r="J110" s="1" t="s">
        <v>30</v>
      </c>
      <c r="K110" s="1" t="s">
        <v>2315</v>
      </c>
      <c r="L110" s="1" t="s">
        <v>2315</v>
      </c>
      <c r="M110" s="1" t="s">
        <v>1630</v>
      </c>
      <c r="N110" s="1" t="s">
        <v>1630</v>
      </c>
      <c r="O110" s="1" t="s">
        <v>1631</v>
      </c>
      <c r="P110" s="1" t="s">
        <v>1632</v>
      </c>
      <c r="Q110" s="1" t="s">
        <v>1633</v>
      </c>
      <c r="R110" s="1" t="s">
        <v>2316</v>
      </c>
      <c r="S110" s="1" t="s">
        <v>1635</v>
      </c>
      <c r="T110" s="1" t="s">
        <v>1636</v>
      </c>
      <c r="U110" s="1" t="s">
        <v>1646</v>
      </c>
      <c r="V110" s="1" t="s">
        <v>1703</v>
      </c>
    </row>
    <row r="111" s="1" customFormat="1" spans="1:22">
      <c r="A111" s="3">
        <v>999228363499615</v>
      </c>
      <c r="B111" s="1" t="s">
        <v>2285</v>
      </c>
      <c r="C111" s="1" t="s">
        <v>2317</v>
      </c>
      <c r="D111" s="1" t="s">
        <v>2318</v>
      </c>
      <c r="E111" s="1" t="s">
        <v>2319</v>
      </c>
      <c r="F111" s="1" t="s">
        <v>1652</v>
      </c>
      <c r="G111" s="1" t="s">
        <v>1626</v>
      </c>
      <c r="H111" s="1" t="s">
        <v>1627</v>
      </c>
      <c r="I111" s="1" t="s">
        <v>2320</v>
      </c>
      <c r="J111" s="1" t="s">
        <v>30</v>
      </c>
      <c r="K111" s="1" t="s">
        <v>2321</v>
      </c>
      <c r="L111" s="1" t="s">
        <v>2321</v>
      </c>
      <c r="M111" s="1" t="s">
        <v>1630</v>
      </c>
      <c r="N111" s="1" t="s">
        <v>1630</v>
      </c>
      <c r="O111" s="1" t="s">
        <v>1631</v>
      </c>
      <c r="P111" s="1" t="s">
        <v>1632</v>
      </c>
      <c r="Q111" s="1" t="s">
        <v>1633</v>
      </c>
      <c r="R111" s="1" t="s">
        <v>2322</v>
      </c>
      <c r="S111" s="1" t="s">
        <v>1635</v>
      </c>
      <c r="T111" s="1" t="s">
        <v>1636</v>
      </c>
      <c r="U111" s="1" t="s">
        <v>1646</v>
      </c>
      <c r="V111" s="1" t="s">
        <v>1637</v>
      </c>
    </row>
    <row r="112" s="1" customFormat="1" spans="1:22">
      <c r="A112" s="3">
        <v>999228364664716</v>
      </c>
      <c r="B112" s="1" t="s">
        <v>2285</v>
      </c>
      <c r="C112" s="1" t="s">
        <v>2323</v>
      </c>
      <c r="D112" s="1" t="s">
        <v>2324</v>
      </c>
      <c r="E112" s="1" t="s">
        <v>2325</v>
      </c>
      <c r="F112" s="1" t="s">
        <v>1699</v>
      </c>
      <c r="G112" s="1" t="s">
        <v>1626</v>
      </c>
      <c r="H112" s="1" t="s">
        <v>1627</v>
      </c>
      <c r="I112" s="1" t="s">
        <v>2326</v>
      </c>
      <c r="J112" s="1" t="s">
        <v>30</v>
      </c>
      <c r="K112" s="1" t="s">
        <v>2327</v>
      </c>
      <c r="L112" s="1" t="s">
        <v>2327</v>
      </c>
      <c r="M112" s="1" t="s">
        <v>1630</v>
      </c>
      <c r="N112" s="1" t="s">
        <v>1630</v>
      </c>
      <c r="O112" s="1" t="s">
        <v>1631</v>
      </c>
      <c r="P112" s="1" t="s">
        <v>1632</v>
      </c>
      <c r="Q112" s="1" t="s">
        <v>1633</v>
      </c>
      <c r="R112" s="1" t="s">
        <v>2328</v>
      </c>
      <c r="S112" s="1" t="s">
        <v>1635</v>
      </c>
      <c r="T112" s="1" t="s">
        <v>1636</v>
      </c>
      <c r="U112" s="1" t="s">
        <v>1646</v>
      </c>
      <c r="V112" s="1" t="s">
        <v>1647</v>
      </c>
    </row>
    <row r="113" s="1" customFormat="1" spans="1:22">
      <c r="A113" s="3">
        <v>999228364813460</v>
      </c>
      <c r="B113" s="1" t="s">
        <v>2285</v>
      </c>
      <c r="C113" s="1" t="s">
        <v>2329</v>
      </c>
      <c r="D113" s="1" t="s">
        <v>2330</v>
      </c>
      <c r="E113" s="1" t="s">
        <v>2331</v>
      </c>
      <c r="F113" s="1" t="s">
        <v>1652</v>
      </c>
      <c r="G113" s="1" t="s">
        <v>1626</v>
      </c>
      <c r="H113" s="1" t="s">
        <v>1627</v>
      </c>
      <c r="I113" s="1" t="s">
        <v>2332</v>
      </c>
      <c r="J113" s="1" t="s">
        <v>30</v>
      </c>
      <c r="K113" s="1" t="s">
        <v>2333</v>
      </c>
      <c r="L113" s="1" t="s">
        <v>2333</v>
      </c>
      <c r="M113" s="1" t="s">
        <v>1630</v>
      </c>
      <c r="N113" s="1" t="s">
        <v>1630</v>
      </c>
      <c r="O113" s="1" t="s">
        <v>1631</v>
      </c>
      <c r="P113" s="1" t="s">
        <v>1632</v>
      </c>
      <c r="Q113" s="1" t="s">
        <v>1633</v>
      </c>
      <c r="R113" s="1" t="s">
        <v>2334</v>
      </c>
      <c r="S113" s="1" t="s">
        <v>1635</v>
      </c>
      <c r="T113" s="1" t="s">
        <v>1636</v>
      </c>
      <c r="U113" s="1" t="s">
        <v>1646</v>
      </c>
      <c r="V113" s="1" t="s">
        <v>1804</v>
      </c>
    </row>
    <row r="114" s="1" customFormat="1" spans="1:22">
      <c r="A114" s="3">
        <v>999228365037215</v>
      </c>
      <c r="B114" s="1" t="s">
        <v>2285</v>
      </c>
      <c r="C114" s="1" t="s">
        <v>2335</v>
      </c>
      <c r="D114" s="1" t="s">
        <v>2336</v>
      </c>
      <c r="E114" s="1" t="s">
        <v>2337</v>
      </c>
      <c r="F114" s="1" t="s">
        <v>1699</v>
      </c>
      <c r="G114" s="1" t="s">
        <v>1626</v>
      </c>
      <c r="H114" s="1" t="s">
        <v>1627</v>
      </c>
      <c r="I114" s="1" t="s">
        <v>2338</v>
      </c>
      <c r="J114" s="1" t="s">
        <v>30</v>
      </c>
      <c r="K114" s="1" t="s">
        <v>2339</v>
      </c>
      <c r="L114" s="1" t="s">
        <v>2339</v>
      </c>
      <c r="M114" s="1" t="s">
        <v>1630</v>
      </c>
      <c r="N114" s="1" t="s">
        <v>1630</v>
      </c>
      <c r="O114" s="1" t="s">
        <v>1631</v>
      </c>
      <c r="P114" s="1" t="s">
        <v>1632</v>
      </c>
      <c r="Q114" s="1" t="s">
        <v>1633</v>
      </c>
      <c r="R114" s="1" t="s">
        <v>2340</v>
      </c>
      <c r="S114" s="1" t="s">
        <v>1635</v>
      </c>
      <c r="T114" s="1" t="s">
        <v>1636</v>
      </c>
      <c r="U114" s="1" t="s">
        <v>1646</v>
      </c>
      <c r="V114" s="1" t="s">
        <v>1711</v>
      </c>
    </row>
    <row r="115" s="1" customFormat="1" spans="1:22">
      <c r="A115" s="3">
        <v>999228365519831</v>
      </c>
      <c r="B115" s="1" t="s">
        <v>2285</v>
      </c>
      <c r="C115" s="1" t="s">
        <v>2341</v>
      </c>
      <c r="D115" s="1" t="s">
        <v>2342</v>
      </c>
      <c r="E115" s="1" t="s">
        <v>2343</v>
      </c>
      <c r="F115" s="1" t="s">
        <v>1642</v>
      </c>
      <c r="G115" s="1" t="s">
        <v>1626</v>
      </c>
      <c r="H115" s="1" t="s">
        <v>1627</v>
      </c>
      <c r="I115" s="1" t="s">
        <v>2344</v>
      </c>
      <c r="J115" s="1" t="s">
        <v>30</v>
      </c>
      <c r="K115" s="1" t="s">
        <v>2345</v>
      </c>
      <c r="L115" s="1" t="s">
        <v>2345</v>
      </c>
      <c r="M115" s="1" t="s">
        <v>1630</v>
      </c>
      <c r="N115" s="1" t="s">
        <v>1630</v>
      </c>
      <c r="O115" s="1" t="s">
        <v>1631</v>
      </c>
      <c r="P115" s="1" t="s">
        <v>1632</v>
      </c>
      <c r="Q115" s="1" t="s">
        <v>1633</v>
      </c>
      <c r="R115" s="1" t="s">
        <v>2346</v>
      </c>
      <c r="S115" s="1" t="s">
        <v>1635</v>
      </c>
      <c r="T115" s="1" t="s">
        <v>1636</v>
      </c>
      <c r="U115" s="1" t="s">
        <v>1646</v>
      </c>
      <c r="V115" s="1" t="s">
        <v>2347</v>
      </c>
    </row>
    <row r="116" s="1" customFormat="1" spans="1:22">
      <c r="A116" s="3">
        <v>999228365609518</v>
      </c>
      <c r="B116" s="1" t="s">
        <v>2285</v>
      </c>
      <c r="C116" s="1" t="s">
        <v>2348</v>
      </c>
      <c r="D116" s="1" t="s">
        <v>2342</v>
      </c>
      <c r="E116" s="1" t="s">
        <v>2343</v>
      </c>
      <c r="F116" s="1" t="s">
        <v>1642</v>
      </c>
      <c r="G116" s="1" t="s">
        <v>1626</v>
      </c>
      <c r="H116" s="1" t="s">
        <v>1627</v>
      </c>
      <c r="I116" s="1" t="s">
        <v>2344</v>
      </c>
      <c r="J116" s="1" t="s">
        <v>30</v>
      </c>
      <c r="K116" s="1" t="s">
        <v>2345</v>
      </c>
      <c r="L116" s="1" t="s">
        <v>2345</v>
      </c>
      <c r="M116" s="1" t="s">
        <v>1630</v>
      </c>
      <c r="N116" s="1" t="s">
        <v>1630</v>
      </c>
      <c r="O116" s="1" t="s">
        <v>1631</v>
      </c>
      <c r="P116" s="1" t="s">
        <v>1632</v>
      </c>
      <c r="Q116" s="1" t="s">
        <v>1633</v>
      </c>
      <c r="R116" s="1" t="s">
        <v>2349</v>
      </c>
      <c r="S116" s="1" t="s">
        <v>1635</v>
      </c>
      <c r="T116" s="1" t="s">
        <v>1636</v>
      </c>
      <c r="U116" s="1" t="s">
        <v>1646</v>
      </c>
      <c r="V116" s="1" t="s">
        <v>2347</v>
      </c>
    </row>
    <row r="117" s="1" customFormat="1" spans="1:22">
      <c r="A117" s="3">
        <v>999228365915987</v>
      </c>
      <c r="B117" s="1" t="s">
        <v>2285</v>
      </c>
      <c r="C117" s="1" t="s">
        <v>2350</v>
      </c>
      <c r="D117" s="1" t="s">
        <v>2351</v>
      </c>
      <c r="E117" s="1" t="s">
        <v>2352</v>
      </c>
      <c r="F117" s="1" t="s">
        <v>1625</v>
      </c>
      <c r="G117" s="1" t="s">
        <v>1626</v>
      </c>
      <c r="H117" s="1" t="s">
        <v>1627</v>
      </c>
      <c r="I117" s="1" t="s">
        <v>2353</v>
      </c>
      <c r="J117" s="1" t="s">
        <v>30</v>
      </c>
      <c r="K117" s="1" t="s">
        <v>2354</v>
      </c>
      <c r="L117" s="1" t="s">
        <v>2354</v>
      </c>
      <c r="M117" s="1" t="s">
        <v>1630</v>
      </c>
      <c r="N117" s="1" t="s">
        <v>1630</v>
      </c>
      <c r="O117" s="1" t="s">
        <v>1631</v>
      </c>
      <c r="P117" s="1" t="s">
        <v>1632</v>
      </c>
      <c r="Q117" s="1" t="s">
        <v>1633</v>
      </c>
      <c r="R117" s="1" t="s">
        <v>2355</v>
      </c>
      <c r="S117" s="1" t="s">
        <v>1635</v>
      </c>
      <c r="T117" s="1" t="s">
        <v>1636</v>
      </c>
      <c r="U117" s="1" t="s">
        <v>1646</v>
      </c>
      <c r="V117" s="1" t="s">
        <v>1637</v>
      </c>
    </row>
    <row r="118" s="1" customFormat="1" spans="1:22">
      <c r="A118" s="3">
        <v>999228367080820</v>
      </c>
      <c r="B118" s="1" t="s">
        <v>2285</v>
      </c>
      <c r="C118" s="1" t="s">
        <v>2356</v>
      </c>
      <c r="D118" s="1" t="s">
        <v>2357</v>
      </c>
      <c r="E118" s="1" t="s">
        <v>2358</v>
      </c>
      <c r="F118" s="1" t="s">
        <v>1670</v>
      </c>
      <c r="G118" s="1" t="s">
        <v>1626</v>
      </c>
      <c r="H118" s="1" t="s">
        <v>1627</v>
      </c>
      <c r="I118" s="1" t="s">
        <v>2359</v>
      </c>
      <c r="J118" s="1" t="s">
        <v>30</v>
      </c>
      <c r="K118" s="1" t="s">
        <v>2360</v>
      </c>
      <c r="L118" s="1" t="s">
        <v>2360</v>
      </c>
      <c r="M118" s="1" t="s">
        <v>1630</v>
      </c>
      <c r="N118" s="1" t="s">
        <v>1630</v>
      </c>
      <c r="O118" s="1" t="s">
        <v>1631</v>
      </c>
      <c r="P118" s="1" t="s">
        <v>1632</v>
      </c>
      <c r="Q118" s="1" t="s">
        <v>1633</v>
      </c>
      <c r="R118" s="1" t="s">
        <v>2361</v>
      </c>
      <c r="S118" s="1" t="s">
        <v>1635</v>
      </c>
      <c r="T118" s="1" t="s">
        <v>1636</v>
      </c>
      <c r="U118" s="1" t="s">
        <v>1646</v>
      </c>
      <c r="V118" s="1" t="s">
        <v>1874</v>
      </c>
    </row>
    <row r="119" s="1" customFormat="1" spans="1:22">
      <c r="A119" s="3">
        <v>999228367272697</v>
      </c>
      <c r="B119" s="1" t="s">
        <v>2285</v>
      </c>
      <c r="C119" s="1" t="s">
        <v>2362</v>
      </c>
      <c r="D119" s="1" t="s">
        <v>2363</v>
      </c>
      <c r="E119" s="1" t="s">
        <v>2364</v>
      </c>
      <c r="F119" s="1" t="s">
        <v>1670</v>
      </c>
      <c r="G119" s="1" t="s">
        <v>1626</v>
      </c>
      <c r="H119" s="1" t="s">
        <v>1627</v>
      </c>
      <c r="I119" s="1" t="s">
        <v>2365</v>
      </c>
      <c r="J119" s="1" t="s">
        <v>30</v>
      </c>
      <c r="K119" s="1" t="s">
        <v>2366</v>
      </c>
      <c r="L119" s="1" t="s">
        <v>2367</v>
      </c>
      <c r="M119" s="1" t="s">
        <v>2368</v>
      </c>
      <c r="N119" s="1" t="s">
        <v>2369</v>
      </c>
      <c r="O119" s="1" t="s">
        <v>1631</v>
      </c>
      <c r="P119" s="1" t="s">
        <v>1632</v>
      </c>
      <c r="Q119" s="1" t="s">
        <v>1633</v>
      </c>
      <c r="R119" s="1" t="s">
        <v>2370</v>
      </c>
      <c r="S119" s="1" t="s">
        <v>1635</v>
      </c>
      <c r="T119" s="1" t="s">
        <v>1636</v>
      </c>
      <c r="U119" s="1" t="s">
        <v>1646</v>
      </c>
      <c r="V119" s="1" t="s">
        <v>2214</v>
      </c>
    </row>
    <row r="120" s="1" customFormat="1" spans="1:22">
      <c r="A120" s="3">
        <v>999228367307135</v>
      </c>
      <c r="B120" s="1" t="s">
        <v>2285</v>
      </c>
      <c r="C120" s="1" t="s">
        <v>2371</v>
      </c>
      <c r="D120" s="1" t="s">
        <v>2336</v>
      </c>
      <c r="E120" s="1" t="s">
        <v>2372</v>
      </c>
      <c r="F120" s="1" t="s">
        <v>1699</v>
      </c>
      <c r="G120" s="1" t="s">
        <v>1626</v>
      </c>
      <c r="H120" s="1" t="s">
        <v>1627</v>
      </c>
      <c r="I120" s="1" t="s">
        <v>2373</v>
      </c>
      <c r="J120" s="1" t="s">
        <v>30</v>
      </c>
      <c r="K120" s="1" t="s">
        <v>2374</v>
      </c>
      <c r="L120" s="1" t="s">
        <v>2374</v>
      </c>
      <c r="M120" s="1" t="s">
        <v>1630</v>
      </c>
      <c r="N120" s="1" t="s">
        <v>1630</v>
      </c>
      <c r="O120" s="1" t="s">
        <v>1631</v>
      </c>
      <c r="P120" s="1" t="s">
        <v>1632</v>
      </c>
      <c r="Q120" s="1" t="s">
        <v>1633</v>
      </c>
      <c r="R120" s="1" t="s">
        <v>2375</v>
      </c>
      <c r="S120" s="1" t="s">
        <v>1635</v>
      </c>
      <c r="T120" s="1" t="s">
        <v>1636</v>
      </c>
      <c r="U120" s="1" t="s">
        <v>1646</v>
      </c>
      <c r="V120" s="1" t="s">
        <v>1711</v>
      </c>
    </row>
    <row r="121" s="1" customFormat="1" spans="1:22">
      <c r="A121" s="3">
        <v>999228367957880</v>
      </c>
      <c r="B121" s="1" t="s">
        <v>2285</v>
      </c>
      <c r="C121" s="1" t="s">
        <v>2376</v>
      </c>
      <c r="D121" s="1" t="s">
        <v>2377</v>
      </c>
      <c r="E121" s="1" t="s">
        <v>2378</v>
      </c>
      <c r="F121" s="1" t="s">
        <v>1642</v>
      </c>
      <c r="G121" s="1" t="s">
        <v>1626</v>
      </c>
      <c r="H121" s="1" t="s">
        <v>1627</v>
      </c>
      <c r="I121" s="1" t="s">
        <v>2379</v>
      </c>
      <c r="J121" s="1" t="s">
        <v>30</v>
      </c>
      <c r="K121" s="1" t="s">
        <v>2380</v>
      </c>
      <c r="L121" s="1" t="s">
        <v>2380</v>
      </c>
      <c r="M121" s="1" t="s">
        <v>1630</v>
      </c>
      <c r="N121" s="1" t="s">
        <v>1630</v>
      </c>
      <c r="O121" s="1" t="s">
        <v>1631</v>
      </c>
      <c r="P121" s="1" t="s">
        <v>1632</v>
      </c>
      <c r="Q121" s="1" t="s">
        <v>1633</v>
      </c>
      <c r="R121" s="1" t="s">
        <v>2381</v>
      </c>
      <c r="S121" s="1" t="s">
        <v>1635</v>
      </c>
      <c r="T121" s="1" t="s">
        <v>1636</v>
      </c>
      <c r="U121" s="1" t="s">
        <v>1646</v>
      </c>
      <c r="V121" s="1" t="s">
        <v>1637</v>
      </c>
    </row>
    <row r="122" s="1" customFormat="1" spans="1:22">
      <c r="A122" s="3">
        <v>999228368054386</v>
      </c>
      <c r="B122" s="1" t="s">
        <v>2285</v>
      </c>
      <c r="C122" s="1" t="s">
        <v>2382</v>
      </c>
      <c r="D122" s="1" t="s">
        <v>2383</v>
      </c>
      <c r="E122" s="1" t="s">
        <v>2384</v>
      </c>
      <c r="F122" s="1" t="s">
        <v>1652</v>
      </c>
      <c r="G122" s="1" t="s">
        <v>1626</v>
      </c>
      <c r="H122" s="1" t="s">
        <v>1627</v>
      </c>
      <c r="I122" s="1" t="s">
        <v>2385</v>
      </c>
      <c r="J122" s="1" t="s">
        <v>30</v>
      </c>
      <c r="K122" s="1" t="s">
        <v>2386</v>
      </c>
      <c r="L122" s="1" t="s">
        <v>2386</v>
      </c>
      <c r="M122" s="1" t="s">
        <v>1630</v>
      </c>
      <c r="N122" s="1" t="s">
        <v>1630</v>
      </c>
      <c r="O122" s="1" t="s">
        <v>1631</v>
      </c>
      <c r="P122" s="1" t="s">
        <v>1632</v>
      </c>
      <c r="Q122" s="1" t="s">
        <v>1633</v>
      </c>
      <c r="R122" s="1" t="s">
        <v>2387</v>
      </c>
      <c r="S122" s="1" t="s">
        <v>1635</v>
      </c>
      <c r="T122" s="1" t="s">
        <v>1636</v>
      </c>
      <c r="U122" s="1" t="s">
        <v>1646</v>
      </c>
      <c r="V122" s="1" t="s">
        <v>1637</v>
      </c>
    </row>
    <row r="123" s="1" customFormat="1" spans="1:22">
      <c r="A123" s="3">
        <v>999228368058351</v>
      </c>
      <c r="B123" s="1" t="s">
        <v>2285</v>
      </c>
      <c r="C123" s="1" t="s">
        <v>2388</v>
      </c>
      <c r="D123" s="1" t="s">
        <v>2389</v>
      </c>
      <c r="E123" s="1" t="s">
        <v>2390</v>
      </c>
      <c r="F123" s="1" t="s">
        <v>1625</v>
      </c>
      <c r="G123" s="1" t="s">
        <v>1626</v>
      </c>
      <c r="H123" s="1" t="s">
        <v>1627</v>
      </c>
      <c r="I123" s="1" t="s">
        <v>2391</v>
      </c>
      <c r="J123" s="1" t="s">
        <v>30</v>
      </c>
      <c r="K123" s="1" t="s">
        <v>2392</v>
      </c>
      <c r="L123" s="1" t="s">
        <v>2392</v>
      </c>
      <c r="M123" s="1" t="s">
        <v>1630</v>
      </c>
      <c r="N123" s="1" t="s">
        <v>1630</v>
      </c>
      <c r="O123" s="1" t="s">
        <v>1631</v>
      </c>
      <c r="P123" s="1" t="s">
        <v>1632</v>
      </c>
      <c r="Q123" s="1" t="s">
        <v>1633</v>
      </c>
      <c r="R123" s="1" t="s">
        <v>2393</v>
      </c>
      <c r="S123" s="1" t="s">
        <v>1635</v>
      </c>
      <c r="T123" s="1" t="s">
        <v>1636</v>
      </c>
      <c r="U123" s="1" t="s">
        <v>1646</v>
      </c>
      <c r="V123" s="1" t="s">
        <v>1711</v>
      </c>
    </row>
    <row r="124" s="1" customFormat="1" spans="1:22">
      <c r="A124" s="3">
        <v>999228368762713</v>
      </c>
      <c r="B124" s="1" t="s">
        <v>1670</v>
      </c>
      <c r="C124" s="1" t="s">
        <v>2394</v>
      </c>
      <c r="D124" s="1" t="s">
        <v>2395</v>
      </c>
      <c r="E124" s="1" t="s">
        <v>2396</v>
      </c>
      <c r="F124" s="1" t="s">
        <v>1699</v>
      </c>
      <c r="G124" s="1" t="s">
        <v>1626</v>
      </c>
      <c r="H124" s="1" t="s">
        <v>1627</v>
      </c>
      <c r="I124" s="1" t="s">
        <v>2397</v>
      </c>
      <c r="J124" s="1" t="s">
        <v>30</v>
      </c>
      <c r="K124" s="1" t="s">
        <v>2398</v>
      </c>
      <c r="L124" s="1" t="s">
        <v>2398</v>
      </c>
      <c r="M124" s="1" t="s">
        <v>1630</v>
      </c>
      <c r="N124" s="1" t="s">
        <v>1630</v>
      </c>
      <c r="O124" s="1" t="s">
        <v>1631</v>
      </c>
      <c r="P124" s="1" t="s">
        <v>1632</v>
      </c>
      <c r="Q124" s="1" t="s">
        <v>1633</v>
      </c>
      <c r="R124" s="1" t="s">
        <v>2399</v>
      </c>
      <c r="S124" s="1" t="s">
        <v>1635</v>
      </c>
      <c r="T124" s="1" t="s">
        <v>1636</v>
      </c>
      <c r="U124" s="1" t="s">
        <v>1646</v>
      </c>
      <c r="V124" s="1" t="s">
        <v>1637</v>
      </c>
    </row>
    <row r="125" s="1" customFormat="1" spans="1:22">
      <c r="A125" s="3">
        <v>999228369077333</v>
      </c>
      <c r="B125" s="1" t="s">
        <v>1670</v>
      </c>
      <c r="C125" s="1" t="s">
        <v>2400</v>
      </c>
      <c r="D125" s="1" t="s">
        <v>2401</v>
      </c>
      <c r="E125" s="1" t="s">
        <v>2402</v>
      </c>
      <c r="F125" s="1" t="s">
        <v>1699</v>
      </c>
      <c r="G125" s="1" t="s">
        <v>1626</v>
      </c>
      <c r="H125" s="1" t="s">
        <v>1627</v>
      </c>
      <c r="I125" s="1" t="s">
        <v>2403</v>
      </c>
      <c r="J125" s="1" t="s">
        <v>30</v>
      </c>
      <c r="K125" s="1" t="s">
        <v>2404</v>
      </c>
      <c r="L125" s="1" t="s">
        <v>2404</v>
      </c>
      <c r="M125" s="1" t="s">
        <v>1630</v>
      </c>
      <c r="N125" s="1" t="s">
        <v>1630</v>
      </c>
      <c r="O125" s="1" t="s">
        <v>1631</v>
      </c>
      <c r="P125" s="1" t="s">
        <v>1632</v>
      </c>
      <c r="Q125" s="1" t="s">
        <v>1633</v>
      </c>
      <c r="R125" s="1" t="s">
        <v>2405</v>
      </c>
      <c r="S125" s="1" t="s">
        <v>1635</v>
      </c>
      <c r="T125" s="1" t="s">
        <v>1636</v>
      </c>
      <c r="U125" s="1" t="s">
        <v>1646</v>
      </c>
      <c r="V125" s="1" t="s">
        <v>1804</v>
      </c>
    </row>
    <row r="126" s="1" customFormat="1" spans="1:22">
      <c r="A126" s="3">
        <v>999228369906604</v>
      </c>
      <c r="B126" s="1" t="s">
        <v>1670</v>
      </c>
      <c r="C126" s="1" t="s">
        <v>2406</v>
      </c>
      <c r="D126" s="1" t="s">
        <v>2336</v>
      </c>
      <c r="E126" s="1" t="s">
        <v>2407</v>
      </c>
      <c r="F126" s="1" t="s">
        <v>1642</v>
      </c>
      <c r="G126" s="1" t="s">
        <v>1626</v>
      </c>
      <c r="H126" s="1" t="s">
        <v>1627</v>
      </c>
      <c r="I126" s="1" t="s">
        <v>2408</v>
      </c>
      <c r="J126" s="1" t="s">
        <v>30</v>
      </c>
      <c r="K126" s="1" t="s">
        <v>2409</v>
      </c>
      <c r="L126" s="1" t="s">
        <v>2409</v>
      </c>
      <c r="M126" s="1" t="s">
        <v>1630</v>
      </c>
      <c r="N126" s="1" t="s">
        <v>1630</v>
      </c>
      <c r="O126" s="1" t="s">
        <v>1631</v>
      </c>
      <c r="P126" s="1" t="s">
        <v>1632</v>
      </c>
      <c r="Q126" s="1" t="s">
        <v>1633</v>
      </c>
      <c r="R126" s="1" t="s">
        <v>2410</v>
      </c>
      <c r="S126" s="1" t="s">
        <v>1635</v>
      </c>
      <c r="T126" s="1" t="s">
        <v>1636</v>
      </c>
      <c r="U126" s="1" t="s">
        <v>1646</v>
      </c>
      <c r="V126" s="1" t="s">
        <v>1711</v>
      </c>
    </row>
    <row r="127" s="1" customFormat="1" spans="1:22">
      <c r="A127" s="3">
        <v>999228370051010</v>
      </c>
      <c r="B127" s="1" t="s">
        <v>1670</v>
      </c>
      <c r="C127" s="1" t="s">
        <v>2411</v>
      </c>
      <c r="D127" s="1" t="s">
        <v>2412</v>
      </c>
      <c r="E127" s="1" t="s">
        <v>2413</v>
      </c>
      <c r="F127" s="1" t="s">
        <v>1652</v>
      </c>
      <c r="G127" s="1" t="s">
        <v>1626</v>
      </c>
      <c r="H127" s="1" t="s">
        <v>1627</v>
      </c>
      <c r="I127" s="1" t="s">
        <v>2414</v>
      </c>
      <c r="J127" s="1" t="s">
        <v>30</v>
      </c>
      <c r="K127" s="1" t="s">
        <v>2415</v>
      </c>
      <c r="L127" s="1" t="s">
        <v>2415</v>
      </c>
      <c r="M127" s="1" t="s">
        <v>1630</v>
      </c>
      <c r="N127" s="1" t="s">
        <v>1630</v>
      </c>
      <c r="O127" s="1" t="s">
        <v>1631</v>
      </c>
      <c r="P127" s="1" t="s">
        <v>1632</v>
      </c>
      <c r="Q127" s="1" t="s">
        <v>1633</v>
      </c>
      <c r="R127" s="1" t="s">
        <v>2416</v>
      </c>
      <c r="S127" s="1" t="s">
        <v>1635</v>
      </c>
      <c r="T127" s="1" t="s">
        <v>1636</v>
      </c>
      <c r="U127" s="1" t="s">
        <v>1646</v>
      </c>
      <c r="V127" s="1" t="s">
        <v>1637</v>
      </c>
    </row>
    <row r="128" s="1" customFormat="1" spans="1:22">
      <c r="A128" s="3">
        <v>999228370374648</v>
      </c>
      <c r="B128" s="1" t="s">
        <v>1670</v>
      </c>
      <c r="C128" s="1" t="s">
        <v>2417</v>
      </c>
      <c r="D128" s="1" t="s">
        <v>2418</v>
      </c>
      <c r="E128" s="1" t="s">
        <v>2419</v>
      </c>
      <c r="F128" s="1" t="s">
        <v>1652</v>
      </c>
      <c r="G128" s="1" t="s">
        <v>1626</v>
      </c>
      <c r="H128" s="1" t="s">
        <v>1627</v>
      </c>
      <c r="I128" s="1" t="s">
        <v>2420</v>
      </c>
      <c r="J128" s="1" t="s">
        <v>30</v>
      </c>
      <c r="K128" s="1" t="s">
        <v>2421</v>
      </c>
      <c r="L128" s="1" t="s">
        <v>2421</v>
      </c>
      <c r="M128" s="1" t="s">
        <v>1630</v>
      </c>
      <c r="N128" s="1" t="s">
        <v>1630</v>
      </c>
      <c r="O128" s="1" t="s">
        <v>1631</v>
      </c>
      <c r="P128" s="1" t="s">
        <v>1632</v>
      </c>
      <c r="Q128" s="1" t="s">
        <v>1633</v>
      </c>
      <c r="R128" s="1" t="s">
        <v>2422</v>
      </c>
      <c r="S128" s="1" t="s">
        <v>1635</v>
      </c>
      <c r="T128" s="1" t="s">
        <v>1636</v>
      </c>
      <c r="U128" s="1" t="s">
        <v>1646</v>
      </c>
      <c r="V128" s="1" t="s">
        <v>1674</v>
      </c>
    </row>
    <row r="129" s="1" customFormat="1" spans="1:22">
      <c r="A129" s="3">
        <v>999228373319847</v>
      </c>
      <c r="B129" s="1" t="s">
        <v>1670</v>
      </c>
      <c r="C129" s="1" t="s">
        <v>2423</v>
      </c>
      <c r="D129" s="1" t="s">
        <v>2424</v>
      </c>
      <c r="E129" s="1" t="s">
        <v>2425</v>
      </c>
      <c r="F129" s="1" t="s">
        <v>1625</v>
      </c>
      <c r="G129" s="1" t="s">
        <v>1626</v>
      </c>
      <c r="H129" s="1" t="s">
        <v>1627</v>
      </c>
      <c r="I129" s="1" t="s">
        <v>2426</v>
      </c>
      <c r="J129" s="1" t="s">
        <v>30</v>
      </c>
      <c r="K129" s="1" t="s">
        <v>2427</v>
      </c>
      <c r="L129" s="1" t="s">
        <v>2427</v>
      </c>
      <c r="M129" s="1" t="s">
        <v>1630</v>
      </c>
      <c r="N129" s="1" t="s">
        <v>1630</v>
      </c>
      <c r="O129" s="1" t="s">
        <v>1631</v>
      </c>
      <c r="P129" s="1" t="s">
        <v>1632</v>
      </c>
      <c r="Q129" s="1" t="s">
        <v>1633</v>
      </c>
      <c r="R129" s="1" t="s">
        <v>2428</v>
      </c>
      <c r="S129" s="1" t="s">
        <v>1635</v>
      </c>
      <c r="T129" s="1" t="s">
        <v>1636</v>
      </c>
      <c r="U129" s="1" t="s">
        <v>1646</v>
      </c>
      <c r="V129" s="1" t="s">
        <v>1637</v>
      </c>
    </row>
    <row r="130" s="1" customFormat="1" spans="1:22">
      <c r="A130" s="3">
        <v>999228374311305</v>
      </c>
      <c r="B130" s="1" t="s">
        <v>1670</v>
      </c>
      <c r="C130" s="1" t="s">
        <v>2429</v>
      </c>
      <c r="D130" s="1" t="s">
        <v>2430</v>
      </c>
      <c r="E130" s="1" t="s">
        <v>2431</v>
      </c>
      <c r="F130" s="1" t="s">
        <v>1699</v>
      </c>
      <c r="G130" s="1" t="s">
        <v>1626</v>
      </c>
      <c r="H130" s="1" t="s">
        <v>1627</v>
      </c>
      <c r="I130" s="1" t="s">
        <v>2432</v>
      </c>
      <c r="J130" s="1" t="s">
        <v>30</v>
      </c>
      <c r="K130" s="1" t="s">
        <v>2433</v>
      </c>
      <c r="L130" s="1" t="s">
        <v>2433</v>
      </c>
      <c r="M130" s="1" t="s">
        <v>1630</v>
      </c>
      <c r="N130" s="1" t="s">
        <v>1630</v>
      </c>
      <c r="O130" s="1" t="s">
        <v>1631</v>
      </c>
      <c r="P130" s="1" t="s">
        <v>1632</v>
      </c>
      <c r="Q130" s="1" t="s">
        <v>1633</v>
      </c>
      <c r="R130" s="1" t="s">
        <v>2434</v>
      </c>
      <c r="S130" s="1" t="s">
        <v>1635</v>
      </c>
      <c r="T130" s="1" t="s">
        <v>1636</v>
      </c>
      <c r="U130" s="1" t="s">
        <v>1646</v>
      </c>
      <c r="V130" s="1" t="s">
        <v>1711</v>
      </c>
    </row>
    <row r="131" s="1" customFormat="1" spans="1:22">
      <c r="A131" s="3">
        <v>999228390565747</v>
      </c>
      <c r="B131" s="1" t="s">
        <v>1670</v>
      </c>
      <c r="C131" s="1" t="s">
        <v>2435</v>
      </c>
      <c r="D131" s="1" t="s">
        <v>2436</v>
      </c>
      <c r="E131" s="1" t="s">
        <v>2437</v>
      </c>
      <c r="F131" s="1" t="s">
        <v>1642</v>
      </c>
      <c r="G131" s="1" t="s">
        <v>1626</v>
      </c>
      <c r="H131" s="1" t="s">
        <v>1627</v>
      </c>
      <c r="I131" s="1" t="s">
        <v>2438</v>
      </c>
      <c r="J131" s="1" t="s">
        <v>30</v>
      </c>
      <c r="K131" s="1" t="s">
        <v>2439</v>
      </c>
      <c r="L131" s="1" t="s">
        <v>2439</v>
      </c>
      <c r="M131" s="1" t="s">
        <v>1630</v>
      </c>
      <c r="N131" s="1" t="s">
        <v>1630</v>
      </c>
      <c r="O131" s="1" t="s">
        <v>1631</v>
      </c>
      <c r="P131" s="1" t="s">
        <v>1632</v>
      </c>
      <c r="Q131" s="1" t="s">
        <v>1633</v>
      </c>
      <c r="R131" s="1" t="s">
        <v>2440</v>
      </c>
      <c r="S131" s="1" t="s">
        <v>1635</v>
      </c>
      <c r="T131" s="1" t="s">
        <v>1636</v>
      </c>
      <c r="U131" s="1" t="s">
        <v>1646</v>
      </c>
      <c r="V131" s="1" t="s">
        <v>1637</v>
      </c>
    </row>
    <row r="132" s="1" customFormat="1" spans="1:22">
      <c r="A132" s="3">
        <v>999228390587149</v>
      </c>
      <c r="B132" s="1" t="s">
        <v>1670</v>
      </c>
      <c r="C132" s="1" t="s">
        <v>2441</v>
      </c>
      <c r="D132" s="1" t="s">
        <v>2442</v>
      </c>
      <c r="E132" s="1" t="s">
        <v>2443</v>
      </c>
      <c r="F132" s="1" t="s">
        <v>1699</v>
      </c>
      <c r="G132" s="1" t="s">
        <v>1626</v>
      </c>
      <c r="H132" s="1" t="s">
        <v>1627</v>
      </c>
      <c r="I132" s="1" t="s">
        <v>2444</v>
      </c>
      <c r="J132" s="1" t="s">
        <v>30</v>
      </c>
      <c r="K132" s="1" t="s">
        <v>2445</v>
      </c>
      <c r="L132" s="1" t="s">
        <v>2445</v>
      </c>
      <c r="M132" s="1" t="s">
        <v>1630</v>
      </c>
      <c r="N132" s="1" t="s">
        <v>1630</v>
      </c>
      <c r="O132" s="1" t="s">
        <v>1631</v>
      </c>
      <c r="P132" s="1" t="s">
        <v>1632</v>
      </c>
      <c r="Q132" s="1" t="s">
        <v>1633</v>
      </c>
      <c r="R132" s="1" t="s">
        <v>2446</v>
      </c>
      <c r="S132" s="1" t="s">
        <v>1635</v>
      </c>
      <c r="T132" s="1" t="s">
        <v>1636</v>
      </c>
      <c r="U132" s="1" t="s">
        <v>1646</v>
      </c>
      <c r="V132" s="1" t="s">
        <v>1637</v>
      </c>
    </row>
    <row r="133" s="1" customFormat="1" spans="1:22">
      <c r="A133" s="3">
        <v>999228393697115</v>
      </c>
      <c r="B133" s="1" t="s">
        <v>1625</v>
      </c>
      <c r="C133" s="1" t="s">
        <v>2447</v>
      </c>
      <c r="D133" s="1" t="s">
        <v>2448</v>
      </c>
      <c r="E133" s="1" t="s">
        <v>2449</v>
      </c>
      <c r="F133" s="1" t="s">
        <v>1699</v>
      </c>
      <c r="G133" s="1" t="s">
        <v>1626</v>
      </c>
      <c r="H133" s="1" t="s">
        <v>1627</v>
      </c>
      <c r="I133" s="1" t="s">
        <v>2450</v>
      </c>
      <c r="J133" s="1" t="s">
        <v>30</v>
      </c>
      <c r="K133" s="1" t="s">
        <v>2451</v>
      </c>
      <c r="L133" s="1" t="s">
        <v>2451</v>
      </c>
      <c r="M133" s="1" t="s">
        <v>1630</v>
      </c>
      <c r="N133" s="1" t="s">
        <v>1630</v>
      </c>
      <c r="O133" s="1" t="s">
        <v>1631</v>
      </c>
      <c r="P133" s="1" t="s">
        <v>1632</v>
      </c>
      <c r="Q133" s="1" t="s">
        <v>1633</v>
      </c>
      <c r="R133" s="1" t="s">
        <v>2452</v>
      </c>
      <c r="S133" s="1" t="s">
        <v>1635</v>
      </c>
      <c r="T133" s="1" t="s">
        <v>1636</v>
      </c>
      <c r="U133" s="1" t="s">
        <v>1646</v>
      </c>
      <c r="V133" s="1" t="s">
        <v>2453</v>
      </c>
    </row>
    <row r="134" s="1" customFormat="1" spans="1:22">
      <c r="A134" s="3">
        <v>999228394321698</v>
      </c>
      <c r="B134" s="1" t="s">
        <v>1625</v>
      </c>
      <c r="C134" s="1" t="s">
        <v>2454</v>
      </c>
      <c r="D134" s="1" t="s">
        <v>2455</v>
      </c>
      <c r="E134" s="1" t="s">
        <v>2456</v>
      </c>
      <c r="F134" s="1" t="s">
        <v>1699</v>
      </c>
      <c r="G134" s="1" t="s">
        <v>1626</v>
      </c>
      <c r="H134" s="1" t="s">
        <v>1627</v>
      </c>
      <c r="I134" s="1" t="s">
        <v>2457</v>
      </c>
      <c r="J134" s="1" t="s">
        <v>30</v>
      </c>
      <c r="K134" s="1" t="s">
        <v>2458</v>
      </c>
      <c r="L134" s="1" t="s">
        <v>2458</v>
      </c>
      <c r="M134" s="1" t="s">
        <v>1630</v>
      </c>
      <c r="N134" s="1" t="s">
        <v>1630</v>
      </c>
      <c r="O134" s="1" t="s">
        <v>1631</v>
      </c>
      <c r="P134" s="1" t="s">
        <v>1632</v>
      </c>
      <c r="Q134" s="1" t="s">
        <v>1633</v>
      </c>
      <c r="R134" s="1" t="s">
        <v>2459</v>
      </c>
      <c r="S134" s="1" t="s">
        <v>1635</v>
      </c>
      <c r="T134" s="1" t="s">
        <v>1636</v>
      </c>
      <c r="U134" s="1" t="s">
        <v>1646</v>
      </c>
      <c r="V134" s="1" t="s">
        <v>1711</v>
      </c>
    </row>
    <row r="135" s="1" customFormat="1" spans="1:22">
      <c r="A135" s="3">
        <v>999228399001165</v>
      </c>
      <c r="B135" s="1" t="s">
        <v>1625</v>
      </c>
      <c r="C135" s="1" t="s">
        <v>2460</v>
      </c>
      <c r="D135" s="1" t="s">
        <v>2461</v>
      </c>
      <c r="E135" s="1" t="s">
        <v>2462</v>
      </c>
      <c r="F135" s="1" t="s">
        <v>1642</v>
      </c>
      <c r="G135" s="1" t="s">
        <v>1626</v>
      </c>
      <c r="H135" s="1" t="s">
        <v>1627</v>
      </c>
      <c r="I135" s="1" t="s">
        <v>2463</v>
      </c>
      <c r="J135" s="1" t="s">
        <v>30</v>
      </c>
      <c r="K135" s="1" t="s">
        <v>2464</v>
      </c>
      <c r="L135" s="1" t="s">
        <v>2464</v>
      </c>
      <c r="M135" s="1" t="s">
        <v>1630</v>
      </c>
      <c r="N135" s="1" t="s">
        <v>1630</v>
      </c>
      <c r="O135" s="1" t="s">
        <v>1631</v>
      </c>
      <c r="P135" s="1" t="s">
        <v>1632</v>
      </c>
      <c r="Q135" s="1" t="s">
        <v>1633</v>
      </c>
      <c r="R135" s="1" t="s">
        <v>2465</v>
      </c>
      <c r="S135" s="1" t="s">
        <v>1635</v>
      </c>
      <c r="T135" s="1" t="s">
        <v>1636</v>
      </c>
      <c r="U135" s="1" t="s">
        <v>1646</v>
      </c>
      <c r="V135" s="1" t="s">
        <v>1711</v>
      </c>
    </row>
    <row r="136" s="1" customFormat="1" spans="1:22">
      <c r="A136" s="3">
        <v>999228399204021</v>
      </c>
      <c r="B136" s="1" t="s">
        <v>1625</v>
      </c>
      <c r="C136" s="1" t="s">
        <v>2466</v>
      </c>
      <c r="D136" s="1" t="s">
        <v>2467</v>
      </c>
      <c r="E136" s="1" t="s">
        <v>2468</v>
      </c>
      <c r="F136" s="1" t="s">
        <v>1642</v>
      </c>
      <c r="G136" s="1" t="s">
        <v>1626</v>
      </c>
      <c r="H136" s="1" t="s">
        <v>1627</v>
      </c>
      <c r="I136" s="1" t="s">
        <v>2469</v>
      </c>
      <c r="J136" s="1" t="s">
        <v>30</v>
      </c>
      <c r="K136" s="1" t="s">
        <v>2470</v>
      </c>
      <c r="L136" s="1" t="s">
        <v>2470</v>
      </c>
      <c r="M136" s="1" t="s">
        <v>1630</v>
      </c>
      <c r="N136" s="1" t="s">
        <v>1630</v>
      </c>
      <c r="O136" s="1" t="s">
        <v>1631</v>
      </c>
      <c r="P136" s="1" t="s">
        <v>1632</v>
      </c>
      <c r="Q136" s="1" t="s">
        <v>1633</v>
      </c>
      <c r="R136" s="1" t="s">
        <v>2471</v>
      </c>
      <c r="S136" s="1" t="s">
        <v>1635</v>
      </c>
      <c r="T136" s="1" t="s">
        <v>1636</v>
      </c>
      <c r="U136" s="1" t="s">
        <v>1646</v>
      </c>
      <c r="V136" s="1" t="s">
        <v>1637</v>
      </c>
    </row>
    <row r="137" s="1" customFormat="1" spans="1:22">
      <c r="A137" s="3">
        <v>999228399756657</v>
      </c>
      <c r="B137" s="1" t="s">
        <v>1625</v>
      </c>
      <c r="C137" s="1" t="s">
        <v>2472</v>
      </c>
      <c r="D137" s="1" t="s">
        <v>2473</v>
      </c>
      <c r="E137" s="1" t="s">
        <v>2474</v>
      </c>
      <c r="F137" s="1" t="s">
        <v>1642</v>
      </c>
      <c r="G137" s="1" t="s">
        <v>1626</v>
      </c>
      <c r="H137" s="1" t="s">
        <v>1627</v>
      </c>
      <c r="I137" s="1" t="s">
        <v>2475</v>
      </c>
      <c r="J137" s="1" t="s">
        <v>30</v>
      </c>
      <c r="K137" s="1" t="s">
        <v>2476</v>
      </c>
      <c r="L137" s="1" t="s">
        <v>2476</v>
      </c>
      <c r="M137" s="1" t="s">
        <v>1630</v>
      </c>
      <c r="N137" s="1" t="s">
        <v>1630</v>
      </c>
      <c r="O137" s="1" t="s">
        <v>1631</v>
      </c>
      <c r="P137" s="1" t="s">
        <v>1632</v>
      </c>
      <c r="Q137" s="1" t="s">
        <v>1633</v>
      </c>
      <c r="R137" s="1" t="s">
        <v>2477</v>
      </c>
      <c r="S137" s="1" t="s">
        <v>1635</v>
      </c>
      <c r="T137" s="1" t="s">
        <v>1636</v>
      </c>
      <c r="U137" s="1" t="s">
        <v>1646</v>
      </c>
      <c r="V137" s="1" t="s">
        <v>2453</v>
      </c>
    </row>
    <row r="138" s="1" customFormat="1" spans="1:22">
      <c r="A138" s="3">
        <v>999228400125887</v>
      </c>
      <c r="B138" s="1" t="s">
        <v>1625</v>
      </c>
      <c r="C138" s="1" t="s">
        <v>2478</v>
      </c>
      <c r="D138" s="1" t="s">
        <v>2479</v>
      </c>
      <c r="E138" s="1" t="s">
        <v>2480</v>
      </c>
      <c r="F138" s="1" t="s">
        <v>1652</v>
      </c>
      <c r="G138" s="1" t="s">
        <v>1626</v>
      </c>
      <c r="H138" s="1" t="s">
        <v>1627</v>
      </c>
      <c r="I138" s="1" t="s">
        <v>2481</v>
      </c>
      <c r="J138" s="1" t="s">
        <v>30</v>
      </c>
      <c r="K138" s="1" t="s">
        <v>2482</v>
      </c>
      <c r="L138" s="1" t="s">
        <v>2482</v>
      </c>
      <c r="M138" s="1" t="s">
        <v>1630</v>
      </c>
      <c r="N138" s="1" t="s">
        <v>1630</v>
      </c>
      <c r="O138" s="1" t="s">
        <v>1631</v>
      </c>
      <c r="P138" s="1" t="s">
        <v>1632</v>
      </c>
      <c r="Q138" s="1" t="s">
        <v>1633</v>
      </c>
      <c r="R138" s="1" t="s">
        <v>2483</v>
      </c>
      <c r="S138" s="1" t="s">
        <v>1635</v>
      </c>
      <c r="T138" s="1" t="s">
        <v>1636</v>
      </c>
      <c r="U138" s="1" t="s">
        <v>1646</v>
      </c>
      <c r="V138" s="1" t="s">
        <v>1703</v>
      </c>
    </row>
    <row r="139" s="1" customFormat="1" spans="1:22">
      <c r="A139" s="3">
        <v>999228401906400</v>
      </c>
      <c r="B139" s="1" t="s">
        <v>1625</v>
      </c>
      <c r="C139" s="1" t="s">
        <v>2484</v>
      </c>
      <c r="D139" s="1" t="s">
        <v>2485</v>
      </c>
      <c r="E139" s="1" t="s">
        <v>2486</v>
      </c>
      <c r="F139" s="1" t="s">
        <v>1699</v>
      </c>
      <c r="G139" s="1" t="s">
        <v>1626</v>
      </c>
      <c r="H139" s="1" t="s">
        <v>1627</v>
      </c>
      <c r="I139" s="1" t="s">
        <v>2487</v>
      </c>
      <c r="J139" s="1" t="s">
        <v>30</v>
      </c>
      <c r="K139" s="1" t="s">
        <v>2488</v>
      </c>
      <c r="L139" s="1" t="s">
        <v>2488</v>
      </c>
      <c r="M139" s="1" t="s">
        <v>1630</v>
      </c>
      <c r="N139" s="1" t="s">
        <v>1630</v>
      </c>
      <c r="O139" s="1" t="s">
        <v>1631</v>
      </c>
      <c r="P139" s="1" t="s">
        <v>1632</v>
      </c>
      <c r="Q139" s="1" t="s">
        <v>1633</v>
      </c>
      <c r="R139" s="1" t="s">
        <v>2489</v>
      </c>
      <c r="S139" s="1" t="s">
        <v>1635</v>
      </c>
      <c r="T139" s="1" t="s">
        <v>1636</v>
      </c>
      <c r="U139" s="1" t="s">
        <v>1646</v>
      </c>
      <c r="V139" s="1" t="s">
        <v>1656</v>
      </c>
    </row>
    <row r="140" s="1" customFormat="1" spans="1:22">
      <c r="A140" s="3">
        <v>999228402365468</v>
      </c>
      <c r="B140" s="1" t="s">
        <v>1625</v>
      </c>
      <c r="C140" s="1" t="s">
        <v>2490</v>
      </c>
      <c r="D140" s="1" t="s">
        <v>2485</v>
      </c>
      <c r="E140" s="1" t="s">
        <v>2491</v>
      </c>
      <c r="F140" s="1" t="s">
        <v>1699</v>
      </c>
      <c r="G140" s="1" t="s">
        <v>1626</v>
      </c>
      <c r="H140" s="1" t="s">
        <v>1627</v>
      </c>
      <c r="I140" s="1" t="s">
        <v>2487</v>
      </c>
      <c r="J140" s="1" t="s">
        <v>30</v>
      </c>
      <c r="K140" s="1" t="s">
        <v>2488</v>
      </c>
      <c r="L140" s="1" t="s">
        <v>2488</v>
      </c>
      <c r="M140" s="1" t="s">
        <v>1630</v>
      </c>
      <c r="N140" s="1" t="s">
        <v>1630</v>
      </c>
      <c r="O140" s="1" t="s">
        <v>1631</v>
      </c>
      <c r="P140" s="1" t="s">
        <v>1632</v>
      </c>
      <c r="Q140" s="1" t="s">
        <v>1633</v>
      </c>
      <c r="R140" s="1" t="s">
        <v>2492</v>
      </c>
      <c r="S140" s="1" t="s">
        <v>1635</v>
      </c>
      <c r="T140" s="1" t="s">
        <v>1636</v>
      </c>
      <c r="U140" s="1" t="s">
        <v>1646</v>
      </c>
      <c r="V140" s="1" t="s">
        <v>1656</v>
      </c>
    </row>
    <row r="141" s="1" customFormat="1" spans="1:22">
      <c r="A141" s="3">
        <v>999228412975665</v>
      </c>
      <c r="B141" s="1" t="s">
        <v>1625</v>
      </c>
      <c r="C141" s="1" t="s">
        <v>2493</v>
      </c>
      <c r="D141" s="1" t="s">
        <v>2494</v>
      </c>
      <c r="E141" s="1" t="s">
        <v>2495</v>
      </c>
      <c r="F141" s="1" t="s">
        <v>1652</v>
      </c>
      <c r="G141" s="1" t="s">
        <v>1626</v>
      </c>
      <c r="H141" s="1" t="s">
        <v>1627</v>
      </c>
      <c r="I141" s="1" t="s">
        <v>2496</v>
      </c>
      <c r="J141" s="1" t="s">
        <v>30</v>
      </c>
      <c r="K141" s="1" t="s">
        <v>2497</v>
      </c>
      <c r="L141" s="1" t="s">
        <v>2497</v>
      </c>
      <c r="M141" s="1" t="s">
        <v>1630</v>
      </c>
      <c r="N141" s="1" t="s">
        <v>1630</v>
      </c>
      <c r="O141" s="1" t="s">
        <v>1631</v>
      </c>
      <c r="P141" s="1" t="s">
        <v>1632</v>
      </c>
      <c r="Q141" s="1" t="s">
        <v>1633</v>
      </c>
      <c r="R141" s="1" t="s">
        <v>2498</v>
      </c>
      <c r="S141" s="1" t="s">
        <v>1635</v>
      </c>
      <c r="T141" s="1" t="s">
        <v>1636</v>
      </c>
      <c r="U141" s="1" t="s">
        <v>1646</v>
      </c>
      <c r="V141" s="1" t="s">
        <v>1804</v>
      </c>
    </row>
    <row r="142" s="1" customFormat="1" spans="1:22">
      <c r="A142" s="3">
        <v>999228413216772</v>
      </c>
      <c r="B142" s="1" t="s">
        <v>1625</v>
      </c>
      <c r="C142" s="1" t="s">
        <v>2499</v>
      </c>
      <c r="D142" s="1" t="s">
        <v>2500</v>
      </c>
      <c r="E142" s="1" t="s">
        <v>2501</v>
      </c>
      <c r="F142" s="1" t="s">
        <v>1699</v>
      </c>
      <c r="G142" s="1" t="s">
        <v>1626</v>
      </c>
      <c r="H142" s="1" t="s">
        <v>1627</v>
      </c>
      <c r="I142" s="1" t="s">
        <v>2502</v>
      </c>
      <c r="J142" s="1" t="s">
        <v>30</v>
      </c>
      <c r="K142" s="1" t="s">
        <v>2503</v>
      </c>
      <c r="L142" s="1" t="s">
        <v>2503</v>
      </c>
      <c r="M142" s="1" t="s">
        <v>1630</v>
      </c>
      <c r="N142" s="1" t="s">
        <v>1630</v>
      </c>
      <c r="O142" s="1" t="s">
        <v>1631</v>
      </c>
      <c r="P142" s="1" t="s">
        <v>1632</v>
      </c>
      <c r="Q142" s="1" t="s">
        <v>1633</v>
      </c>
      <c r="R142" s="1" t="s">
        <v>2504</v>
      </c>
      <c r="S142" s="1" t="s">
        <v>1635</v>
      </c>
      <c r="T142" s="1" t="s">
        <v>1636</v>
      </c>
      <c r="U142" s="1" t="s">
        <v>1646</v>
      </c>
      <c r="V142" s="1" t="s">
        <v>1637</v>
      </c>
    </row>
    <row r="143" s="1" customFormat="1" spans="1:22">
      <c r="A143" s="3">
        <v>999228413453016</v>
      </c>
      <c r="B143" s="1" t="s">
        <v>1625</v>
      </c>
      <c r="C143" s="1" t="s">
        <v>2505</v>
      </c>
      <c r="D143" s="1" t="s">
        <v>2506</v>
      </c>
      <c r="E143" s="1" t="s">
        <v>2507</v>
      </c>
      <c r="F143" s="1" t="s">
        <v>1699</v>
      </c>
      <c r="G143" s="1" t="s">
        <v>1626</v>
      </c>
      <c r="H143" s="1" t="s">
        <v>1627</v>
      </c>
      <c r="I143" s="1" t="s">
        <v>2508</v>
      </c>
      <c r="J143" s="1" t="s">
        <v>30</v>
      </c>
      <c r="K143" s="1" t="s">
        <v>2509</v>
      </c>
      <c r="L143" s="1" t="s">
        <v>2509</v>
      </c>
      <c r="M143" s="1" t="s">
        <v>1630</v>
      </c>
      <c r="N143" s="1" t="s">
        <v>1630</v>
      </c>
      <c r="O143" s="1" t="s">
        <v>1631</v>
      </c>
      <c r="P143" s="1" t="s">
        <v>1632</v>
      </c>
      <c r="Q143" s="1" t="s">
        <v>1633</v>
      </c>
      <c r="R143" s="1" t="s">
        <v>2510</v>
      </c>
      <c r="S143" s="1" t="s">
        <v>1635</v>
      </c>
      <c r="T143" s="1" t="s">
        <v>1636</v>
      </c>
      <c r="U143" s="1" t="s">
        <v>1646</v>
      </c>
      <c r="V143" s="1" t="s">
        <v>2511</v>
      </c>
    </row>
    <row r="144" s="1" customFormat="1" spans="1:22">
      <c r="A144" s="3">
        <v>999228413484668</v>
      </c>
      <c r="B144" s="1" t="s">
        <v>1652</v>
      </c>
      <c r="C144" s="1" t="s">
        <v>2512</v>
      </c>
      <c r="D144" s="1" t="s">
        <v>2513</v>
      </c>
      <c r="E144" s="1" t="s">
        <v>2514</v>
      </c>
      <c r="F144" s="1" t="s">
        <v>1699</v>
      </c>
      <c r="G144" s="1" t="s">
        <v>1626</v>
      </c>
      <c r="H144" s="1" t="s">
        <v>1627</v>
      </c>
      <c r="I144" s="1" t="s">
        <v>2515</v>
      </c>
      <c r="J144" s="1" t="s">
        <v>30</v>
      </c>
      <c r="K144" s="1" t="s">
        <v>2516</v>
      </c>
      <c r="L144" s="1" t="s">
        <v>2516</v>
      </c>
      <c r="M144" s="1" t="s">
        <v>1630</v>
      </c>
      <c r="N144" s="1" t="s">
        <v>1630</v>
      </c>
      <c r="O144" s="1" t="s">
        <v>1631</v>
      </c>
      <c r="P144" s="1" t="s">
        <v>1632</v>
      </c>
      <c r="Q144" s="1" t="s">
        <v>1633</v>
      </c>
      <c r="R144" s="1" t="s">
        <v>2517</v>
      </c>
      <c r="S144" s="1" t="s">
        <v>1635</v>
      </c>
      <c r="T144" s="1" t="s">
        <v>1636</v>
      </c>
      <c r="U144" s="1" t="s">
        <v>1646</v>
      </c>
      <c r="V144" s="1" t="s">
        <v>2518</v>
      </c>
    </row>
    <row r="145" s="1" customFormat="1" spans="1:22">
      <c r="A145" s="3">
        <v>999228413580020</v>
      </c>
      <c r="B145" s="1" t="s">
        <v>1652</v>
      </c>
      <c r="C145" s="1" t="s">
        <v>2519</v>
      </c>
      <c r="D145" s="1" t="s">
        <v>2520</v>
      </c>
      <c r="E145" s="1" t="s">
        <v>2521</v>
      </c>
      <c r="F145" s="1" t="s">
        <v>1699</v>
      </c>
      <c r="G145" s="1" t="s">
        <v>1626</v>
      </c>
      <c r="H145" s="1" t="s">
        <v>1627</v>
      </c>
      <c r="I145" s="1" t="s">
        <v>2522</v>
      </c>
      <c r="J145" s="1" t="s">
        <v>30</v>
      </c>
      <c r="K145" s="1" t="s">
        <v>2523</v>
      </c>
      <c r="L145" s="1" t="s">
        <v>2523</v>
      </c>
      <c r="M145" s="1" t="s">
        <v>1630</v>
      </c>
      <c r="N145" s="1" t="s">
        <v>1630</v>
      </c>
      <c r="O145" s="1" t="s">
        <v>1631</v>
      </c>
      <c r="P145" s="1" t="s">
        <v>1632</v>
      </c>
      <c r="Q145" s="1" t="s">
        <v>1633</v>
      </c>
      <c r="R145" s="1" t="s">
        <v>2524</v>
      </c>
      <c r="S145" s="1" t="s">
        <v>1635</v>
      </c>
      <c r="T145" s="1" t="s">
        <v>1636</v>
      </c>
      <c r="U145" s="1" t="s">
        <v>1646</v>
      </c>
      <c r="V145" s="1" t="s">
        <v>1703</v>
      </c>
    </row>
    <row r="146" s="1" customFormat="1" spans="1:22">
      <c r="A146" s="3">
        <v>999228413697558</v>
      </c>
      <c r="B146" s="1" t="s">
        <v>1652</v>
      </c>
      <c r="C146" s="1" t="s">
        <v>2525</v>
      </c>
      <c r="D146" s="1" t="s">
        <v>2526</v>
      </c>
      <c r="E146" s="1" t="s">
        <v>2527</v>
      </c>
      <c r="F146" s="1" t="s">
        <v>1699</v>
      </c>
      <c r="G146" s="1" t="s">
        <v>1626</v>
      </c>
      <c r="H146" s="1" t="s">
        <v>1627</v>
      </c>
      <c r="I146" s="1" t="s">
        <v>2528</v>
      </c>
      <c r="J146" s="1" t="s">
        <v>30</v>
      </c>
      <c r="K146" s="1" t="s">
        <v>2529</v>
      </c>
      <c r="L146" s="1" t="s">
        <v>2529</v>
      </c>
      <c r="M146" s="1" t="s">
        <v>1630</v>
      </c>
      <c r="N146" s="1" t="s">
        <v>1630</v>
      </c>
      <c r="O146" s="1" t="s">
        <v>1631</v>
      </c>
      <c r="P146" s="1" t="s">
        <v>1632</v>
      </c>
      <c r="Q146" s="1" t="s">
        <v>1633</v>
      </c>
      <c r="R146" s="1" t="s">
        <v>2530</v>
      </c>
      <c r="S146" s="1" t="s">
        <v>1635</v>
      </c>
      <c r="T146" s="1" t="s">
        <v>1636</v>
      </c>
      <c r="U146" s="1" t="s">
        <v>1646</v>
      </c>
      <c r="V146" s="1" t="s">
        <v>1711</v>
      </c>
    </row>
    <row r="147" s="1" customFormat="1" spans="1:22">
      <c r="A147" s="3">
        <v>999228413784580</v>
      </c>
      <c r="B147" s="1" t="s">
        <v>1652</v>
      </c>
      <c r="C147" s="1" t="s">
        <v>2531</v>
      </c>
      <c r="D147" s="1" t="s">
        <v>2532</v>
      </c>
      <c r="E147" s="1" t="s">
        <v>2533</v>
      </c>
      <c r="F147" s="1" t="s">
        <v>1642</v>
      </c>
      <c r="G147" s="1" t="s">
        <v>1626</v>
      </c>
      <c r="H147" s="1" t="s">
        <v>1627</v>
      </c>
      <c r="I147" s="1" t="s">
        <v>2534</v>
      </c>
      <c r="J147" s="1" t="s">
        <v>30</v>
      </c>
      <c r="K147" s="1" t="s">
        <v>2535</v>
      </c>
      <c r="L147" s="1" t="s">
        <v>2535</v>
      </c>
      <c r="M147" s="1" t="s">
        <v>1630</v>
      </c>
      <c r="N147" s="1" t="s">
        <v>1630</v>
      </c>
      <c r="O147" s="1" t="s">
        <v>1631</v>
      </c>
      <c r="P147" s="1" t="s">
        <v>1632</v>
      </c>
      <c r="Q147" s="1" t="s">
        <v>1633</v>
      </c>
      <c r="R147" s="1" t="s">
        <v>2536</v>
      </c>
      <c r="S147" s="1" t="s">
        <v>1635</v>
      </c>
      <c r="T147" s="1" t="s">
        <v>1636</v>
      </c>
      <c r="U147" s="1" t="s">
        <v>1594</v>
      </c>
      <c r="V147" s="1" t="s">
        <v>1711</v>
      </c>
    </row>
    <row r="148" s="1" customFormat="1" spans="1:22">
      <c r="A148" s="3">
        <v>999228414322533</v>
      </c>
      <c r="B148" s="1" t="s">
        <v>1652</v>
      </c>
      <c r="C148" s="1" t="s">
        <v>2537</v>
      </c>
      <c r="D148" s="1" t="s">
        <v>2538</v>
      </c>
      <c r="E148" s="1" t="s">
        <v>2539</v>
      </c>
      <c r="F148" s="1" t="s">
        <v>1699</v>
      </c>
      <c r="G148" s="1" t="s">
        <v>1626</v>
      </c>
      <c r="H148" s="1" t="s">
        <v>1627</v>
      </c>
      <c r="I148" s="1" t="s">
        <v>2540</v>
      </c>
      <c r="J148" s="1" t="s">
        <v>30</v>
      </c>
      <c r="K148" s="1" t="s">
        <v>2541</v>
      </c>
      <c r="L148" s="1" t="s">
        <v>2541</v>
      </c>
      <c r="M148" s="1" t="s">
        <v>1630</v>
      </c>
      <c r="N148" s="1" t="s">
        <v>1630</v>
      </c>
      <c r="O148" s="1" t="s">
        <v>1631</v>
      </c>
      <c r="P148" s="1" t="s">
        <v>1632</v>
      </c>
      <c r="Q148" s="1" t="s">
        <v>1633</v>
      </c>
      <c r="R148" s="1" t="s">
        <v>2542</v>
      </c>
      <c r="S148" s="1" t="s">
        <v>1635</v>
      </c>
      <c r="T148" s="1" t="s">
        <v>1636</v>
      </c>
      <c r="U148" s="1" t="s">
        <v>1646</v>
      </c>
      <c r="V148" s="1" t="s">
        <v>1637</v>
      </c>
    </row>
    <row r="149" s="1" customFormat="1" spans="1:22">
      <c r="A149" s="3">
        <v>999228415041756</v>
      </c>
      <c r="B149" s="1" t="s">
        <v>1652</v>
      </c>
      <c r="C149" s="1" t="s">
        <v>2543</v>
      </c>
      <c r="D149" s="1" t="s">
        <v>2544</v>
      </c>
      <c r="E149" s="1" t="s">
        <v>2545</v>
      </c>
      <c r="F149" s="1" t="s">
        <v>1642</v>
      </c>
      <c r="G149" s="1" t="s">
        <v>1626</v>
      </c>
      <c r="H149" s="1" t="s">
        <v>1627</v>
      </c>
      <c r="I149" s="1" t="s">
        <v>2546</v>
      </c>
      <c r="J149" s="1" t="s">
        <v>30</v>
      </c>
      <c r="K149" s="1" t="s">
        <v>2547</v>
      </c>
      <c r="L149" s="1" t="s">
        <v>2547</v>
      </c>
      <c r="M149" s="1" t="s">
        <v>1630</v>
      </c>
      <c r="N149" s="1" t="s">
        <v>1630</v>
      </c>
      <c r="O149" s="1" t="s">
        <v>1631</v>
      </c>
      <c r="P149" s="1" t="s">
        <v>1632</v>
      </c>
      <c r="Q149" s="1" t="s">
        <v>1633</v>
      </c>
      <c r="R149" s="1" t="s">
        <v>2548</v>
      </c>
      <c r="S149" s="1" t="s">
        <v>1635</v>
      </c>
      <c r="T149" s="1" t="s">
        <v>1636</v>
      </c>
      <c r="U149" s="1" t="s">
        <v>1646</v>
      </c>
      <c r="V149" s="1" t="s">
        <v>1711</v>
      </c>
    </row>
    <row r="150" s="1" customFormat="1" spans="1:22">
      <c r="A150" s="3">
        <v>999228416211179</v>
      </c>
      <c r="B150" s="1" t="s">
        <v>1652</v>
      </c>
      <c r="C150" s="1" t="s">
        <v>2549</v>
      </c>
      <c r="D150" s="1" t="s">
        <v>2550</v>
      </c>
      <c r="E150" s="1" t="s">
        <v>2551</v>
      </c>
      <c r="F150" s="1" t="s">
        <v>1652</v>
      </c>
      <c r="G150" s="1" t="s">
        <v>1626</v>
      </c>
      <c r="H150" s="1" t="s">
        <v>1627</v>
      </c>
      <c r="I150" s="1" t="s">
        <v>2552</v>
      </c>
      <c r="J150" s="1" t="s">
        <v>30</v>
      </c>
      <c r="K150" s="1" t="s">
        <v>2553</v>
      </c>
      <c r="L150" s="1" t="s">
        <v>2553</v>
      </c>
      <c r="M150" s="1" t="s">
        <v>1630</v>
      </c>
      <c r="N150" s="1" t="s">
        <v>1630</v>
      </c>
      <c r="O150" s="1" t="s">
        <v>1631</v>
      </c>
      <c r="P150" s="1" t="s">
        <v>1632</v>
      </c>
      <c r="Q150" s="1" t="s">
        <v>1633</v>
      </c>
      <c r="R150" s="1" t="s">
        <v>2554</v>
      </c>
      <c r="S150" s="1" t="s">
        <v>1635</v>
      </c>
      <c r="T150" s="1" t="s">
        <v>1636</v>
      </c>
      <c r="U150" s="1" t="s">
        <v>1646</v>
      </c>
      <c r="V150" s="1" t="s">
        <v>1804</v>
      </c>
    </row>
    <row r="151" s="1" customFormat="1" spans="1:22">
      <c r="A151" s="3">
        <v>999228416265655</v>
      </c>
      <c r="B151" s="1" t="s">
        <v>1652</v>
      </c>
      <c r="C151" s="1" t="s">
        <v>2555</v>
      </c>
      <c r="D151" s="1" t="s">
        <v>2556</v>
      </c>
      <c r="E151" s="1" t="s">
        <v>2557</v>
      </c>
      <c r="F151" s="1" t="s">
        <v>1642</v>
      </c>
      <c r="G151" s="1" t="s">
        <v>1626</v>
      </c>
      <c r="H151" s="1" t="s">
        <v>1627</v>
      </c>
      <c r="I151" s="1" t="s">
        <v>2558</v>
      </c>
      <c r="J151" s="1" t="s">
        <v>30</v>
      </c>
      <c r="K151" s="1" t="s">
        <v>2559</v>
      </c>
      <c r="L151" s="1" t="s">
        <v>2559</v>
      </c>
      <c r="M151" s="1" t="s">
        <v>1630</v>
      </c>
      <c r="N151" s="1" t="s">
        <v>1630</v>
      </c>
      <c r="O151" s="1" t="s">
        <v>1631</v>
      </c>
      <c r="P151" s="1" t="s">
        <v>1632</v>
      </c>
      <c r="Q151" s="1" t="s">
        <v>1633</v>
      </c>
      <c r="R151" s="1" t="s">
        <v>2560</v>
      </c>
      <c r="S151" s="1" t="s">
        <v>1635</v>
      </c>
      <c r="T151" s="1" t="s">
        <v>1636</v>
      </c>
      <c r="U151" s="1" t="s">
        <v>1646</v>
      </c>
      <c r="V151" s="1" t="s">
        <v>1804</v>
      </c>
    </row>
    <row r="152" s="1" customFormat="1" spans="1:22">
      <c r="A152" s="3">
        <v>999228416600988</v>
      </c>
      <c r="B152" s="1" t="s">
        <v>1652</v>
      </c>
      <c r="C152" s="1" t="s">
        <v>2561</v>
      </c>
      <c r="D152" s="1" t="s">
        <v>2562</v>
      </c>
      <c r="E152" s="1" t="s">
        <v>2563</v>
      </c>
      <c r="F152" s="1" t="s">
        <v>1642</v>
      </c>
      <c r="G152" s="1" t="s">
        <v>1626</v>
      </c>
      <c r="H152" s="1" t="s">
        <v>1627</v>
      </c>
      <c r="I152" s="1" t="s">
        <v>2564</v>
      </c>
      <c r="J152" s="1" t="s">
        <v>30</v>
      </c>
      <c r="K152" s="1" t="s">
        <v>2565</v>
      </c>
      <c r="L152" s="1" t="s">
        <v>2565</v>
      </c>
      <c r="M152" s="1" t="s">
        <v>1630</v>
      </c>
      <c r="N152" s="1" t="s">
        <v>1630</v>
      </c>
      <c r="O152" s="1" t="s">
        <v>1631</v>
      </c>
      <c r="P152" s="1" t="s">
        <v>1632</v>
      </c>
      <c r="Q152" s="1" t="s">
        <v>1633</v>
      </c>
      <c r="R152" s="1" t="s">
        <v>2566</v>
      </c>
      <c r="S152" s="1" t="s">
        <v>1635</v>
      </c>
      <c r="T152" s="1" t="s">
        <v>1636</v>
      </c>
      <c r="U152" s="1" t="s">
        <v>1646</v>
      </c>
      <c r="V152" s="1" t="s">
        <v>2567</v>
      </c>
    </row>
    <row r="153" s="1" customFormat="1" spans="1:22">
      <c r="A153" s="3">
        <v>999228417657614</v>
      </c>
      <c r="B153" s="1" t="s">
        <v>1652</v>
      </c>
      <c r="C153" s="1" t="s">
        <v>2568</v>
      </c>
      <c r="D153" s="1" t="s">
        <v>2569</v>
      </c>
      <c r="E153" s="1" t="s">
        <v>2570</v>
      </c>
      <c r="F153" s="1" t="s">
        <v>1699</v>
      </c>
      <c r="G153" s="1" t="s">
        <v>1626</v>
      </c>
      <c r="H153" s="1" t="s">
        <v>1627</v>
      </c>
      <c r="I153" s="1" t="s">
        <v>2571</v>
      </c>
      <c r="J153" s="1" t="s">
        <v>30</v>
      </c>
      <c r="K153" s="1" t="s">
        <v>2572</v>
      </c>
      <c r="L153" s="1" t="s">
        <v>2572</v>
      </c>
      <c r="M153" s="1" t="s">
        <v>1630</v>
      </c>
      <c r="N153" s="1" t="s">
        <v>1630</v>
      </c>
      <c r="O153" s="1" t="s">
        <v>1631</v>
      </c>
      <c r="P153" s="1" t="s">
        <v>1632</v>
      </c>
      <c r="Q153" s="1" t="s">
        <v>1633</v>
      </c>
      <c r="R153" s="1" t="s">
        <v>2573</v>
      </c>
      <c r="S153" s="1" t="s">
        <v>1635</v>
      </c>
      <c r="T153" s="1" t="s">
        <v>1636</v>
      </c>
      <c r="U153" s="1" t="s">
        <v>1646</v>
      </c>
      <c r="V153" s="1" t="s">
        <v>1804</v>
      </c>
    </row>
    <row r="154" s="1" customFormat="1" spans="1:22">
      <c r="A154" s="3">
        <v>999228418164790</v>
      </c>
      <c r="B154" s="1" t="s">
        <v>1652</v>
      </c>
      <c r="C154" s="1" t="s">
        <v>2574</v>
      </c>
      <c r="D154" s="1" t="s">
        <v>2575</v>
      </c>
      <c r="E154" s="1" t="s">
        <v>2576</v>
      </c>
      <c r="F154" s="1" t="s">
        <v>1642</v>
      </c>
      <c r="G154" s="1" t="s">
        <v>1626</v>
      </c>
      <c r="H154" s="1" t="s">
        <v>1627</v>
      </c>
      <c r="I154" s="1" t="s">
        <v>2577</v>
      </c>
      <c r="J154" s="1" t="s">
        <v>30</v>
      </c>
      <c r="K154" s="1" t="s">
        <v>2578</v>
      </c>
      <c r="L154" s="1" t="s">
        <v>2578</v>
      </c>
      <c r="M154" s="1" t="s">
        <v>1630</v>
      </c>
      <c r="N154" s="1" t="s">
        <v>1630</v>
      </c>
      <c r="O154" s="1" t="s">
        <v>1631</v>
      </c>
      <c r="P154" s="1" t="s">
        <v>1632</v>
      </c>
      <c r="Q154" s="1" t="s">
        <v>1633</v>
      </c>
      <c r="R154" s="1" t="s">
        <v>2579</v>
      </c>
      <c r="S154" s="1" t="s">
        <v>1635</v>
      </c>
      <c r="T154" s="1" t="s">
        <v>1636</v>
      </c>
      <c r="U154" s="1" t="s">
        <v>1646</v>
      </c>
      <c r="V154" s="1" t="s">
        <v>1703</v>
      </c>
    </row>
    <row r="155" s="1" customFormat="1" spans="1:22">
      <c r="A155" s="3">
        <v>999228418338761</v>
      </c>
      <c r="B155" s="1" t="s">
        <v>1652</v>
      </c>
      <c r="C155" s="1" t="s">
        <v>2580</v>
      </c>
      <c r="D155" s="1" t="s">
        <v>2581</v>
      </c>
      <c r="E155" s="1" t="s">
        <v>2582</v>
      </c>
      <c r="F155" s="1" t="s">
        <v>1642</v>
      </c>
      <c r="G155" s="1" t="s">
        <v>1626</v>
      </c>
      <c r="H155" s="1" t="s">
        <v>1627</v>
      </c>
      <c r="I155" s="1" t="s">
        <v>2583</v>
      </c>
      <c r="J155" s="1" t="s">
        <v>30</v>
      </c>
      <c r="K155" s="1" t="s">
        <v>2584</v>
      </c>
      <c r="L155" s="1" t="s">
        <v>2584</v>
      </c>
      <c r="M155" s="1" t="s">
        <v>1630</v>
      </c>
      <c r="N155" s="1" t="s">
        <v>1630</v>
      </c>
      <c r="O155" s="1" t="s">
        <v>1631</v>
      </c>
      <c r="P155" s="1" t="s">
        <v>1632</v>
      </c>
      <c r="Q155" s="1" t="s">
        <v>1633</v>
      </c>
      <c r="R155" s="1" t="s">
        <v>2585</v>
      </c>
      <c r="S155" s="1" t="s">
        <v>1635</v>
      </c>
      <c r="T155" s="1" t="s">
        <v>1636</v>
      </c>
      <c r="U155" s="1" t="s">
        <v>1646</v>
      </c>
      <c r="V155" s="1" t="s">
        <v>1711</v>
      </c>
    </row>
    <row r="156" s="1" customFormat="1" spans="1:22">
      <c r="A156" s="3">
        <v>999228419358848</v>
      </c>
      <c r="B156" s="1" t="s">
        <v>1652</v>
      </c>
      <c r="C156" s="1" t="s">
        <v>2586</v>
      </c>
      <c r="D156" s="1" t="s">
        <v>2587</v>
      </c>
      <c r="E156" s="1" t="s">
        <v>2588</v>
      </c>
      <c r="F156" s="1" t="s">
        <v>1642</v>
      </c>
      <c r="G156" s="1" t="s">
        <v>1626</v>
      </c>
      <c r="H156" s="1" t="s">
        <v>1627</v>
      </c>
      <c r="I156" s="1" t="s">
        <v>2589</v>
      </c>
      <c r="J156" s="1" t="s">
        <v>30</v>
      </c>
      <c r="K156" s="1" t="s">
        <v>2590</v>
      </c>
      <c r="L156" s="1" t="s">
        <v>2590</v>
      </c>
      <c r="M156" s="1" t="s">
        <v>1630</v>
      </c>
      <c r="N156" s="1" t="s">
        <v>1630</v>
      </c>
      <c r="O156" s="1" t="s">
        <v>1631</v>
      </c>
      <c r="P156" s="1" t="s">
        <v>1632</v>
      </c>
      <c r="Q156" s="1" t="s">
        <v>1633</v>
      </c>
      <c r="R156" s="1" t="s">
        <v>2591</v>
      </c>
      <c r="S156" s="1" t="s">
        <v>1635</v>
      </c>
      <c r="T156" s="1" t="s">
        <v>1636</v>
      </c>
      <c r="U156" s="1" t="s">
        <v>1646</v>
      </c>
      <c r="V156" s="1" t="s">
        <v>1647</v>
      </c>
    </row>
    <row r="157" s="1" customFormat="1" spans="1:22">
      <c r="A157" s="3">
        <v>999228420351559</v>
      </c>
      <c r="B157" s="1" t="s">
        <v>1652</v>
      </c>
      <c r="C157" s="1" t="s">
        <v>2592</v>
      </c>
      <c r="D157" s="1" t="s">
        <v>2593</v>
      </c>
      <c r="E157" s="1" t="s">
        <v>2594</v>
      </c>
      <c r="F157" s="1" t="s">
        <v>1699</v>
      </c>
      <c r="G157" s="1" t="s">
        <v>1626</v>
      </c>
      <c r="H157" s="1" t="s">
        <v>1627</v>
      </c>
      <c r="I157" s="1" t="s">
        <v>2595</v>
      </c>
      <c r="J157" s="1" t="s">
        <v>30</v>
      </c>
      <c r="K157" s="1" t="s">
        <v>2596</v>
      </c>
      <c r="L157" s="1" t="s">
        <v>2596</v>
      </c>
      <c r="M157" s="1" t="s">
        <v>1630</v>
      </c>
      <c r="N157" s="1" t="s">
        <v>1630</v>
      </c>
      <c r="O157" s="1" t="s">
        <v>1631</v>
      </c>
      <c r="P157" s="1" t="s">
        <v>1632</v>
      </c>
      <c r="Q157" s="1" t="s">
        <v>1633</v>
      </c>
      <c r="R157" s="1" t="s">
        <v>2597</v>
      </c>
      <c r="S157" s="1" t="s">
        <v>1635</v>
      </c>
      <c r="T157" s="1" t="s">
        <v>1636</v>
      </c>
      <c r="U157" s="1" t="s">
        <v>1646</v>
      </c>
      <c r="V157" s="1" t="s">
        <v>1656</v>
      </c>
    </row>
    <row r="158" s="1" customFormat="1" spans="1:22">
      <c r="A158" s="3">
        <v>999228421767316</v>
      </c>
      <c r="B158" s="1" t="s">
        <v>1652</v>
      </c>
      <c r="C158" s="1" t="s">
        <v>2598</v>
      </c>
      <c r="D158" s="1" t="s">
        <v>2599</v>
      </c>
      <c r="E158" s="1" t="s">
        <v>2600</v>
      </c>
      <c r="F158" s="1" t="s">
        <v>1652</v>
      </c>
      <c r="G158" s="1" t="s">
        <v>1626</v>
      </c>
      <c r="H158" s="1" t="s">
        <v>1627</v>
      </c>
      <c r="I158" s="1" t="s">
        <v>2601</v>
      </c>
      <c r="J158" s="1" t="s">
        <v>30</v>
      </c>
      <c r="K158" s="1" t="s">
        <v>2602</v>
      </c>
      <c r="L158" s="1" t="s">
        <v>2602</v>
      </c>
      <c r="M158" s="1" t="s">
        <v>1630</v>
      </c>
      <c r="N158" s="1" t="s">
        <v>1630</v>
      </c>
      <c r="O158" s="1" t="s">
        <v>1631</v>
      </c>
      <c r="P158" s="1" t="s">
        <v>1632</v>
      </c>
      <c r="Q158" s="1" t="s">
        <v>1633</v>
      </c>
      <c r="R158" s="1" t="s">
        <v>2603</v>
      </c>
      <c r="S158" s="1" t="s">
        <v>1635</v>
      </c>
      <c r="T158" s="1" t="s">
        <v>1636</v>
      </c>
      <c r="U158" s="1" t="s">
        <v>1646</v>
      </c>
      <c r="V158" s="1" t="s">
        <v>2567</v>
      </c>
    </row>
    <row r="159" s="1" customFormat="1" spans="1:22">
      <c r="A159" s="3">
        <v>999228421912080</v>
      </c>
      <c r="B159" s="1" t="s">
        <v>1652</v>
      </c>
      <c r="C159" s="1" t="s">
        <v>2604</v>
      </c>
      <c r="D159" s="1" t="s">
        <v>2306</v>
      </c>
      <c r="E159" s="1" t="s">
        <v>2605</v>
      </c>
      <c r="F159" s="1" t="s">
        <v>1699</v>
      </c>
      <c r="G159" s="1" t="s">
        <v>1626</v>
      </c>
      <c r="H159" s="1" t="s">
        <v>1627</v>
      </c>
      <c r="I159" s="1" t="s">
        <v>2606</v>
      </c>
      <c r="J159" s="1" t="s">
        <v>30</v>
      </c>
      <c r="K159" s="1" t="s">
        <v>2607</v>
      </c>
      <c r="L159" s="1" t="s">
        <v>2607</v>
      </c>
      <c r="M159" s="1" t="s">
        <v>1630</v>
      </c>
      <c r="N159" s="1" t="s">
        <v>1630</v>
      </c>
      <c r="O159" s="1" t="s">
        <v>1631</v>
      </c>
      <c r="P159" s="1" t="s">
        <v>1632</v>
      </c>
      <c r="Q159" s="1" t="s">
        <v>1633</v>
      </c>
      <c r="R159" s="1" t="s">
        <v>2608</v>
      </c>
      <c r="S159" s="1" t="s">
        <v>1635</v>
      </c>
      <c r="T159" s="1" t="s">
        <v>1636</v>
      </c>
      <c r="U159" s="1" t="s">
        <v>1646</v>
      </c>
      <c r="V159" s="1" t="s">
        <v>1711</v>
      </c>
    </row>
    <row r="160" s="1" customFormat="1" spans="1:22">
      <c r="A160" s="3">
        <v>999228421930000</v>
      </c>
      <c r="B160" s="1" t="s">
        <v>1652</v>
      </c>
      <c r="C160" s="1" t="s">
        <v>2609</v>
      </c>
      <c r="D160" s="1" t="s">
        <v>2610</v>
      </c>
      <c r="E160" s="1" t="s">
        <v>2611</v>
      </c>
      <c r="F160" s="1" t="s">
        <v>1642</v>
      </c>
      <c r="G160" s="1" t="s">
        <v>1626</v>
      </c>
      <c r="H160" s="1" t="s">
        <v>1627</v>
      </c>
      <c r="I160" s="1" t="s">
        <v>2612</v>
      </c>
      <c r="J160" s="1" t="s">
        <v>30</v>
      </c>
      <c r="K160" s="1" t="s">
        <v>2613</v>
      </c>
      <c r="L160" s="1" t="s">
        <v>2613</v>
      </c>
      <c r="M160" s="1" t="s">
        <v>1630</v>
      </c>
      <c r="N160" s="1" t="s">
        <v>1630</v>
      </c>
      <c r="O160" s="1" t="s">
        <v>1631</v>
      </c>
      <c r="P160" s="1" t="s">
        <v>1632</v>
      </c>
      <c r="Q160" s="1" t="s">
        <v>1633</v>
      </c>
      <c r="R160" s="1" t="s">
        <v>2614</v>
      </c>
      <c r="S160" s="1" t="s">
        <v>1635</v>
      </c>
      <c r="T160" s="1" t="s">
        <v>1636</v>
      </c>
      <c r="U160" s="1" t="s">
        <v>1646</v>
      </c>
      <c r="V160" s="1" t="s">
        <v>1637</v>
      </c>
    </row>
    <row r="161" s="1" customFormat="1" spans="1:22">
      <c r="A161" s="3">
        <v>999228422299549</v>
      </c>
      <c r="B161" s="1" t="s">
        <v>1652</v>
      </c>
      <c r="C161" s="1" t="s">
        <v>2615</v>
      </c>
      <c r="D161" s="1" t="s">
        <v>2616</v>
      </c>
      <c r="E161" s="1" t="s">
        <v>2617</v>
      </c>
      <c r="F161" s="1" t="s">
        <v>1699</v>
      </c>
      <c r="G161" s="1" t="s">
        <v>1626</v>
      </c>
      <c r="H161" s="1" t="s">
        <v>1627</v>
      </c>
      <c r="I161" s="1" t="s">
        <v>2618</v>
      </c>
      <c r="J161" s="1" t="s">
        <v>30</v>
      </c>
      <c r="K161" s="1" t="s">
        <v>2619</v>
      </c>
      <c r="L161" s="1" t="s">
        <v>2619</v>
      </c>
      <c r="M161" s="1" t="s">
        <v>1630</v>
      </c>
      <c r="N161" s="1" t="s">
        <v>1630</v>
      </c>
      <c r="O161" s="1" t="s">
        <v>1631</v>
      </c>
      <c r="P161" s="1" t="s">
        <v>1632</v>
      </c>
      <c r="Q161" s="1" t="s">
        <v>1633</v>
      </c>
      <c r="R161" s="1" t="s">
        <v>2620</v>
      </c>
      <c r="S161" s="1" t="s">
        <v>1635</v>
      </c>
      <c r="T161" s="1" t="s">
        <v>1636</v>
      </c>
      <c r="U161" s="1" t="s">
        <v>1646</v>
      </c>
      <c r="V161" s="1" t="s">
        <v>1656</v>
      </c>
    </row>
    <row r="162" s="1" customFormat="1" spans="1:22">
      <c r="A162" s="3">
        <v>999228422588750</v>
      </c>
      <c r="B162" s="1" t="s">
        <v>1652</v>
      </c>
      <c r="C162" s="1" t="s">
        <v>2621</v>
      </c>
      <c r="D162" s="1" t="s">
        <v>2622</v>
      </c>
      <c r="E162" s="1" t="s">
        <v>2623</v>
      </c>
      <c r="F162" s="1" t="s">
        <v>1642</v>
      </c>
      <c r="G162" s="1" t="s">
        <v>1626</v>
      </c>
      <c r="H162" s="1" t="s">
        <v>1627</v>
      </c>
      <c r="I162" s="1" t="s">
        <v>2624</v>
      </c>
      <c r="J162" s="1" t="s">
        <v>30</v>
      </c>
      <c r="K162" s="1" t="s">
        <v>2625</v>
      </c>
      <c r="L162" s="1" t="s">
        <v>2625</v>
      </c>
      <c r="M162" s="1" t="s">
        <v>1630</v>
      </c>
      <c r="N162" s="1" t="s">
        <v>1630</v>
      </c>
      <c r="O162" s="1" t="s">
        <v>1631</v>
      </c>
      <c r="P162" s="1" t="s">
        <v>1632</v>
      </c>
      <c r="Q162" s="1" t="s">
        <v>1633</v>
      </c>
      <c r="R162" s="1" t="s">
        <v>2626</v>
      </c>
      <c r="S162" s="1" t="s">
        <v>1635</v>
      </c>
      <c r="T162" s="1" t="s">
        <v>1636</v>
      </c>
      <c r="U162" s="1" t="s">
        <v>1646</v>
      </c>
      <c r="V162" s="1" t="s">
        <v>1674</v>
      </c>
    </row>
    <row r="163" s="1" customFormat="1" spans="1:22">
      <c r="A163" s="3">
        <v>999228422964586</v>
      </c>
      <c r="B163" s="1" t="s">
        <v>1652</v>
      </c>
      <c r="C163" s="1" t="s">
        <v>2627</v>
      </c>
      <c r="D163" s="1" t="s">
        <v>2628</v>
      </c>
      <c r="E163" s="1" t="s">
        <v>2629</v>
      </c>
      <c r="F163" s="1" t="s">
        <v>1652</v>
      </c>
      <c r="G163" s="1" t="s">
        <v>1626</v>
      </c>
      <c r="H163" s="1" t="s">
        <v>1627</v>
      </c>
      <c r="I163" s="1" t="s">
        <v>2630</v>
      </c>
      <c r="J163" s="1" t="s">
        <v>30</v>
      </c>
      <c r="K163" s="1" t="s">
        <v>2631</v>
      </c>
      <c r="L163" s="1" t="s">
        <v>2631</v>
      </c>
      <c r="M163" s="1" t="s">
        <v>1630</v>
      </c>
      <c r="N163" s="1" t="s">
        <v>1630</v>
      </c>
      <c r="O163" s="1" t="s">
        <v>1631</v>
      </c>
      <c r="P163" s="1" t="s">
        <v>1632</v>
      </c>
      <c r="Q163" s="1" t="s">
        <v>1633</v>
      </c>
      <c r="R163" s="1" t="s">
        <v>2632</v>
      </c>
      <c r="S163" s="1" t="s">
        <v>1635</v>
      </c>
      <c r="T163" s="1" t="s">
        <v>1636</v>
      </c>
      <c r="U163" s="1" t="s">
        <v>1646</v>
      </c>
      <c r="V163" s="1" t="s">
        <v>1647</v>
      </c>
    </row>
    <row r="164" s="1" customFormat="1" spans="1:22">
      <c r="A164" s="3">
        <v>999228423090012</v>
      </c>
      <c r="B164" s="1" t="s">
        <v>1652</v>
      </c>
      <c r="C164" s="1" t="s">
        <v>2633</v>
      </c>
      <c r="D164" s="1" t="s">
        <v>2634</v>
      </c>
      <c r="E164" s="1" t="s">
        <v>2635</v>
      </c>
      <c r="F164" s="1" t="s">
        <v>1642</v>
      </c>
      <c r="G164" s="1" t="s">
        <v>1626</v>
      </c>
      <c r="H164" s="1" t="s">
        <v>1627</v>
      </c>
      <c r="I164" s="1" t="s">
        <v>2636</v>
      </c>
      <c r="J164" s="1" t="s">
        <v>30</v>
      </c>
      <c r="K164" s="1" t="s">
        <v>2637</v>
      </c>
      <c r="L164" s="1" t="s">
        <v>2637</v>
      </c>
      <c r="M164" s="1" t="s">
        <v>1630</v>
      </c>
      <c r="N164" s="1" t="s">
        <v>1630</v>
      </c>
      <c r="O164" s="1" t="s">
        <v>1631</v>
      </c>
      <c r="P164" s="1" t="s">
        <v>1632</v>
      </c>
      <c r="Q164" s="1" t="s">
        <v>1633</v>
      </c>
      <c r="R164" s="1" t="s">
        <v>2638</v>
      </c>
      <c r="S164" s="1" t="s">
        <v>1635</v>
      </c>
      <c r="T164" s="1" t="s">
        <v>1636</v>
      </c>
      <c r="U164" s="1" t="s">
        <v>1646</v>
      </c>
      <c r="V164" s="1" t="s">
        <v>1711</v>
      </c>
    </row>
    <row r="165" s="1" customFormat="1" spans="1:22">
      <c r="A165" s="3">
        <v>999228432637558</v>
      </c>
      <c r="B165" s="1" t="s">
        <v>1652</v>
      </c>
      <c r="C165" s="1" t="s">
        <v>2639</v>
      </c>
      <c r="D165" s="1" t="s">
        <v>2640</v>
      </c>
      <c r="E165" s="1" t="s">
        <v>2641</v>
      </c>
      <c r="F165" s="1" t="s">
        <v>1642</v>
      </c>
      <c r="G165" s="1" t="s">
        <v>1626</v>
      </c>
      <c r="H165" s="1" t="s">
        <v>1627</v>
      </c>
      <c r="I165" s="1" t="s">
        <v>2642</v>
      </c>
      <c r="J165" s="1" t="s">
        <v>30</v>
      </c>
      <c r="K165" s="1" t="s">
        <v>2643</v>
      </c>
      <c r="L165" s="1" t="s">
        <v>2643</v>
      </c>
      <c r="M165" s="1" t="s">
        <v>1630</v>
      </c>
      <c r="N165" s="1" t="s">
        <v>1630</v>
      </c>
      <c r="O165" s="1" t="s">
        <v>1631</v>
      </c>
      <c r="P165" s="1" t="s">
        <v>1632</v>
      </c>
      <c r="Q165" s="1" t="s">
        <v>1633</v>
      </c>
      <c r="R165" s="1" t="s">
        <v>2644</v>
      </c>
      <c r="S165" s="1" t="s">
        <v>1635</v>
      </c>
      <c r="T165" s="1" t="s">
        <v>1636</v>
      </c>
      <c r="U165" s="1" t="s">
        <v>1646</v>
      </c>
      <c r="V165" s="1" t="s">
        <v>1637</v>
      </c>
    </row>
    <row r="166" s="1" customFormat="1" spans="1:22">
      <c r="A166" s="3">
        <v>999228433638212</v>
      </c>
      <c r="B166" s="1" t="s">
        <v>1652</v>
      </c>
      <c r="C166" s="1" t="s">
        <v>2645</v>
      </c>
      <c r="D166" s="1" t="s">
        <v>2646</v>
      </c>
      <c r="E166" s="1" t="s">
        <v>2647</v>
      </c>
      <c r="F166" s="1" t="s">
        <v>1699</v>
      </c>
      <c r="G166" s="1" t="s">
        <v>1626</v>
      </c>
      <c r="H166" s="1" t="s">
        <v>1627</v>
      </c>
      <c r="I166" s="1" t="s">
        <v>2648</v>
      </c>
      <c r="J166" s="1" t="s">
        <v>30</v>
      </c>
      <c r="K166" s="1" t="s">
        <v>2649</v>
      </c>
      <c r="L166" s="1" t="s">
        <v>2649</v>
      </c>
      <c r="M166" s="1" t="s">
        <v>1630</v>
      </c>
      <c r="N166" s="1" t="s">
        <v>1630</v>
      </c>
      <c r="O166" s="1" t="s">
        <v>1631</v>
      </c>
      <c r="P166" s="1" t="s">
        <v>1632</v>
      </c>
      <c r="Q166" s="1" t="s">
        <v>1633</v>
      </c>
      <c r="R166" s="1" t="s">
        <v>2650</v>
      </c>
      <c r="S166" s="1" t="s">
        <v>1635</v>
      </c>
      <c r="T166" s="1" t="s">
        <v>1636</v>
      </c>
      <c r="U166" s="1" t="s">
        <v>1646</v>
      </c>
      <c r="V166" s="1" t="s">
        <v>2651</v>
      </c>
    </row>
    <row r="167" s="1" customFormat="1" spans="1:22">
      <c r="A167" s="3">
        <v>999228434288295</v>
      </c>
      <c r="B167" s="1" t="s">
        <v>1652</v>
      </c>
      <c r="C167" s="1" t="s">
        <v>2652</v>
      </c>
      <c r="D167" s="1" t="s">
        <v>2067</v>
      </c>
      <c r="E167" s="1" t="s">
        <v>2653</v>
      </c>
      <c r="F167" s="1" t="s">
        <v>1699</v>
      </c>
      <c r="G167" s="1" t="s">
        <v>1626</v>
      </c>
      <c r="H167" s="1" t="s">
        <v>1627</v>
      </c>
      <c r="I167" s="1" t="s">
        <v>2654</v>
      </c>
      <c r="J167" s="1" t="s">
        <v>30</v>
      </c>
      <c r="K167" s="1" t="s">
        <v>2655</v>
      </c>
      <c r="L167" s="1" t="s">
        <v>2655</v>
      </c>
      <c r="M167" s="1" t="s">
        <v>1630</v>
      </c>
      <c r="N167" s="1" t="s">
        <v>1630</v>
      </c>
      <c r="O167" s="1" t="s">
        <v>1631</v>
      </c>
      <c r="P167" s="1" t="s">
        <v>1632</v>
      </c>
      <c r="Q167" s="1" t="s">
        <v>1633</v>
      </c>
      <c r="R167" s="1" t="s">
        <v>2656</v>
      </c>
      <c r="S167" s="1" t="s">
        <v>1635</v>
      </c>
      <c r="T167" s="1" t="s">
        <v>1636</v>
      </c>
      <c r="U167" s="1" t="s">
        <v>1646</v>
      </c>
      <c r="V167" s="1" t="s">
        <v>1647</v>
      </c>
    </row>
    <row r="168" s="1" customFormat="1" spans="1:22">
      <c r="A168" s="3">
        <v>999228434291743</v>
      </c>
      <c r="B168" s="1" t="s">
        <v>1652</v>
      </c>
      <c r="C168" s="1" t="s">
        <v>2657</v>
      </c>
      <c r="D168" s="1" t="s">
        <v>2658</v>
      </c>
      <c r="E168" s="1" t="s">
        <v>2659</v>
      </c>
      <c r="F168" s="1" t="s">
        <v>1699</v>
      </c>
      <c r="G168" s="1" t="s">
        <v>1626</v>
      </c>
      <c r="H168" s="1" t="s">
        <v>1627</v>
      </c>
      <c r="I168" s="1" t="s">
        <v>2660</v>
      </c>
      <c r="J168" s="1" t="s">
        <v>30</v>
      </c>
      <c r="K168" s="1" t="s">
        <v>2661</v>
      </c>
      <c r="L168" s="1" t="s">
        <v>2661</v>
      </c>
      <c r="M168" s="1" t="s">
        <v>1630</v>
      </c>
      <c r="N168" s="1" t="s">
        <v>1630</v>
      </c>
      <c r="O168" s="1" t="s">
        <v>1631</v>
      </c>
      <c r="P168" s="1" t="s">
        <v>1632</v>
      </c>
      <c r="Q168" s="1" t="s">
        <v>1633</v>
      </c>
      <c r="R168" s="1" t="s">
        <v>2662</v>
      </c>
      <c r="S168" s="1" t="s">
        <v>1635</v>
      </c>
      <c r="T168" s="1" t="s">
        <v>1636</v>
      </c>
      <c r="U168" s="1" t="s">
        <v>1646</v>
      </c>
      <c r="V168" s="1" t="s">
        <v>1711</v>
      </c>
    </row>
    <row r="169" s="1" customFormat="1" spans="1:22">
      <c r="A169" s="3">
        <v>999228434981636</v>
      </c>
      <c r="B169" s="1" t="s">
        <v>1652</v>
      </c>
      <c r="C169" s="1" t="s">
        <v>2663</v>
      </c>
      <c r="D169" s="1" t="s">
        <v>1763</v>
      </c>
      <c r="E169" s="1" t="s">
        <v>2664</v>
      </c>
      <c r="F169" s="1" t="s">
        <v>1699</v>
      </c>
      <c r="G169" s="1" t="s">
        <v>1626</v>
      </c>
      <c r="H169" s="1" t="s">
        <v>1627</v>
      </c>
      <c r="I169" s="1" t="s">
        <v>2665</v>
      </c>
      <c r="J169" s="1" t="s">
        <v>30</v>
      </c>
      <c r="K169" s="1" t="s">
        <v>2666</v>
      </c>
      <c r="L169" s="1" t="s">
        <v>2666</v>
      </c>
      <c r="M169" s="1" t="s">
        <v>1630</v>
      </c>
      <c r="N169" s="1" t="s">
        <v>1630</v>
      </c>
      <c r="O169" s="1" t="s">
        <v>1631</v>
      </c>
      <c r="P169" s="1" t="s">
        <v>1632</v>
      </c>
      <c r="Q169" s="1" t="s">
        <v>1633</v>
      </c>
      <c r="R169" s="1" t="s">
        <v>2667</v>
      </c>
      <c r="S169" s="1" t="s">
        <v>1635</v>
      </c>
      <c r="T169" s="1" t="s">
        <v>1636</v>
      </c>
      <c r="U169" s="1" t="s">
        <v>1646</v>
      </c>
      <c r="V169" s="1" t="s">
        <v>1647</v>
      </c>
    </row>
    <row r="170" s="1" customFormat="1" spans="1:22">
      <c r="A170" s="3">
        <v>999228435596974</v>
      </c>
      <c r="B170" s="1" t="s">
        <v>1642</v>
      </c>
      <c r="C170" s="1" t="s">
        <v>2668</v>
      </c>
      <c r="D170" s="1" t="s">
        <v>2669</v>
      </c>
      <c r="E170" s="1" t="s">
        <v>2670</v>
      </c>
      <c r="F170" s="1" t="s">
        <v>1699</v>
      </c>
      <c r="G170" s="1" t="s">
        <v>1626</v>
      </c>
      <c r="H170" s="1" t="s">
        <v>1627</v>
      </c>
      <c r="I170" s="1" t="s">
        <v>2671</v>
      </c>
      <c r="J170" s="1" t="s">
        <v>30</v>
      </c>
      <c r="K170" s="1" t="s">
        <v>2672</v>
      </c>
      <c r="L170" s="1" t="s">
        <v>2672</v>
      </c>
      <c r="M170" s="1" t="s">
        <v>1630</v>
      </c>
      <c r="N170" s="1" t="s">
        <v>1630</v>
      </c>
      <c r="O170" s="1" t="s">
        <v>1631</v>
      </c>
      <c r="P170" s="1" t="s">
        <v>1632</v>
      </c>
      <c r="Q170" s="1" t="s">
        <v>1633</v>
      </c>
      <c r="R170" s="1" t="s">
        <v>2673</v>
      </c>
      <c r="S170" s="1" t="s">
        <v>1635</v>
      </c>
      <c r="T170" s="1" t="s">
        <v>1636</v>
      </c>
      <c r="U170" s="1" t="s">
        <v>1646</v>
      </c>
      <c r="V170" s="1" t="s">
        <v>1637</v>
      </c>
    </row>
    <row r="171" s="1" customFormat="1" spans="1:22">
      <c r="A171" s="3">
        <v>999228435659032</v>
      </c>
      <c r="B171" s="1" t="s">
        <v>1642</v>
      </c>
      <c r="C171" s="1" t="s">
        <v>2674</v>
      </c>
      <c r="D171" s="1" t="s">
        <v>2675</v>
      </c>
      <c r="E171" s="1" t="s">
        <v>2676</v>
      </c>
      <c r="F171" s="1" t="s">
        <v>1699</v>
      </c>
      <c r="G171" s="1" t="s">
        <v>1626</v>
      </c>
      <c r="H171" s="1" t="s">
        <v>1627</v>
      </c>
      <c r="I171" s="1" t="s">
        <v>2677</v>
      </c>
      <c r="J171" s="1" t="s">
        <v>30</v>
      </c>
      <c r="K171" s="1" t="s">
        <v>2678</v>
      </c>
      <c r="L171" s="1" t="s">
        <v>2678</v>
      </c>
      <c r="M171" s="1" t="s">
        <v>1630</v>
      </c>
      <c r="N171" s="1" t="s">
        <v>1630</v>
      </c>
      <c r="O171" s="1" t="s">
        <v>1631</v>
      </c>
      <c r="P171" s="1" t="s">
        <v>1632</v>
      </c>
      <c r="Q171" s="1" t="s">
        <v>1633</v>
      </c>
      <c r="R171" s="1" t="s">
        <v>2679</v>
      </c>
      <c r="S171" s="1" t="s">
        <v>1635</v>
      </c>
      <c r="T171" s="1" t="s">
        <v>1636</v>
      </c>
      <c r="U171" s="1" t="s">
        <v>1646</v>
      </c>
      <c r="V171" s="1" t="s">
        <v>1637</v>
      </c>
    </row>
    <row r="172" s="1" customFormat="1" spans="1:22">
      <c r="A172" s="3">
        <v>999228435790581</v>
      </c>
      <c r="B172" s="1" t="s">
        <v>1642</v>
      </c>
      <c r="C172" s="1" t="s">
        <v>2680</v>
      </c>
      <c r="D172" s="1" t="s">
        <v>2681</v>
      </c>
      <c r="E172" s="1" t="s">
        <v>2682</v>
      </c>
      <c r="F172" s="1" t="s">
        <v>1699</v>
      </c>
      <c r="G172" s="1" t="s">
        <v>1626</v>
      </c>
      <c r="H172" s="1" t="s">
        <v>1627</v>
      </c>
      <c r="I172" s="1" t="s">
        <v>2683</v>
      </c>
      <c r="J172" s="1" t="s">
        <v>30</v>
      </c>
      <c r="K172" s="1" t="s">
        <v>2684</v>
      </c>
      <c r="L172" s="1" t="s">
        <v>2684</v>
      </c>
      <c r="M172" s="1" t="s">
        <v>1630</v>
      </c>
      <c r="N172" s="1" t="s">
        <v>1630</v>
      </c>
      <c r="O172" s="1" t="s">
        <v>1631</v>
      </c>
      <c r="P172" s="1" t="s">
        <v>1632</v>
      </c>
      <c r="Q172" s="1" t="s">
        <v>1633</v>
      </c>
      <c r="R172" s="1" t="s">
        <v>2685</v>
      </c>
      <c r="S172" s="1" t="s">
        <v>1635</v>
      </c>
      <c r="T172" s="1" t="s">
        <v>1636</v>
      </c>
      <c r="U172" s="1" t="s">
        <v>1646</v>
      </c>
      <c r="V172" s="1" t="s">
        <v>1711</v>
      </c>
    </row>
    <row r="173" s="1" customFormat="1" spans="1:22">
      <c r="A173" s="3">
        <v>999228435874793</v>
      </c>
      <c r="B173" s="1" t="s">
        <v>1642</v>
      </c>
      <c r="C173" s="1" t="s">
        <v>2686</v>
      </c>
      <c r="D173" s="1" t="s">
        <v>2687</v>
      </c>
      <c r="E173" s="1" t="s">
        <v>2688</v>
      </c>
      <c r="F173" s="1" t="s">
        <v>1699</v>
      </c>
      <c r="G173" s="1" t="s">
        <v>1626</v>
      </c>
      <c r="H173" s="1" t="s">
        <v>1627</v>
      </c>
      <c r="I173" s="1" t="s">
        <v>2689</v>
      </c>
      <c r="J173" s="1" t="s">
        <v>30</v>
      </c>
      <c r="K173" s="1" t="s">
        <v>2690</v>
      </c>
      <c r="L173" s="1" t="s">
        <v>2690</v>
      </c>
      <c r="M173" s="1" t="s">
        <v>1630</v>
      </c>
      <c r="N173" s="1" t="s">
        <v>1630</v>
      </c>
      <c r="O173" s="1" t="s">
        <v>1631</v>
      </c>
      <c r="P173" s="1" t="s">
        <v>1632</v>
      </c>
      <c r="Q173" s="1" t="s">
        <v>1633</v>
      </c>
      <c r="R173" s="1" t="s">
        <v>2691</v>
      </c>
      <c r="S173" s="1" t="s">
        <v>1635</v>
      </c>
      <c r="T173" s="1" t="s">
        <v>1636</v>
      </c>
      <c r="U173" s="1" t="s">
        <v>1646</v>
      </c>
      <c r="V173" s="1" t="s">
        <v>1637</v>
      </c>
    </row>
    <row r="174" s="1" customFormat="1" spans="1:22">
      <c r="A174" s="3">
        <v>999228436384156</v>
      </c>
      <c r="B174" s="1" t="s">
        <v>1642</v>
      </c>
      <c r="C174" s="1" t="s">
        <v>2692</v>
      </c>
      <c r="D174" s="1" t="s">
        <v>2693</v>
      </c>
      <c r="E174" s="1" t="s">
        <v>2694</v>
      </c>
      <c r="F174" s="1" t="s">
        <v>1699</v>
      </c>
      <c r="G174" s="1" t="s">
        <v>1626</v>
      </c>
      <c r="H174" s="1" t="s">
        <v>1627</v>
      </c>
      <c r="I174" s="1" t="s">
        <v>2695</v>
      </c>
      <c r="J174" s="1" t="s">
        <v>30</v>
      </c>
      <c r="K174" s="1" t="s">
        <v>2696</v>
      </c>
      <c r="L174" s="1" t="s">
        <v>2696</v>
      </c>
      <c r="M174" s="1" t="s">
        <v>1630</v>
      </c>
      <c r="N174" s="1" t="s">
        <v>1630</v>
      </c>
      <c r="O174" s="1" t="s">
        <v>1631</v>
      </c>
      <c r="P174" s="1" t="s">
        <v>1632</v>
      </c>
      <c r="Q174" s="1" t="s">
        <v>1633</v>
      </c>
      <c r="R174" s="1" t="s">
        <v>2697</v>
      </c>
      <c r="S174" s="1" t="s">
        <v>1635</v>
      </c>
      <c r="T174" s="1" t="s">
        <v>1636</v>
      </c>
      <c r="U174" s="1" t="s">
        <v>1646</v>
      </c>
      <c r="V174" s="1" t="s">
        <v>1637</v>
      </c>
    </row>
    <row r="175" s="1" customFormat="1" spans="1:22">
      <c r="A175" s="3">
        <v>999228436629582</v>
      </c>
      <c r="B175" s="1" t="s">
        <v>1642</v>
      </c>
      <c r="C175" s="1" t="s">
        <v>2698</v>
      </c>
      <c r="D175" s="1" t="s">
        <v>2699</v>
      </c>
      <c r="E175" s="1" t="s">
        <v>2700</v>
      </c>
      <c r="F175" s="1" t="s">
        <v>1642</v>
      </c>
      <c r="G175" s="1" t="s">
        <v>1626</v>
      </c>
      <c r="H175" s="1" t="s">
        <v>1627</v>
      </c>
      <c r="I175" s="1" t="s">
        <v>2701</v>
      </c>
      <c r="J175" s="1" t="s">
        <v>30</v>
      </c>
      <c r="K175" s="1" t="s">
        <v>2702</v>
      </c>
      <c r="L175" s="1" t="s">
        <v>2702</v>
      </c>
      <c r="M175" s="1" t="s">
        <v>1630</v>
      </c>
      <c r="N175" s="1" t="s">
        <v>1630</v>
      </c>
      <c r="O175" s="1" t="s">
        <v>1631</v>
      </c>
      <c r="P175" s="1" t="s">
        <v>1632</v>
      </c>
      <c r="Q175" s="1" t="s">
        <v>1633</v>
      </c>
      <c r="R175" s="1" t="s">
        <v>2703</v>
      </c>
      <c r="S175" s="1" t="s">
        <v>1635</v>
      </c>
      <c r="T175" s="1" t="s">
        <v>1636</v>
      </c>
      <c r="U175" s="1" t="s">
        <v>1646</v>
      </c>
      <c r="V175" s="1" t="s">
        <v>1711</v>
      </c>
    </row>
    <row r="176" s="1" customFormat="1" spans="1:22">
      <c r="A176" s="3">
        <v>999228436645749</v>
      </c>
      <c r="B176" s="1" t="s">
        <v>1642</v>
      </c>
      <c r="C176" s="1" t="s">
        <v>2704</v>
      </c>
      <c r="D176" s="1" t="s">
        <v>2705</v>
      </c>
      <c r="E176" s="1" t="s">
        <v>2706</v>
      </c>
      <c r="F176" s="1" t="s">
        <v>1699</v>
      </c>
      <c r="G176" s="1" t="s">
        <v>1626</v>
      </c>
      <c r="H176" s="1" t="s">
        <v>1627</v>
      </c>
      <c r="I176" s="1" t="s">
        <v>2707</v>
      </c>
      <c r="J176" s="1" t="s">
        <v>30</v>
      </c>
      <c r="K176" s="1" t="s">
        <v>2708</v>
      </c>
      <c r="L176" s="1" t="s">
        <v>2708</v>
      </c>
      <c r="M176" s="1" t="s">
        <v>1630</v>
      </c>
      <c r="N176" s="1" t="s">
        <v>1630</v>
      </c>
      <c r="O176" s="1" t="s">
        <v>1631</v>
      </c>
      <c r="P176" s="1" t="s">
        <v>1632</v>
      </c>
      <c r="Q176" s="1" t="s">
        <v>1633</v>
      </c>
      <c r="R176" s="1" t="s">
        <v>2709</v>
      </c>
      <c r="S176" s="1" t="s">
        <v>1635</v>
      </c>
      <c r="T176" s="1" t="s">
        <v>1636</v>
      </c>
      <c r="U176" s="1" t="s">
        <v>1646</v>
      </c>
      <c r="V176" s="1" t="s">
        <v>2710</v>
      </c>
    </row>
    <row r="177" s="1" customFormat="1" spans="1:22">
      <c r="A177" s="3">
        <v>999228436652835</v>
      </c>
      <c r="B177" s="1" t="s">
        <v>1642</v>
      </c>
      <c r="C177" s="1" t="s">
        <v>2711</v>
      </c>
      <c r="D177" s="1" t="s">
        <v>2712</v>
      </c>
      <c r="E177" s="1" t="s">
        <v>2713</v>
      </c>
      <c r="F177" s="1" t="s">
        <v>1642</v>
      </c>
      <c r="G177" s="1" t="s">
        <v>1626</v>
      </c>
      <c r="H177" s="1" t="s">
        <v>1627</v>
      </c>
      <c r="I177" s="1" t="s">
        <v>2714</v>
      </c>
      <c r="J177" s="1" t="s">
        <v>30</v>
      </c>
      <c r="K177" s="1" t="s">
        <v>2715</v>
      </c>
      <c r="L177" s="1" t="s">
        <v>2715</v>
      </c>
      <c r="M177" s="1" t="s">
        <v>1630</v>
      </c>
      <c r="N177" s="1" t="s">
        <v>1630</v>
      </c>
      <c r="O177" s="1" t="s">
        <v>1631</v>
      </c>
      <c r="P177" s="1" t="s">
        <v>1632</v>
      </c>
      <c r="Q177" s="1" t="s">
        <v>1633</v>
      </c>
      <c r="R177" s="1" t="s">
        <v>2716</v>
      </c>
      <c r="S177" s="1" t="s">
        <v>1635</v>
      </c>
      <c r="T177" s="1" t="s">
        <v>1636</v>
      </c>
      <c r="U177" s="1" t="s">
        <v>1646</v>
      </c>
      <c r="V177" s="1" t="s">
        <v>1665</v>
      </c>
    </row>
    <row r="178" s="1" customFormat="1" spans="1:22">
      <c r="A178" s="3">
        <v>999228436698963</v>
      </c>
      <c r="B178" s="1" t="s">
        <v>1642</v>
      </c>
      <c r="C178" s="1" t="s">
        <v>2717</v>
      </c>
      <c r="D178" s="1" t="s">
        <v>2718</v>
      </c>
      <c r="E178" s="1" t="s">
        <v>2719</v>
      </c>
      <c r="F178" s="1" t="s">
        <v>1699</v>
      </c>
      <c r="G178" s="1" t="s">
        <v>1626</v>
      </c>
      <c r="H178" s="1" t="s">
        <v>1627</v>
      </c>
      <c r="I178" s="1" t="s">
        <v>2720</v>
      </c>
      <c r="J178" s="1" t="s">
        <v>30</v>
      </c>
      <c r="K178" s="1" t="s">
        <v>2721</v>
      </c>
      <c r="L178" s="1" t="s">
        <v>2721</v>
      </c>
      <c r="M178" s="1" t="s">
        <v>1630</v>
      </c>
      <c r="N178" s="1" t="s">
        <v>1630</v>
      </c>
      <c r="O178" s="1" t="s">
        <v>1631</v>
      </c>
      <c r="P178" s="1" t="s">
        <v>1632</v>
      </c>
      <c r="Q178" s="1" t="s">
        <v>1633</v>
      </c>
      <c r="R178" s="1" t="s">
        <v>2722</v>
      </c>
      <c r="S178" s="1" t="s">
        <v>1635</v>
      </c>
      <c r="T178" s="1" t="s">
        <v>1636</v>
      </c>
      <c r="U178" s="1" t="s">
        <v>1646</v>
      </c>
      <c r="V178" s="1" t="s">
        <v>1804</v>
      </c>
    </row>
    <row r="179" s="1" customFormat="1" spans="1:22">
      <c r="A179" s="3">
        <v>999228437011355</v>
      </c>
      <c r="B179" s="1" t="s">
        <v>1642</v>
      </c>
      <c r="C179" s="1" t="s">
        <v>2723</v>
      </c>
      <c r="D179" s="1" t="s">
        <v>2724</v>
      </c>
      <c r="E179" s="1" t="s">
        <v>2725</v>
      </c>
      <c r="F179" s="1" t="s">
        <v>1699</v>
      </c>
      <c r="G179" s="1" t="s">
        <v>1626</v>
      </c>
      <c r="H179" s="1" t="s">
        <v>1627</v>
      </c>
      <c r="I179" s="1" t="s">
        <v>2726</v>
      </c>
      <c r="J179" s="1" t="s">
        <v>30</v>
      </c>
      <c r="K179" s="1" t="s">
        <v>2727</v>
      </c>
      <c r="L179" s="1" t="s">
        <v>2727</v>
      </c>
      <c r="M179" s="1" t="s">
        <v>1630</v>
      </c>
      <c r="N179" s="1" t="s">
        <v>1630</v>
      </c>
      <c r="O179" s="1" t="s">
        <v>1631</v>
      </c>
      <c r="P179" s="1" t="s">
        <v>1632</v>
      </c>
      <c r="Q179" s="1" t="s">
        <v>1633</v>
      </c>
      <c r="R179" s="1" t="s">
        <v>2728</v>
      </c>
      <c r="S179" s="1" t="s">
        <v>1635</v>
      </c>
      <c r="T179" s="1" t="s">
        <v>1636</v>
      </c>
      <c r="U179" s="1" t="s">
        <v>1646</v>
      </c>
      <c r="V179" s="1" t="s">
        <v>2729</v>
      </c>
    </row>
    <row r="180" s="1" customFormat="1" spans="1:22">
      <c r="A180" s="3">
        <v>999228437070611</v>
      </c>
      <c r="B180" s="1" t="s">
        <v>1642</v>
      </c>
      <c r="C180" s="1" t="s">
        <v>2730</v>
      </c>
      <c r="D180" s="1" t="s">
        <v>2724</v>
      </c>
      <c r="E180" s="1" t="s">
        <v>2731</v>
      </c>
      <c r="F180" s="1" t="s">
        <v>1699</v>
      </c>
      <c r="G180" s="1" t="s">
        <v>1626</v>
      </c>
      <c r="H180" s="1" t="s">
        <v>1627</v>
      </c>
      <c r="I180" s="1" t="s">
        <v>2726</v>
      </c>
      <c r="J180" s="1" t="s">
        <v>30</v>
      </c>
      <c r="K180" s="1" t="s">
        <v>2727</v>
      </c>
      <c r="L180" s="1" t="s">
        <v>2727</v>
      </c>
      <c r="M180" s="1" t="s">
        <v>1630</v>
      </c>
      <c r="N180" s="1" t="s">
        <v>1630</v>
      </c>
      <c r="O180" s="1" t="s">
        <v>1631</v>
      </c>
      <c r="P180" s="1" t="s">
        <v>1632</v>
      </c>
      <c r="Q180" s="1" t="s">
        <v>1633</v>
      </c>
      <c r="R180" s="1" t="s">
        <v>2732</v>
      </c>
      <c r="S180" s="1" t="s">
        <v>1635</v>
      </c>
      <c r="T180" s="1" t="s">
        <v>1636</v>
      </c>
      <c r="U180" s="1" t="s">
        <v>1646</v>
      </c>
      <c r="V180" s="1" t="s">
        <v>2729</v>
      </c>
    </row>
    <row r="181" s="1" customFormat="1" spans="1:22">
      <c r="A181" s="3">
        <v>999228437143086</v>
      </c>
      <c r="B181" s="1" t="s">
        <v>1642</v>
      </c>
      <c r="C181" s="1" t="s">
        <v>2733</v>
      </c>
      <c r="D181" s="1" t="s">
        <v>2734</v>
      </c>
      <c r="E181" s="1" t="s">
        <v>2735</v>
      </c>
      <c r="F181" s="1" t="s">
        <v>1699</v>
      </c>
      <c r="G181" s="1" t="s">
        <v>1626</v>
      </c>
      <c r="H181" s="1" t="s">
        <v>1627</v>
      </c>
      <c r="I181" s="1" t="s">
        <v>2736</v>
      </c>
      <c r="J181" s="1" t="s">
        <v>30</v>
      </c>
      <c r="K181" s="1" t="s">
        <v>2737</v>
      </c>
      <c r="L181" s="1" t="s">
        <v>2737</v>
      </c>
      <c r="M181" s="1" t="s">
        <v>1630</v>
      </c>
      <c r="N181" s="1" t="s">
        <v>1630</v>
      </c>
      <c r="O181" s="1" t="s">
        <v>1631</v>
      </c>
      <c r="P181" s="1" t="s">
        <v>1632</v>
      </c>
      <c r="Q181" s="1" t="s">
        <v>1633</v>
      </c>
      <c r="R181" s="1" t="s">
        <v>2738</v>
      </c>
      <c r="S181" s="1" t="s">
        <v>1635</v>
      </c>
      <c r="T181" s="1" t="s">
        <v>1636</v>
      </c>
      <c r="U181" s="1" t="s">
        <v>1646</v>
      </c>
      <c r="V181" s="1" t="s">
        <v>1637</v>
      </c>
    </row>
    <row r="182" s="1" customFormat="1" spans="1:22">
      <c r="A182" s="3">
        <v>999228437600374</v>
      </c>
      <c r="B182" s="1" t="s">
        <v>1642</v>
      </c>
      <c r="C182" s="1" t="s">
        <v>2739</v>
      </c>
      <c r="D182" s="1" t="s">
        <v>2740</v>
      </c>
      <c r="E182" s="1" t="s">
        <v>2741</v>
      </c>
      <c r="F182" s="1" t="s">
        <v>1699</v>
      </c>
      <c r="G182" s="1" t="s">
        <v>1626</v>
      </c>
      <c r="H182" s="1" t="s">
        <v>1627</v>
      </c>
      <c r="I182" s="1" t="s">
        <v>2742</v>
      </c>
      <c r="J182" s="1" t="s">
        <v>30</v>
      </c>
      <c r="K182" s="1" t="s">
        <v>2743</v>
      </c>
      <c r="L182" s="1" t="s">
        <v>2743</v>
      </c>
      <c r="M182" s="1" t="s">
        <v>1630</v>
      </c>
      <c r="N182" s="1" t="s">
        <v>1630</v>
      </c>
      <c r="O182" s="1" t="s">
        <v>1631</v>
      </c>
      <c r="P182" s="1" t="s">
        <v>1632</v>
      </c>
      <c r="Q182" s="1" t="s">
        <v>1633</v>
      </c>
      <c r="R182" s="1" t="s">
        <v>2744</v>
      </c>
      <c r="S182" s="1" t="s">
        <v>1635</v>
      </c>
      <c r="T182" s="1" t="s">
        <v>1636</v>
      </c>
      <c r="U182" s="1" t="s">
        <v>1646</v>
      </c>
      <c r="V182" s="1" t="s">
        <v>1804</v>
      </c>
    </row>
    <row r="183" s="1" customFormat="1" spans="1:22">
      <c r="A183" s="3">
        <v>999228437642518</v>
      </c>
      <c r="B183" s="1" t="s">
        <v>1642</v>
      </c>
      <c r="C183" s="1" t="s">
        <v>2745</v>
      </c>
      <c r="D183" s="1" t="s">
        <v>2746</v>
      </c>
      <c r="E183" s="1" t="s">
        <v>2747</v>
      </c>
      <c r="F183" s="1" t="s">
        <v>1642</v>
      </c>
      <c r="G183" s="1" t="s">
        <v>1626</v>
      </c>
      <c r="H183" s="1" t="s">
        <v>1627</v>
      </c>
      <c r="I183" s="1" t="s">
        <v>2748</v>
      </c>
      <c r="J183" s="1" t="s">
        <v>30</v>
      </c>
      <c r="K183" s="1" t="s">
        <v>2749</v>
      </c>
      <c r="L183" s="1" t="s">
        <v>2749</v>
      </c>
      <c r="M183" s="1" t="s">
        <v>1630</v>
      </c>
      <c r="N183" s="1" t="s">
        <v>1630</v>
      </c>
      <c r="O183" s="1" t="s">
        <v>1631</v>
      </c>
      <c r="P183" s="1" t="s">
        <v>1632</v>
      </c>
      <c r="Q183" s="1" t="s">
        <v>1633</v>
      </c>
      <c r="R183" s="1" t="s">
        <v>2750</v>
      </c>
      <c r="S183" s="1" t="s">
        <v>1635</v>
      </c>
      <c r="T183" s="1" t="s">
        <v>1636</v>
      </c>
      <c r="U183" s="1" t="s">
        <v>1646</v>
      </c>
      <c r="V183" s="1" t="s">
        <v>1637</v>
      </c>
    </row>
    <row r="184" s="1" customFormat="1" spans="1:22">
      <c r="A184" s="3">
        <v>999228437780939</v>
      </c>
      <c r="B184" s="1" t="s">
        <v>1642</v>
      </c>
      <c r="C184" s="1" t="s">
        <v>2751</v>
      </c>
      <c r="D184" s="1" t="s">
        <v>2752</v>
      </c>
      <c r="E184" s="1" t="s">
        <v>2753</v>
      </c>
      <c r="F184" s="1" t="s">
        <v>1699</v>
      </c>
      <c r="G184" s="1" t="s">
        <v>1626</v>
      </c>
      <c r="H184" s="1" t="s">
        <v>1627</v>
      </c>
      <c r="I184" s="1" t="s">
        <v>1708</v>
      </c>
      <c r="J184" s="1" t="s">
        <v>30</v>
      </c>
      <c r="K184" s="1" t="s">
        <v>2754</v>
      </c>
      <c r="L184" s="1" t="s">
        <v>2754</v>
      </c>
      <c r="M184" s="1" t="s">
        <v>1630</v>
      </c>
      <c r="N184" s="1" t="s">
        <v>1630</v>
      </c>
      <c r="O184" s="1" t="s">
        <v>1631</v>
      </c>
      <c r="P184" s="1" t="s">
        <v>1632</v>
      </c>
      <c r="Q184" s="1" t="s">
        <v>1633</v>
      </c>
      <c r="R184" s="1" t="s">
        <v>2755</v>
      </c>
      <c r="S184" s="1" t="s">
        <v>1635</v>
      </c>
      <c r="T184" s="1" t="s">
        <v>1636</v>
      </c>
      <c r="U184" s="1" t="s">
        <v>1594</v>
      </c>
      <c r="V184" s="1" t="s">
        <v>1637</v>
      </c>
    </row>
    <row r="185" s="1" customFormat="1" spans="1:22">
      <c r="A185" s="3">
        <v>999228437918345</v>
      </c>
      <c r="B185" s="1" t="s">
        <v>1642</v>
      </c>
      <c r="C185" s="1" t="s">
        <v>2756</v>
      </c>
      <c r="D185" s="1" t="s">
        <v>2757</v>
      </c>
      <c r="E185" s="1" t="s">
        <v>2758</v>
      </c>
      <c r="F185" s="1" t="s">
        <v>1642</v>
      </c>
      <c r="G185" s="1" t="s">
        <v>1626</v>
      </c>
      <c r="H185" s="1" t="s">
        <v>1627</v>
      </c>
      <c r="I185" s="1" t="s">
        <v>2759</v>
      </c>
      <c r="J185" s="1" t="s">
        <v>30</v>
      </c>
      <c r="K185" s="1" t="s">
        <v>2760</v>
      </c>
      <c r="L185" s="1" t="s">
        <v>2760</v>
      </c>
      <c r="M185" s="1" t="s">
        <v>1630</v>
      </c>
      <c r="N185" s="1" t="s">
        <v>1630</v>
      </c>
      <c r="O185" s="1" t="s">
        <v>1631</v>
      </c>
      <c r="P185" s="1" t="s">
        <v>1632</v>
      </c>
      <c r="Q185" s="1" t="s">
        <v>1633</v>
      </c>
      <c r="R185" s="1" t="s">
        <v>2761</v>
      </c>
      <c r="S185" s="1" t="s">
        <v>1635</v>
      </c>
      <c r="T185" s="1" t="s">
        <v>1636</v>
      </c>
      <c r="U185" s="1" t="s">
        <v>1646</v>
      </c>
      <c r="V185" s="1" t="s">
        <v>1804</v>
      </c>
    </row>
    <row r="186" s="1" customFormat="1" spans="1:22">
      <c r="A186" s="3">
        <v>999228438396466</v>
      </c>
      <c r="B186" s="1" t="s">
        <v>1642</v>
      </c>
      <c r="C186" s="1" t="s">
        <v>2762</v>
      </c>
      <c r="D186" s="1" t="s">
        <v>2763</v>
      </c>
      <c r="E186" s="1" t="s">
        <v>2764</v>
      </c>
      <c r="F186" s="1" t="s">
        <v>1699</v>
      </c>
      <c r="G186" s="1" t="s">
        <v>1626</v>
      </c>
      <c r="H186" s="1" t="s">
        <v>1627</v>
      </c>
      <c r="I186" s="1" t="s">
        <v>2765</v>
      </c>
      <c r="J186" s="1" t="s">
        <v>30</v>
      </c>
      <c r="K186" s="1" t="s">
        <v>2766</v>
      </c>
      <c r="L186" s="1" t="s">
        <v>2766</v>
      </c>
      <c r="M186" s="1" t="s">
        <v>1630</v>
      </c>
      <c r="N186" s="1" t="s">
        <v>1630</v>
      </c>
      <c r="O186" s="1" t="s">
        <v>1631</v>
      </c>
      <c r="P186" s="1" t="s">
        <v>1632</v>
      </c>
      <c r="Q186" s="1" t="s">
        <v>1633</v>
      </c>
      <c r="R186" s="1" t="s">
        <v>2767</v>
      </c>
      <c r="S186" s="1" t="s">
        <v>1635</v>
      </c>
      <c r="T186" s="1" t="s">
        <v>1636</v>
      </c>
      <c r="U186" s="1" t="s">
        <v>1646</v>
      </c>
      <c r="V186" s="1" t="s">
        <v>1637</v>
      </c>
    </row>
    <row r="187" s="1" customFormat="1" spans="1:22">
      <c r="A187" s="3">
        <v>999228438826158</v>
      </c>
      <c r="B187" s="1" t="s">
        <v>1642</v>
      </c>
      <c r="C187" s="1" t="s">
        <v>2768</v>
      </c>
      <c r="D187" s="1" t="s">
        <v>2769</v>
      </c>
      <c r="E187" s="1" t="s">
        <v>2770</v>
      </c>
      <c r="F187" s="1" t="s">
        <v>1699</v>
      </c>
      <c r="G187" s="1" t="s">
        <v>1626</v>
      </c>
      <c r="H187" s="1" t="s">
        <v>1627</v>
      </c>
      <c r="I187" s="1" t="s">
        <v>2771</v>
      </c>
      <c r="J187" s="1" t="s">
        <v>30</v>
      </c>
      <c r="K187" s="1" t="s">
        <v>2772</v>
      </c>
      <c r="L187" s="1" t="s">
        <v>2772</v>
      </c>
      <c r="M187" s="1" t="s">
        <v>1630</v>
      </c>
      <c r="N187" s="1" t="s">
        <v>1630</v>
      </c>
      <c r="O187" s="1" t="s">
        <v>1631</v>
      </c>
      <c r="P187" s="1" t="s">
        <v>1632</v>
      </c>
      <c r="Q187" s="1" t="s">
        <v>1633</v>
      </c>
      <c r="R187" s="1" t="s">
        <v>2773</v>
      </c>
      <c r="S187" s="1" t="s">
        <v>1635</v>
      </c>
      <c r="T187" s="1" t="s">
        <v>1636</v>
      </c>
      <c r="U187" s="1" t="s">
        <v>1646</v>
      </c>
      <c r="V187" s="1" t="s">
        <v>1804</v>
      </c>
    </row>
    <row r="188" s="1" customFormat="1" spans="1:22">
      <c r="A188" s="3">
        <v>999228439173302</v>
      </c>
      <c r="B188" s="1" t="s">
        <v>1642</v>
      </c>
      <c r="C188" s="1" t="s">
        <v>2774</v>
      </c>
      <c r="D188" s="1" t="s">
        <v>2330</v>
      </c>
      <c r="E188" s="1" t="s">
        <v>2775</v>
      </c>
      <c r="F188" s="1" t="s">
        <v>1699</v>
      </c>
      <c r="G188" s="1" t="s">
        <v>1626</v>
      </c>
      <c r="H188" s="1" t="s">
        <v>1627</v>
      </c>
      <c r="I188" s="1" t="s">
        <v>2776</v>
      </c>
      <c r="J188" s="1" t="s">
        <v>30</v>
      </c>
      <c r="K188" s="1" t="s">
        <v>2777</v>
      </c>
      <c r="L188" s="1" t="s">
        <v>2777</v>
      </c>
      <c r="M188" s="1" t="s">
        <v>1630</v>
      </c>
      <c r="N188" s="1" t="s">
        <v>1630</v>
      </c>
      <c r="O188" s="1" t="s">
        <v>1631</v>
      </c>
      <c r="P188" s="1" t="s">
        <v>1632</v>
      </c>
      <c r="Q188" s="1" t="s">
        <v>1633</v>
      </c>
      <c r="R188" s="1" t="s">
        <v>2778</v>
      </c>
      <c r="S188" s="1" t="s">
        <v>1635</v>
      </c>
      <c r="T188" s="1" t="s">
        <v>1636</v>
      </c>
      <c r="U188" s="1" t="s">
        <v>1646</v>
      </c>
      <c r="V188" s="1" t="s">
        <v>1804</v>
      </c>
    </row>
    <row r="189" s="1" customFormat="1" spans="1:22">
      <c r="A189" s="3">
        <v>999228439424960</v>
      </c>
      <c r="B189" s="1" t="s">
        <v>1642</v>
      </c>
      <c r="C189" s="1" t="s">
        <v>2779</v>
      </c>
      <c r="D189" s="1" t="s">
        <v>2780</v>
      </c>
      <c r="E189" s="1" t="s">
        <v>2781</v>
      </c>
      <c r="F189" s="1" t="s">
        <v>1699</v>
      </c>
      <c r="G189" s="1" t="s">
        <v>1626</v>
      </c>
      <c r="H189" s="1" t="s">
        <v>1627</v>
      </c>
      <c r="I189" s="1" t="s">
        <v>2782</v>
      </c>
      <c r="J189" s="1" t="s">
        <v>30</v>
      </c>
      <c r="K189" s="1" t="s">
        <v>2783</v>
      </c>
      <c r="L189" s="1" t="s">
        <v>2783</v>
      </c>
      <c r="M189" s="1" t="s">
        <v>1630</v>
      </c>
      <c r="N189" s="1" t="s">
        <v>1630</v>
      </c>
      <c r="O189" s="1" t="s">
        <v>1631</v>
      </c>
      <c r="P189" s="1" t="s">
        <v>1632</v>
      </c>
      <c r="Q189" s="1" t="s">
        <v>1633</v>
      </c>
      <c r="R189" s="1" t="s">
        <v>2784</v>
      </c>
      <c r="S189" s="1" t="s">
        <v>1635</v>
      </c>
      <c r="T189" s="1" t="s">
        <v>1636</v>
      </c>
      <c r="U189" s="1" t="s">
        <v>1646</v>
      </c>
      <c r="V189" s="1" t="s">
        <v>1637</v>
      </c>
    </row>
    <row r="190" s="1" customFormat="1" spans="1:22">
      <c r="A190" s="3">
        <v>28439751414</v>
      </c>
      <c r="B190" s="1" t="s">
        <v>1642</v>
      </c>
      <c r="C190" s="1" t="s">
        <v>2785</v>
      </c>
      <c r="D190" s="1" t="s">
        <v>2786</v>
      </c>
      <c r="E190" s="1" t="s">
        <v>2787</v>
      </c>
      <c r="F190" s="1" t="s">
        <v>1699</v>
      </c>
      <c r="G190" s="1" t="s">
        <v>1626</v>
      </c>
      <c r="H190" s="1" t="s">
        <v>1627</v>
      </c>
      <c r="I190" s="1" t="s">
        <v>2788</v>
      </c>
      <c r="J190" s="1" t="s">
        <v>30</v>
      </c>
      <c r="K190" s="1" t="s">
        <v>2789</v>
      </c>
      <c r="L190" s="1" t="s">
        <v>2789</v>
      </c>
      <c r="M190" s="1" t="s">
        <v>1630</v>
      </c>
      <c r="N190" s="1" t="s">
        <v>1630</v>
      </c>
      <c r="O190" s="1" t="s">
        <v>1631</v>
      </c>
      <c r="P190" s="1" t="s">
        <v>1632</v>
      </c>
      <c r="Q190" s="1" t="s">
        <v>1633</v>
      </c>
      <c r="R190" s="1" t="s">
        <v>2790</v>
      </c>
      <c r="S190" s="1" t="s">
        <v>1635</v>
      </c>
      <c r="T190" s="1" t="s">
        <v>1636</v>
      </c>
      <c r="U190" s="1" t="s">
        <v>1646</v>
      </c>
      <c r="V190" s="1" t="s">
        <v>1637</v>
      </c>
    </row>
    <row r="191" s="1" customFormat="1" spans="1:22">
      <c r="A191" s="3">
        <v>999228439817024</v>
      </c>
      <c r="B191" s="1" t="s">
        <v>1642</v>
      </c>
      <c r="C191" s="1" t="s">
        <v>2791</v>
      </c>
      <c r="D191" s="1" t="s">
        <v>2681</v>
      </c>
      <c r="E191" s="1" t="s">
        <v>2792</v>
      </c>
      <c r="F191" s="1" t="s">
        <v>1699</v>
      </c>
      <c r="G191" s="1" t="s">
        <v>1626</v>
      </c>
      <c r="H191" s="1" t="s">
        <v>1627</v>
      </c>
      <c r="I191" s="1" t="s">
        <v>2793</v>
      </c>
      <c r="J191" s="1" t="s">
        <v>30</v>
      </c>
      <c r="K191" s="1" t="s">
        <v>2794</v>
      </c>
      <c r="L191" s="1" t="s">
        <v>2794</v>
      </c>
      <c r="M191" s="1" t="s">
        <v>1630</v>
      </c>
      <c r="N191" s="1" t="s">
        <v>1630</v>
      </c>
      <c r="O191" s="1" t="s">
        <v>1631</v>
      </c>
      <c r="P191" s="1" t="s">
        <v>1632</v>
      </c>
      <c r="Q191" s="1" t="s">
        <v>1633</v>
      </c>
      <c r="R191" s="1" t="s">
        <v>2795</v>
      </c>
      <c r="S191" s="1" t="s">
        <v>1635</v>
      </c>
      <c r="T191" s="1" t="s">
        <v>1636</v>
      </c>
      <c r="U191" s="1" t="s">
        <v>1646</v>
      </c>
      <c r="V191" s="1" t="s">
        <v>1711</v>
      </c>
    </row>
    <row r="192" s="1" customFormat="1" spans="1:22">
      <c r="A192" s="3">
        <v>999228439987464</v>
      </c>
      <c r="B192" s="1" t="s">
        <v>1642</v>
      </c>
      <c r="C192" s="1" t="s">
        <v>2796</v>
      </c>
      <c r="D192" s="1" t="s">
        <v>2067</v>
      </c>
      <c r="E192" s="1" t="s">
        <v>2797</v>
      </c>
      <c r="F192" s="1" t="s">
        <v>1699</v>
      </c>
      <c r="G192" s="1" t="s">
        <v>1626</v>
      </c>
      <c r="H192" s="1" t="s">
        <v>1627</v>
      </c>
      <c r="I192" s="1" t="s">
        <v>2798</v>
      </c>
      <c r="J192" s="1" t="s">
        <v>30</v>
      </c>
      <c r="K192" s="1" t="s">
        <v>2655</v>
      </c>
      <c r="L192" s="1" t="s">
        <v>2655</v>
      </c>
      <c r="M192" s="1" t="s">
        <v>1630</v>
      </c>
      <c r="N192" s="1" t="s">
        <v>1630</v>
      </c>
      <c r="O192" s="1" t="s">
        <v>1631</v>
      </c>
      <c r="P192" s="1" t="s">
        <v>1632</v>
      </c>
      <c r="Q192" s="1" t="s">
        <v>1633</v>
      </c>
      <c r="R192" s="1" t="s">
        <v>2799</v>
      </c>
      <c r="S192" s="1" t="s">
        <v>1635</v>
      </c>
      <c r="T192" s="1" t="s">
        <v>1636</v>
      </c>
      <c r="U192" s="1" t="s">
        <v>1646</v>
      </c>
      <c r="V192" s="1" t="s">
        <v>1647</v>
      </c>
    </row>
    <row r="193" s="1" customFormat="1" spans="1:22">
      <c r="A193" s="3">
        <v>999228440286056</v>
      </c>
      <c r="B193" s="1" t="s">
        <v>1642</v>
      </c>
      <c r="C193" s="1" t="s">
        <v>2800</v>
      </c>
      <c r="D193" s="1" t="s">
        <v>2681</v>
      </c>
      <c r="E193" s="1" t="s">
        <v>2801</v>
      </c>
      <c r="F193" s="1" t="s">
        <v>1699</v>
      </c>
      <c r="G193" s="1" t="s">
        <v>1626</v>
      </c>
      <c r="H193" s="1" t="s">
        <v>1627</v>
      </c>
      <c r="I193" s="1" t="s">
        <v>2802</v>
      </c>
      <c r="J193" s="1" t="s">
        <v>30</v>
      </c>
      <c r="K193" s="1" t="s">
        <v>2803</v>
      </c>
      <c r="L193" s="1" t="s">
        <v>2803</v>
      </c>
      <c r="M193" s="1" t="s">
        <v>1630</v>
      </c>
      <c r="N193" s="1" t="s">
        <v>1630</v>
      </c>
      <c r="O193" s="1" t="s">
        <v>1631</v>
      </c>
      <c r="P193" s="1" t="s">
        <v>1632</v>
      </c>
      <c r="Q193" s="1" t="s">
        <v>1633</v>
      </c>
      <c r="R193" s="1" t="s">
        <v>2804</v>
      </c>
      <c r="S193" s="1" t="s">
        <v>1635</v>
      </c>
      <c r="T193" s="1" t="s">
        <v>1636</v>
      </c>
      <c r="U193" s="1" t="s">
        <v>1646</v>
      </c>
      <c r="V193" s="1" t="s">
        <v>1711</v>
      </c>
    </row>
    <row r="194" s="1" customFormat="1" spans="1:22">
      <c r="A194" s="3">
        <v>999228440356500</v>
      </c>
      <c r="B194" s="1" t="s">
        <v>1642</v>
      </c>
      <c r="C194" s="1" t="s">
        <v>2805</v>
      </c>
      <c r="D194" s="1" t="s">
        <v>2806</v>
      </c>
      <c r="E194" s="1" t="s">
        <v>2807</v>
      </c>
      <c r="F194" s="1" t="s">
        <v>1642</v>
      </c>
      <c r="G194" s="1" t="s">
        <v>1626</v>
      </c>
      <c r="H194" s="1" t="s">
        <v>1627</v>
      </c>
      <c r="I194" s="1" t="s">
        <v>2808</v>
      </c>
      <c r="J194" s="1" t="s">
        <v>30</v>
      </c>
      <c r="K194" s="1" t="s">
        <v>2809</v>
      </c>
      <c r="L194" s="1" t="s">
        <v>2809</v>
      </c>
      <c r="M194" s="1" t="s">
        <v>1630</v>
      </c>
      <c r="N194" s="1" t="s">
        <v>1630</v>
      </c>
      <c r="O194" s="1" t="s">
        <v>1631</v>
      </c>
      <c r="P194" s="1" t="s">
        <v>1632</v>
      </c>
      <c r="Q194" s="1" t="s">
        <v>1633</v>
      </c>
      <c r="R194" s="1" t="s">
        <v>2810</v>
      </c>
      <c r="S194" s="1" t="s">
        <v>1635</v>
      </c>
      <c r="T194" s="1" t="s">
        <v>1636</v>
      </c>
      <c r="U194" s="1" t="s">
        <v>1646</v>
      </c>
      <c r="V194" s="1" t="s">
        <v>2811</v>
      </c>
    </row>
    <row r="195" s="1" customFormat="1" spans="1:22">
      <c r="A195" s="3">
        <v>999228440748610</v>
      </c>
      <c r="B195" s="1" t="s">
        <v>1642</v>
      </c>
      <c r="C195" s="1" t="s">
        <v>2812</v>
      </c>
      <c r="D195" s="1" t="s">
        <v>2813</v>
      </c>
      <c r="E195" s="1" t="s">
        <v>2814</v>
      </c>
      <c r="F195" s="1" t="s">
        <v>1699</v>
      </c>
      <c r="G195" s="1" t="s">
        <v>1626</v>
      </c>
      <c r="H195" s="1" t="s">
        <v>1627</v>
      </c>
      <c r="I195" s="1" t="s">
        <v>2815</v>
      </c>
      <c r="J195" s="1" t="s">
        <v>30</v>
      </c>
      <c r="K195" s="1" t="s">
        <v>2816</v>
      </c>
      <c r="L195" s="1" t="s">
        <v>2816</v>
      </c>
      <c r="M195" s="1" t="s">
        <v>1630</v>
      </c>
      <c r="N195" s="1" t="s">
        <v>1630</v>
      </c>
      <c r="O195" s="1" t="s">
        <v>1631</v>
      </c>
      <c r="P195" s="1" t="s">
        <v>1632</v>
      </c>
      <c r="Q195" s="1" t="s">
        <v>1633</v>
      </c>
      <c r="R195" s="1" t="s">
        <v>2817</v>
      </c>
      <c r="S195" s="1" t="s">
        <v>1635</v>
      </c>
      <c r="T195" s="1" t="s">
        <v>1636</v>
      </c>
      <c r="U195" s="1" t="s">
        <v>1646</v>
      </c>
      <c r="V195" s="1" t="s">
        <v>1711</v>
      </c>
    </row>
    <row r="196" s="1" customFormat="1" spans="1:22">
      <c r="A196" s="3">
        <v>999228440891744</v>
      </c>
      <c r="B196" s="1" t="s">
        <v>1642</v>
      </c>
      <c r="C196" s="1" t="s">
        <v>2818</v>
      </c>
      <c r="D196" s="1" t="s">
        <v>2246</v>
      </c>
      <c r="E196" s="1" t="s">
        <v>2819</v>
      </c>
      <c r="F196" s="1" t="s">
        <v>1699</v>
      </c>
      <c r="G196" s="1" t="s">
        <v>1626</v>
      </c>
      <c r="H196" s="1" t="s">
        <v>1627</v>
      </c>
      <c r="I196" s="1" t="s">
        <v>2820</v>
      </c>
      <c r="J196" s="1" t="s">
        <v>30</v>
      </c>
      <c r="K196" s="1" t="s">
        <v>2821</v>
      </c>
      <c r="L196" s="1" t="s">
        <v>2821</v>
      </c>
      <c r="M196" s="1" t="s">
        <v>1630</v>
      </c>
      <c r="N196" s="1" t="s">
        <v>1630</v>
      </c>
      <c r="O196" s="1" t="s">
        <v>1631</v>
      </c>
      <c r="P196" s="1" t="s">
        <v>1632</v>
      </c>
      <c r="Q196" s="1" t="s">
        <v>1633</v>
      </c>
      <c r="R196" s="1" t="s">
        <v>2822</v>
      </c>
      <c r="S196" s="1" t="s">
        <v>1635</v>
      </c>
      <c r="T196" s="1" t="s">
        <v>1636</v>
      </c>
      <c r="U196" s="1" t="s">
        <v>1646</v>
      </c>
      <c r="V196" s="1" t="s">
        <v>1637</v>
      </c>
    </row>
    <row r="197" s="1" customFormat="1" spans="1:22">
      <c r="A197" s="3">
        <v>999228440927074</v>
      </c>
      <c r="B197" s="1" t="s">
        <v>1642</v>
      </c>
      <c r="C197" s="1" t="s">
        <v>2823</v>
      </c>
      <c r="D197" s="1" t="s">
        <v>2824</v>
      </c>
      <c r="E197" s="1" t="s">
        <v>2825</v>
      </c>
      <c r="F197" s="1" t="s">
        <v>1699</v>
      </c>
      <c r="G197" s="1" t="s">
        <v>1626</v>
      </c>
      <c r="H197" s="1" t="s">
        <v>1627</v>
      </c>
      <c r="I197" s="1" t="s">
        <v>2826</v>
      </c>
      <c r="J197" s="1" t="s">
        <v>30</v>
      </c>
      <c r="K197" s="1" t="s">
        <v>2827</v>
      </c>
      <c r="L197" s="1" t="s">
        <v>2827</v>
      </c>
      <c r="M197" s="1" t="s">
        <v>1630</v>
      </c>
      <c r="N197" s="1" t="s">
        <v>1630</v>
      </c>
      <c r="O197" s="1" t="s">
        <v>1631</v>
      </c>
      <c r="P197" s="1" t="s">
        <v>1632</v>
      </c>
      <c r="Q197" s="1" t="s">
        <v>1633</v>
      </c>
      <c r="R197" s="1" t="s">
        <v>2828</v>
      </c>
      <c r="S197" s="1" t="s">
        <v>1635</v>
      </c>
      <c r="T197" s="1" t="s">
        <v>1636</v>
      </c>
      <c r="U197" s="1" t="s">
        <v>1646</v>
      </c>
      <c r="V197" s="1" t="s">
        <v>1804</v>
      </c>
    </row>
    <row r="198" s="1" customFormat="1" spans="1:22">
      <c r="A198" s="3">
        <v>999228440977997</v>
      </c>
      <c r="B198" s="1" t="s">
        <v>1642</v>
      </c>
      <c r="C198" s="1" t="s">
        <v>2829</v>
      </c>
      <c r="D198" s="1" t="s">
        <v>2830</v>
      </c>
      <c r="E198" s="1" t="s">
        <v>2831</v>
      </c>
      <c r="F198" s="1" t="s">
        <v>1642</v>
      </c>
      <c r="G198" s="1" t="s">
        <v>1626</v>
      </c>
      <c r="H198" s="1" t="s">
        <v>1627</v>
      </c>
      <c r="I198" s="1" t="s">
        <v>2832</v>
      </c>
      <c r="J198" s="1" t="s">
        <v>30</v>
      </c>
      <c r="K198" s="1" t="s">
        <v>2833</v>
      </c>
      <c r="L198" s="1" t="s">
        <v>2833</v>
      </c>
      <c r="M198" s="1" t="s">
        <v>1630</v>
      </c>
      <c r="N198" s="1" t="s">
        <v>1630</v>
      </c>
      <c r="O198" s="1" t="s">
        <v>1631</v>
      </c>
      <c r="P198" s="1" t="s">
        <v>1632</v>
      </c>
      <c r="Q198" s="1" t="s">
        <v>1633</v>
      </c>
      <c r="R198" s="1" t="s">
        <v>2834</v>
      </c>
      <c r="S198" s="1" t="s">
        <v>1635</v>
      </c>
      <c r="T198" s="1" t="s">
        <v>1636</v>
      </c>
      <c r="U198" s="1" t="s">
        <v>1646</v>
      </c>
      <c r="V198" s="1" t="s">
        <v>1665</v>
      </c>
    </row>
    <row r="199" s="1" customFormat="1" spans="1:22">
      <c r="A199" s="3">
        <v>999228441306714</v>
      </c>
      <c r="B199" s="1" t="s">
        <v>1642</v>
      </c>
      <c r="C199" s="1" t="s">
        <v>2835</v>
      </c>
      <c r="D199" s="1" t="s">
        <v>2836</v>
      </c>
      <c r="E199" s="1" t="s">
        <v>2837</v>
      </c>
      <c r="F199" s="1" t="s">
        <v>1699</v>
      </c>
      <c r="G199" s="1" t="s">
        <v>1626</v>
      </c>
      <c r="H199" s="1" t="s">
        <v>1627</v>
      </c>
      <c r="I199" s="1" t="s">
        <v>2838</v>
      </c>
      <c r="J199" s="1" t="s">
        <v>30</v>
      </c>
      <c r="K199" s="1" t="s">
        <v>2839</v>
      </c>
      <c r="L199" s="1" t="s">
        <v>2839</v>
      </c>
      <c r="M199" s="1" t="s">
        <v>1630</v>
      </c>
      <c r="N199" s="1" t="s">
        <v>1630</v>
      </c>
      <c r="O199" s="1" t="s">
        <v>1631</v>
      </c>
      <c r="P199" s="1" t="s">
        <v>1632</v>
      </c>
      <c r="Q199" s="1" t="s">
        <v>1633</v>
      </c>
      <c r="R199" s="1" t="s">
        <v>2840</v>
      </c>
      <c r="S199" s="1" t="s">
        <v>1635</v>
      </c>
      <c r="T199" s="1" t="s">
        <v>1636</v>
      </c>
      <c r="U199" s="1" t="s">
        <v>1646</v>
      </c>
      <c r="V199" s="1" t="s">
        <v>1647</v>
      </c>
    </row>
    <row r="200" s="1" customFormat="1" spans="1:22">
      <c r="A200" s="3">
        <v>999228441476807</v>
      </c>
      <c r="B200" s="1" t="s">
        <v>1642</v>
      </c>
      <c r="C200" s="1" t="s">
        <v>2841</v>
      </c>
      <c r="D200" s="1" t="s">
        <v>2842</v>
      </c>
      <c r="E200" s="1" t="s">
        <v>2843</v>
      </c>
      <c r="F200" s="1" t="s">
        <v>1699</v>
      </c>
      <c r="G200" s="1" t="s">
        <v>1626</v>
      </c>
      <c r="H200" s="1" t="s">
        <v>1627</v>
      </c>
      <c r="I200" s="1" t="s">
        <v>2844</v>
      </c>
      <c r="J200" s="1" t="s">
        <v>30</v>
      </c>
      <c r="K200" s="1" t="s">
        <v>2845</v>
      </c>
      <c r="L200" s="1" t="s">
        <v>2845</v>
      </c>
      <c r="M200" s="1" t="s">
        <v>1630</v>
      </c>
      <c r="N200" s="1" t="s">
        <v>1630</v>
      </c>
      <c r="O200" s="1" t="s">
        <v>1631</v>
      </c>
      <c r="P200" s="1" t="s">
        <v>1632</v>
      </c>
      <c r="Q200" s="1" t="s">
        <v>1633</v>
      </c>
      <c r="R200" s="1" t="s">
        <v>2846</v>
      </c>
      <c r="S200" s="1" t="s">
        <v>1635</v>
      </c>
      <c r="T200" s="1" t="s">
        <v>1636</v>
      </c>
      <c r="U200" s="1" t="s">
        <v>1646</v>
      </c>
      <c r="V200" s="1" t="s">
        <v>1711</v>
      </c>
    </row>
    <row r="201" s="1" customFormat="1" spans="1:22">
      <c r="A201" s="3">
        <v>999228441489259</v>
      </c>
      <c r="B201" s="1" t="s">
        <v>1642</v>
      </c>
      <c r="C201" s="1" t="s">
        <v>2847</v>
      </c>
      <c r="D201" s="1" t="s">
        <v>2848</v>
      </c>
      <c r="E201" s="1" t="s">
        <v>2849</v>
      </c>
      <c r="F201" s="1" t="s">
        <v>1699</v>
      </c>
      <c r="G201" s="1" t="s">
        <v>1626</v>
      </c>
      <c r="H201" s="1" t="s">
        <v>1627</v>
      </c>
      <c r="I201" s="1" t="s">
        <v>2850</v>
      </c>
      <c r="J201" s="1" t="s">
        <v>30</v>
      </c>
      <c r="K201" s="1" t="s">
        <v>2851</v>
      </c>
      <c r="L201" s="1" t="s">
        <v>2851</v>
      </c>
      <c r="M201" s="1" t="s">
        <v>1630</v>
      </c>
      <c r="N201" s="1" t="s">
        <v>1630</v>
      </c>
      <c r="O201" s="1" t="s">
        <v>1631</v>
      </c>
      <c r="P201" s="1" t="s">
        <v>1632</v>
      </c>
      <c r="Q201" s="1" t="s">
        <v>1633</v>
      </c>
      <c r="R201" s="1" t="s">
        <v>2852</v>
      </c>
      <c r="S201" s="1" t="s">
        <v>1635</v>
      </c>
      <c r="T201" s="1" t="s">
        <v>1636</v>
      </c>
      <c r="U201" s="1" t="s">
        <v>1646</v>
      </c>
      <c r="V201" s="1" t="s">
        <v>1656</v>
      </c>
    </row>
    <row r="202" s="1" customFormat="1" spans="1:22">
      <c r="A202" s="3">
        <v>999228441556098</v>
      </c>
      <c r="B202" s="1" t="s">
        <v>1642</v>
      </c>
      <c r="C202" s="1" t="s">
        <v>2853</v>
      </c>
      <c r="D202" s="1" t="s">
        <v>2854</v>
      </c>
      <c r="E202" s="1" t="s">
        <v>2855</v>
      </c>
      <c r="F202" s="1" t="s">
        <v>1642</v>
      </c>
      <c r="G202" s="1" t="s">
        <v>1626</v>
      </c>
      <c r="H202" s="1" t="s">
        <v>1627</v>
      </c>
      <c r="I202" s="1" t="s">
        <v>2856</v>
      </c>
      <c r="J202" s="1" t="s">
        <v>30</v>
      </c>
      <c r="K202" s="1" t="s">
        <v>2857</v>
      </c>
      <c r="L202" s="1" t="s">
        <v>2857</v>
      </c>
      <c r="M202" s="1" t="s">
        <v>1630</v>
      </c>
      <c r="N202" s="1" t="s">
        <v>1630</v>
      </c>
      <c r="O202" s="1" t="s">
        <v>1631</v>
      </c>
      <c r="P202" s="1" t="s">
        <v>1632</v>
      </c>
      <c r="Q202" s="1" t="s">
        <v>1633</v>
      </c>
      <c r="R202" s="1" t="s">
        <v>2858</v>
      </c>
      <c r="S202" s="1" t="s">
        <v>1635</v>
      </c>
      <c r="T202" s="1" t="s">
        <v>1636</v>
      </c>
      <c r="U202" s="1" t="s">
        <v>1646</v>
      </c>
      <c r="V202" s="1" t="s">
        <v>1637</v>
      </c>
    </row>
    <row r="203" s="1" customFormat="1" spans="1:22">
      <c r="A203" s="3">
        <v>999228441777328</v>
      </c>
      <c r="B203" s="1" t="s">
        <v>1642</v>
      </c>
      <c r="C203" s="1" t="s">
        <v>2859</v>
      </c>
      <c r="D203" s="1" t="s">
        <v>2681</v>
      </c>
      <c r="E203" s="1" t="s">
        <v>2860</v>
      </c>
      <c r="F203" s="1" t="s">
        <v>1699</v>
      </c>
      <c r="G203" s="1" t="s">
        <v>1626</v>
      </c>
      <c r="H203" s="1" t="s">
        <v>1627</v>
      </c>
      <c r="I203" s="1" t="s">
        <v>2861</v>
      </c>
      <c r="J203" s="1" t="s">
        <v>30</v>
      </c>
      <c r="K203" s="1" t="s">
        <v>2862</v>
      </c>
      <c r="L203" s="1" t="s">
        <v>2862</v>
      </c>
      <c r="M203" s="1" t="s">
        <v>1630</v>
      </c>
      <c r="N203" s="1" t="s">
        <v>1630</v>
      </c>
      <c r="O203" s="1" t="s">
        <v>1631</v>
      </c>
      <c r="P203" s="1" t="s">
        <v>1632</v>
      </c>
      <c r="Q203" s="1" t="s">
        <v>1633</v>
      </c>
      <c r="R203" s="1" t="s">
        <v>2863</v>
      </c>
      <c r="S203" s="1" t="s">
        <v>1635</v>
      </c>
      <c r="T203" s="1" t="s">
        <v>1636</v>
      </c>
      <c r="U203" s="1" t="s">
        <v>1646</v>
      </c>
      <c r="V203" s="1" t="s">
        <v>1711</v>
      </c>
    </row>
    <row r="204" s="1" customFormat="1" spans="1:22">
      <c r="A204" s="3">
        <v>999228441777596</v>
      </c>
      <c r="B204" s="1" t="s">
        <v>1642</v>
      </c>
      <c r="C204" s="1" t="s">
        <v>2864</v>
      </c>
      <c r="D204" s="1" t="s">
        <v>2865</v>
      </c>
      <c r="E204" s="1" t="s">
        <v>2866</v>
      </c>
      <c r="F204" s="1" t="s">
        <v>1699</v>
      </c>
      <c r="G204" s="1" t="s">
        <v>1626</v>
      </c>
      <c r="H204" s="1" t="s">
        <v>1627</v>
      </c>
      <c r="I204" s="1" t="s">
        <v>2867</v>
      </c>
      <c r="J204" s="1" t="s">
        <v>30</v>
      </c>
      <c r="K204" s="1" t="s">
        <v>2868</v>
      </c>
      <c r="L204" s="1" t="s">
        <v>2868</v>
      </c>
      <c r="M204" s="1" t="s">
        <v>1630</v>
      </c>
      <c r="N204" s="1" t="s">
        <v>1630</v>
      </c>
      <c r="O204" s="1" t="s">
        <v>1631</v>
      </c>
      <c r="P204" s="1" t="s">
        <v>1632</v>
      </c>
      <c r="Q204" s="1" t="s">
        <v>1633</v>
      </c>
      <c r="R204" s="1" t="s">
        <v>2869</v>
      </c>
      <c r="S204" s="1" t="s">
        <v>1635</v>
      </c>
      <c r="T204" s="1" t="s">
        <v>1636</v>
      </c>
      <c r="U204" s="1" t="s">
        <v>1646</v>
      </c>
      <c r="V204" s="1" t="s">
        <v>1637</v>
      </c>
    </row>
    <row r="205" s="1" customFormat="1" spans="1:22">
      <c r="A205" s="3">
        <v>999228441797713</v>
      </c>
      <c r="B205" s="1" t="s">
        <v>1642</v>
      </c>
      <c r="C205" s="1" t="s">
        <v>2870</v>
      </c>
      <c r="D205" s="1" t="s">
        <v>2871</v>
      </c>
      <c r="E205" s="1" t="s">
        <v>2872</v>
      </c>
      <c r="F205" s="1" t="s">
        <v>1699</v>
      </c>
      <c r="G205" s="1" t="s">
        <v>1626</v>
      </c>
      <c r="H205" s="1" t="s">
        <v>1627</v>
      </c>
      <c r="I205" s="1" t="s">
        <v>2873</v>
      </c>
      <c r="J205" s="1" t="s">
        <v>30</v>
      </c>
      <c r="K205" s="1" t="s">
        <v>2874</v>
      </c>
      <c r="L205" s="1" t="s">
        <v>2874</v>
      </c>
      <c r="M205" s="1" t="s">
        <v>1630</v>
      </c>
      <c r="N205" s="1" t="s">
        <v>1630</v>
      </c>
      <c r="O205" s="1" t="s">
        <v>1631</v>
      </c>
      <c r="P205" s="1" t="s">
        <v>1632</v>
      </c>
      <c r="Q205" s="1" t="s">
        <v>1633</v>
      </c>
      <c r="R205" s="1" t="s">
        <v>2875</v>
      </c>
      <c r="S205" s="1" t="s">
        <v>1635</v>
      </c>
      <c r="T205" s="1" t="s">
        <v>1636</v>
      </c>
      <c r="U205" s="1" t="s">
        <v>1646</v>
      </c>
      <c r="V205" s="1" t="s">
        <v>1665</v>
      </c>
    </row>
    <row r="206" s="1" customFormat="1" spans="1:22">
      <c r="A206" s="3">
        <v>999228441812545</v>
      </c>
      <c r="B206" s="1" t="s">
        <v>1642</v>
      </c>
      <c r="C206" s="1" t="s">
        <v>2876</v>
      </c>
      <c r="D206" s="1" t="s">
        <v>2877</v>
      </c>
      <c r="E206" s="1" t="s">
        <v>2878</v>
      </c>
      <c r="F206" s="1" t="s">
        <v>1699</v>
      </c>
      <c r="G206" s="1" t="s">
        <v>1626</v>
      </c>
      <c r="H206" s="1" t="s">
        <v>1627</v>
      </c>
      <c r="I206" s="1" t="s">
        <v>2879</v>
      </c>
      <c r="J206" s="1" t="s">
        <v>30</v>
      </c>
      <c r="K206" s="1" t="s">
        <v>2880</v>
      </c>
      <c r="L206" s="1" t="s">
        <v>2880</v>
      </c>
      <c r="M206" s="1" t="s">
        <v>1630</v>
      </c>
      <c r="N206" s="1" t="s">
        <v>1630</v>
      </c>
      <c r="O206" s="1" t="s">
        <v>1631</v>
      </c>
      <c r="P206" s="1" t="s">
        <v>1632</v>
      </c>
      <c r="Q206" s="1" t="s">
        <v>1633</v>
      </c>
      <c r="R206" s="1" t="s">
        <v>2881</v>
      </c>
      <c r="S206" s="1" t="s">
        <v>1635</v>
      </c>
      <c r="T206" s="1" t="s">
        <v>1636</v>
      </c>
      <c r="U206" s="1" t="s">
        <v>1646</v>
      </c>
      <c r="V206" s="1" t="s">
        <v>1804</v>
      </c>
    </row>
    <row r="207" s="1" customFormat="1" spans="1:22">
      <c r="A207" s="3">
        <v>999228441931062</v>
      </c>
      <c r="B207" s="1" t="s">
        <v>1642</v>
      </c>
      <c r="C207" s="1" t="s">
        <v>2882</v>
      </c>
      <c r="D207" s="1" t="s">
        <v>2883</v>
      </c>
      <c r="E207" s="1" t="s">
        <v>2884</v>
      </c>
      <c r="F207" s="1" t="s">
        <v>1699</v>
      </c>
      <c r="G207" s="1" t="s">
        <v>1626</v>
      </c>
      <c r="H207" s="1" t="s">
        <v>1627</v>
      </c>
      <c r="I207" s="1" t="s">
        <v>2885</v>
      </c>
      <c r="J207" s="1" t="s">
        <v>30</v>
      </c>
      <c r="K207" s="1" t="s">
        <v>2886</v>
      </c>
      <c r="L207" s="1" t="s">
        <v>2886</v>
      </c>
      <c r="M207" s="1" t="s">
        <v>1630</v>
      </c>
      <c r="N207" s="1" t="s">
        <v>1630</v>
      </c>
      <c r="O207" s="1" t="s">
        <v>1631</v>
      </c>
      <c r="P207" s="1" t="s">
        <v>1632</v>
      </c>
      <c r="Q207" s="1" t="s">
        <v>1633</v>
      </c>
      <c r="R207" s="1" t="s">
        <v>2887</v>
      </c>
      <c r="S207" s="1" t="s">
        <v>1635</v>
      </c>
      <c r="T207" s="1" t="s">
        <v>1636</v>
      </c>
      <c r="U207" s="1" t="s">
        <v>1646</v>
      </c>
      <c r="V207" s="1" t="s">
        <v>1637</v>
      </c>
    </row>
    <row r="208" s="1" customFormat="1" spans="1:22">
      <c r="A208" s="3">
        <v>999228442005850</v>
      </c>
      <c r="B208" s="1" t="s">
        <v>1642</v>
      </c>
      <c r="C208" s="1" t="s">
        <v>2888</v>
      </c>
      <c r="D208" s="1" t="s">
        <v>2889</v>
      </c>
      <c r="E208" s="1" t="s">
        <v>2890</v>
      </c>
      <c r="F208" s="1" t="s">
        <v>1699</v>
      </c>
      <c r="G208" s="1" t="s">
        <v>1626</v>
      </c>
      <c r="H208" s="1" t="s">
        <v>1627</v>
      </c>
      <c r="I208" s="1" t="s">
        <v>2891</v>
      </c>
      <c r="J208" s="1" t="s">
        <v>30</v>
      </c>
      <c r="K208" s="1" t="s">
        <v>2892</v>
      </c>
      <c r="L208" s="1" t="s">
        <v>2892</v>
      </c>
      <c r="M208" s="1" t="s">
        <v>1630</v>
      </c>
      <c r="N208" s="1" t="s">
        <v>1630</v>
      </c>
      <c r="O208" s="1" t="s">
        <v>1631</v>
      </c>
      <c r="P208" s="1" t="s">
        <v>1632</v>
      </c>
      <c r="Q208" s="1" t="s">
        <v>1633</v>
      </c>
      <c r="R208" s="1" t="s">
        <v>2893</v>
      </c>
      <c r="S208" s="1" t="s">
        <v>1635</v>
      </c>
      <c r="T208" s="1" t="s">
        <v>1636</v>
      </c>
      <c r="U208" s="1" t="s">
        <v>1646</v>
      </c>
      <c r="V208" s="1" t="s">
        <v>2894</v>
      </c>
    </row>
    <row r="209" s="1" customFormat="1" spans="1:22">
      <c r="A209" s="3">
        <v>999228442154462</v>
      </c>
      <c r="B209" s="1" t="s">
        <v>1642</v>
      </c>
      <c r="C209" s="1" t="s">
        <v>2895</v>
      </c>
      <c r="D209" s="1" t="s">
        <v>2436</v>
      </c>
      <c r="E209" s="1" t="s">
        <v>2896</v>
      </c>
      <c r="F209" s="1" t="s">
        <v>1642</v>
      </c>
      <c r="G209" s="1" t="s">
        <v>1626</v>
      </c>
      <c r="H209" s="1" t="s">
        <v>1627</v>
      </c>
      <c r="I209" s="1" t="s">
        <v>2897</v>
      </c>
      <c r="J209" s="1" t="s">
        <v>30</v>
      </c>
      <c r="K209" s="1" t="s">
        <v>2898</v>
      </c>
      <c r="L209" s="1" t="s">
        <v>2898</v>
      </c>
      <c r="M209" s="1" t="s">
        <v>1630</v>
      </c>
      <c r="N209" s="1" t="s">
        <v>1630</v>
      </c>
      <c r="O209" s="1" t="s">
        <v>1631</v>
      </c>
      <c r="P209" s="1" t="s">
        <v>1632</v>
      </c>
      <c r="Q209" s="1" t="s">
        <v>1633</v>
      </c>
      <c r="R209" s="1" t="s">
        <v>2899</v>
      </c>
      <c r="S209" s="1" t="s">
        <v>1635</v>
      </c>
      <c r="T209" s="1" t="s">
        <v>1636</v>
      </c>
      <c r="U209" s="1" t="s">
        <v>1646</v>
      </c>
      <c r="V209" s="1" t="s">
        <v>1637</v>
      </c>
    </row>
    <row r="210" s="1" customFormat="1" spans="1:22">
      <c r="A210" s="3">
        <v>999228442289835</v>
      </c>
      <c r="B210" s="1" t="s">
        <v>1642</v>
      </c>
      <c r="C210" s="1" t="s">
        <v>2900</v>
      </c>
      <c r="D210" s="1" t="s">
        <v>2901</v>
      </c>
      <c r="E210" s="1" t="s">
        <v>2902</v>
      </c>
      <c r="F210" s="1" t="s">
        <v>1642</v>
      </c>
      <c r="G210" s="1" t="s">
        <v>1626</v>
      </c>
      <c r="H210" s="1" t="s">
        <v>1627</v>
      </c>
      <c r="I210" s="1" t="s">
        <v>2903</v>
      </c>
      <c r="J210" s="1" t="s">
        <v>30</v>
      </c>
      <c r="K210" s="1" t="s">
        <v>2904</v>
      </c>
      <c r="L210" s="1" t="s">
        <v>2904</v>
      </c>
      <c r="M210" s="1" t="s">
        <v>1630</v>
      </c>
      <c r="N210" s="1" t="s">
        <v>1630</v>
      </c>
      <c r="O210" s="1" t="s">
        <v>1631</v>
      </c>
      <c r="P210" s="1" t="s">
        <v>1632</v>
      </c>
      <c r="Q210" s="1" t="s">
        <v>1633</v>
      </c>
      <c r="R210" s="1" t="s">
        <v>2905</v>
      </c>
      <c r="S210" s="1" t="s">
        <v>1635</v>
      </c>
      <c r="T210" s="1" t="s">
        <v>1636</v>
      </c>
      <c r="U210" s="1" t="s">
        <v>1646</v>
      </c>
      <c r="V210" s="1" t="s">
        <v>1637</v>
      </c>
    </row>
    <row r="211" s="1" customFormat="1" spans="1:22">
      <c r="A211" s="3">
        <v>999228442390147</v>
      </c>
      <c r="B211" s="1" t="s">
        <v>1642</v>
      </c>
      <c r="C211" s="1" t="s">
        <v>2906</v>
      </c>
      <c r="D211" s="1" t="s">
        <v>2907</v>
      </c>
      <c r="E211" s="1" t="s">
        <v>2908</v>
      </c>
      <c r="F211" s="1" t="s">
        <v>1699</v>
      </c>
      <c r="G211" s="1" t="s">
        <v>1626</v>
      </c>
      <c r="H211" s="1" t="s">
        <v>1627</v>
      </c>
      <c r="I211" s="1" t="s">
        <v>2909</v>
      </c>
      <c r="J211" s="1" t="s">
        <v>30</v>
      </c>
      <c r="K211" s="1" t="s">
        <v>2910</v>
      </c>
      <c r="L211" s="1" t="s">
        <v>2910</v>
      </c>
      <c r="M211" s="1" t="s">
        <v>1630</v>
      </c>
      <c r="N211" s="1" t="s">
        <v>1630</v>
      </c>
      <c r="O211" s="1" t="s">
        <v>1631</v>
      </c>
      <c r="P211" s="1" t="s">
        <v>1632</v>
      </c>
      <c r="Q211" s="1" t="s">
        <v>1633</v>
      </c>
      <c r="R211" s="1" t="s">
        <v>2911</v>
      </c>
      <c r="S211" s="1" t="s">
        <v>1635</v>
      </c>
      <c r="T211" s="1" t="s">
        <v>1636</v>
      </c>
      <c r="U211" s="1" t="s">
        <v>1646</v>
      </c>
      <c r="V211" s="1" t="s">
        <v>1711</v>
      </c>
    </row>
    <row r="212" s="1" customFormat="1" spans="1:22">
      <c r="A212" s="3">
        <v>999228442538348</v>
      </c>
      <c r="B212" s="1" t="s">
        <v>1642</v>
      </c>
      <c r="C212" s="1" t="s">
        <v>2912</v>
      </c>
      <c r="D212" s="1" t="s">
        <v>2246</v>
      </c>
      <c r="E212" s="1" t="s">
        <v>2913</v>
      </c>
      <c r="F212" s="1" t="s">
        <v>1699</v>
      </c>
      <c r="G212" s="1" t="s">
        <v>1626</v>
      </c>
      <c r="H212" s="1" t="s">
        <v>1627</v>
      </c>
      <c r="I212" s="1" t="s">
        <v>2914</v>
      </c>
      <c r="J212" s="1" t="s">
        <v>30</v>
      </c>
      <c r="K212" s="1" t="s">
        <v>2915</v>
      </c>
      <c r="L212" s="1" t="s">
        <v>2915</v>
      </c>
      <c r="M212" s="1" t="s">
        <v>1630</v>
      </c>
      <c r="N212" s="1" t="s">
        <v>1630</v>
      </c>
      <c r="O212" s="1" t="s">
        <v>1631</v>
      </c>
      <c r="P212" s="1" t="s">
        <v>1632</v>
      </c>
      <c r="Q212" s="1" t="s">
        <v>1633</v>
      </c>
      <c r="R212" s="1" t="s">
        <v>2916</v>
      </c>
      <c r="S212" s="1" t="s">
        <v>1635</v>
      </c>
      <c r="T212" s="1" t="s">
        <v>1636</v>
      </c>
      <c r="U212" s="1" t="s">
        <v>1646</v>
      </c>
      <c r="V212" s="1" t="s">
        <v>1637</v>
      </c>
    </row>
    <row r="213" s="1" customFormat="1" spans="1:22">
      <c r="A213" s="3">
        <v>999228442549697</v>
      </c>
      <c r="B213" s="1" t="s">
        <v>1642</v>
      </c>
      <c r="C213" s="1" t="s">
        <v>2917</v>
      </c>
      <c r="D213" s="1" t="s">
        <v>2918</v>
      </c>
      <c r="E213" s="1" t="s">
        <v>2919</v>
      </c>
      <c r="F213" s="1" t="s">
        <v>1642</v>
      </c>
      <c r="G213" s="1" t="s">
        <v>1626</v>
      </c>
      <c r="H213" s="1" t="s">
        <v>1627</v>
      </c>
      <c r="I213" s="1" t="s">
        <v>2920</v>
      </c>
      <c r="J213" s="1" t="s">
        <v>30</v>
      </c>
      <c r="K213" s="1" t="s">
        <v>2921</v>
      </c>
      <c r="L213" s="1" t="s">
        <v>2921</v>
      </c>
      <c r="M213" s="1" t="s">
        <v>1630</v>
      </c>
      <c r="N213" s="1" t="s">
        <v>1630</v>
      </c>
      <c r="O213" s="1" t="s">
        <v>1631</v>
      </c>
      <c r="P213" s="1" t="s">
        <v>1632</v>
      </c>
      <c r="Q213" s="1" t="s">
        <v>1633</v>
      </c>
      <c r="R213" s="1" t="s">
        <v>2922</v>
      </c>
      <c r="S213" s="1" t="s">
        <v>1635</v>
      </c>
      <c r="T213" s="1" t="s">
        <v>1636</v>
      </c>
      <c r="U213" s="1" t="s">
        <v>1646</v>
      </c>
      <c r="V213" s="1" t="s">
        <v>1674</v>
      </c>
    </row>
    <row r="214" s="1" customFormat="1" spans="1:22">
      <c r="A214" s="3">
        <v>999228442755286</v>
      </c>
      <c r="B214" s="1" t="s">
        <v>1642</v>
      </c>
      <c r="C214" s="1" t="s">
        <v>2923</v>
      </c>
      <c r="D214" s="1" t="s">
        <v>1690</v>
      </c>
      <c r="E214" s="1" t="s">
        <v>2924</v>
      </c>
      <c r="F214" s="1" t="s">
        <v>1699</v>
      </c>
      <c r="G214" s="1" t="s">
        <v>1626</v>
      </c>
      <c r="H214" s="1" t="s">
        <v>1627</v>
      </c>
      <c r="I214" s="1" t="s">
        <v>2925</v>
      </c>
      <c r="J214" s="1" t="s">
        <v>30</v>
      </c>
      <c r="K214" s="1" t="s">
        <v>2926</v>
      </c>
      <c r="L214" s="1" t="s">
        <v>2926</v>
      </c>
      <c r="M214" s="1" t="s">
        <v>1630</v>
      </c>
      <c r="N214" s="1" t="s">
        <v>1630</v>
      </c>
      <c r="O214" s="1" t="s">
        <v>1631</v>
      </c>
      <c r="P214" s="1" t="s">
        <v>1632</v>
      </c>
      <c r="Q214" s="1" t="s">
        <v>1633</v>
      </c>
      <c r="R214" s="1" t="s">
        <v>2927</v>
      </c>
      <c r="S214" s="1" t="s">
        <v>1635</v>
      </c>
      <c r="T214" s="1" t="s">
        <v>1636</v>
      </c>
      <c r="U214" s="1" t="s">
        <v>1646</v>
      </c>
      <c r="V214" s="1" t="s">
        <v>1637</v>
      </c>
    </row>
    <row r="215" s="1" customFormat="1" spans="1:22">
      <c r="A215" s="3">
        <v>999228442809344</v>
      </c>
      <c r="B215" s="1" t="s">
        <v>1642</v>
      </c>
      <c r="C215" s="1" t="s">
        <v>2928</v>
      </c>
      <c r="D215" s="1" t="s">
        <v>2929</v>
      </c>
      <c r="E215" s="1" t="s">
        <v>2930</v>
      </c>
      <c r="F215" s="1" t="s">
        <v>1699</v>
      </c>
      <c r="G215" s="1" t="s">
        <v>1626</v>
      </c>
      <c r="H215" s="1" t="s">
        <v>1627</v>
      </c>
      <c r="I215" s="1" t="s">
        <v>2931</v>
      </c>
      <c r="J215" s="1" t="s">
        <v>30</v>
      </c>
      <c r="K215" s="1" t="s">
        <v>2932</v>
      </c>
      <c r="L215" s="1" t="s">
        <v>2932</v>
      </c>
      <c r="M215" s="1" t="s">
        <v>1630</v>
      </c>
      <c r="N215" s="1" t="s">
        <v>1630</v>
      </c>
      <c r="O215" s="1" t="s">
        <v>1631</v>
      </c>
      <c r="P215" s="1" t="s">
        <v>1632</v>
      </c>
      <c r="Q215" s="1" t="s">
        <v>1633</v>
      </c>
      <c r="R215" s="1" t="s">
        <v>2933</v>
      </c>
      <c r="S215" s="1" t="s">
        <v>1635</v>
      </c>
      <c r="T215" s="1" t="s">
        <v>1636</v>
      </c>
      <c r="U215" s="1" t="s">
        <v>1646</v>
      </c>
      <c r="V215" s="1" t="s">
        <v>1637</v>
      </c>
    </row>
    <row r="216" s="1" customFormat="1" spans="1:22">
      <c r="A216" s="3">
        <v>999228442816284</v>
      </c>
      <c r="B216" s="1" t="s">
        <v>1642</v>
      </c>
      <c r="C216" s="1" t="s">
        <v>2934</v>
      </c>
      <c r="D216" s="1" t="s">
        <v>2935</v>
      </c>
      <c r="E216" s="1" t="s">
        <v>2936</v>
      </c>
      <c r="F216" s="1" t="s">
        <v>1699</v>
      </c>
      <c r="G216" s="1" t="s">
        <v>1626</v>
      </c>
      <c r="H216" s="1" t="s">
        <v>1627</v>
      </c>
      <c r="I216" s="1" t="s">
        <v>2937</v>
      </c>
      <c r="J216" s="1" t="s">
        <v>30</v>
      </c>
      <c r="K216" s="1" t="s">
        <v>2938</v>
      </c>
      <c r="L216" s="1" t="s">
        <v>2938</v>
      </c>
      <c r="M216" s="1" t="s">
        <v>1630</v>
      </c>
      <c r="N216" s="1" t="s">
        <v>1630</v>
      </c>
      <c r="O216" s="1" t="s">
        <v>1631</v>
      </c>
      <c r="P216" s="1" t="s">
        <v>1632</v>
      </c>
      <c r="Q216" s="1" t="s">
        <v>1633</v>
      </c>
      <c r="R216" s="1" t="s">
        <v>2939</v>
      </c>
      <c r="S216" s="1" t="s">
        <v>1635</v>
      </c>
      <c r="T216" s="1" t="s">
        <v>1636</v>
      </c>
      <c r="U216" s="1" t="s">
        <v>1646</v>
      </c>
      <c r="V216" s="1" t="s">
        <v>1711</v>
      </c>
    </row>
    <row r="217" s="1" customFormat="1" spans="1:22">
      <c r="A217" s="3">
        <v>999228442851932</v>
      </c>
      <c r="B217" s="1" t="s">
        <v>1642</v>
      </c>
      <c r="C217" s="1" t="s">
        <v>2940</v>
      </c>
      <c r="D217" s="1" t="s">
        <v>2941</v>
      </c>
      <c r="E217" s="1" t="s">
        <v>2942</v>
      </c>
      <c r="F217" s="1" t="s">
        <v>1699</v>
      </c>
      <c r="G217" s="1" t="s">
        <v>1626</v>
      </c>
      <c r="H217" s="1" t="s">
        <v>1627</v>
      </c>
      <c r="I217" s="1" t="s">
        <v>2943</v>
      </c>
      <c r="J217" s="1" t="s">
        <v>30</v>
      </c>
      <c r="K217" s="1" t="s">
        <v>2944</v>
      </c>
      <c r="L217" s="1" t="s">
        <v>2944</v>
      </c>
      <c r="M217" s="1" t="s">
        <v>1630</v>
      </c>
      <c r="N217" s="1" t="s">
        <v>1630</v>
      </c>
      <c r="O217" s="1" t="s">
        <v>1631</v>
      </c>
      <c r="P217" s="1" t="s">
        <v>1632</v>
      </c>
      <c r="Q217" s="1" t="s">
        <v>1633</v>
      </c>
      <c r="R217" s="1" t="s">
        <v>2945</v>
      </c>
      <c r="S217" s="1" t="s">
        <v>1635</v>
      </c>
      <c r="T217" s="1" t="s">
        <v>1636</v>
      </c>
      <c r="U217" s="1" t="s">
        <v>1646</v>
      </c>
      <c r="V217" s="1" t="s">
        <v>1804</v>
      </c>
    </row>
    <row r="218" s="1" customFormat="1" spans="1:22">
      <c r="A218" s="3">
        <v>999228442893941</v>
      </c>
      <c r="B218" s="1" t="s">
        <v>1642</v>
      </c>
      <c r="C218" s="1" t="s">
        <v>2946</v>
      </c>
      <c r="D218" s="1" t="s">
        <v>2947</v>
      </c>
      <c r="E218" s="1" t="s">
        <v>2948</v>
      </c>
      <c r="F218" s="1" t="s">
        <v>1699</v>
      </c>
      <c r="G218" s="1" t="s">
        <v>1626</v>
      </c>
      <c r="H218" s="1" t="s">
        <v>1627</v>
      </c>
      <c r="I218" s="1" t="s">
        <v>2949</v>
      </c>
      <c r="J218" s="1" t="s">
        <v>30</v>
      </c>
      <c r="K218" s="1" t="s">
        <v>2950</v>
      </c>
      <c r="L218" s="1" t="s">
        <v>2950</v>
      </c>
      <c r="M218" s="1" t="s">
        <v>1630</v>
      </c>
      <c r="N218" s="1" t="s">
        <v>1630</v>
      </c>
      <c r="O218" s="1" t="s">
        <v>1631</v>
      </c>
      <c r="P218" s="1" t="s">
        <v>1632</v>
      </c>
      <c r="Q218" s="1" t="s">
        <v>1633</v>
      </c>
      <c r="R218" s="1" t="s">
        <v>2951</v>
      </c>
      <c r="S218" s="1" t="s">
        <v>1635</v>
      </c>
      <c r="T218" s="1" t="s">
        <v>1636</v>
      </c>
      <c r="U218" s="1" t="s">
        <v>1646</v>
      </c>
      <c r="V218" s="1" t="s">
        <v>2952</v>
      </c>
    </row>
    <row r="219" s="1" customFormat="1" spans="1:22">
      <c r="A219" s="3">
        <v>999228442939236</v>
      </c>
      <c r="B219" s="1" t="s">
        <v>1642</v>
      </c>
      <c r="C219" s="1" t="s">
        <v>2953</v>
      </c>
      <c r="D219" s="1" t="s">
        <v>2954</v>
      </c>
      <c r="E219" s="1" t="s">
        <v>2955</v>
      </c>
      <c r="F219" s="1" t="s">
        <v>1699</v>
      </c>
      <c r="G219" s="1" t="s">
        <v>1626</v>
      </c>
      <c r="H219" s="1" t="s">
        <v>1627</v>
      </c>
      <c r="I219" s="1" t="s">
        <v>2956</v>
      </c>
      <c r="J219" s="1" t="s">
        <v>30</v>
      </c>
      <c r="K219" s="1" t="s">
        <v>2957</v>
      </c>
      <c r="L219" s="1" t="s">
        <v>2957</v>
      </c>
      <c r="M219" s="1" t="s">
        <v>1630</v>
      </c>
      <c r="N219" s="1" t="s">
        <v>1630</v>
      </c>
      <c r="O219" s="1" t="s">
        <v>1631</v>
      </c>
      <c r="P219" s="1" t="s">
        <v>1632</v>
      </c>
      <c r="Q219" s="1" t="s">
        <v>1633</v>
      </c>
      <c r="R219" s="1" t="s">
        <v>2958</v>
      </c>
      <c r="S219" s="1" t="s">
        <v>1635</v>
      </c>
      <c r="T219" s="1" t="s">
        <v>1636</v>
      </c>
      <c r="U219" s="1" t="s">
        <v>1646</v>
      </c>
      <c r="V219" s="1" t="s">
        <v>1711</v>
      </c>
    </row>
    <row r="220" s="1" customFormat="1" spans="1:22">
      <c r="A220" s="3">
        <v>999228443056275</v>
      </c>
      <c r="B220" s="1" t="s">
        <v>1642</v>
      </c>
      <c r="C220" s="1" t="s">
        <v>2959</v>
      </c>
      <c r="D220" s="1" t="s">
        <v>2960</v>
      </c>
      <c r="E220" s="1" t="s">
        <v>2961</v>
      </c>
      <c r="F220" s="1" t="s">
        <v>1699</v>
      </c>
      <c r="G220" s="1" t="s">
        <v>1626</v>
      </c>
      <c r="H220" s="1" t="s">
        <v>1627</v>
      </c>
      <c r="I220" s="1" t="s">
        <v>2962</v>
      </c>
      <c r="J220" s="1" t="s">
        <v>30</v>
      </c>
      <c r="K220" s="1" t="s">
        <v>2963</v>
      </c>
      <c r="L220" s="1" t="s">
        <v>2963</v>
      </c>
      <c r="M220" s="1" t="s">
        <v>1630</v>
      </c>
      <c r="N220" s="1" t="s">
        <v>1630</v>
      </c>
      <c r="O220" s="1" t="s">
        <v>1631</v>
      </c>
      <c r="P220" s="1" t="s">
        <v>1632</v>
      </c>
      <c r="Q220" s="1" t="s">
        <v>1633</v>
      </c>
      <c r="R220" s="1" t="s">
        <v>2964</v>
      </c>
      <c r="S220" s="1" t="s">
        <v>1635</v>
      </c>
      <c r="T220" s="1" t="s">
        <v>1636</v>
      </c>
      <c r="U220" s="1" t="s">
        <v>1646</v>
      </c>
      <c r="V220" s="1" t="s">
        <v>1804</v>
      </c>
    </row>
    <row r="221" s="1" customFormat="1" spans="1:22">
      <c r="A221" s="3">
        <v>999228443094481</v>
      </c>
      <c r="B221" s="1" t="s">
        <v>1642</v>
      </c>
      <c r="C221" s="1" t="s">
        <v>2965</v>
      </c>
      <c r="D221" s="1" t="s">
        <v>2966</v>
      </c>
      <c r="E221" s="1" t="s">
        <v>2967</v>
      </c>
      <c r="F221" s="1" t="s">
        <v>1699</v>
      </c>
      <c r="G221" s="1" t="s">
        <v>1626</v>
      </c>
      <c r="H221" s="1" t="s">
        <v>1627</v>
      </c>
      <c r="I221" s="1" t="s">
        <v>2968</v>
      </c>
      <c r="J221" s="1" t="s">
        <v>30</v>
      </c>
      <c r="K221" s="1" t="s">
        <v>2969</v>
      </c>
      <c r="L221" s="1" t="s">
        <v>2969</v>
      </c>
      <c r="M221" s="1" t="s">
        <v>1630</v>
      </c>
      <c r="N221" s="1" t="s">
        <v>1630</v>
      </c>
      <c r="O221" s="1" t="s">
        <v>1631</v>
      </c>
      <c r="P221" s="1" t="s">
        <v>1632</v>
      </c>
      <c r="Q221" s="1" t="s">
        <v>1633</v>
      </c>
      <c r="R221" s="1" t="s">
        <v>2970</v>
      </c>
      <c r="S221" s="1" t="s">
        <v>1635</v>
      </c>
      <c r="T221" s="1" t="s">
        <v>1636</v>
      </c>
      <c r="U221" s="1" t="s">
        <v>1646</v>
      </c>
      <c r="V221" s="1" t="s">
        <v>1882</v>
      </c>
    </row>
    <row r="222" s="1" customFormat="1" spans="1:22">
      <c r="A222" s="3">
        <v>999228443292119</v>
      </c>
      <c r="B222" s="1" t="s">
        <v>1699</v>
      </c>
      <c r="C222" s="1" t="s">
        <v>2971</v>
      </c>
      <c r="D222" s="1" t="s">
        <v>2972</v>
      </c>
      <c r="E222" s="1" t="s">
        <v>2973</v>
      </c>
      <c r="F222" s="1" t="s">
        <v>1699</v>
      </c>
      <c r="G222" s="1" t="s">
        <v>1626</v>
      </c>
      <c r="H222" s="1" t="s">
        <v>1627</v>
      </c>
      <c r="I222" s="1" t="s">
        <v>2974</v>
      </c>
      <c r="J222" s="1" t="s">
        <v>30</v>
      </c>
      <c r="K222" s="1" t="s">
        <v>2975</v>
      </c>
      <c r="L222" s="1" t="s">
        <v>2975</v>
      </c>
      <c r="M222" s="1" t="s">
        <v>1630</v>
      </c>
      <c r="N222" s="1" t="s">
        <v>1630</v>
      </c>
      <c r="O222" s="1" t="s">
        <v>1631</v>
      </c>
      <c r="P222" s="1" t="s">
        <v>1632</v>
      </c>
      <c r="Q222" s="1" t="s">
        <v>1633</v>
      </c>
      <c r="R222" s="1" t="s">
        <v>2976</v>
      </c>
      <c r="S222" s="1" t="s">
        <v>1635</v>
      </c>
      <c r="T222" s="1" t="s">
        <v>1636</v>
      </c>
      <c r="U222" s="1" t="s">
        <v>1646</v>
      </c>
      <c r="V222" s="1" t="s">
        <v>1637</v>
      </c>
    </row>
    <row r="223" s="1" customFormat="1" spans="1:22">
      <c r="A223" s="3">
        <v>999228443298019</v>
      </c>
      <c r="B223" s="1" t="s">
        <v>1699</v>
      </c>
      <c r="C223" s="1" t="s">
        <v>2977</v>
      </c>
      <c r="D223" s="1" t="s">
        <v>2854</v>
      </c>
      <c r="E223" s="1" t="s">
        <v>2978</v>
      </c>
      <c r="F223" s="1" t="s">
        <v>1699</v>
      </c>
      <c r="G223" s="1" t="s">
        <v>1626</v>
      </c>
      <c r="H223" s="1" t="s">
        <v>1627</v>
      </c>
      <c r="I223" s="1" t="s">
        <v>2979</v>
      </c>
      <c r="J223" s="1" t="s">
        <v>30</v>
      </c>
      <c r="K223" s="1" t="s">
        <v>2980</v>
      </c>
      <c r="L223" s="1" t="s">
        <v>2980</v>
      </c>
      <c r="M223" s="1" t="s">
        <v>1630</v>
      </c>
      <c r="N223" s="1" t="s">
        <v>1630</v>
      </c>
      <c r="O223" s="1" t="s">
        <v>1631</v>
      </c>
      <c r="P223" s="1" t="s">
        <v>1632</v>
      </c>
      <c r="Q223" s="1" t="s">
        <v>1633</v>
      </c>
      <c r="R223" s="1" t="s">
        <v>2981</v>
      </c>
      <c r="S223" s="1" t="s">
        <v>1635</v>
      </c>
      <c r="T223" s="1" t="s">
        <v>1636</v>
      </c>
      <c r="U223" s="1" t="s">
        <v>1646</v>
      </c>
      <c r="V223" s="1" t="s">
        <v>1637</v>
      </c>
    </row>
    <row r="224" s="1" customFormat="1" spans="1:22">
      <c r="A224" s="3">
        <v>999228443312854</v>
      </c>
      <c r="B224" s="1" t="s">
        <v>1699</v>
      </c>
      <c r="C224" s="1" t="s">
        <v>2982</v>
      </c>
      <c r="D224" s="1" t="s">
        <v>2983</v>
      </c>
      <c r="E224" s="1" t="s">
        <v>2984</v>
      </c>
      <c r="F224" s="1" t="s">
        <v>1699</v>
      </c>
      <c r="G224" s="1" t="s">
        <v>1626</v>
      </c>
      <c r="H224" s="1" t="s">
        <v>1627</v>
      </c>
      <c r="I224" s="1" t="s">
        <v>2985</v>
      </c>
      <c r="J224" s="1" t="s">
        <v>30</v>
      </c>
      <c r="K224" s="1" t="s">
        <v>2986</v>
      </c>
      <c r="L224" s="1" t="s">
        <v>2986</v>
      </c>
      <c r="M224" s="1" t="s">
        <v>1630</v>
      </c>
      <c r="N224" s="1" t="s">
        <v>1630</v>
      </c>
      <c r="O224" s="1" t="s">
        <v>1631</v>
      </c>
      <c r="P224" s="1" t="s">
        <v>1632</v>
      </c>
      <c r="Q224" s="1" t="s">
        <v>1633</v>
      </c>
      <c r="R224" s="1" t="s">
        <v>2987</v>
      </c>
      <c r="S224" s="1" t="s">
        <v>1635</v>
      </c>
      <c r="T224" s="1" t="s">
        <v>1636</v>
      </c>
      <c r="U224" s="1" t="s">
        <v>1646</v>
      </c>
      <c r="V224" s="1" t="s">
        <v>1711</v>
      </c>
    </row>
    <row r="225" s="1" customFormat="1" spans="1:22">
      <c r="A225" s="3">
        <v>28443367506</v>
      </c>
      <c r="B225" s="1" t="s">
        <v>1699</v>
      </c>
      <c r="C225" s="1" t="s">
        <v>2988</v>
      </c>
      <c r="D225" s="1" t="s">
        <v>2989</v>
      </c>
      <c r="E225" s="1" t="s">
        <v>2990</v>
      </c>
      <c r="F225" s="1" t="s">
        <v>1699</v>
      </c>
      <c r="G225" s="1" t="s">
        <v>1626</v>
      </c>
      <c r="H225" s="1" t="s">
        <v>1627</v>
      </c>
      <c r="I225" s="1" t="s">
        <v>2991</v>
      </c>
      <c r="J225" s="1" t="s">
        <v>30</v>
      </c>
      <c r="K225" s="1" t="s">
        <v>2992</v>
      </c>
      <c r="L225" s="1" t="s">
        <v>2992</v>
      </c>
      <c r="M225" s="1" t="s">
        <v>1630</v>
      </c>
      <c r="N225" s="1" t="s">
        <v>1630</v>
      </c>
      <c r="O225" s="1" t="s">
        <v>1631</v>
      </c>
      <c r="P225" s="1" t="s">
        <v>1632</v>
      </c>
      <c r="Q225" s="1" t="s">
        <v>1633</v>
      </c>
      <c r="R225" s="1" t="s">
        <v>2993</v>
      </c>
      <c r="S225" s="1" t="s">
        <v>1635</v>
      </c>
      <c r="T225" s="1" t="s">
        <v>1636</v>
      </c>
      <c r="U225" s="1" t="s">
        <v>1646</v>
      </c>
      <c r="V225" s="1" t="s">
        <v>1665</v>
      </c>
    </row>
    <row r="226" s="1" customFormat="1" spans="1:22">
      <c r="A226" s="3">
        <v>999228443409066</v>
      </c>
      <c r="B226" s="1" t="s">
        <v>1699</v>
      </c>
      <c r="C226" s="1" t="s">
        <v>2994</v>
      </c>
      <c r="D226" s="1" t="s">
        <v>2995</v>
      </c>
      <c r="E226" s="1" t="s">
        <v>2996</v>
      </c>
      <c r="F226" s="1" t="s">
        <v>1699</v>
      </c>
      <c r="G226" s="1" t="s">
        <v>1626</v>
      </c>
      <c r="H226" s="1" t="s">
        <v>1627</v>
      </c>
      <c r="I226" s="1" t="s">
        <v>2997</v>
      </c>
      <c r="J226" s="1" t="s">
        <v>30</v>
      </c>
      <c r="K226" s="1" t="s">
        <v>2998</v>
      </c>
      <c r="L226" s="1" t="s">
        <v>2998</v>
      </c>
      <c r="M226" s="1" t="s">
        <v>1630</v>
      </c>
      <c r="N226" s="1" t="s">
        <v>1630</v>
      </c>
      <c r="O226" s="1" t="s">
        <v>1631</v>
      </c>
      <c r="P226" s="1" t="s">
        <v>1632</v>
      </c>
      <c r="Q226" s="1" t="s">
        <v>1633</v>
      </c>
      <c r="R226" s="1" t="s">
        <v>2999</v>
      </c>
      <c r="S226" s="1" t="s">
        <v>1635</v>
      </c>
      <c r="T226" s="1" t="s">
        <v>1636</v>
      </c>
      <c r="U226" s="1" t="s">
        <v>1646</v>
      </c>
      <c r="V226" s="1" t="s">
        <v>1637</v>
      </c>
    </row>
    <row r="227" s="1" customFormat="1" spans="1:22">
      <c r="A227" s="3">
        <v>999228443464539</v>
      </c>
      <c r="B227" s="1" t="s">
        <v>1699</v>
      </c>
      <c r="C227" s="1" t="s">
        <v>3000</v>
      </c>
      <c r="D227" s="1" t="s">
        <v>3001</v>
      </c>
      <c r="E227" s="1" t="s">
        <v>3002</v>
      </c>
      <c r="F227" s="1" t="s">
        <v>1699</v>
      </c>
      <c r="G227" s="1" t="s">
        <v>1626</v>
      </c>
      <c r="H227" s="1" t="s">
        <v>1627</v>
      </c>
      <c r="I227" s="1" t="s">
        <v>3003</v>
      </c>
      <c r="J227" s="1" t="s">
        <v>30</v>
      </c>
      <c r="K227" s="1" t="s">
        <v>3004</v>
      </c>
      <c r="L227" s="1" t="s">
        <v>3004</v>
      </c>
      <c r="M227" s="1" t="s">
        <v>1630</v>
      </c>
      <c r="N227" s="1" t="s">
        <v>1630</v>
      </c>
      <c r="O227" s="1" t="s">
        <v>1631</v>
      </c>
      <c r="P227" s="1" t="s">
        <v>1632</v>
      </c>
      <c r="Q227" s="1" t="s">
        <v>1633</v>
      </c>
      <c r="R227" s="1" t="s">
        <v>3005</v>
      </c>
      <c r="S227" s="1" t="s">
        <v>1635</v>
      </c>
      <c r="T227" s="1" t="s">
        <v>1636</v>
      </c>
      <c r="U227" s="1" t="s">
        <v>1646</v>
      </c>
      <c r="V227" s="1" t="s">
        <v>1804</v>
      </c>
    </row>
    <row r="228" s="1" customFormat="1" spans="1:22">
      <c r="A228" s="3">
        <v>999228443478501</v>
      </c>
      <c r="B228" s="1" t="s">
        <v>1699</v>
      </c>
      <c r="C228" s="1" t="s">
        <v>3006</v>
      </c>
      <c r="D228" s="1" t="s">
        <v>3007</v>
      </c>
      <c r="E228" s="1" t="s">
        <v>3008</v>
      </c>
      <c r="F228" s="1" t="s">
        <v>1699</v>
      </c>
      <c r="G228" s="1" t="s">
        <v>1626</v>
      </c>
      <c r="H228" s="1" t="s">
        <v>1627</v>
      </c>
      <c r="I228" s="1" t="s">
        <v>3009</v>
      </c>
      <c r="J228" s="1" t="s">
        <v>30</v>
      </c>
      <c r="K228" s="1" t="s">
        <v>3010</v>
      </c>
      <c r="L228" s="1" t="s">
        <v>3010</v>
      </c>
      <c r="M228" s="1" t="s">
        <v>1630</v>
      </c>
      <c r="N228" s="1" t="s">
        <v>1630</v>
      </c>
      <c r="O228" s="1" t="s">
        <v>1631</v>
      </c>
      <c r="P228" s="1" t="s">
        <v>1632</v>
      </c>
      <c r="Q228" s="1" t="s">
        <v>1633</v>
      </c>
      <c r="R228" s="1" t="s">
        <v>3011</v>
      </c>
      <c r="S228" s="1" t="s">
        <v>1635</v>
      </c>
      <c r="T228" s="1" t="s">
        <v>1636</v>
      </c>
      <c r="U228" s="1" t="s">
        <v>1646</v>
      </c>
      <c r="V228" s="1" t="s">
        <v>1637</v>
      </c>
    </row>
    <row r="229" s="1" customFormat="1" spans="1:22">
      <c r="A229" s="3">
        <v>999228443511235</v>
      </c>
      <c r="B229" s="1" t="s">
        <v>1699</v>
      </c>
      <c r="C229" s="1" t="s">
        <v>3012</v>
      </c>
      <c r="D229" s="1" t="s">
        <v>3013</v>
      </c>
      <c r="E229" s="1" t="s">
        <v>3014</v>
      </c>
      <c r="F229" s="1" t="s">
        <v>1699</v>
      </c>
      <c r="G229" s="1" t="s">
        <v>1626</v>
      </c>
      <c r="H229" s="1" t="s">
        <v>1627</v>
      </c>
      <c r="I229" s="1" t="s">
        <v>3015</v>
      </c>
      <c r="J229" s="1" t="s">
        <v>30</v>
      </c>
      <c r="K229" s="1" t="s">
        <v>3016</v>
      </c>
      <c r="L229" s="1" t="s">
        <v>3016</v>
      </c>
      <c r="M229" s="1" t="s">
        <v>1630</v>
      </c>
      <c r="N229" s="1" t="s">
        <v>1630</v>
      </c>
      <c r="O229" s="1" t="s">
        <v>1631</v>
      </c>
      <c r="P229" s="1" t="s">
        <v>1632</v>
      </c>
      <c r="Q229" s="1" t="s">
        <v>1633</v>
      </c>
      <c r="R229" s="1" t="s">
        <v>3017</v>
      </c>
      <c r="S229" s="1" t="s">
        <v>1635</v>
      </c>
      <c r="T229" s="1" t="s">
        <v>1636</v>
      </c>
      <c r="U229" s="1" t="s">
        <v>1646</v>
      </c>
      <c r="V229" s="1" t="s">
        <v>1637</v>
      </c>
    </row>
    <row r="230" s="1" customFormat="1" spans="1:22">
      <c r="A230" s="3">
        <v>999228443553357</v>
      </c>
      <c r="B230" s="1" t="s">
        <v>1699</v>
      </c>
      <c r="C230" s="1" t="s">
        <v>3018</v>
      </c>
      <c r="D230" s="1" t="s">
        <v>3019</v>
      </c>
      <c r="E230" s="1" t="s">
        <v>3020</v>
      </c>
      <c r="F230" s="1" t="s">
        <v>1699</v>
      </c>
      <c r="G230" s="1" t="s">
        <v>1626</v>
      </c>
      <c r="H230" s="1" t="s">
        <v>1627</v>
      </c>
      <c r="I230" s="1" t="s">
        <v>3021</v>
      </c>
      <c r="J230" s="1" t="s">
        <v>30</v>
      </c>
      <c r="K230" s="1" t="s">
        <v>3022</v>
      </c>
      <c r="L230" s="1" t="s">
        <v>3022</v>
      </c>
      <c r="M230" s="1" t="s">
        <v>1630</v>
      </c>
      <c r="N230" s="1" t="s">
        <v>1630</v>
      </c>
      <c r="O230" s="1" t="s">
        <v>1631</v>
      </c>
      <c r="P230" s="1" t="s">
        <v>1632</v>
      </c>
      <c r="Q230" s="1" t="s">
        <v>1633</v>
      </c>
      <c r="R230" s="1" t="s">
        <v>3023</v>
      </c>
      <c r="S230" s="1" t="s">
        <v>1635</v>
      </c>
      <c r="T230" s="1" t="s">
        <v>1636</v>
      </c>
      <c r="U230" s="1" t="s">
        <v>1646</v>
      </c>
      <c r="V230" s="1" t="s">
        <v>1703</v>
      </c>
    </row>
    <row r="231" s="1" customFormat="1" spans="1:22">
      <c r="A231" s="3">
        <v>999228443565889</v>
      </c>
      <c r="B231" s="1" t="s">
        <v>1699</v>
      </c>
      <c r="C231" s="1" t="s">
        <v>3024</v>
      </c>
      <c r="D231" s="1" t="s">
        <v>3025</v>
      </c>
      <c r="E231" s="1" t="s">
        <v>3026</v>
      </c>
      <c r="F231" s="1" t="s">
        <v>1699</v>
      </c>
      <c r="G231" s="1" t="s">
        <v>1626</v>
      </c>
      <c r="H231" s="1" t="s">
        <v>1627</v>
      </c>
      <c r="I231" s="1" t="s">
        <v>3027</v>
      </c>
      <c r="J231" s="1" t="s">
        <v>30</v>
      </c>
      <c r="K231" s="1" t="s">
        <v>3028</v>
      </c>
      <c r="L231" s="1" t="s">
        <v>3028</v>
      </c>
      <c r="M231" s="1" t="s">
        <v>1630</v>
      </c>
      <c r="N231" s="1" t="s">
        <v>1630</v>
      </c>
      <c r="O231" s="1" t="s">
        <v>1631</v>
      </c>
      <c r="P231" s="1" t="s">
        <v>1632</v>
      </c>
      <c r="Q231" s="1" t="s">
        <v>1633</v>
      </c>
      <c r="R231" s="1" t="s">
        <v>3029</v>
      </c>
      <c r="S231" s="1" t="s">
        <v>1635</v>
      </c>
      <c r="T231" s="1" t="s">
        <v>1636</v>
      </c>
      <c r="U231" s="1" t="s">
        <v>1594</v>
      </c>
      <c r="V231" s="1" t="s">
        <v>1711</v>
      </c>
    </row>
    <row r="232" s="1" customFormat="1" spans="1:22">
      <c r="A232" s="3">
        <v>999228443630649</v>
      </c>
      <c r="B232" s="1" t="s">
        <v>1699</v>
      </c>
      <c r="C232" s="1" t="s">
        <v>3030</v>
      </c>
      <c r="D232" s="1" t="s">
        <v>3031</v>
      </c>
      <c r="E232" s="1" t="s">
        <v>3032</v>
      </c>
      <c r="F232" s="1" t="s">
        <v>1699</v>
      </c>
      <c r="G232" s="1" t="s">
        <v>1626</v>
      </c>
      <c r="H232" s="1" t="s">
        <v>1627</v>
      </c>
      <c r="I232" s="1" t="s">
        <v>3033</v>
      </c>
      <c r="J232" s="1" t="s">
        <v>30</v>
      </c>
      <c r="K232" s="1" t="s">
        <v>3034</v>
      </c>
      <c r="L232" s="1" t="s">
        <v>3034</v>
      </c>
      <c r="M232" s="1" t="s">
        <v>1630</v>
      </c>
      <c r="N232" s="1" t="s">
        <v>1630</v>
      </c>
      <c r="O232" s="1" t="s">
        <v>1631</v>
      </c>
      <c r="P232" s="1" t="s">
        <v>1632</v>
      </c>
      <c r="Q232" s="1" t="s">
        <v>1633</v>
      </c>
      <c r="R232" s="1" t="s">
        <v>3035</v>
      </c>
      <c r="S232" s="1" t="s">
        <v>1635</v>
      </c>
      <c r="T232" s="1" t="s">
        <v>1636</v>
      </c>
      <c r="U232" s="1" t="s">
        <v>1646</v>
      </c>
      <c r="V232" s="1" t="s">
        <v>1637</v>
      </c>
    </row>
    <row r="233" s="1" customFormat="1" spans="1:22">
      <c r="A233" s="3">
        <v>999228443635596</v>
      </c>
      <c r="B233" s="1" t="s">
        <v>1699</v>
      </c>
      <c r="C233" s="1" t="s">
        <v>3036</v>
      </c>
      <c r="D233" s="1" t="s">
        <v>3037</v>
      </c>
      <c r="E233" s="1" t="s">
        <v>3038</v>
      </c>
      <c r="F233" s="1" t="s">
        <v>1699</v>
      </c>
      <c r="G233" s="1" t="s">
        <v>1626</v>
      </c>
      <c r="H233" s="1" t="s">
        <v>1627</v>
      </c>
      <c r="I233" s="1" t="s">
        <v>3039</v>
      </c>
      <c r="J233" s="1" t="s">
        <v>30</v>
      </c>
      <c r="K233" s="1" t="s">
        <v>3040</v>
      </c>
      <c r="L233" s="1" t="s">
        <v>3040</v>
      </c>
      <c r="M233" s="1" t="s">
        <v>1630</v>
      </c>
      <c r="N233" s="1" t="s">
        <v>1630</v>
      </c>
      <c r="O233" s="1" t="s">
        <v>1631</v>
      </c>
      <c r="P233" s="1" t="s">
        <v>1632</v>
      </c>
      <c r="Q233" s="1" t="s">
        <v>1633</v>
      </c>
      <c r="R233" s="1" t="s">
        <v>3041</v>
      </c>
      <c r="S233" s="1" t="s">
        <v>1635</v>
      </c>
      <c r="T233" s="1" t="s">
        <v>1636</v>
      </c>
      <c r="U233" s="1" t="s">
        <v>1646</v>
      </c>
      <c r="V233" s="1" t="s">
        <v>1711</v>
      </c>
    </row>
    <row r="234" s="1" customFormat="1" spans="1:22">
      <c r="A234" s="3">
        <v>999228443736179</v>
      </c>
      <c r="B234" s="1" t="s">
        <v>1699</v>
      </c>
      <c r="C234" s="1" t="s">
        <v>3042</v>
      </c>
      <c r="D234" s="1" t="s">
        <v>2526</v>
      </c>
      <c r="E234" s="1" t="s">
        <v>3043</v>
      </c>
      <c r="F234" s="1" t="s">
        <v>1699</v>
      </c>
      <c r="G234" s="1" t="s">
        <v>1626</v>
      </c>
      <c r="H234" s="1" t="s">
        <v>1627</v>
      </c>
      <c r="I234" s="1" t="s">
        <v>3044</v>
      </c>
      <c r="J234" s="1" t="s">
        <v>30</v>
      </c>
      <c r="K234" s="1" t="s">
        <v>3045</v>
      </c>
      <c r="L234" s="1" t="s">
        <v>3045</v>
      </c>
      <c r="M234" s="1" t="s">
        <v>1630</v>
      </c>
      <c r="N234" s="1" t="s">
        <v>1630</v>
      </c>
      <c r="O234" s="1" t="s">
        <v>1631</v>
      </c>
      <c r="P234" s="1" t="s">
        <v>1632</v>
      </c>
      <c r="Q234" s="1" t="s">
        <v>1633</v>
      </c>
      <c r="R234" s="1" t="s">
        <v>3046</v>
      </c>
      <c r="S234" s="1" t="s">
        <v>1635</v>
      </c>
      <c r="T234" s="1" t="s">
        <v>1636</v>
      </c>
      <c r="U234" s="1" t="s">
        <v>1646</v>
      </c>
      <c r="V234" s="1" t="s">
        <v>1711</v>
      </c>
    </row>
    <row r="235" s="1" customFormat="1" spans="1:22">
      <c r="A235" s="3">
        <v>999228443743681</v>
      </c>
      <c r="B235" s="1" t="s">
        <v>1699</v>
      </c>
      <c r="C235" s="1" t="s">
        <v>3047</v>
      </c>
      <c r="D235" s="1" t="s">
        <v>3048</v>
      </c>
      <c r="E235" s="1" t="s">
        <v>3049</v>
      </c>
      <c r="F235" s="1" t="s">
        <v>1699</v>
      </c>
      <c r="G235" s="1" t="s">
        <v>1626</v>
      </c>
      <c r="H235" s="1" t="s">
        <v>1627</v>
      </c>
      <c r="I235" s="1" t="s">
        <v>3050</v>
      </c>
      <c r="J235" s="1" t="s">
        <v>30</v>
      </c>
      <c r="K235" s="1" t="s">
        <v>3051</v>
      </c>
      <c r="L235" s="1" t="s">
        <v>3051</v>
      </c>
      <c r="M235" s="1" t="s">
        <v>1630</v>
      </c>
      <c r="N235" s="1" t="s">
        <v>1630</v>
      </c>
      <c r="O235" s="1" t="s">
        <v>1631</v>
      </c>
      <c r="P235" s="1" t="s">
        <v>1632</v>
      </c>
      <c r="Q235" s="1" t="s">
        <v>1633</v>
      </c>
      <c r="R235" s="1" t="s">
        <v>3052</v>
      </c>
      <c r="S235" s="1" t="s">
        <v>1635</v>
      </c>
      <c r="T235" s="1" t="s">
        <v>1636</v>
      </c>
      <c r="U235" s="1" t="s">
        <v>1646</v>
      </c>
      <c r="V235" s="1" t="s">
        <v>1637</v>
      </c>
    </row>
    <row r="236" s="1" customFormat="1" spans="1:22">
      <c r="A236" s="3">
        <v>999228443782696</v>
      </c>
      <c r="B236" s="1" t="s">
        <v>1699</v>
      </c>
      <c r="C236" s="1" t="s">
        <v>3053</v>
      </c>
      <c r="D236" s="1" t="s">
        <v>2918</v>
      </c>
      <c r="E236" s="1" t="s">
        <v>3054</v>
      </c>
      <c r="F236" s="1" t="s">
        <v>1699</v>
      </c>
      <c r="G236" s="1" t="s">
        <v>1626</v>
      </c>
      <c r="H236" s="1" t="s">
        <v>1627</v>
      </c>
      <c r="I236" s="1" t="s">
        <v>3055</v>
      </c>
      <c r="J236" s="1" t="s">
        <v>30</v>
      </c>
      <c r="K236" s="1" t="s">
        <v>3056</v>
      </c>
      <c r="L236" s="1" t="s">
        <v>3056</v>
      </c>
      <c r="M236" s="1" t="s">
        <v>1630</v>
      </c>
      <c r="N236" s="1" t="s">
        <v>1630</v>
      </c>
      <c r="O236" s="1" t="s">
        <v>1631</v>
      </c>
      <c r="P236" s="1" t="s">
        <v>1632</v>
      </c>
      <c r="Q236" s="1" t="s">
        <v>1633</v>
      </c>
      <c r="R236" s="1" t="s">
        <v>3057</v>
      </c>
      <c r="S236" s="1" t="s">
        <v>1635</v>
      </c>
      <c r="T236" s="1" t="s">
        <v>1636</v>
      </c>
      <c r="U236" s="1" t="s">
        <v>1646</v>
      </c>
      <c r="V236" s="1" t="s">
        <v>1674</v>
      </c>
    </row>
    <row r="237" s="1" customFormat="1" spans="1:22">
      <c r="A237" s="3">
        <v>999228443819443</v>
      </c>
      <c r="B237" s="1" t="s">
        <v>1699</v>
      </c>
      <c r="C237" s="1" t="s">
        <v>3058</v>
      </c>
      <c r="D237" s="1" t="s">
        <v>3059</v>
      </c>
      <c r="E237" s="1" t="s">
        <v>3060</v>
      </c>
      <c r="F237" s="1" t="s">
        <v>1699</v>
      </c>
      <c r="G237" s="1" t="s">
        <v>1626</v>
      </c>
      <c r="H237" s="1" t="s">
        <v>1627</v>
      </c>
      <c r="I237" s="1" t="s">
        <v>3061</v>
      </c>
      <c r="J237" s="1" t="s">
        <v>30</v>
      </c>
      <c r="K237" s="1" t="s">
        <v>3062</v>
      </c>
      <c r="L237" s="1" t="s">
        <v>3062</v>
      </c>
      <c r="M237" s="1" t="s">
        <v>1630</v>
      </c>
      <c r="N237" s="1" t="s">
        <v>1630</v>
      </c>
      <c r="O237" s="1" t="s">
        <v>1631</v>
      </c>
      <c r="P237" s="1" t="s">
        <v>1632</v>
      </c>
      <c r="Q237" s="1" t="s">
        <v>1633</v>
      </c>
      <c r="R237" s="1" t="s">
        <v>3063</v>
      </c>
      <c r="S237" s="1" t="s">
        <v>1635</v>
      </c>
      <c r="T237" s="1" t="s">
        <v>1636</v>
      </c>
      <c r="U237" s="1" t="s">
        <v>1646</v>
      </c>
      <c r="V237" s="1" t="s">
        <v>3064</v>
      </c>
    </row>
    <row r="238" s="1" customFormat="1" spans="1:22">
      <c r="A238" s="3">
        <v>999228443942812</v>
      </c>
      <c r="B238" s="1" t="s">
        <v>1699</v>
      </c>
      <c r="C238" s="1" t="s">
        <v>3065</v>
      </c>
      <c r="D238" s="1" t="s">
        <v>3066</v>
      </c>
      <c r="E238" s="1" t="s">
        <v>3067</v>
      </c>
      <c r="F238" s="1" t="s">
        <v>1699</v>
      </c>
      <c r="G238" s="1" t="s">
        <v>1626</v>
      </c>
      <c r="H238" s="1" t="s">
        <v>1627</v>
      </c>
      <c r="I238" s="1" t="s">
        <v>3068</v>
      </c>
      <c r="J238" s="1" t="s">
        <v>30</v>
      </c>
      <c r="K238" s="1" t="s">
        <v>3069</v>
      </c>
      <c r="L238" s="1" t="s">
        <v>3069</v>
      </c>
      <c r="M238" s="1" t="s">
        <v>1630</v>
      </c>
      <c r="N238" s="1" t="s">
        <v>1630</v>
      </c>
      <c r="O238" s="1" t="s">
        <v>1631</v>
      </c>
      <c r="P238" s="1" t="s">
        <v>1632</v>
      </c>
      <c r="Q238" s="1" t="s">
        <v>1633</v>
      </c>
      <c r="R238" s="1" t="s">
        <v>3070</v>
      </c>
      <c r="S238" s="1" t="s">
        <v>1635</v>
      </c>
      <c r="T238" s="1" t="s">
        <v>1636</v>
      </c>
      <c r="U238" s="1" t="s">
        <v>1646</v>
      </c>
      <c r="V238" s="1" t="s">
        <v>1637</v>
      </c>
    </row>
    <row r="239" s="1" customFormat="1" spans="1:22">
      <c r="A239" s="3">
        <v>999228443944467</v>
      </c>
      <c r="B239" s="1" t="s">
        <v>1699</v>
      </c>
      <c r="C239" s="1" t="s">
        <v>3071</v>
      </c>
      <c r="D239" s="1" t="s">
        <v>3072</v>
      </c>
      <c r="E239" s="1" t="s">
        <v>3073</v>
      </c>
      <c r="F239" s="1" t="s">
        <v>1699</v>
      </c>
      <c r="G239" s="1" t="s">
        <v>1626</v>
      </c>
      <c r="H239" s="1" t="s">
        <v>1627</v>
      </c>
      <c r="I239" s="1" t="s">
        <v>3074</v>
      </c>
      <c r="J239" s="1" t="s">
        <v>30</v>
      </c>
      <c r="K239" s="1" t="s">
        <v>3075</v>
      </c>
      <c r="L239" s="1" t="s">
        <v>3075</v>
      </c>
      <c r="M239" s="1" t="s">
        <v>1630</v>
      </c>
      <c r="N239" s="1" t="s">
        <v>1630</v>
      </c>
      <c r="O239" s="1" t="s">
        <v>1631</v>
      </c>
      <c r="P239" s="1" t="s">
        <v>1632</v>
      </c>
      <c r="Q239" s="1" t="s">
        <v>1633</v>
      </c>
      <c r="R239" s="1" t="s">
        <v>3076</v>
      </c>
      <c r="S239" s="1" t="s">
        <v>1635</v>
      </c>
      <c r="T239" s="1" t="s">
        <v>1636</v>
      </c>
      <c r="U239" s="1" t="s">
        <v>1646</v>
      </c>
      <c r="V239" s="1" t="s">
        <v>1711</v>
      </c>
    </row>
    <row r="240" s="1" customFormat="1" spans="1:22">
      <c r="A240" s="3">
        <v>999228443961367</v>
      </c>
      <c r="B240" s="1" t="s">
        <v>1699</v>
      </c>
      <c r="C240" s="1" t="s">
        <v>3077</v>
      </c>
      <c r="D240" s="1" t="s">
        <v>3072</v>
      </c>
      <c r="E240" s="1" t="s">
        <v>3078</v>
      </c>
      <c r="F240" s="1" t="s">
        <v>1699</v>
      </c>
      <c r="G240" s="1" t="s">
        <v>1626</v>
      </c>
      <c r="H240" s="1" t="s">
        <v>1627</v>
      </c>
      <c r="I240" s="1" t="s">
        <v>3074</v>
      </c>
      <c r="J240" s="1" t="s">
        <v>30</v>
      </c>
      <c r="K240" s="1" t="s">
        <v>3075</v>
      </c>
      <c r="L240" s="1" t="s">
        <v>3075</v>
      </c>
      <c r="M240" s="1" t="s">
        <v>1630</v>
      </c>
      <c r="N240" s="1" t="s">
        <v>1630</v>
      </c>
      <c r="O240" s="1" t="s">
        <v>1631</v>
      </c>
      <c r="P240" s="1" t="s">
        <v>1632</v>
      </c>
      <c r="Q240" s="1" t="s">
        <v>1633</v>
      </c>
      <c r="R240" s="1" t="s">
        <v>3079</v>
      </c>
      <c r="S240" s="1" t="s">
        <v>1635</v>
      </c>
      <c r="T240" s="1" t="s">
        <v>1636</v>
      </c>
      <c r="U240" s="1" t="s">
        <v>1646</v>
      </c>
      <c r="V240" s="1" t="s">
        <v>1711</v>
      </c>
    </row>
    <row r="241" s="1" customFormat="1" spans="1:22">
      <c r="A241" s="3">
        <v>999228444005944</v>
      </c>
      <c r="B241" s="1" t="s">
        <v>1699</v>
      </c>
      <c r="C241" s="1" t="s">
        <v>3080</v>
      </c>
      <c r="D241" s="1" t="s">
        <v>2883</v>
      </c>
      <c r="E241" s="1" t="s">
        <v>3081</v>
      </c>
      <c r="F241" s="1" t="s">
        <v>1699</v>
      </c>
      <c r="G241" s="1" t="s">
        <v>1626</v>
      </c>
      <c r="H241" s="1" t="s">
        <v>1627</v>
      </c>
      <c r="I241" s="1" t="s">
        <v>3082</v>
      </c>
      <c r="J241" s="1" t="s">
        <v>30</v>
      </c>
      <c r="K241" s="1" t="s">
        <v>3083</v>
      </c>
      <c r="L241" s="1" t="s">
        <v>3083</v>
      </c>
      <c r="M241" s="1" t="s">
        <v>1630</v>
      </c>
      <c r="N241" s="1" t="s">
        <v>1630</v>
      </c>
      <c r="O241" s="1" t="s">
        <v>1631</v>
      </c>
      <c r="P241" s="1" t="s">
        <v>1632</v>
      </c>
      <c r="Q241" s="1" t="s">
        <v>1633</v>
      </c>
      <c r="R241" s="1" t="s">
        <v>3084</v>
      </c>
      <c r="S241" s="1" t="s">
        <v>1635</v>
      </c>
      <c r="T241" s="1" t="s">
        <v>1636</v>
      </c>
      <c r="U241" s="1" t="s">
        <v>1646</v>
      </c>
      <c r="V241" s="1" t="s">
        <v>1637</v>
      </c>
    </row>
    <row r="242" s="1" customFormat="1" spans="1:22">
      <c r="A242" s="3">
        <v>999228444050025</v>
      </c>
      <c r="B242" s="1" t="s">
        <v>1699</v>
      </c>
      <c r="C242" s="1" t="s">
        <v>3085</v>
      </c>
      <c r="D242" s="1" t="s">
        <v>3086</v>
      </c>
      <c r="E242" s="1" t="s">
        <v>3087</v>
      </c>
      <c r="F242" s="1" t="s">
        <v>1699</v>
      </c>
      <c r="G242" s="1" t="s">
        <v>1626</v>
      </c>
      <c r="H242" s="1" t="s">
        <v>1627</v>
      </c>
      <c r="I242" s="1" t="s">
        <v>3088</v>
      </c>
      <c r="J242" s="1" t="s">
        <v>30</v>
      </c>
      <c r="K242" s="1" t="s">
        <v>3089</v>
      </c>
      <c r="L242" s="1" t="s">
        <v>3089</v>
      </c>
      <c r="M242" s="1" t="s">
        <v>1630</v>
      </c>
      <c r="N242" s="1" t="s">
        <v>1630</v>
      </c>
      <c r="O242" s="1" t="s">
        <v>1631</v>
      </c>
      <c r="P242" s="1" t="s">
        <v>1632</v>
      </c>
      <c r="Q242" s="1" t="s">
        <v>1633</v>
      </c>
      <c r="R242" s="1" t="s">
        <v>3090</v>
      </c>
      <c r="S242" s="1" t="s">
        <v>1635</v>
      </c>
      <c r="T242" s="1" t="s">
        <v>1636</v>
      </c>
      <c r="U242" s="1" t="s">
        <v>1646</v>
      </c>
      <c r="V242" s="1" t="s">
        <v>1637</v>
      </c>
    </row>
    <row r="243" s="1" customFormat="1" spans="1:22">
      <c r="A243" s="3">
        <v>999228444054815</v>
      </c>
      <c r="B243" s="1" t="s">
        <v>1699</v>
      </c>
      <c r="C243" s="1" t="s">
        <v>3091</v>
      </c>
      <c r="D243" s="1" t="s">
        <v>2675</v>
      </c>
      <c r="E243" s="1" t="s">
        <v>3092</v>
      </c>
      <c r="F243" s="1" t="s">
        <v>1699</v>
      </c>
      <c r="G243" s="1" t="s">
        <v>1626</v>
      </c>
      <c r="H243" s="1" t="s">
        <v>1627</v>
      </c>
      <c r="I243" s="1" t="s">
        <v>3093</v>
      </c>
      <c r="J243" s="1" t="s">
        <v>30</v>
      </c>
      <c r="K243" s="1" t="s">
        <v>3094</v>
      </c>
      <c r="L243" s="1" t="s">
        <v>3094</v>
      </c>
      <c r="M243" s="1" t="s">
        <v>1630</v>
      </c>
      <c r="N243" s="1" t="s">
        <v>1630</v>
      </c>
      <c r="O243" s="1" t="s">
        <v>1631</v>
      </c>
      <c r="P243" s="1" t="s">
        <v>1632</v>
      </c>
      <c r="Q243" s="1" t="s">
        <v>1633</v>
      </c>
      <c r="R243" s="1" t="s">
        <v>3095</v>
      </c>
      <c r="S243" s="1" t="s">
        <v>1635</v>
      </c>
      <c r="T243" s="1" t="s">
        <v>1636</v>
      </c>
      <c r="U243" s="1" t="s">
        <v>1646</v>
      </c>
      <c r="V243" s="1" t="s">
        <v>1637</v>
      </c>
    </row>
    <row r="244" s="1" customFormat="1" spans="1:22">
      <c r="A244" s="3">
        <v>999228444057739</v>
      </c>
      <c r="B244" s="1" t="s">
        <v>1699</v>
      </c>
      <c r="C244" s="1" t="s">
        <v>3096</v>
      </c>
      <c r="D244" s="1" t="s">
        <v>3097</v>
      </c>
      <c r="E244" s="1" t="s">
        <v>3098</v>
      </c>
      <c r="F244" s="1" t="s">
        <v>1699</v>
      </c>
      <c r="G244" s="1" t="s">
        <v>1626</v>
      </c>
      <c r="H244" s="1" t="s">
        <v>1627</v>
      </c>
      <c r="I244" s="1" t="s">
        <v>3099</v>
      </c>
      <c r="J244" s="1" t="s">
        <v>30</v>
      </c>
      <c r="K244" s="1" t="s">
        <v>3100</v>
      </c>
      <c r="L244" s="1" t="s">
        <v>3100</v>
      </c>
      <c r="M244" s="1" t="s">
        <v>1630</v>
      </c>
      <c r="N244" s="1" t="s">
        <v>1630</v>
      </c>
      <c r="O244" s="1" t="s">
        <v>1631</v>
      </c>
      <c r="P244" s="1" t="s">
        <v>1632</v>
      </c>
      <c r="Q244" s="1" t="s">
        <v>1633</v>
      </c>
      <c r="R244" s="1" t="s">
        <v>3101</v>
      </c>
      <c r="S244" s="1" t="s">
        <v>1635</v>
      </c>
      <c r="T244" s="1" t="s">
        <v>1636</v>
      </c>
      <c r="U244" s="1" t="s">
        <v>1646</v>
      </c>
      <c r="V244" s="1" t="s">
        <v>1637</v>
      </c>
    </row>
    <row r="245" s="1" customFormat="1" spans="1:22">
      <c r="A245" s="3">
        <v>999228444122551</v>
      </c>
      <c r="B245" s="1" t="s">
        <v>1699</v>
      </c>
      <c r="C245" s="1" t="s">
        <v>3102</v>
      </c>
      <c r="D245" s="1" t="s">
        <v>3097</v>
      </c>
      <c r="E245" s="1" t="s">
        <v>3103</v>
      </c>
      <c r="F245" s="1" t="s">
        <v>1699</v>
      </c>
      <c r="G245" s="1" t="s">
        <v>1626</v>
      </c>
      <c r="H245" s="1" t="s">
        <v>1627</v>
      </c>
      <c r="I245" s="1" t="s">
        <v>3099</v>
      </c>
      <c r="J245" s="1" t="s">
        <v>30</v>
      </c>
      <c r="K245" s="1" t="s">
        <v>3100</v>
      </c>
      <c r="L245" s="1" t="s">
        <v>3100</v>
      </c>
      <c r="M245" s="1" t="s">
        <v>1630</v>
      </c>
      <c r="N245" s="1" t="s">
        <v>1630</v>
      </c>
      <c r="O245" s="1" t="s">
        <v>1631</v>
      </c>
      <c r="P245" s="1" t="s">
        <v>1632</v>
      </c>
      <c r="Q245" s="1" t="s">
        <v>1633</v>
      </c>
      <c r="R245" s="1" t="s">
        <v>3104</v>
      </c>
      <c r="S245" s="1" t="s">
        <v>1635</v>
      </c>
      <c r="T245" s="1" t="s">
        <v>1636</v>
      </c>
      <c r="U245" s="1" t="s">
        <v>1646</v>
      </c>
      <c r="V245" s="1" t="s">
        <v>1637</v>
      </c>
    </row>
    <row r="246" s="1" customFormat="1" spans="1:22">
      <c r="A246" s="3">
        <v>999228444129559</v>
      </c>
      <c r="B246" s="1" t="s">
        <v>1699</v>
      </c>
      <c r="C246" s="1" t="s">
        <v>3105</v>
      </c>
      <c r="D246" s="1" t="s">
        <v>3106</v>
      </c>
      <c r="E246" s="1" t="s">
        <v>3107</v>
      </c>
      <c r="F246" s="1" t="s">
        <v>1699</v>
      </c>
      <c r="G246" s="1" t="s">
        <v>1626</v>
      </c>
      <c r="H246" s="1" t="s">
        <v>1627</v>
      </c>
      <c r="I246" s="1" t="s">
        <v>3108</v>
      </c>
      <c r="J246" s="1" t="s">
        <v>30</v>
      </c>
      <c r="K246" s="1" t="s">
        <v>3109</v>
      </c>
      <c r="L246" s="1" t="s">
        <v>3109</v>
      </c>
      <c r="M246" s="1" t="s">
        <v>1630</v>
      </c>
      <c r="N246" s="1" t="s">
        <v>1630</v>
      </c>
      <c r="O246" s="1" t="s">
        <v>1631</v>
      </c>
      <c r="P246" s="1" t="s">
        <v>1632</v>
      </c>
      <c r="Q246" s="1" t="s">
        <v>1633</v>
      </c>
      <c r="R246" s="1" t="s">
        <v>3110</v>
      </c>
      <c r="S246" s="1" t="s">
        <v>1635</v>
      </c>
      <c r="T246" s="1" t="s">
        <v>1636</v>
      </c>
      <c r="U246" s="1" t="s">
        <v>1646</v>
      </c>
      <c r="V246" s="1" t="s">
        <v>1711</v>
      </c>
    </row>
    <row r="247" s="1" customFormat="1" spans="1:22">
      <c r="A247" s="3">
        <v>999228444155290</v>
      </c>
      <c r="B247" s="1" t="s">
        <v>1699</v>
      </c>
      <c r="C247" s="1" t="s">
        <v>3111</v>
      </c>
      <c r="D247" s="1" t="s">
        <v>3112</v>
      </c>
      <c r="E247" s="1" t="s">
        <v>3113</v>
      </c>
      <c r="F247" s="1" t="s">
        <v>1699</v>
      </c>
      <c r="G247" s="1" t="s">
        <v>1626</v>
      </c>
      <c r="H247" s="1" t="s">
        <v>1627</v>
      </c>
      <c r="I247" s="1" t="s">
        <v>3114</v>
      </c>
      <c r="J247" s="1" t="s">
        <v>30</v>
      </c>
      <c r="K247" s="1" t="s">
        <v>3115</v>
      </c>
      <c r="L247" s="1" t="s">
        <v>3115</v>
      </c>
      <c r="M247" s="1" t="s">
        <v>1630</v>
      </c>
      <c r="N247" s="1" t="s">
        <v>1630</v>
      </c>
      <c r="O247" s="1" t="s">
        <v>1631</v>
      </c>
      <c r="P247" s="1" t="s">
        <v>1632</v>
      </c>
      <c r="Q247" s="1" t="s">
        <v>1633</v>
      </c>
      <c r="R247" s="1" t="s">
        <v>3116</v>
      </c>
      <c r="S247" s="1" t="s">
        <v>1635</v>
      </c>
      <c r="T247" s="1" t="s">
        <v>1636</v>
      </c>
      <c r="U247" s="1" t="s">
        <v>1646</v>
      </c>
      <c r="V247" s="1" t="s">
        <v>1804</v>
      </c>
    </row>
    <row r="248" s="1" customFormat="1" spans="1:22">
      <c r="A248" s="3">
        <v>999228444186178</v>
      </c>
      <c r="B248" s="1" t="s">
        <v>1699</v>
      </c>
      <c r="C248" s="1" t="s">
        <v>3117</v>
      </c>
      <c r="D248" s="1" t="s">
        <v>3118</v>
      </c>
      <c r="E248" s="1" t="s">
        <v>3119</v>
      </c>
      <c r="F248" s="1" t="s">
        <v>1699</v>
      </c>
      <c r="G248" s="1" t="s">
        <v>1626</v>
      </c>
      <c r="H248" s="1" t="s">
        <v>1627</v>
      </c>
      <c r="I248" s="1" t="s">
        <v>3120</v>
      </c>
      <c r="J248" s="1" t="s">
        <v>30</v>
      </c>
      <c r="K248" s="1" t="s">
        <v>3121</v>
      </c>
      <c r="L248" s="1" t="s">
        <v>3121</v>
      </c>
      <c r="M248" s="1" t="s">
        <v>1630</v>
      </c>
      <c r="N248" s="1" t="s">
        <v>1630</v>
      </c>
      <c r="O248" s="1" t="s">
        <v>1631</v>
      </c>
      <c r="P248" s="1" t="s">
        <v>1632</v>
      </c>
      <c r="Q248" s="1" t="s">
        <v>1633</v>
      </c>
      <c r="R248" s="1" t="s">
        <v>3122</v>
      </c>
      <c r="S248" s="1" t="s">
        <v>1635</v>
      </c>
      <c r="T248" s="1" t="s">
        <v>1636</v>
      </c>
      <c r="U248" s="1" t="s">
        <v>1646</v>
      </c>
      <c r="V248" s="1" t="s">
        <v>1703</v>
      </c>
    </row>
    <row r="249" s="1" customFormat="1" spans="1:22">
      <c r="A249" s="3">
        <v>999228444199976</v>
      </c>
      <c r="B249" s="1" t="s">
        <v>1699</v>
      </c>
      <c r="C249" s="1" t="s">
        <v>3123</v>
      </c>
      <c r="D249" s="1" t="s">
        <v>3124</v>
      </c>
      <c r="E249" s="1" t="s">
        <v>3125</v>
      </c>
      <c r="F249" s="1" t="s">
        <v>1699</v>
      </c>
      <c r="G249" s="1" t="s">
        <v>1626</v>
      </c>
      <c r="H249" s="1" t="s">
        <v>1627</v>
      </c>
      <c r="I249" s="1" t="s">
        <v>3126</v>
      </c>
      <c r="J249" s="1" t="s">
        <v>30</v>
      </c>
      <c r="K249" s="1" t="s">
        <v>3127</v>
      </c>
      <c r="L249" s="1" t="s">
        <v>3127</v>
      </c>
      <c r="M249" s="1" t="s">
        <v>1630</v>
      </c>
      <c r="N249" s="1" t="s">
        <v>1630</v>
      </c>
      <c r="O249" s="1" t="s">
        <v>1631</v>
      </c>
      <c r="P249" s="1" t="s">
        <v>1632</v>
      </c>
      <c r="Q249" s="1" t="s">
        <v>1633</v>
      </c>
      <c r="R249" s="1" t="s">
        <v>3128</v>
      </c>
      <c r="S249" s="1" t="s">
        <v>1635</v>
      </c>
      <c r="T249" s="1" t="s">
        <v>1636</v>
      </c>
      <c r="U249" s="1" t="s">
        <v>1646</v>
      </c>
      <c r="V249" s="1" t="s">
        <v>1637</v>
      </c>
    </row>
    <row r="250" s="1" customFormat="1" spans="1:22">
      <c r="A250" s="3">
        <v>999228444241101</v>
      </c>
      <c r="B250" s="1" t="s">
        <v>1699</v>
      </c>
      <c r="C250" s="1" t="s">
        <v>3129</v>
      </c>
      <c r="D250" s="1" t="s">
        <v>3130</v>
      </c>
      <c r="E250" s="1" t="s">
        <v>3131</v>
      </c>
      <c r="F250" s="1" t="s">
        <v>1699</v>
      </c>
      <c r="G250" s="1" t="s">
        <v>1626</v>
      </c>
      <c r="H250" s="1" t="s">
        <v>1627</v>
      </c>
      <c r="I250" s="1" t="s">
        <v>3132</v>
      </c>
      <c r="J250" s="1" t="s">
        <v>30</v>
      </c>
      <c r="K250" s="1" t="s">
        <v>3133</v>
      </c>
      <c r="L250" s="1" t="s">
        <v>3133</v>
      </c>
      <c r="M250" s="1" t="s">
        <v>1630</v>
      </c>
      <c r="N250" s="1" t="s">
        <v>1630</v>
      </c>
      <c r="O250" s="1" t="s">
        <v>1631</v>
      </c>
      <c r="P250" s="1" t="s">
        <v>1632</v>
      </c>
      <c r="Q250" s="1" t="s">
        <v>1633</v>
      </c>
      <c r="R250" s="1" t="s">
        <v>3134</v>
      </c>
      <c r="S250" s="1" t="s">
        <v>1635</v>
      </c>
      <c r="T250" s="1" t="s">
        <v>1636</v>
      </c>
      <c r="U250" s="1" t="s">
        <v>1646</v>
      </c>
      <c r="V250" s="1" t="s">
        <v>1637</v>
      </c>
    </row>
    <row r="251" s="1" customFormat="1" spans="1:22">
      <c r="A251" s="3">
        <v>999228444287145</v>
      </c>
      <c r="B251" s="1" t="s">
        <v>1699</v>
      </c>
      <c r="C251" s="1" t="s">
        <v>3135</v>
      </c>
      <c r="D251" s="1" t="s">
        <v>3136</v>
      </c>
      <c r="E251" s="1" t="s">
        <v>3137</v>
      </c>
      <c r="F251" s="1" t="s">
        <v>1699</v>
      </c>
      <c r="G251" s="1" t="s">
        <v>1626</v>
      </c>
      <c r="H251" s="1" t="s">
        <v>1627</v>
      </c>
      <c r="I251" s="1" t="s">
        <v>3138</v>
      </c>
      <c r="J251" s="1" t="s">
        <v>30</v>
      </c>
      <c r="K251" s="1" t="s">
        <v>3139</v>
      </c>
      <c r="L251" s="1" t="s">
        <v>3139</v>
      </c>
      <c r="M251" s="1" t="s">
        <v>1630</v>
      </c>
      <c r="N251" s="1" t="s">
        <v>1630</v>
      </c>
      <c r="O251" s="1" t="s">
        <v>1631</v>
      </c>
      <c r="P251" s="1" t="s">
        <v>1632</v>
      </c>
      <c r="Q251" s="1" t="s">
        <v>1633</v>
      </c>
      <c r="R251" s="1" t="s">
        <v>3140</v>
      </c>
      <c r="S251" s="1" t="s">
        <v>1635</v>
      </c>
      <c r="T251" s="1" t="s">
        <v>1636</v>
      </c>
      <c r="U251" s="1" t="s">
        <v>1646</v>
      </c>
      <c r="V251" s="1" t="s">
        <v>1711</v>
      </c>
    </row>
    <row r="252" s="1" customFormat="1" spans="1:22">
      <c r="A252" s="3">
        <v>999228444298882</v>
      </c>
      <c r="B252" s="1" t="s">
        <v>1699</v>
      </c>
      <c r="C252" s="1" t="s">
        <v>3141</v>
      </c>
      <c r="D252" s="1" t="s">
        <v>3142</v>
      </c>
      <c r="E252" s="1" t="s">
        <v>3143</v>
      </c>
      <c r="F252" s="1" t="s">
        <v>1699</v>
      </c>
      <c r="G252" s="1" t="s">
        <v>1626</v>
      </c>
      <c r="H252" s="1" t="s">
        <v>1627</v>
      </c>
      <c r="I252" s="1" t="s">
        <v>3144</v>
      </c>
      <c r="J252" s="1" t="s">
        <v>30</v>
      </c>
      <c r="K252" s="1" t="s">
        <v>3145</v>
      </c>
      <c r="L252" s="1" t="s">
        <v>3145</v>
      </c>
      <c r="M252" s="1" t="s">
        <v>1630</v>
      </c>
      <c r="N252" s="1" t="s">
        <v>1630</v>
      </c>
      <c r="O252" s="1" t="s">
        <v>1631</v>
      </c>
      <c r="P252" s="1" t="s">
        <v>1632</v>
      </c>
      <c r="Q252" s="1" t="s">
        <v>1633</v>
      </c>
      <c r="R252" s="1" t="s">
        <v>3146</v>
      </c>
      <c r="S252" s="1" t="s">
        <v>1635</v>
      </c>
      <c r="T252" s="1" t="s">
        <v>1636</v>
      </c>
      <c r="U252" s="1" t="s">
        <v>1646</v>
      </c>
      <c r="V252" s="1" t="s">
        <v>1637</v>
      </c>
    </row>
    <row r="253" s="1" customFormat="1" spans="1:22">
      <c r="A253" s="3">
        <v>999228444303693</v>
      </c>
      <c r="B253" s="1" t="s">
        <v>1699</v>
      </c>
      <c r="C253" s="1" t="s">
        <v>3147</v>
      </c>
      <c r="D253" s="1" t="s">
        <v>3142</v>
      </c>
      <c r="E253" s="1" t="s">
        <v>3148</v>
      </c>
      <c r="F253" s="1" t="s">
        <v>1699</v>
      </c>
      <c r="G253" s="1" t="s">
        <v>1626</v>
      </c>
      <c r="H253" s="1" t="s">
        <v>1627</v>
      </c>
      <c r="I253" s="1" t="s">
        <v>3144</v>
      </c>
      <c r="J253" s="1" t="s">
        <v>30</v>
      </c>
      <c r="K253" s="1" t="s">
        <v>3145</v>
      </c>
      <c r="L253" s="1" t="s">
        <v>3145</v>
      </c>
      <c r="M253" s="1" t="s">
        <v>1630</v>
      </c>
      <c r="N253" s="1" t="s">
        <v>1630</v>
      </c>
      <c r="O253" s="1" t="s">
        <v>1631</v>
      </c>
      <c r="P253" s="1" t="s">
        <v>1632</v>
      </c>
      <c r="Q253" s="1" t="s">
        <v>1633</v>
      </c>
      <c r="R253" s="1" t="s">
        <v>3149</v>
      </c>
      <c r="S253" s="1" t="s">
        <v>1635</v>
      </c>
      <c r="T253" s="1" t="s">
        <v>1636</v>
      </c>
      <c r="U253" s="1" t="s">
        <v>1646</v>
      </c>
      <c r="V253" s="1" t="s">
        <v>1637</v>
      </c>
    </row>
    <row r="254" s="1" customFormat="1" spans="1:22">
      <c r="A254" s="3">
        <v>999228444340572</v>
      </c>
      <c r="B254" s="1" t="s">
        <v>1699</v>
      </c>
      <c r="C254" s="1" t="s">
        <v>3150</v>
      </c>
      <c r="D254" s="1" t="s">
        <v>3072</v>
      </c>
      <c r="E254" s="1" t="s">
        <v>3151</v>
      </c>
      <c r="F254" s="1" t="s">
        <v>1699</v>
      </c>
      <c r="G254" s="1" t="s">
        <v>1626</v>
      </c>
      <c r="H254" s="1" t="s">
        <v>1627</v>
      </c>
      <c r="I254" s="1" t="s">
        <v>3074</v>
      </c>
      <c r="J254" s="1" t="s">
        <v>30</v>
      </c>
      <c r="K254" s="1" t="s">
        <v>3075</v>
      </c>
      <c r="L254" s="1" t="s">
        <v>3152</v>
      </c>
      <c r="M254" s="1" t="s">
        <v>3153</v>
      </c>
      <c r="N254" s="1" t="s">
        <v>3154</v>
      </c>
      <c r="O254" s="1" t="s">
        <v>1631</v>
      </c>
      <c r="P254" s="1" t="s">
        <v>1632</v>
      </c>
      <c r="Q254" s="1" t="s">
        <v>1633</v>
      </c>
      <c r="R254" s="1" t="s">
        <v>3155</v>
      </c>
      <c r="S254" s="1" t="s">
        <v>1635</v>
      </c>
      <c r="T254" s="1" t="s">
        <v>1636</v>
      </c>
      <c r="U254" s="1" t="s">
        <v>1646</v>
      </c>
      <c r="V254" s="1" t="s">
        <v>1711</v>
      </c>
    </row>
    <row r="255" s="1" customFormat="1" spans="1:22">
      <c r="A255" s="3">
        <v>999228444376382</v>
      </c>
      <c r="B255" s="1" t="s">
        <v>1699</v>
      </c>
      <c r="C255" s="1" t="s">
        <v>3156</v>
      </c>
      <c r="D255" s="1" t="s">
        <v>3157</v>
      </c>
      <c r="E255" s="1" t="s">
        <v>3158</v>
      </c>
      <c r="F255" s="1" t="s">
        <v>1699</v>
      </c>
      <c r="G255" s="1" t="s">
        <v>1626</v>
      </c>
      <c r="H255" s="1" t="s">
        <v>1627</v>
      </c>
      <c r="I255" s="1" t="s">
        <v>3159</v>
      </c>
      <c r="J255" s="1" t="s">
        <v>30</v>
      </c>
      <c r="K255" s="1" t="s">
        <v>3160</v>
      </c>
      <c r="L255" s="1" t="s">
        <v>3160</v>
      </c>
      <c r="M255" s="1" t="s">
        <v>1630</v>
      </c>
      <c r="N255" s="1" t="s">
        <v>1630</v>
      </c>
      <c r="O255" s="1" t="s">
        <v>1631</v>
      </c>
      <c r="P255" s="1" t="s">
        <v>1632</v>
      </c>
      <c r="Q255" s="1" t="s">
        <v>1633</v>
      </c>
      <c r="R255" s="1" t="s">
        <v>3161</v>
      </c>
      <c r="S255" s="1" t="s">
        <v>1635</v>
      </c>
      <c r="T255" s="1" t="s">
        <v>1636</v>
      </c>
      <c r="U255" s="1" t="s">
        <v>1646</v>
      </c>
      <c r="V255" s="1" t="s">
        <v>1703</v>
      </c>
    </row>
    <row r="256" s="1" customFormat="1" spans="1:22">
      <c r="A256" s="3">
        <v>999228444390312</v>
      </c>
      <c r="B256" s="1" t="s">
        <v>1699</v>
      </c>
      <c r="C256" s="1" t="s">
        <v>3162</v>
      </c>
      <c r="D256" s="1" t="s">
        <v>3097</v>
      </c>
      <c r="E256" s="1" t="s">
        <v>3163</v>
      </c>
      <c r="F256" s="1" t="s">
        <v>1699</v>
      </c>
      <c r="G256" s="1" t="s">
        <v>1626</v>
      </c>
      <c r="H256" s="1" t="s">
        <v>1627</v>
      </c>
      <c r="I256" s="1" t="s">
        <v>3099</v>
      </c>
      <c r="J256" s="1" t="s">
        <v>30</v>
      </c>
      <c r="K256" s="1" t="s">
        <v>3100</v>
      </c>
      <c r="L256" s="1" t="s">
        <v>3100</v>
      </c>
      <c r="M256" s="1" t="s">
        <v>1630</v>
      </c>
      <c r="N256" s="1" t="s">
        <v>1630</v>
      </c>
      <c r="O256" s="1" t="s">
        <v>1631</v>
      </c>
      <c r="P256" s="1" t="s">
        <v>1632</v>
      </c>
      <c r="Q256" s="1" t="s">
        <v>1633</v>
      </c>
      <c r="R256" s="1" t="s">
        <v>3164</v>
      </c>
      <c r="S256" s="1" t="s">
        <v>1635</v>
      </c>
      <c r="T256" s="1" t="s">
        <v>1636</v>
      </c>
      <c r="U256" s="1" t="s">
        <v>1646</v>
      </c>
      <c r="V256" s="1" t="s">
        <v>1637</v>
      </c>
    </row>
    <row r="257" s="1" customFormat="1" spans="1:22">
      <c r="A257" s="3">
        <v>999228444403985</v>
      </c>
      <c r="B257" s="1" t="s">
        <v>1699</v>
      </c>
      <c r="C257" s="1" t="s">
        <v>3165</v>
      </c>
      <c r="D257" s="1" t="s">
        <v>3166</v>
      </c>
      <c r="E257" s="1" t="s">
        <v>3167</v>
      </c>
      <c r="F257" s="1" t="s">
        <v>1699</v>
      </c>
      <c r="G257" s="1" t="s">
        <v>1626</v>
      </c>
      <c r="H257" s="1" t="s">
        <v>1627</v>
      </c>
      <c r="I257" s="1" t="s">
        <v>3168</v>
      </c>
      <c r="J257" s="1" t="s">
        <v>30</v>
      </c>
      <c r="K257" s="1" t="s">
        <v>3169</v>
      </c>
      <c r="L257" s="1" t="s">
        <v>3169</v>
      </c>
      <c r="M257" s="1" t="s">
        <v>1630</v>
      </c>
      <c r="N257" s="1" t="s">
        <v>1630</v>
      </c>
      <c r="O257" s="1" t="s">
        <v>1631</v>
      </c>
      <c r="P257" s="1" t="s">
        <v>1632</v>
      </c>
      <c r="Q257" s="1" t="s">
        <v>1633</v>
      </c>
      <c r="R257" s="1" t="s">
        <v>3170</v>
      </c>
      <c r="S257" s="1" t="s">
        <v>1635</v>
      </c>
      <c r="T257" s="1" t="s">
        <v>1636</v>
      </c>
      <c r="U257" s="1" t="s">
        <v>1646</v>
      </c>
      <c r="V257" s="1" t="s">
        <v>3171</v>
      </c>
    </row>
    <row r="258" s="1" customFormat="1" spans="1:22">
      <c r="A258" s="3">
        <v>999228444452479</v>
      </c>
      <c r="B258" s="1" t="s">
        <v>1699</v>
      </c>
      <c r="C258" s="1" t="s">
        <v>3172</v>
      </c>
      <c r="D258" s="1" t="s">
        <v>3173</v>
      </c>
      <c r="E258" s="1" t="s">
        <v>3174</v>
      </c>
      <c r="F258" s="1" t="s">
        <v>1699</v>
      </c>
      <c r="G258" s="1" t="s">
        <v>1626</v>
      </c>
      <c r="H258" s="1" t="s">
        <v>1627</v>
      </c>
      <c r="I258" s="1" t="s">
        <v>3175</v>
      </c>
      <c r="J258" s="1" t="s">
        <v>30</v>
      </c>
      <c r="K258" s="1" t="s">
        <v>3176</v>
      </c>
      <c r="L258" s="1" t="s">
        <v>3176</v>
      </c>
      <c r="M258" s="1" t="s">
        <v>1630</v>
      </c>
      <c r="N258" s="1" t="s">
        <v>1630</v>
      </c>
      <c r="O258" s="1" t="s">
        <v>1631</v>
      </c>
      <c r="P258" s="1" t="s">
        <v>1632</v>
      </c>
      <c r="Q258" s="1" t="s">
        <v>1633</v>
      </c>
      <c r="R258" s="1" t="s">
        <v>3177</v>
      </c>
      <c r="S258" s="1" t="s">
        <v>1635</v>
      </c>
      <c r="T258" s="1" t="s">
        <v>1636</v>
      </c>
      <c r="U258" s="1" t="s">
        <v>1646</v>
      </c>
      <c r="V258" s="1" t="s">
        <v>1711</v>
      </c>
    </row>
    <row r="259" s="1" customFormat="1" spans="1:22">
      <c r="A259" s="3">
        <v>999228444484327</v>
      </c>
      <c r="B259" s="1" t="s">
        <v>1699</v>
      </c>
      <c r="C259" s="1" t="s">
        <v>3178</v>
      </c>
      <c r="D259" s="1" t="s">
        <v>3179</v>
      </c>
      <c r="E259" s="1" t="s">
        <v>3180</v>
      </c>
      <c r="F259" s="1" t="s">
        <v>1699</v>
      </c>
      <c r="G259" s="1" t="s">
        <v>1626</v>
      </c>
      <c r="H259" s="1" t="s">
        <v>1627</v>
      </c>
      <c r="I259" s="1" t="s">
        <v>3181</v>
      </c>
      <c r="J259" s="1" t="s">
        <v>30</v>
      </c>
      <c r="K259" s="1" t="s">
        <v>3182</v>
      </c>
      <c r="L259" s="1" t="s">
        <v>3182</v>
      </c>
      <c r="M259" s="1" t="s">
        <v>1630</v>
      </c>
      <c r="N259" s="1" t="s">
        <v>1630</v>
      </c>
      <c r="O259" s="1" t="s">
        <v>1631</v>
      </c>
      <c r="P259" s="1" t="s">
        <v>1632</v>
      </c>
      <c r="Q259" s="1" t="s">
        <v>1633</v>
      </c>
      <c r="R259" s="1" t="s">
        <v>3183</v>
      </c>
      <c r="S259" s="1" t="s">
        <v>1635</v>
      </c>
      <c r="T259" s="1" t="s">
        <v>1636</v>
      </c>
      <c r="U259" s="1" t="s">
        <v>1646</v>
      </c>
      <c r="V259" s="1" t="s">
        <v>1647</v>
      </c>
    </row>
    <row r="260" s="1" customFormat="1" spans="1:22">
      <c r="A260" s="3">
        <v>999228444533731</v>
      </c>
      <c r="B260" s="1" t="s">
        <v>1699</v>
      </c>
      <c r="C260" s="1" t="s">
        <v>3184</v>
      </c>
      <c r="D260" s="1" t="s">
        <v>3185</v>
      </c>
      <c r="E260" s="1" t="s">
        <v>3186</v>
      </c>
      <c r="F260" s="1" t="s">
        <v>1699</v>
      </c>
      <c r="G260" s="1" t="s">
        <v>1626</v>
      </c>
      <c r="H260" s="1" t="s">
        <v>1627</v>
      </c>
      <c r="I260" s="1" t="s">
        <v>3187</v>
      </c>
      <c r="J260" s="1" t="s">
        <v>30</v>
      </c>
      <c r="K260" s="1" t="s">
        <v>3188</v>
      </c>
      <c r="L260" s="1" t="s">
        <v>3188</v>
      </c>
      <c r="M260" s="1" t="s">
        <v>1630</v>
      </c>
      <c r="N260" s="1" t="s">
        <v>1630</v>
      </c>
      <c r="O260" s="1" t="s">
        <v>1631</v>
      </c>
      <c r="P260" s="1" t="s">
        <v>1632</v>
      </c>
      <c r="Q260" s="1" t="s">
        <v>1633</v>
      </c>
      <c r="R260" s="1" t="s">
        <v>3189</v>
      </c>
      <c r="S260" s="1" t="s">
        <v>1635</v>
      </c>
      <c r="T260" s="1" t="s">
        <v>1636</v>
      </c>
      <c r="U260" s="1" t="s">
        <v>1646</v>
      </c>
      <c r="V260" s="1" t="s">
        <v>1647</v>
      </c>
    </row>
    <row r="261" s="1" customFormat="1" spans="1:22">
      <c r="A261" s="3">
        <v>999228444565262</v>
      </c>
      <c r="B261" s="1" t="s">
        <v>1699</v>
      </c>
      <c r="C261" s="1" t="s">
        <v>3190</v>
      </c>
      <c r="D261" s="1" t="s">
        <v>3191</v>
      </c>
      <c r="E261" s="1" t="s">
        <v>3192</v>
      </c>
      <c r="F261" s="1" t="s">
        <v>1699</v>
      </c>
      <c r="G261" s="1" t="s">
        <v>1626</v>
      </c>
      <c r="H261" s="1" t="s">
        <v>1627</v>
      </c>
      <c r="I261" s="1" t="s">
        <v>3193</v>
      </c>
      <c r="J261" s="1" t="s">
        <v>30</v>
      </c>
      <c r="K261" s="1" t="s">
        <v>3194</v>
      </c>
      <c r="L261" s="1" t="s">
        <v>3194</v>
      </c>
      <c r="M261" s="1" t="s">
        <v>1630</v>
      </c>
      <c r="N261" s="1" t="s">
        <v>1630</v>
      </c>
      <c r="O261" s="1" t="s">
        <v>1631</v>
      </c>
      <c r="P261" s="1" t="s">
        <v>1632</v>
      </c>
      <c r="Q261" s="1" t="s">
        <v>1633</v>
      </c>
      <c r="R261" s="1" t="s">
        <v>3195</v>
      </c>
      <c r="S261" s="1" t="s">
        <v>1635</v>
      </c>
      <c r="T261" s="1" t="s">
        <v>1636</v>
      </c>
      <c r="U261" s="1" t="s">
        <v>1646</v>
      </c>
      <c r="V261" s="1" t="s">
        <v>1647</v>
      </c>
    </row>
    <row r="262" s="1" customFormat="1" spans="1:22">
      <c r="A262" s="3">
        <v>999228444601376</v>
      </c>
      <c r="B262" s="1" t="s">
        <v>1699</v>
      </c>
      <c r="C262" s="1" t="s">
        <v>3196</v>
      </c>
      <c r="D262" s="1" t="s">
        <v>3197</v>
      </c>
      <c r="E262" s="1" t="s">
        <v>3198</v>
      </c>
      <c r="F262" s="1" t="s">
        <v>1699</v>
      </c>
      <c r="G262" s="1" t="s">
        <v>1626</v>
      </c>
      <c r="H262" s="1" t="s">
        <v>1627</v>
      </c>
      <c r="I262" s="1" t="s">
        <v>3199</v>
      </c>
      <c r="J262" s="1" t="s">
        <v>30</v>
      </c>
      <c r="K262" s="1" t="s">
        <v>3200</v>
      </c>
      <c r="L262" s="1" t="s">
        <v>3200</v>
      </c>
      <c r="M262" s="1" t="s">
        <v>1630</v>
      </c>
      <c r="N262" s="1" t="s">
        <v>1630</v>
      </c>
      <c r="O262" s="1" t="s">
        <v>1631</v>
      </c>
      <c r="P262" s="1" t="s">
        <v>1632</v>
      </c>
      <c r="Q262" s="1" t="s">
        <v>1633</v>
      </c>
      <c r="R262" s="1" t="s">
        <v>3201</v>
      </c>
      <c r="S262" s="1" t="s">
        <v>1635</v>
      </c>
      <c r="T262" s="1" t="s">
        <v>1636</v>
      </c>
      <c r="U262" s="1" t="s">
        <v>1646</v>
      </c>
      <c r="V262" s="1" t="s">
        <v>3202</v>
      </c>
    </row>
    <row r="263" s="1" customFormat="1" spans="1:22">
      <c r="A263" s="3">
        <v>999228444607298</v>
      </c>
      <c r="B263" s="1" t="s">
        <v>1699</v>
      </c>
      <c r="C263" s="1" t="s">
        <v>3203</v>
      </c>
      <c r="D263" s="1" t="s">
        <v>3204</v>
      </c>
      <c r="E263" s="1" t="s">
        <v>3205</v>
      </c>
      <c r="F263" s="1" t="s">
        <v>1699</v>
      </c>
      <c r="G263" s="1" t="s">
        <v>1626</v>
      </c>
      <c r="H263" s="1" t="s">
        <v>1627</v>
      </c>
      <c r="I263" s="1" t="s">
        <v>3206</v>
      </c>
      <c r="J263" s="1" t="s">
        <v>30</v>
      </c>
      <c r="K263" s="1" t="s">
        <v>3207</v>
      </c>
      <c r="L263" s="1" t="s">
        <v>3207</v>
      </c>
      <c r="M263" s="1" t="s">
        <v>1630</v>
      </c>
      <c r="N263" s="1" t="s">
        <v>1630</v>
      </c>
      <c r="O263" s="1" t="s">
        <v>1631</v>
      </c>
      <c r="P263" s="1" t="s">
        <v>1632</v>
      </c>
      <c r="Q263" s="1" t="s">
        <v>1633</v>
      </c>
      <c r="R263" s="1" t="s">
        <v>3208</v>
      </c>
      <c r="S263" s="1" t="s">
        <v>1635</v>
      </c>
      <c r="T263" s="1" t="s">
        <v>1636</v>
      </c>
      <c r="U263" s="1" t="s">
        <v>1646</v>
      </c>
      <c r="V263" s="1" t="s">
        <v>2811</v>
      </c>
    </row>
    <row r="264" s="1" customFormat="1" spans="1:22">
      <c r="A264" s="3">
        <v>999228444620460</v>
      </c>
      <c r="B264" s="1" t="s">
        <v>1699</v>
      </c>
      <c r="C264" s="1" t="s">
        <v>3209</v>
      </c>
      <c r="D264" s="1" t="s">
        <v>3210</v>
      </c>
      <c r="E264" s="1" t="s">
        <v>3211</v>
      </c>
      <c r="F264" s="1" t="s">
        <v>1699</v>
      </c>
      <c r="G264" s="1" t="s">
        <v>1626</v>
      </c>
      <c r="H264" s="1" t="s">
        <v>1627</v>
      </c>
      <c r="I264" s="1" t="s">
        <v>3212</v>
      </c>
      <c r="J264" s="1" t="s">
        <v>30</v>
      </c>
      <c r="K264" s="1" t="s">
        <v>3213</v>
      </c>
      <c r="L264" s="1" t="s">
        <v>3213</v>
      </c>
      <c r="M264" s="1" t="s">
        <v>1630</v>
      </c>
      <c r="N264" s="1" t="s">
        <v>1630</v>
      </c>
      <c r="O264" s="1" t="s">
        <v>1631</v>
      </c>
      <c r="P264" s="1" t="s">
        <v>1632</v>
      </c>
      <c r="Q264" s="1" t="s">
        <v>1633</v>
      </c>
      <c r="R264" s="1" t="s">
        <v>3214</v>
      </c>
      <c r="S264" s="1" t="s">
        <v>1635</v>
      </c>
      <c r="T264" s="1" t="s">
        <v>1636</v>
      </c>
      <c r="U264" s="1" t="s">
        <v>1646</v>
      </c>
      <c r="V264" s="1" t="s">
        <v>1703</v>
      </c>
    </row>
    <row r="265" s="1" customFormat="1" spans="1:22">
      <c r="A265" s="3">
        <v>999228444705957</v>
      </c>
      <c r="B265" s="1" t="s">
        <v>1699</v>
      </c>
      <c r="C265" s="1" t="s">
        <v>3215</v>
      </c>
      <c r="D265" s="1" t="s">
        <v>3025</v>
      </c>
      <c r="E265" s="1" t="s">
        <v>3216</v>
      </c>
      <c r="F265" s="1" t="s">
        <v>1699</v>
      </c>
      <c r="G265" s="1" t="s">
        <v>1626</v>
      </c>
      <c r="H265" s="1" t="s">
        <v>1627</v>
      </c>
      <c r="I265" s="1" t="s">
        <v>3217</v>
      </c>
      <c r="J265" s="1" t="s">
        <v>30</v>
      </c>
      <c r="K265" s="1" t="s">
        <v>3218</v>
      </c>
      <c r="L265" s="1" t="s">
        <v>3218</v>
      </c>
      <c r="M265" s="1" t="s">
        <v>1630</v>
      </c>
      <c r="N265" s="1" t="s">
        <v>1630</v>
      </c>
      <c r="O265" s="1" t="s">
        <v>1631</v>
      </c>
      <c r="P265" s="1" t="s">
        <v>1632</v>
      </c>
      <c r="Q265" s="1" t="s">
        <v>1633</v>
      </c>
      <c r="R265" s="1" t="s">
        <v>3219</v>
      </c>
      <c r="S265" s="1" t="s">
        <v>1635</v>
      </c>
      <c r="T265" s="1" t="s">
        <v>1636</v>
      </c>
      <c r="U265" s="1" t="s">
        <v>1594</v>
      </c>
      <c r="V265" s="1" t="s">
        <v>1711</v>
      </c>
    </row>
    <row r="266" s="1" customFormat="1" spans="1:22">
      <c r="A266" s="3">
        <v>999228444826703</v>
      </c>
      <c r="B266" s="1" t="s">
        <v>1699</v>
      </c>
      <c r="C266" s="1" t="s">
        <v>3220</v>
      </c>
      <c r="D266" s="1" t="s">
        <v>3221</v>
      </c>
      <c r="E266" s="1" t="s">
        <v>3222</v>
      </c>
      <c r="F266" s="1" t="s">
        <v>1699</v>
      </c>
      <c r="G266" s="1" t="s">
        <v>1626</v>
      </c>
      <c r="H266" s="1" t="s">
        <v>1627</v>
      </c>
      <c r="I266" s="1" t="s">
        <v>3223</v>
      </c>
      <c r="J266" s="1" t="s">
        <v>30</v>
      </c>
      <c r="K266" s="1" t="s">
        <v>3224</v>
      </c>
      <c r="L266" s="1" t="s">
        <v>3224</v>
      </c>
      <c r="M266" s="1" t="s">
        <v>1630</v>
      </c>
      <c r="N266" s="1" t="s">
        <v>1630</v>
      </c>
      <c r="O266" s="1" t="s">
        <v>1631</v>
      </c>
      <c r="P266" s="1" t="s">
        <v>1632</v>
      </c>
      <c r="Q266" s="1" t="s">
        <v>1633</v>
      </c>
      <c r="R266" s="1" t="s">
        <v>3225</v>
      </c>
      <c r="S266" s="1" t="s">
        <v>1635</v>
      </c>
      <c r="T266" s="1" t="s">
        <v>1636</v>
      </c>
      <c r="U266" s="1" t="s">
        <v>1646</v>
      </c>
      <c r="V266" s="1" t="s">
        <v>2016</v>
      </c>
    </row>
    <row r="267" s="1" customFormat="1" spans="1:22">
      <c r="A267" s="3">
        <v>999228444912679</v>
      </c>
      <c r="B267" s="1" t="s">
        <v>1699</v>
      </c>
      <c r="C267" s="1" t="s">
        <v>3226</v>
      </c>
      <c r="D267" s="1" t="s">
        <v>2907</v>
      </c>
      <c r="E267" s="1" t="s">
        <v>3227</v>
      </c>
      <c r="F267" s="1" t="s">
        <v>1699</v>
      </c>
      <c r="G267" s="1" t="s">
        <v>1626</v>
      </c>
      <c r="H267" s="1" t="s">
        <v>1627</v>
      </c>
      <c r="I267" s="1" t="s">
        <v>3228</v>
      </c>
      <c r="J267" s="1" t="s">
        <v>30</v>
      </c>
      <c r="K267" s="1" t="s">
        <v>3229</v>
      </c>
      <c r="L267" s="1" t="s">
        <v>3229</v>
      </c>
      <c r="M267" s="1" t="s">
        <v>1630</v>
      </c>
      <c r="N267" s="1" t="s">
        <v>1630</v>
      </c>
      <c r="O267" s="1" t="s">
        <v>1631</v>
      </c>
      <c r="P267" s="1" t="s">
        <v>1632</v>
      </c>
      <c r="Q267" s="1" t="s">
        <v>1633</v>
      </c>
      <c r="R267" s="1" t="s">
        <v>3230</v>
      </c>
      <c r="S267" s="1" t="s">
        <v>1635</v>
      </c>
      <c r="T267" s="1" t="s">
        <v>1636</v>
      </c>
      <c r="U267" s="1" t="s">
        <v>1646</v>
      </c>
      <c r="V267" s="1" t="s">
        <v>1711</v>
      </c>
    </row>
    <row r="268" s="1" customFormat="1" spans="1:22">
      <c r="A268" s="3">
        <v>999228444919467</v>
      </c>
      <c r="B268" s="1" t="s">
        <v>1699</v>
      </c>
      <c r="C268" s="1" t="s">
        <v>3231</v>
      </c>
      <c r="D268" s="1" t="s">
        <v>2318</v>
      </c>
      <c r="E268" s="1" t="s">
        <v>3232</v>
      </c>
      <c r="F268" s="1" t="s">
        <v>1699</v>
      </c>
      <c r="G268" s="1" t="s">
        <v>1626</v>
      </c>
      <c r="H268" s="1" t="s">
        <v>1627</v>
      </c>
      <c r="I268" s="1" t="s">
        <v>3233</v>
      </c>
      <c r="J268" s="1" t="s">
        <v>30</v>
      </c>
      <c r="K268" s="1" t="s">
        <v>3234</v>
      </c>
      <c r="L268" s="1" t="s">
        <v>3234</v>
      </c>
      <c r="M268" s="1" t="s">
        <v>1630</v>
      </c>
      <c r="N268" s="1" t="s">
        <v>1630</v>
      </c>
      <c r="O268" s="1" t="s">
        <v>1631</v>
      </c>
      <c r="P268" s="1" t="s">
        <v>1632</v>
      </c>
      <c r="Q268" s="1" t="s">
        <v>1633</v>
      </c>
      <c r="R268" s="1" t="s">
        <v>3235</v>
      </c>
      <c r="S268" s="1" t="s">
        <v>1635</v>
      </c>
      <c r="T268" s="1" t="s">
        <v>1636</v>
      </c>
      <c r="U268" s="1" t="s">
        <v>1646</v>
      </c>
      <c r="V268" s="1" t="s">
        <v>1637</v>
      </c>
    </row>
    <row r="269" s="1" customFormat="1" spans="1:22">
      <c r="A269" s="3">
        <v>999228444940059</v>
      </c>
      <c r="B269" s="1" t="s">
        <v>1699</v>
      </c>
      <c r="C269" s="1" t="s">
        <v>3236</v>
      </c>
      <c r="D269" s="1" t="s">
        <v>2675</v>
      </c>
      <c r="E269" s="1" t="s">
        <v>3237</v>
      </c>
      <c r="F269" s="1" t="s">
        <v>1699</v>
      </c>
      <c r="G269" s="1" t="s">
        <v>1626</v>
      </c>
      <c r="H269" s="1" t="s">
        <v>1627</v>
      </c>
      <c r="I269" s="1" t="s">
        <v>3238</v>
      </c>
      <c r="J269" s="1" t="s">
        <v>30</v>
      </c>
      <c r="K269" s="1" t="s">
        <v>3239</v>
      </c>
      <c r="L269" s="1" t="s">
        <v>3239</v>
      </c>
      <c r="M269" s="1" t="s">
        <v>1630</v>
      </c>
      <c r="N269" s="1" t="s">
        <v>1630</v>
      </c>
      <c r="O269" s="1" t="s">
        <v>1631</v>
      </c>
      <c r="P269" s="1" t="s">
        <v>1632</v>
      </c>
      <c r="Q269" s="1" t="s">
        <v>1633</v>
      </c>
      <c r="R269" s="1" t="s">
        <v>3240</v>
      </c>
      <c r="S269" s="1" t="s">
        <v>1635</v>
      </c>
      <c r="T269" s="1" t="s">
        <v>1636</v>
      </c>
      <c r="U269" s="1" t="s">
        <v>1646</v>
      </c>
      <c r="V269" s="1" t="s">
        <v>1637</v>
      </c>
    </row>
    <row r="270" s="1" customFormat="1" spans="1:22">
      <c r="A270" s="3">
        <v>999228444983844</v>
      </c>
      <c r="B270" s="1" t="s">
        <v>1699</v>
      </c>
      <c r="C270" s="1" t="s">
        <v>3241</v>
      </c>
      <c r="D270" s="1" t="s">
        <v>3242</v>
      </c>
      <c r="E270" s="1" t="s">
        <v>3243</v>
      </c>
      <c r="F270" s="1" t="s">
        <v>1699</v>
      </c>
      <c r="G270" s="1" t="s">
        <v>1626</v>
      </c>
      <c r="H270" s="1" t="s">
        <v>1627</v>
      </c>
      <c r="I270" s="1" t="s">
        <v>3244</v>
      </c>
      <c r="J270" s="1" t="s">
        <v>30</v>
      </c>
      <c r="K270" s="1" t="s">
        <v>3245</v>
      </c>
      <c r="L270" s="1" t="s">
        <v>3245</v>
      </c>
      <c r="M270" s="1" t="s">
        <v>1630</v>
      </c>
      <c r="N270" s="1" t="s">
        <v>1630</v>
      </c>
      <c r="O270" s="1" t="s">
        <v>1631</v>
      </c>
      <c r="P270" s="1" t="s">
        <v>1632</v>
      </c>
      <c r="Q270" s="1" t="s">
        <v>1633</v>
      </c>
      <c r="R270" s="1" t="s">
        <v>3246</v>
      </c>
      <c r="S270" s="1" t="s">
        <v>1635</v>
      </c>
      <c r="T270" s="1" t="s">
        <v>1636</v>
      </c>
      <c r="U270" s="1" t="s">
        <v>1646</v>
      </c>
      <c r="V270" s="1" t="s">
        <v>2811</v>
      </c>
    </row>
    <row r="271" s="1" customFormat="1" spans="1:22">
      <c r="A271" s="3">
        <v>999228445076213</v>
      </c>
      <c r="B271" s="1" t="s">
        <v>1699</v>
      </c>
      <c r="C271" s="1" t="s">
        <v>3247</v>
      </c>
      <c r="D271" s="1" t="s">
        <v>3248</v>
      </c>
      <c r="E271" s="1" t="s">
        <v>3249</v>
      </c>
      <c r="F271" s="1" t="s">
        <v>1699</v>
      </c>
      <c r="G271" s="1" t="s">
        <v>1626</v>
      </c>
      <c r="H271" s="1" t="s">
        <v>1627</v>
      </c>
      <c r="I271" s="1" t="s">
        <v>3250</v>
      </c>
      <c r="J271" s="1" t="s">
        <v>30</v>
      </c>
      <c r="K271" s="1" t="s">
        <v>3251</v>
      </c>
      <c r="L271" s="1" t="s">
        <v>3251</v>
      </c>
      <c r="M271" s="1" t="s">
        <v>1630</v>
      </c>
      <c r="N271" s="1" t="s">
        <v>1630</v>
      </c>
      <c r="O271" s="1" t="s">
        <v>1631</v>
      </c>
      <c r="P271" s="1" t="s">
        <v>1632</v>
      </c>
      <c r="Q271" s="1" t="s">
        <v>1633</v>
      </c>
      <c r="R271" s="1" t="s">
        <v>3252</v>
      </c>
      <c r="S271" s="1" t="s">
        <v>1635</v>
      </c>
      <c r="T271" s="1" t="s">
        <v>1636</v>
      </c>
      <c r="U271" s="1" t="s">
        <v>1646</v>
      </c>
      <c r="V271" s="1" t="s">
        <v>1882</v>
      </c>
    </row>
    <row r="272" s="1" customFormat="1" spans="1:22">
      <c r="A272" s="3">
        <v>999228445108698</v>
      </c>
      <c r="B272" s="1" t="s">
        <v>1699</v>
      </c>
      <c r="C272" s="1" t="s">
        <v>3253</v>
      </c>
      <c r="D272" s="1" t="s">
        <v>3254</v>
      </c>
      <c r="E272" s="1" t="s">
        <v>3255</v>
      </c>
      <c r="F272" s="1" t="s">
        <v>1699</v>
      </c>
      <c r="G272" s="1" t="s">
        <v>1626</v>
      </c>
      <c r="H272" s="1" t="s">
        <v>1627</v>
      </c>
      <c r="I272" s="1" t="s">
        <v>3256</v>
      </c>
      <c r="J272" s="1" t="s">
        <v>30</v>
      </c>
      <c r="K272" s="1" t="s">
        <v>3257</v>
      </c>
      <c r="L272" s="1" t="s">
        <v>3257</v>
      </c>
      <c r="M272" s="1" t="s">
        <v>1630</v>
      </c>
      <c r="N272" s="1" t="s">
        <v>1630</v>
      </c>
      <c r="O272" s="1" t="s">
        <v>1631</v>
      </c>
      <c r="P272" s="1" t="s">
        <v>1632</v>
      </c>
      <c r="Q272" s="1" t="s">
        <v>1633</v>
      </c>
      <c r="R272" s="1" t="s">
        <v>3258</v>
      </c>
      <c r="S272" s="1" t="s">
        <v>1635</v>
      </c>
      <c r="T272" s="1" t="s">
        <v>1636</v>
      </c>
      <c r="U272" s="1" t="s">
        <v>1646</v>
      </c>
      <c r="V272" s="1" t="s">
        <v>1637</v>
      </c>
    </row>
    <row r="273" s="1" customFormat="1" spans="1:22">
      <c r="A273" s="3">
        <v>999228445142868</v>
      </c>
      <c r="B273" s="1" t="s">
        <v>1699</v>
      </c>
      <c r="C273" s="1" t="s">
        <v>3259</v>
      </c>
      <c r="D273" s="1" t="s">
        <v>3124</v>
      </c>
      <c r="E273" s="1" t="s">
        <v>3260</v>
      </c>
      <c r="F273" s="1" t="s">
        <v>1699</v>
      </c>
      <c r="G273" s="1" t="s">
        <v>1626</v>
      </c>
      <c r="H273" s="1" t="s">
        <v>1627</v>
      </c>
      <c r="I273" s="1" t="s">
        <v>3126</v>
      </c>
      <c r="J273" s="1" t="s">
        <v>30</v>
      </c>
      <c r="K273" s="1" t="s">
        <v>3127</v>
      </c>
      <c r="L273" s="1" t="s">
        <v>3127</v>
      </c>
      <c r="M273" s="1" t="s">
        <v>1630</v>
      </c>
      <c r="N273" s="1" t="s">
        <v>1630</v>
      </c>
      <c r="O273" s="1" t="s">
        <v>1631</v>
      </c>
      <c r="P273" s="1" t="s">
        <v>1632</v>
      </c>
      <c r="Q273" s="1" t="s">
        <v>1633</v>
      </c>
      <c r="R273" s="1" t="s">
        <v>3261</v>
      </c>
      <c r="S273" s="1" t="s">
        <v>1635</v>
      </c>
      <c r="T273" s="1" t="s">
        <v>1636</v>
      </c>
      <c r="U273" s="1" t="s">
        <v>1646</v>
      </c>
      <c r="V273" s="1" t="s">
        <v>1637</v>
      </c>
    </row>
    <row r="274" s="1" customFormat="1" spans="1:22">
      <c r="A274" s="3">
        <v>999228445144122</v>
      </c>
      <c r="B274" s="1" t="s">
        <v>1699</v>
      </c>
      <c r="C274" s="1" t="s">
        <v>3262</v>
      </c>
      <c r="D274" s="1" t="s">
        <v>3263</v>
      </c>
      <c r="E274" s="1" t="s">
        <v>3264</v>
      </c>
      <c r="F274" s="1" t="s">
        <v>1699</v>
      </c>
      <c r="G274" s="1" t="s">
        <v>1626</v>
      </c>
      <c r="H274" s="1" t="s">
        <v>1627</v>
      </c>
      <c r="I274" s="1" t="s">
        <v>3265</v>
      </c>
      <c r="J274" s="1" t="s">
        <v>30</v>
      </c>
      <c r="K274" s="1" t="s">
        <v>3266</v>
      </c>
      <c r="L274" s="1" t="s">
        <v>3266</v>
      </c>
      <c r="M274" s="1" t="s">
        <v>1630</v>
      </c>
      <c r="N274" s="1" t="s">
        <v>1630</v>
      </c>
      <c r="O274" s="1" t="s">
        <v>1631</v>
      </c>
      <c r="P274" s="1" t="s">
        <v>1632</v>
      </c>
      <c r="Q274" s="1" t="s">
        <v>1633</v>
      </c>
      <c r="R274" s="1" t="s">
        <v>3267</v>
      </c>
      <c r="S274" s="1" t="s">
        <v>1635</v>
      </c>
      <c r="T274" s="1" t="s">
        <v>1636</v>
      </c>
      <c r="U274" s="1" t="s">
        <v>1646</v>
      </c>
      <c r="V274" s="1" t="s">
        <v>1647</v>
      </c>
    </row>
    <row r="275" s="1" customFormat="1" spans="1:22">
      <c r="A275" s="3">
        <v>999228445163919</v>
      </c>
      <c r="B275" s="1" t="s">
        <v>1699</v>
      </c>
      <c r="C275" s="1" t="s">
        <v>3268</v>
      </c>
      <c r="D275" s="1" t="s">
        <v>3269</v>
      </c>
      <c r="E275" s="1" t="s">
        <v>3270</v>
      </c>
      <c r="F275" s="1" t="s">
        <v>1699</v>
      </c>
      <c r="G275" s="1" t="s">
        <v>1626</v>
      </c>
      <c r="H275" s="1" t="s">
        <v>1627</v>
      </c>
      <c r="I275" s="1" t="s">
        <v>3271</v>
      </c>
      <c r="J275" s="1" t="s">
        <v>30</v>
      </c>
      <c r="K275" s="1" t="s">
        <v>3272</v>
      </c>
      <c r="L275" s="1" t="s">
        <v>3272</v>
      </c>
      <c r="M275" s="1" t="s">
        <v>1630</v>
      </c>
      <c r="N275" s="1" t="s">
        <v>1630</v>
      </c>
      <c r="O275" s="1" t="s">
        <v>1631</v>
      </c>
      <c r="P275" s="1" t="s">
        <v>1632</v>
      </c>
      <c r="Q275" s="1" t="s">
        <v>1633</v>
      </c>
      <c r="R275" s="1" t="s">
        <v>3273</v>
      </c>
      <c r="S275" s="1" t="s">
        <v>1635</v>
      </c>
      <c r="T275" s="1" t="s">
        <v>1636</v>
      </c>
      <c r="U275" s="1" t="s">
        <v>1646</v>
      </c>
      <c r="V275" s="1" t="s">
        <v>3274</v>
      </c>
    </row>
    <row r="276" s="1" customFormat="1" spans="1:22">
      <c r="A276" s="3">
        <v>999228445177728</v>
      </c>
      <c r="B276" s="1" t="s">
        <v>1699</v>
      </c>
      <c r="C276" s="1" t="s">
        <v>3275</v>
      </c>
      <c r="D276" s="1" t="s">
        <v>3276</v>
      </c>
      <c r="E276" s="1" t="s">
        <v>3277</v>
      </c>
      <c r="F276" s="1" t="s">
        <v>1699</v>
      </c>
      <c r="G276" s="1" t="s">
        <v>1626</v>
      </c>
      <c r="H276" s="1" t="s">
        <v>1627</v>
      </c>
      <c r="I276" s="1" t="s">
        <v>3278</v>
      </c>
      <c r="J276" s="1" t="s">
        <v>30</v>
      </c>
      <c r="K276" s="1" t="s">
        <v>3279</v>
      </c>
      <c r="L276" s="1" t="s">
        <v>3279</v>
      </c>
      <c r="M276" s="1" t="s">
        <v>1630</v>
      </c>
      <c r="N276" s="1" t="s">
        <v>1630</v>
      </c>
      <c r="O276" s="1" t="s">
        <v>1631</v>
      </c>
      <c r="P276" s="1" t="s">
        <v>1632</v>
      </c>
      <c r="Q276" s="1" t="s">
        <v>1633</v>
      </c>
      <c r="R276" s="1" t="s">
        <v>3280</v>
      </c>
      <c r="S276" s="1" t="s">
        <v>1635</v>
      </c>
      <c r="T276" s="1" t="s">
        <v>1636</v>
      </c>
      <c r="U276" s="1" t="s">
        <v>1646</v>
      </c>
      <c r="V276" s="1" t="s">
        <v>1637</v>
      </c>
    </row>
    <row r="277" s="1" customFormat="1" spans="1:22">
      <c r="A277" s="3">
        <v>999228445211947</v>
      </c>
      <c r="B277" s="1" t="s">
        <v>1699</v>
      </c>
      <c r="C277" s="1" t="s">
        <v>3281</v>
      </c>
      <c r="D277" s="1" t="s">
        <v>3282</v>
      </c>
      <c r="E277" s="1" t="s">
        <v>3283</v>
      </c>
      <c r="F277" s="1" t="s">
        <v>1699</v>
      </c>
      <c r="G277" s="1" t="s">
        <v>1626</v>
      </c>
      <c r="H277" s="1" t="s">
        <v>1627</v>
      </c>
      <c r="I277" s="1" t="s">
        <v>3284</v>
      </c>
      <c r="J277" s="1" t="s">
        <v>30</v>
      </c>
      <c r="K277" s="1" t="s">
        <v>3285</v>
      </c>
      <c r="L277" s="1" t="s">
        <v>3285</v>
      </c>
      <c r="M277" s="1" t="s">
        <v>1630</v>
      </c>
      <c r="N277" s="1" t="s">
        <v>1630</v>
      </c>
      <c r="O277" s="1" t="s">
        <v>1631</v>
      </c>
      <c r="P277" s="1" t="s">
        <v>1632</v>
      </c>
      <c r="Q277" s="1" t="s">
        <v>1633</v>
      </c>
      <c r="R277" s="1" t="s">
        <v>3286</v>
      </c>
      <c r="S277" s="1" t="s">
        <v>1635</v>
      </c>
      <c r="T277" s="1" t="s">
        <v>1636</v>
      </c>
      <c r="U277" s="1" t="s">
        <v>1646</v>
      </c>
      <c r="V277" s="1" t="s">
        <v>1665</v>
      </c>
    </row>
    <row r="278" s="1" customFormat="1" spans="1:22">
      <c r="A278" s="3">
        <v>999228445232710</v>
      </c>
      <c r="B278" s="1" t="s">
        <v>1699</v>
      </c>
      <c r="C278" s="1" t="s">
        <v>3287</v>
      </c>
      <c r="D278" s="1" t="s">
        <v>3288</v>
      </c>
      <c r="E278" s="1" t="s">
        <v>3289</v>
      </c>
      <c r="F278" s="1" t="s">
        <v>1699</v>
      </c>
      <c r="G278" s="1" t="s">
        <v>1626</v>
      </c>
      <c r="H278" s="1" t="s">
        <v>1627</v>
      </c>
      <c r="I278" s="1" t="s">
        <v>3290</v>
      </c>
      <c r="J278" s="1" t="s">
        <v>30</v>
      </c>
      <c r="K278" s="1" t="s">
        <v>3291</v>
      </c>
      <c r="L278" s="1" t="s">
        <v>3291</v>
      </c>
      <c r="M278" s="1" t="s">
        <v>1630</v>
      </c>
      <c r="N278" s="1" t="s">
        <v>1630</v>
      </c>
      <c r="O278" s="1" t="s">
        <v>1631</v>
      </c>
      <c r="P278" s="1" t="s">
        <v>1632</v>
      </c>
      <c r="Q278" s="1" t="s">
        <v>1633</v>
      </c>
      <c r="R278" s="1" t="s">
        <v>3292</v>
      </c>
      <c r="S278" s="1" t="s">
        <v>1635</v>
      </c>
      <c r="T278" s="1" t="s">
        <v>1636</v>
      </c>
      <c r="U278" s="1" t="s">
        <v>1646</v>
      </c>
      <c r="V278" s="1" t="s">
        <v>3293</v>
      </c>
    </row>
    <row r="279" s="1" customFormat="1" spans="1:22">
      <c r="A279" s="3">
        <v>999228445337910</v>
      </c>
      <c r="B279" s="1" t="s">
        <v>1699</v>
      </c>
      <c r="C279" s="1" t="s">
        <v>3294</v>
      </c>
      <c r="D279" s="1" t="s">
        <v>3295</v>
      </c>
      <c r="E279" s="1" t="s">
        <v>3296</v>
      </c>
      <c r="F279" s="1" t="s">
        <v>1699</v>
      </c>
      <c r="G279" s="1" t="s">
        <v>1626</v>
      </c>
      <c r="H279" s="1" t="s">
        <v>1627</v>
      </c>
      <c r="I279" s="1" t="s">
        <v>3297</v>
      </c>
      <c r="J279" s="1" t="s">
        <v>30</v>
      </c>
      <c r="K279" s="1" t="s">
        <v>3298</v>
      </c>
      <c r="L279" s="1" t="s">
        <v>3298</v>
      </c>
      <c r="M279" s="1" t="s">
        <v>1630</v>
      </c>
      <c r="N279" s="1" t="s">
        <v>1630</v>
      </c>
      <c r="O279" s="1" t="s">
        <v>1631</v>
      </c>
      <c r="P279" s="1" t="s">
        <v>1632</v>
      </c>
      <c r="Q279" s="1" t="s">
        <v>1633</v>
      </c>
      <c r="R279" s="1" t="s">
        <v>3299</v>
      </c>
      <c r="S279" s="1" t="s">
        <v>1635</v>
      </c>
      <c r="T279" s="1" t="s">
        <v>1636</v>
      </c>
      <c r="U279" s="1" t="s">
        <v>1646</v>
      </c>
      <c r="V279" s="1" t="s">
        <v>1637</v>
      </c>
    </row>
    <row r="280" s="1" customFormat="1" spans="1:22">
      <c r="A280" s="3">
        <v>999228445412994</v>
      </c>
      <c r="B280" s="1" t="s">
        <v>1699</v>
      </c>
      <c r="C280" s="1" t="s">
        <v>3300</v>
      </c>
      <c r="D280" s="1" t="s">
        <v>3301</v>
      </c>
      <c r="E280" s="1" t="s">
        <v>3302</v>
      </c>
      <c r="F280" s="1" t="s">
        <v>1699</v>
      </c>
      <c r="G280" s="1" t="s">
        <v>1626</v>
      </c>
      <c r="H280" s="1" t="s">
        <v>1627</v>
      </c>
      <c r="I280" s="1" t="s">
        <v>3303</v>
      </c>
      <c r="J280" s="1" t="s">
        <v>30</v>
      </c>
      <c r="K280" s="1" t="s">
        <v>3304</v>
      </c>
      <c r="L280" s="1" t="s">
        <v>3304</v>
      </c>
      <c r="M280" s="1" t="s">
        <v>1630</v>
      </c>
      <c r="N280" s="1" t="s">
        <v>1630</v>
      </c>
      <c r="O280" s="1" t="s">
        <v>1631</v>
      </c>
      <c r="P280" s="1" t="s">
        <v>1632</v>
      </c>
      <c r="Q280" s="1" t="s">
        <v>1633</v>
      </c>
      <c r="R280" s="1" t="s">
        <v>3305</v>
      </c>
      <c r="S280" s="1" t="s">
        <v>1635</v>
      </c>
      <c r="T280" s="1" t="s">
        <v>1636</v>
      </c>
      <c r="U280" s="1" t="s">
        <v>1646</v>
      </c>
      <c r="V280" s="1" t="s">
        <v>3306</v>
      </c>
    </row>
    <row r="281" s="1" customFormat="1" spans="1:22">
      <c r="A281" s="3">
        <v>999228445456388</v>
      </c>
      <c r="B281" s="1" t="s">
        <v>1699</v>
      </c>
      <c r="C281" s="1" t="s">
        <v>3307</v>
      </c>
      <c r="D281" s="1" t="s">
        <v>3308</v>
      </c>
      <c r="E281" s="1" t="s">
        <v>3309</v>
      </c>
      <c r="F281" s="1" t="s">
        <v>1699</v>
      </c>
      <c r="G281" s="1" t="s">
        <v>1626</v>
      </c>
      <c r="H281" s="1" t="s">
        <v>1627</v>
      </c>
      <c r="I281" s="1" t="s">
        <v>3310</v>
      </c>
      <c r="J281" s="1" t="s">
        <v>30</v>
      </c>
      <c r="K281" s="1" t="s">
        <v>3311</v>
      </c>
      <c r="L281" s="1" t="s">
        <v>3311</v>
      </c>
      <c r="M281" s="1" t="s">
        <v>1630</v>
      </c>
      <c r="N281" s="1" t="s">
        <v>1630</v>
      </c>
      <c r="O281" s="1" t="s">
        <v>1631</v>
      </c>
      <c r="P281" s="1" t="s">
        <v>1632</v>
      </c>
      <c r="Q281" s="1" t="s">
        <v>1633</v>
      </c>
      <c r="R281" s="1" t="s">
        <v>3312</v>
      </c>
      <c r="S281" s="1" t="s">
        <v>1635</v>
      </c>
      <c r="T281" s="1" t="s">
        <v>1636</v>
      </c>
      <c r="U281" s="1" t="s">
        <v>1646</v>
      </c>
      <c r="V281" s="1" t="s">
        <v>2710</v>
      </c>
    </row>
    <row r="282" s="1" customFormat="1" spans="1:22">
      <c r="A282" s="3">
        <v>999228445474839</v>
      </c>
      <c r="B282" s="1" t="s">
        <v>1699</v>
      </c>
      <c r="C282" s="1" t="s">
        <v>3313</v>
      </c>
      <c r="D282" s="1" t="s">
        <v>3314</v>
      </c>
      <c r="E282" s="1" t="s">
        <v>3315</v>
      </c>
      <c r="F282" s="1" t="s">
        <v>1699</v>
      </c>
      <c r="G282" s="1" t="s">
        <v>1626</v>
      </c>
      <c r="H282" s="1" t="s">
        <v>1627</v>
      </c>
      <c r="I282" s="1" t="s">
        <v>3316</v>
      </c>
      <c r="J282" s="1" t="s">
        <v>30</v>
      </c>
      <c r="K282" s="1" t="s">
        <v>3317</v>
      </c>
      <c r="L282" s="1" t="s">
        <v>3317</v>
      </c>
      <c r="M282" s="1" t="s">
        <v>1630</v>
      </c>
      <c r="N282" s="1" t="s">
        <v>1630</v>
      </c>
      <c r="O282" s="1" t="s">
        <v>1631</v>
      </c>
      <c r="P282" s="1" t="s">
        <v>1632</v>
      </c>
      <c r="Q282" s="1" t="s">
        <v>1633</v>
      </c>
      <c r="R282" s="1" t="s">
        <v>3318</v>
      </c>
      <c r="S282" s="1" t="s">
        <v>1635</v>
      </c>
      <c r="T282" s="1" t="s">
        <v>1636</v>
      </c>
      <c r="U282" s="1" t="s">
        <v>1646</v>
      </c>
      <c r="V282" s="1" t="s">
        <v>3319</v>
      </c>
    </row>
    <row r="283" s="1" customFormat="1" spans="1:22">
      <c r="A283" s="3">
        <v>999228445518663</v>
      </c>
      <c r="B283" s="1" t="s">
        <v>1699</v>
      </c>
      <c r="C283" s="1" t="s">
        <v>3320</v>
      </c>
      <c r="D283" s="1" t="s">
        <v>3097</v>
      </c>
      <c r="E283" s="1" t="s">
        <v>3321</v>
      </c>
      <c r="F283" s="1" t="s">
        <v>1699</v>
      </c>
      <c r="G283" s="1" t="s">
        <v>1626</v>
      </c>
      <c r="H283" s="1" t="s">
        <v>1627</v>
      </c>
      <c r="I283" s="1" t="s">
        <v>3099</v>
      </c>
      <c r="J283" s="1" t="s">
        <v>30</v>
      </c>
      <c r="K283" s="1" t="s">
        <v>3100</v>
      </c>
      <c r="L283" s="1" t="s">
        <v>3100</v>
      </c>
      <c r="M283" s="1" t="s">
        <v>1630</v>
      </c>
      <c r="N283" s="1" t="s">
        <v>1630</v>
      </c>
      <c r="O283" s="1" t="s">
        <v>1631</v>
      </c>
      <c r="P283" s="1" t="s">
        <v>1632</v>
      </c>
      <c r="Q283" s="1" t="s">
        <v>1633</v>
      </c>
      <c r="R283" s="1" t="s">
        <v>3322</v>
      </c>
      <c r="S283" s="1" t="s">
        <v>1635</v>
      </c>
      <c r="T283" s="1" t="s">
        <v>1636</v>
      </c>
      <c r="U283" s="1" t="s">
        <v>1646</v>
      </c>
      <c r="V283" s="1" t="s">
        <v>1637</v>
      </c>
    </row>
    <row r="284" s="1" customFormat="1" spans="1:22">
      <c r="A284" s="3">
        <v>999228445568803</v>
      </c>
      <c r="B284" s="1" t="s">
        <v>1699</v>
      </c>
      <c r="C284" s="1" t="s">
        <v>3323</v>
      </c>
      <c r="D284" s="1" t="s">
        <v>3324</v>
      </c>
      <c r="E284" s="1" t="s">
        <v>3325</v>
      </c>
      <c r="F284" s="1" t="s">
        <v>1699</v>
      </c>
      <c r="G284" s="1" t="s">
        <v>1626</v>
      </c>
      <c r="H284" s="1" t="s">
        <v>1627</v>
      </c>
      <c r="I284" s="1" t="s">
        <v>3326</v>
      </c>
      <c r="J284" s="1" t="s">
        <v>30</v>
      </c>
      <c r="K284" s="1" t="s">
        <v>3327</v>
      </c>
      <c r="L284" s="1" t="s">
        <v>3327</v>
      </c>
      <c r="M284" s="1" t="s">
        <v>1630</v>
      </c>
      <c r="N284" s="1" t="s">
        <v>1630</v>
      </c>
      <c r="O284" s="1" t="s">
        <v>1631</v>
      </c>
      <c r="P284" s="1" t="s">
        <v>1632</v>
      </c>
      <c r="Q284" s="1" t="s">
        <v>1633</v>
      </c>
      <c r="R284" s="1" t="s">
        <v>3328</v>
      </c>
      <c r="S284" s="1" t="s">
        <v>1635</v>
      </c>
      <c r="T284" s="1" t="s">
        <v>1636</v>
      </c>
      <c r="U284" s="1" t="s">
        <v>1646</v>
      </c>
      <c r="V284" s="1" t="s">
        <v>1637</v>
      </c>
    </row>
    <row r="285" s="1" customFormat="1" spans="1:22">
      <c r="A285" s="3">
        <v>999228445571678</v>
      </c>
      <c r="B285" s="1" t="s">
        <v>1699</v>
      </c>
      <c r="C285" s="1" t="s">
        <v>3329</v>
      </c>
      <c r="D285" s="1" t="s">
        <v>2769</v>
      </c>
      <c r="E285" s="1" t="s">
        <v>3330</v>
      </c>
      <c r="F285" s="1" t="s">
        <v>1699</v>
      </c>
      <c r="G285" s="1" t="s">
        <v>1626</v>
      </c>
      <c r="H285" s="1" t="s">
        <v>1627</v>
      </c>
      <c r="I285" s="1" t="s">
        <v>3331</v>
      </c>
      <c r="J285" s="1" t="s">
        <v>30</v>
      </c>
      <c r="K285" s="1" t="s">
        <v>3332</v>
      </c>
      <c r="L285" s="1" t="s">
        <v>3332</v>
      </c>
      <c r="M285" s="1" t="s">
        <v>1630</v>
      </c>
      <c r="N285" s="1" t="s">
        <v>1630</v>
      </c>
      <c r="O285" s="1" t="s">
        <v>1631</v>
      </c>
      <c r="P285" s="1" t="s">
        <v>1632</v>
      </c>
      <c r="Q285" s="1" t="s">
        <v>1633</v>
      </c>
      <c r="R285" s="1" t="s">
        <v>3333</v>
      </c>
      <c r="S285" s="1" t="s">
        <v>1635</v>
      </c>
      <c r="T285" s="1" t="s">
        <v>1636</v>
      </c>
      <c r="U285" s="1" t="s">
        <v>1646</v>
      </c>
      <c r="V285" s="1" t="s">
        <v>1804</v>
      </c>
    </row>
    <row r="286" s="1" customFormat="1" spans="1:22">
      <c r="A286" s="3">
        <v>999228445595564</v>
      </c>
      <c r="B286" s="1" t="s">
        <v>1699</v>
      </c>
      <c r="C286" s="1" t="s">
        <v>3334</v>
      </c>
      <c r="D286" s="1" t="s">
        <v>3335</v>
      </c>
      <c r="E286" s="1" t="s">
        <v>3336</v>
      </c>
      <c r="F286" s="1" t="s">
        <v>1699</v>
      </c>
      <c r="G286" s="1" t="s">
        <v>1626</v>
      </c>
      <c r="H286" s="1" t="s">
        <v>1627</v>
      </c>
      <c r="I286" s="1" t="s">
        <v>3337</v>
      </c>
      <c r="J286" s="1" t="s">
        <v>30</v>
      </c>
      <c r="K286" s="1" t="s">
        <v>3338</v>
      </c>
      <c r="L286" s="1" t="s">
        <v>3338</v>
      </c>
      <c r="M286" s="1" t="s">
        <v>1630</v>
      </c>
      <c r="N286" s="1" t="s">
        <v>1630</v>
      </c>
      <c r="O286" s="1" t="s">
        <v>1631</v>
      </c>
      <c r="P286" s="1" t="s">
        <v>1632</v>
      </c>
      <c r="Q286" s="1" t="s">
        <v>1633</v>
      </c>
      <c r="R286" s="1" t="s">
        <v>3339</v>
      </c>
      <c r="S286" s="1" t="s">
        <v>1635</v>
      </c>
      <c r="T286" s="1" t="s">
        <v>1636</v>
      </c>
      <c r="U286" s="1" t="s">
        <v>1646</v>
      </c>
      <c r="V286" s="1" t="s">
        <v>1656</v>
      </c>
    </row>
    <row r="287" s="1" customFormat="1" spans="1:22">
      <c r="A287" s="3">
        <v>999228445608426</v>
      </c>
      <c r="B287" s="1" t="s">
        <v>1699</v>
      </c>
      <c r="C287" s="1" t="s">
        <v>3340</v>
      </c>
      <c r="D287" s="1" t="s">
        <v>3341</v>
      </c>
      <c r="E287" s="1" t="s">
        <v>3342</v>
      </c>
      <c r="F287" s="1" t="s">
        <v>1699</v>
      </c>
      <c r="G287" s="1" t="s">
        <v>1626</v>
      </c>
      <c r="H287" s="1" t="s">
        <v>1627</v>
      </c>
      <c r="I287" s="1" t="s">
        <v>3343</v>
      </c>
      <c r="J287" s="1" t="s">
        <v>30</v>
      </c>
      <c r="K287" s="1" t="s">
        <v>3344</v>
      </c>
      <c r="L287" s="1" t="s">
        <v>3344</v>
      </c>
      <c r="M287" s="1" t="s">
        <v>1630</v>
      </c>
      <c r="N287" s="1" t="s">
        <v>1630</v>
      </c>
      <c r="O287" s="1" t="s">
        <v>1631</v>
      </c>
      <c r="P287" s="1" t="s">
        <v>1632</v>
      </c>
      <c r="Q287" s="1" t="s">
        <v>1633</v>
      </c>
      <c r="R287" s="1" t="s">
        <v>3345</v>
      </c>
      <c r="S287" s="1" t="s">
        <v>1635</v>
      </c>
      <c r="T287" s="1" t="s">
        <v>1636</v>
      </c>
      <c r="U287" s="1" t="s">
        <v>1646</v>
      </c>
      <c r="V287" s="1" t="s">
        <v>2214</v>
      </c>
    </row>
    <row r="288" s="1" customFormat="1" spans="1:22">
      <c r="A288" s="3">
        <v>999228445753422</v>
      </c>
      <c r="B288" s="1" t="s">
        <v>1699</v>
      </c>
      <c r="C288" s="1" t="s">
        <v>3346</v>
      </c>
      <c r="D288" s="1" t="s">
        <v>3347</v>
      </c>
      <c r="E288" s="1" t="s">
        <v>3348</v>
      </c>
      <c r="F288" s="1" t="s">
        <v>1699</v>
      </c>
      <c r="G288" s="1" t="s">
        <v>1626</v>
      </c>
      <c r="H288" s="1" t="s">
        <v>1627</v>
      </c>
      <c r="I288" s="1" t="s">
        <v>3349</v>
      </c>
      <c r="J288" s="1" t="s">
        <v>30</v>
      </c>
      <c r="K288" s="1" t="s">
        <v>3350</v>
      </c>
      <c r="L288" s="1" t="s">
        <v>3350</v>
      </c>
      <c r="M288" s="1" t="s">
        <v>1630</v>
      </c>
      <c r="N288" s="1" t="s">
        <v>1630</v>
      </c>
      <c r="O288" s="1" t="s">
        <v>1631</v>
      </c>
      <c r="P288" s="1" t="s">
        <v>1632</v>
      </c>
      <c r="Q288" s="1" t="s">
        <v>1633</v>
      </c>
      <c r="R288" s="1" t="s">
        <v>3351</v>
      </c>
      <c r="S288" s="1" t="s">
        <v>1635</v>
      </c>
      <c r="T288" s="1" t="s">
        <v>1636</v>
      </c>
      <c r="U288" s="1" t="s">
        <v>1646</v>
      </c>
      <c r="V288" s="1" t="s">
        <v>1637</v>
      </c>
    </row>
    <row r="289" s="1" customFormat="1" spans="1:22">
      <c r="A289" s="3">
        <v>999228445821776</v>
      </c>
      <c r="B289" s="1" t="s">
        <v>1699</v>
      </c>
      <c r="C289" s="1" t="s">
        <v>3352</v>
      </c>
      <c r="D289" s="1" t="s">
        <v>3353</v>
      </c>
      <c r="E289" s="1" t="s">
        <v>3354</v>
      </c>
      <c r="F289" s="1" t="s">
        <v>1699</v>
      </c>
      <c r="G289" s="1" t="s">
        <v>1626</v>
      </c>
      <c r="H289" s="1" t="s">
        <v>1627</v>
      </c>
      <c r="I289" s="1" t="s">
        <v>3355</v>
      </c>
      <c r="J289" s="1" t="s">
        <v>30</v>
      </c>
      <c r="K289" s="1" t="s">
        <v>3356</v>
      </c>
      <c r="L289" s="1" t="s">
        <v>3356</v>
      </c>
      <c r="M289" s="1" t="s">
        <v>1630</v>
      </c>
      <c r="N289" s="1" t="s">
        <v>1630</v>
      </c>
      <c r="O289" s="1" t="s">
        <v>1631</v>
      </c>
      <c r="P289" s="1" t="s">
        <v>1632</v>
      </c>
      <c r="Q289" s="1" t="s">
        <v>1633</v>
      </c>
      <c r="R289" s="1" t="s">
        <v>3357</v>
      </c>
      <c r="S289" s="1" t="s">
        <v>1635</v>
      </c>
      <c r="T289" s="1" t="s">
        <v>1636</v>
      </c>
      <c r="U289" s="1" t="s">
        <v>1646</v>
      </c>
      <c r="V289" s="1" t="s">
        <v>1711</v>
      </c>
    </row>
    <row r="290" s="1" customFormat="1" spans="1:22">
      <c r="A290" s="3">
        <v>999228445894064</v>
      </c>
      <c r="B290" s="1" t="s">
        <v>1699</v>
      </c>
      <c r="C290" s="1" t="s">
        <v>3358</v>
      </c>
      <c r="D290" s="1" t="s">
        <v>3359</v>
      </c>
      <c r="E290" s="1" t="s">
        <v>3360</v>
      </c>
      <c r="F290" s="1" t="s">
        <v>1699</v>
      </c>
      <c r="G290" s="1" t="s">
        <v>1626</v>
      </c>
      <c r="H290" s="1" t="s">
        <v>1627</v>
      </c>
      <c r="I290" s="1" t="s">
        <v>3361</v>
      </c>
      <c r="J290" s="1" t="s">
        <v>30</v>
      </c>
      <c r="K290" s="1" t="s">
        <v>3362</v>
      </c>
      <c r="L290" s="1" t="s">
        <v>3362</v>
      </c>
      <c r="M290" s="1" t="s">
        <v>1630</v>
      </c>
      <c r="N290" s="1" t="s">
        <v>1630</v>
      </c>
      <c r="O290" s="1" t="s">
        <v>1631</v>
      </c>
      <c r="P290" s="1" t="s">
        <v>1632</v>
      </c>
      <c r="Q290" s="1" t="s">
        <v>1633</v>
      </c>
      <c r="R290" s="1" t="s">
        <v>3363</v>
      </c>
      <c r="S290" s="1" t="s">
        <v>1635</v>
      </c>
      <c r="T290" s="1" t="s">
        <v>1636</v>
      </c>
      <c r="U290" s="1" t="s">
        <v>1646</v>
      </c>
      <c r="V290" s="1" t="s">
        <v>3364</v>
      </c>
    </row>
    <row r="291" s="1" customFormat="1" spans="1:22">
      <c r="A291" s="3">
        <v>999228445896291</v>
      </c>
      <c r="B291" s="1" t="s">
        <v>1699</v>
      </c>
      <c r="C291" s="1" t="s">
        <v>3365</v>
      </c>
      <c r="D291" s="1" t="s">
        <v>3359</v>
      </c>
      <c r="E291" s="1" t="s">
        <v>3366</v>
      </c>
      <c r="F291" s="1" t="s">
        <v>1699</v>
      </c>
      <c r="G291" s="1" t="s">
        <v>1626</v>
      </c>
      <c r="H291" s="1" t="s">
        <v>1627</v>
      </c>
      <c r="I291" s="1" t="s">
        <v>3361</v>
      </c>
      <c r="J291" s="1" t="s">
        <v>30</v>
      </c>
      <c r="K291" s="1" t="s">
        <v>3362</v>
      </c>
      <c r="L291" s="1" t="s">
        <v>3362</v>
      </c>
      <c r="M291" s="1" t="s">
        <v>1630</v>
      </c>
      <c r="N291" s="1" t="s">
        <v>1630</v>
      </c>
      <c r="O291" s="1" t="s">
        <v>1631</v>
      </c>
      <c r="P291" s="1" t="s">
        <v>1632</v>
      </c>
      <c r="Q291" s="1" t="s">
        <v>1633</v>
      </c>
      <c r="R291" s="1" t="s">
        <v>3367</v>
      </c>
      <c r="S291" s="1" t="s">
        <v>1635</v>
      </c>
      <c r="T291" s="1" t="s">
        <v>1636</v>
      </c>
      <c r="U291" s="1" t="s">
        <v>1646</v>
      </c>
      <c r="V291" s="1" t="s">
        <v>3364</v>
      </c>
    </row>
    <row r="292" s="1" customFormat="1" spans="1:22">
      <c r="A292" s="3">
        <v>999228445932991</v>
      </c>
      <c r="B292" s="1" t="s">
        <v>1699</v>
      </c>
      <c r="C292" s="1" t="s">
        <v>3368</v>
      </c>
      <c r="D292" s="1" t="s">
        <v>3369</v>
      </c>
      <c r="E292" s="1" t="s">
        <v>3370</v>
      </c>
      <c r="F292" s="1" t="s">
        <v>1699</v>
      </c>
      <c r="G292" s="1" t="s">
        <v>1626</v>
      </c>
      <c r="H292" s="1" t="s">
        <v>1627</v>
      </c>
      <c r="I292" s="1" t="s">
        <v>3371</v>
      </c>
      <c r="J292" s="1" t="s">
        <v>30</v>
      </c>
      <c r="K292" s="1" t="s">
        <v>3372</v>
      </c>
      <c r="L292" s="1" t="s">
        <v>3372</v>
      </c>
      <c r="M292" s="1" t="s">
        <v>1630</v>
      </c>
      <c r="N292" s="1" t="s">
        <v>1630</v>
      </c>
      <c r="O292" s="1" t="s">
        <v>1631</v>
      </c>
      <c r="P292" s="1" t="s">
        <v>1632</v>
      </c>
      <c r="Q292" s="1" t="s">
        <v>1633</v>
      </c>
      <c r="R292" s="1" t="s">
        <v>3373</v>
      </c>
      <c r="S292" s="1" t="s">
        <v>1635</v>
      </c>
      <c r="T292" s="1" t="s">
        <v>1636</v>
      </c>
      <c r="U292" s="1" t="s">
        <v>1646</v>
      </c>
      <c r="V292" s="1" t="s">
        <v>2244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2023-11-23T07:40:19Z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