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<sst xmlns="http://schemas.openxmlformats.org/spreadsheetml/2006/main" count="10277" uniqueCount="3529">
  <si>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</si>
  <si>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</si>
  <si>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</si>
  <si>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</si>
  <si>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</si>
  <si>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</si>
  <si>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</si>
  <si>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</si>
  <si>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</si>
  <si>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</si>
  <si>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</si>
  <si>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</si>
  <si>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</si>
  <si>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</si>
  <si>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</si>
  <si>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</si>
  <si>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</si>
  <si>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</si>
  <si>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</si>
  <si>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</si>
  <si>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</si>
  <si>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</si>
  <si>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</si>
  <si>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</si>
  <si>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</si>
  <si>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999226341143896	</t>
  </si>
  <si>
    <t>Ctrip</t>
  </si>
  <si>
    <t>正常</t>
  </si>
  <si>
    <t>[巴厘岛]巴厘岛水明漾安可温德姆华美达酒店(Ramada Encore by Wyndham Bali Seminyak)(55337241)</t>
  </si>
  <si>
    <t>高级房&lt;2人入住&gt;&lt;早餐&gt;</t>
  </si>
  <si>
    <t>HKD</t>
  </si>
  <si>
    <t>Chandak/Shyam,Chandak/Shyam</t>
  </si>
  <si>
    <t>CA13030231124HKD</t>
  </si>
  <si>
    <t>未提现</t>
  </si>
  <si>
    <t>携程开票</t>
  </si>
  <si>
    <t xml:space="preserve">3832127	</t>
  </si>
  <si>
    <t xml:space="preserve">172738	</t>
  </si>
  <si>
    <t xml:space="preserve">999226363452739	</t>
  </si>
  <si>
    <t>[曼谷]阿卡拉酒店(Akara Hotel)(55289935)</t>
  </si>
  <si>
    <t>Prarop King Deluxe&lt;2人入住&gt;&lt;早餐&gt;</t>
  </si>
  <si>
    <t>KUAN/AARON,HENG/QIAN YI</t>
  </si>
  <si>
    <t xml:space="preserve">3844192	</t>
  </si>
  <si>
    <t xml:space="preserve">	</t>
  </si>
  <si>
    <t>取消</t>
  </si>
  <si>
    <t xml:space="preserve">999226488671634	</t>
  </si>
  <si>
    <t>Prarop King Deluxe&lt;2人入住&gt;</t>
  </si>
  <si>
    <t xml:space="preserve">3850871	</t>
  </si>
  <si>
    <t xml:space="preserve">-76351213	</t>
  </si>
  <si>
    <t xml:space="preserve">999226635699069	</t>
  </si>
  <si>
    <t>[伦敦]泰维斯托克酒店(Tavistock Hotel)(55329133)</t>
  </si>
  <si>
    <t>双床房&lt;2人入住&gt;&lt;早餐&gt;</t>
  </si>
  <si>
    <t>MEKEDDEM/ZINA</t>
  </si>
  <si>
    <t xml:space="preserve">3887161	</t>
  </si>
  <si>
    <t xml:space="preserve">999226641718406	</t>
  </si>
  <si>
    <t>[苏梅岛]达拉苏梅岛海滩别墅酒店 - 仅限成人入住(Dara Samui Beach Resort Adult Only)(56185573)</t>
  </si>
  <si>
    <t>豪华房&lt;2人入住&gt;&lt;早餐&gt;</t>
  </si>
  <si>
    <t>Modi/Arjun,Modi/Arjun</t>
  </si>
  <si>
    <t xml:space="preserve">3889169	</t>
  </si>
  <si>
    <t xml:space="preserve">999226718615597	</t>
  </si>
  <si>
    <t>[菲乌米奇诺]B&amp;B罗马菲乌米奇诺机场博览会酒店2(B&amp;B Hotel Roma Fiumicino Aeroporto Fiera 2)(109173927)</t>
  </si>
  <si>
    <t>双床房&lt;2人入住&gt;&lt;不退款&gt;</t>
  </si>
  <si>
    <t>LEE/TEE HOOI,BOI/SIEW KEE</t>
  </si>
  <si>
    <t xml:space="preserve">3904403	</t>
  </si>
  <si>
    <t xml:space="preserve">999226729963293	</t>
  </si>
  <si>
    <t>[巴厘岛]库普库普巴龙洛奇塔内特里Spa别墅度假村(Kupu Kupu Barong Villas &amp; Tree Spa by l'Occitane)(56206269)</t>
  </si>
  <si>
    <t>河滨别墅（带泳池）&lt;2人入住&gt;&lt;早餐&gt;</t>
  </si>
  <si>
    <t>Agarwal/Mehul,Agarwal/Mehul</t>
  </si>
  <si>
    <t xml:space="preserve">3907865	</t>
  </si>
  <si>
    <t xml:space="preserve">8710	</t>
  </si>
  <si>
    <t xml:space="preserve">999226731675471	</t>
  </si>
  <si>
    <t>[普吉岛]普吉格雷斯兰温泉度假酒店(Phuket Graceland Resort and Spa)(56185699)</t>
  </si>
  <si>
    <t>豪华池景房（内宾）&lt;2人入住&gt;&lt;早餐&gt;</t>
  </si>
  <si>
    <t>LIN/ZHEN,CHEUNG/YUK YU</t>
  </si>
  <si>
    <t xml:space="preserve">3908825	</t>
  </si>
  <si>
    <t xml:space="preserve">999226755182224	</t>
  </si>
  <si>
    <t>[巴塞罗那]福让特玛丽提姆酒店(Hotel Best Front Maritim)(55321088)</t>
  </si>
  <si>
    <t>大床房&lt;2人入住&gt;&lt;早餐&gt;</t>
  </si>
  <si>
    <t>Chen/Chih-Chang</t>
  </si>
  <si>
    <t xml:space="preserve">3917963	</t>
  </si>
  <si>
    <t xml:space="preserve">999226789995456	</t>
  </si>
  <si>
    <t>[布鲁塞尔]贝德福德酒店(Bedford Hotel &amp; Congress Centre)(55414383)</t>
  </si>
  <si>
    <t>客房&lt;2人入住&gt;&lt;不退款&gt;</t>
  </si>
  <si>
    <t>Cubero Rus/Pablo</t>
  </si>
  <si>
    <t xml:space="preserve">3936207	</t>
  </si>
  <si>
    <t xml:space="preserve">999226792037400	</t>
  </si>
  <si>
    <t>[都柏林]拉塞尔苑酒店(Russell Court Hotel)(55414171)</t>
  </si>
  <si>
    <t>双人床房&lt;2人入住&gt;&lt;不退款&gt;</t>
  </si>
  <si>
    <t>Wharton/Luke</t>
  </si>
  <si>
    <t xml:space="preserve">3937163	</t>
  </si>
  <si>
    <t xml:space="preserve">87527	</t>
  </si>
  <si>
    <t xml:space="preserve">999227064067463	</t>
  </si>
  <si>
    <t>[罗博]罗博河度假村(Loboc River Resort)(55680312)</t>
  </si>
  <si>
    <t>河景房&lt;2人入住&gt;&lt;不退款&gt;</t>
  </si>
  <si>
    <t>CHOU/CHIASHENG</t>
  </si>
  <si>
    <t xml:space="preserve">3996052	</t>
  </si>
  <si>
    <t xml:space="preserve">999227105030850	</t>
  </si>
  <si>
    <t>[新加坡]新加坡四季酒店(Four Seasons Hotel Singapore)(55451630)</t>
  </si>
  <si>
    <t>奢华客房, 1 张特大床&lt;2人入住&gt;&lt;早餐&gt;</t>
  </si>
  <si>
    <t>XU/DONGSHENG</t>
  </si>
  <si>
    <t xml:space="preserve">4005125	</t>
  </si>
  <si>
    <t xml:space="preserve">11057002	</t>
  </si>
  <si>
    <t xml:space="preserve">999227188388518	</t>
  </si>
  <si>
    <t>[纽约]纽约诺玛德詹姆斯酒店(The James New York - NoMad)(55290152)</t>
  </si>
  <si>
    <t>大床房&lt;2人入住&gt;</t>
  </si>
  <si>
    <t>Mikhael/Daniel</t>
  </si>
  <si>
    <t xml:space="preserve">4020172	</t>
  </si>
  <si>
    <t xml:space="preserve">999227260782409	</t>
  </si>
  <si>
    <t>[芭堤雅]芭堤雅出晨海滩度假村(Cholchan Pattaya Beach Resort)(55320725)</t>
  </si>
  <si>
    <t>热带景高级房&lt;2人入住&gt;</t>
  </si>
  <si>
    <t>HUANG/LI</t>
  </si>
  <si>
    <t xml:space="preserve">4029969	</t>
  </si>
  <si>
    <t xml:space="preserve">999227284454229	</t>
  </si>
  <si>
    <t>[菲乌米奇诺]罗马菲乌米奇诺民宿酒店(B&amp;B Hotel Roma Fiumicino Aeroporto Fiera 1)(91907659)</t>
  </si>
  <si>
    <t>Bittencourt/Carolina</t>
  </si>
  <si>
    <t xml:space="preserve">4032851	</t>
  </si>
  <si>
    <t xml:space="preserve">17841587	</t>
  </si>
  <si>
    <t xml:space="preserve">999227303327041	</t>
  </si>
  <si>
    <t>[巴黎]巴黎12区贝西村康铂酒店(Campanile Hotel Paris Bercy Village)(55653231)</t>
  </si>
  <si>
    <t>单人房&lt;1人入住&gt;&lt;早餐&gt;</t>
  </si>
  <si>
    <t>leclerc/Mickael</t>
  </si>
  <si>
    <t xml:space="preserve">4041476	</t>
  </si>
  <si>
    <t xml:space="preserve">999227333923182	</t>
  </si>
  <si>
    <t>[普吉岛]芭东贝尔艾尔酒店-普吉岛阿什莉集团(Bel Aire Patong Phuket)(55653119)</t>
  </si>
  <si>
    <t>高级双人床房&lt;2人入住&gt;&lt;早餐&gt;</t>
  </si>
  <si>
    <t>rajora /Abhishek,rajora /Abhishek,rajora /Abhishek,rajora /Abhishek</t>
  </si>
  <si>
    <t xml:space="preserve">4051841	</t>
  </si>
  <si>
    <t xml:space="preserve">999227404094189	</t>
  </si>
  <si>
    <t>[首尔]首尔吴竹庄仁寺洞酒店(Hotel Kuretakeso Insadong)(55944814)</t>
  </si>
  <si>
    <t>ASAI/CHIKA</t>
  </si>
  <si>
    <t xml:space="preserve">4070611	</t>
  </si>
  <si>
    <t xml:space="preserve">469399195	</t>
  </si>
  <si>
    <t xml:space="preserve">999227408486335	</t>
  </si>
  <si>
    <t>[迪拜]城市季节酒店-迪拜机场(City Seasons Hotel Dubai)(90400048)</t>
  </si>
  <si>
    <t>尊贵房(双床)&lt;2人入住&gt;&lt;不退款&gt;&lt;早餐&gt;</t>
  </si>
  <si>
    <t>ZHOU/LEI,WANG/WANNING</t>
  </si>
  <si>
    <t xml:space="preserve">4072025	</t>
  </si>
  <si>
    <t xml:space="preserve">394157	</t>
  </si>
  <si>
    <t xml:space="preserve">999227954953579	</t>
  </si>
  <si>
    <t>[首尔]明洞中城酒店(Hotel Midcity Myeongdong)(97259793)</t>
  </si>
  <si>
    <t>转角双床房&lt;2人入住&gt;&lt;不退款&gt;</t>
  </si>
  <si>
    <t>TANABE/HIKARI,TANABE/SHIO</t>
  </si>
  <si>
    <t xml:space="preserve">4085883	</t>
  </si>
  <si>
    <t xml:space="preserve">2310171665989111	</t>
  </si>
  <si>
    <t xml:space="preserve">999227961583831	</t>
  </si>
  <si>
    <t>[库克卡克]途易蓝考拉克度假村(TUI BLUE Khao Lak Resort)(55290057)</t>
  </si>
  <si>
    <t>超值豪华房&lt;2人入住&gt;&lt;早餐&gt;</t>
  </si>
  <si>
    <t>SHINKINA/DARIA,AMOSOV/DENIS</t>
  </si>
  <si>
    <t xml:space="preserve">4087251	</t>
  </si>
  <si>
    <t xml:space="preserve">999227984512725	</t>
  </si>
  <si>
    <t>[巴厘岛]巴厘岛塞米亚克温德姆华美达安可酒店(Ramada Encore by Wyndham Bali Seminyak)(55337241)</t>
  </si>
  <si>
    <t>ANGELA/MAEZARA</t>
  </si>
  <si>
    <t xml:space="preserve">4095357	</t>
  </si>
  <si>
    <t xml:space="preserve">177111	</t>
  </si>
  <si>
    <t xml:space="preserve">999228012957965	</t>
  </si>
  <si>
    <t>[济州市]济州贝斯特韦斯特酒店(Best Western Jeju Hotel)(55944724)</t>
  </si>
  <si>
    <t>双床房&lt;2人入住&gt;</t>
  </si>
  <si>
    <t>RA/YOUNSOO</t>
  </si>
  <si>
    <t xml:space="preserve">4103715	</t>
  </si>
  <si>
    <t xml:space="preserve">849035202	</t>
  </si>
  <si>
    <t xml:space="preserve">999228017635331	</t>
  </si>
  <si>
    <t>[曼谷]曼谷萨通JC凯文酒店(JC Kevin Sathorn Bangkok Hotel)(55585955)</t>
  </si>
  <si>
    <t>两卧室套房含阳台&lt;4人入住&gt;&lt;早餐&gt;</t>
  </si>
  <si>
    <t>TSOI/YIN CHING</t>
  </si>
  <si>
    <t xml:space="preserve">4105108	</t>
  </si>
  <si>
    <t xml:space="preserve">330104816	</t>
  </si>
  <si>
    <t xml:space="preserve">999228062363151	</t>
  </si>
  <si>
    <t>[巴厘岛]帕德玛乌布度假酒店(Padma Resort Ubud)(56140427)</t>
  </si>
  <si>
    <t>尊贵房&lt;2人入住&gt;&lt;不退款&gt;&lt;早餐&gt;</t>
  </si>
  <si>
    <t>KAR/IPSITA</t>
  </si>
  <si>
    <t xml:space="preserve">4114057	</t>
  </si>
  <si>
    <t xml:space="preserve">999228065706832	</t>
  </si>
  <si>
    <t>[纽约]纽约中央公园帕克莱恩酒店(Park Lane Hotel New York Con)(55281240)</t>
  </si>
  <si>
    <t>城景特大床房&lt;2人入住&gt;</t>
  </si>
  <si>
    <t>Paquette/Amy</t>
  </si>
  <si>
    <t xml:space="preserve">4115829	</t>
  </si>
  <si>
    <t xml:space="preserve">1697294	</t>
  </si>
  <si>
    <t xml:space="preserve">999228074702475	</t>
  </si>
  <si>
    <t>[首尔]首尔明洞相铁FRESA INN酒店(Sotetsu Fresa Inn Seoul Myeong-Dong)(110132689)</t>
  </si>
  <si>
    <t>标准双床房&lt;2人入住&gt;</t>
  </si>
  <si>
    <t>WINATA/TEMMY</t>
  </si>
  <si>
    <t xml:space="preserve">4120341	</t>
  </si>
  <si>
    <t xml:space="preserve">125485454	</t>
  </si>
  <si>
    <t xml:space="preserve">999228075792658	</t>
  </si>
  <si>
    <t>[爱丁堡]旅屋酒店-爱丁堡市中心皇后街(Travelodge Edinburgh Central Queen Street)(97595040)</t>
  </si>
  <si>
    <t>家庭房&lt;2人入住&gt;&lt;不退款&gt;</t>
  </si>
  <si>
    <t>RAM KUMAR/YARHVIN KUMAR</t>
  </si>
  <si>
    <t xml:space="preserve">4120941	</t>
  </si>
  <si>
    <t xml:space="preserve">999228098638756	</t>
  </si>
  <si>
    <t>[普林塞萨港]坎瓦司精品酒店(Canvas Boutique Hotel)(97621041)</t>
  </si>
  <si>
    <t>豪华房(特大床)&lt;2人入住&gt;&lt;不退款&gt;&lt;早餐&gt;</t>
  </si>
  <si>
    <t>MARTINEZ GONZALEZ/DAVID</t>
  </si>
  <si>
    <t xml:space="preserve">4126111	</t>
  </si>
  <si>
    <t xml:space="preserve">4263172259219	</t>
  </si>
  <si>
    <t xml:space="preserve">999228100051200	</t>
  </si>
  <si>
    <t>[巴拉望]H Hotel El Nido - Vegetarian Vegan Hotel(113652500)</t>
  </si>
  <si>
    <t>豪华房(大床)&lt;2人入住&gt;&lt;不退款&gt;&lt;早餐&gt;</t>
  </si>
  <si>
    <t>Cruz/Bruno</t>
  </si>
  <si>
    <t xml:space="preserve">4126599	</t>
  </si>
  <si>
    <t xml:space="preserve">999228114081780	</t>
  </si>
  <si>
    <t>[马尼拉]温福德娱乐场酒店(Winford Resort and Casino Manila)(55439683)</t>
  </si>
  <si>
    <t>豪华特大床房&lt;2人入住&gt;&lt;不退款&gt;&lt;早餐&gt;</t>
  </si>
  <si>
    <t>HU/LI</t>
  </si>
  <si>
    <t xml:space="preserve">4129245	</t>
  </si>
  <si>
    <t xml:space="preserve">16371661	</t>
  </si>
  <si>
    <t xml:space="preserve">999228121592488	</t>
  </si>
  <si>
    <t>[柑林县]金兰阿尔玛度假酒店(Alma Resort Cam Ranh)(97965551)</t>
  </si>
  <si>
    <t>两卧室尊贵套房&lt;4人入住&gt;&lt;不退款&gt;&lt;早餐&gt;</t>
  </si>
  <si>
    <t>HWANG/JONGSOON</t>
  </si>
  <si>
    <t xml:space="preserve">4132127	</t>
  </si>
  <si>
    <t xml:space="preserve">999228125640598	</t>
  </si>
  <si>
    <t>[曼谷]曼谷爱湾酒店(A-One Bangkok Hotel)(70165230)</t>
  </si>
  <si>
    <t>高级双床房&lt;2人入住&gt;</t>
  </si>
  <si>
    <t>JAFF/AIDA</t>
  </si>
  <si>
    <t xml:space="preserve">4133803	</t>
  </si>
  <si>
    <t xml:space="preserve">999228144081149	</t>
  </si>
  <si>
    <t>[新加坡]樟宜机场皇冠假日酒店  - IHG 旗下酒店(Crowne Plaza Changi Airport, an IHG Hotel)(55280749)</t>
  </si>
  <si>
    <t>宝石翼楼标准特大床房&lt;2人入住&gt;&lt;不退款&gt;&lt;早餐&gt;</t>
  </si>
  <si>
    <t>Zhang/Lewis</t>
  </si>
  <si>
    <t xml:space="preserve">4138990	</t>
  </si>
  <si>
    <t xml:space="preserve">27991210	</t>
  </si>
  <si>
    <t xml:space="preserve">999228155850310	</t>
  </si>
  <si>
    <t>[Klojen]玛瑯艾玛利斯酒店(Amaris Hotel Malang)(89916396)</t>
  </si>
  <si>
    <t>好莱坞智能房&lt;2人入住&gt;&lt;不退款&gt;&lt;早餐&gt;</t>
  </si>
  <si>
    <t>THRISMINARSIH/HANA</t>
  </si>
  <si>
    <t xml:space="preserve">4141120	</t>
  </si>
  <si>
    <t xml:space="preserve">15517 Agus FO	</t>
  </si>
  <si>
    <t xml:space="preserve">999228212145350	</t>
  </si>
  <si>
    <t>[哥打京那巴鲁]斯坦顿城市酒店(Stanton City Hotel)(113658020)</t>
  </si>
  <si>
    <t>高级房(大床)&lt;2人入住&gt;&lt;不退款&gt;</t>
  </si>
  <si>
    <t>TING/CHIEW HEE</t>
  </si>
  <si>
    <t xml:space="preserve">4151018	</t>
  </si>
  <si>
    <t xml:space="preserve">报客人姓名办理入住	</t>
  </si>
  <si>
    <t xml:space="preserve">999228214267566	</t>
  </si>
  <si>
    <t>[清迈]清迈达利酒店(Darley Hotel Chiangmai)(90402198)</t>
  </si>
  <si>
    <t>豪华双人床和单人床房&lt;3人入住&gt;&lt;早餐&gt;</t>
  </si>
  <si>
    <t>BURANCHAY/NATNICHA</t>
  </si>
  <si>
    <t xml:space="preserve">4152336	</t>
  </si>
  <si>
    <t xml:space="preserve">1081851225	</t>
  </si>
  <si>
    <t xml:space="preserve">999228228753077	</t>
  </si>
  <si>
    <t>[特罗姆瑟]堪迪克伊萨维斯酒店(Scandic Ishavshotel)(56196432)</t>
  </si>
  <si>
    <t>特大床房&lt;2人入住&gt;&lt;不退款&gt;&lt;早餐&gt;</t>
  </si>
  <si>
    <t>XU/XIAOTONG,HUANG/KEDIAN</t>
  </si>
  <si>
    <t xml:space="preserve">4155972	</t>
  </si>
  <si>
    <t xml:space="preserve">999228235617372	</t>
  </si>
  <si>
    <t>[河内]河内广场大酒店(Grand Plaza Hanoi Hotel)(55851883)</t>
  </si>
  <si>
    <t>豪华房&lt;1人入住&gt;&lt;不退款&gt;&lt;早餐&gt;</t>
  </si>
  <si>
    <t>JIANG/YING</t>
  </si>
  <si>
    <t xml:space="preserve">4159470	</t>
  </si>
  <si>
    <t xml:space="preserve">999228236043526	</t>
  </si>
  <si>
    <t>[马斯帕洛马斯]多拉马斯私人客房酒店 - 共用厕所(Doramas Private Rooms Shared Toilet)(112319156)</t>
  </si>
  <si>
    <t>Budjet Private Room 5 wifi free shared toilet ( 1 CAMA MATRIMONIAL DE 180)CON VISTA&lt;2人入住&gt;&lt;不退款&gt;</t>
  </si>
  <si>
    <t>ALAM/QUMAR</t>
  </si>
  <si>
    <t xml:space="preserve">4159841	</t>
  </si>
  <si>
    <t xml:space="preserve">11666|113529647	</t>
  </si>
  <si>
    <t xml:space="preserve">999228237528699	</t>
  </si>
  <si>
    <t>[吉隆坡]吉隆坡圣塔格兰德签名酒店(Santa Grand Signature Kuala Lumpur)(110133692)</t>
  </si>
  <si>
    <t>Bong Soo Standard Queen&lt;2人入住&gt;&lt;不退款&gt;&lt;早餐&gt;</t>
  </si>
  <si>
    <t>OON/PAUL LING</t>
  </si>
  <si>
    <t xml:space="preserve">4160734	</t>
  </si>
  <si>
    <t xml:space="preserve">46077	</t>
  </si>
  <si>
    <t xml:space="preserve">999228237760904	</t>
  </si>
  <si>
    <t>[三宝垄]三宝拢特雷姆酒店(Hotel Tentrem Semarang)(102880822)</t>
  </si>
  <si>
    <t>豪华双床房&lt;2人入住&gt;&lt;早餐&gt;</t>
  </si>
  <si>
    <t>TANDOG/TRISTAN ISIDON JOAQUINO</t>
  </si>
  <si>
    <t xml:space="preserve">4160840	</t>
  </si>
  <si>
    <t xml:space="preserve">999226905232882	</t>
  </si>
  <si>
    <t>[普吉岛]普吉岛卡利马度假村及水疗中心(Kalima Resort &amp; Spa Phuket)(55599100)</t>
  </si>
  <si>
    <t>海景至尊豪华房&lt;2人入住&gt;&lt;早餐&gt;</t>
  </si>
  <si>
    <t>ZHANG/YAXIN,CHEN/ZHIWEI</t>
  </si>
  <si>
    <t xml:space="preserve">3966785	</t>
  </si>
  <si>
    <t xml:space="preserve">591247	</t>
  </si>
  <si>
    <t xml:space="preserve">999228263587733	</t>
  </si>
  <si>
    <t>[曼谷]曼谷华昌传承酒店(Hua Chang Heritage Hotel)(109309508)</t>
  </si>
  <si>
    <t>豪华房&lt;2人入住&gt;&lt;不退款&gt;</t>
  </si>
  <si>
    <t>LAW/ANGELA</t>
  </si>
  <si>
    <t xml:space="preserve">4166935	</t>
  </si>
  <si>
    <t xml:space="preserve">161993	</t>
  </si>
  <si>
    <t xml:space="preserve">999228264463127	</t>
  </si>
  <si>
    <t>[Haymarket]悉尼南方大酒店(Great Southern Hotel Sydney)(55665945)</t>
  </si>
  <si>
    <t>标准大床房&lt;2人入住&gt;</t>
  </si>
  <si>
    <t>KIM/LEAH</t>
  </si>
  <si>
    <t xml:space="preserve">4167568	</t>
  </si>
  <si>
    <t xml:space="preserve">-114453945|114453945	</t>
  </si>
  <si>
    <t xml:space="preserve">999228271356125	</t>
  </si>
  <si>
    <t>[普吉岛]安达凯拉酒店(Andakira Hotel)(55414163)</t>
  </si>
  <si>
    <t>豪华直通泳池房（带浴缸）&lt;2人入住&gt;&lt;不退款&gt;</t>
  </si>
  <si>
    <t>LI/QIAN,Liu/Yan,Xu/Zhe,Zhao/Peizhi</t>
  </si>
  <si>
    <t xml:space="preserve">4171715	</t>
  </si>
  <si>
    <t xml:space="preserve">999228272238301	</t>
  </si>
  <si>
    <t>[巴厘岛]巴厘岛机场希尔顿花园酒店(Hilton Garden Inn Bali Ngurah Rai Airport)(55290459)</t>
  </si>
  <si>
    <t>WANG/SHUTING</t>
  </si>
  <si>
    <t xml:space="preserve">4172237	</t>
  </si>
  <si>
    <t xml:space="preserve">999228273092045	</t>
  </si>
  <si>
    <t>[曼谷]曼谷白金诺富特酒店(Novotel Bangkok Platinum Pratunam)(55862065)</t>
  </si>
  <si>
    <t>豪华双床房&lt;2人入住&gt;&lt;不退款&gt;</t>
  </si>
  <si>
    <t>SOCK CHENG/LOW</t>
  </si>
  <si>
    <t xml:space="preserve">4172753	</t>
  </si>
  <si>
    <t xml:space="preserve">999228274521569	</t>
  </si>
  <si>
    <t>[吉隆坡]吉隆坡皇家朱兰酒店(Royale Chulan Kuala Lumpur)(55851892)</t>
  </si>
  <si>
    <t>高级房&lt;2人入住&gt;&lt;不退款&gt;</t>
  </si>
  <si>
    <t>MAIDIN/AZI</t>
  </si>
  <si>
    <t xml:space="preserve">4173885	</t>
  </si>
  <si>
    <t xml:space="preserve">10010695418	</t>
  </si>
  <si>
    <t xml:space="preserve">999228278515092	</t>
  </si>
  <si>
    <t>[河内]河内泛太平洋酒店(Pan Pacific Hanoi)(55611843)</t>
  </si>
  <si>
    <t>豪华客房, 1 张特大床&lt;1人入住&gt;&lt;早餐&gt;</t>
  </si>
  <si>
    <t>ZENG/SHIRU</t>
  </si>
  <si>
    <t xml:space="preserve">4174557	</t>
  </si>
  <si>
    <t xml:space="preserve">11470147	</t>
  </si>
  <si>
    <t xml:space="preserve">999228278701842	</t>
  </si>
  <si>
    <t xml:space="preserve">4174666	</t>
  </si>
  <si>
    <t xml:space="preserve">11470152	</t>
  </si>
  <si>
    <t xml:space="preserve">999228293232044	</t>
  </si>
  <si>
    <t>KIM/SU HYUN</t>
  </si>
  <si>
    <t xml:space="preserve">4180939	</t>
  </si>
  <si>
    <t xml:space="preserve">999228308372150	</t>
  </si>
  <si>
    <t>[科隆]科隆中央阿德酒店(Hotel Arde Köln Zentrum)(109294341)</t>
  </si>
  <si>
    <t>经济单人房&lt;1人入住&gt;&lt;不退款&gt;</t>
  </si>
  <si>
    <t>GUC/CEYHAN</t>
  </si>
  <si>
    <t xml:space="preserve">4185418	</t>
  </si>
  <si>
    <t xml:space="preserve">Confirmed|115846402	</t>
  </si>
  <si>
    <t xml:space="preserve">999228313316678	</t>
  </si>
  <si>
    <t>[帕赛市]马尼拉大仓酒店(Hotel Okura Manila)(109174921)</t>
  </si>
  <si>
    <t>DELUXE ROOM KING&lt;2人入住&gt;</t>
  </si>
  <si>
    <t>JACINTO/GLENN TARROZA</t>
  </si>
  <si>
    <t xml:space="preserve">4187566	</t>
  </si>
  <si>
    <t xml:space="preserve">999228313871194	</t>
  </si>
  <si>
    <t>[蒙特利尔]菲利普斯广场套房酒店(Le Square Phillips Hôtel &amp; Suites)(55956564)</t>
  </si>
  <si>
    <t>特大号床一室公寓&lt;2人入住&gt;&lt;早餐&gt;</t>
  </si>
  <si>
    <t>CHOI/KA MING</t>
  </si>
  <si>
    <t xml:space="preserve">4187899	</t>
  </si>
  <si>
    <t xml:space="preserve">543961|116064321	</t>
  </si>
  <si>
    <t xml:space="preserve">999228314100983	</t>
  </si>
  <si>
    <t>[丰沙尔]拉加马德拉穆图酒店(Muthu Raga Madeira Hotel)(80333472)</t>
  </si>
  <si>
    <t>海景标准房&lt;2人入住&gt;</t>
  </si>
  <si>
    <t>Klosova/Daniela</t>
  </si>
  <si>
    <t xml:space="preserve">4188040	</t>
  </si>
  <si>
    <t xml:space="preserve">187792	</t>
  </si>
  <si>
    <t xml:space="preserve">999228318287559	</t>
  </si>
  <si>
    <t>[圣托里尼]阿茜娜豪华套房酒店(Athina Luxury Suites)(89916672)</t>
  </si>
  <si>
    <t>高级套房(带室外按摩浴缸)&lt;1人入住&gt;&lt;不退款&gt;&lt;早餐&gt;</t>
  </si>
  <si>
    <t>Jing/Xinsheng</t>
  </si>
  <si>
    <t xml:space="preserve">4191472	</t>
  </si>
  <si>
    <t xml:space="preserve">18139031	</t>
  </si>
  <si>
    <t xml:space="preserve">999228320205431	</t>
  </si>
  <si>
    <t>[马德里]美丽都查马丁酒店(Hotel Mirador de Chamartín)(55831927)</t>
  </si>
  <si>
    <t>豪华房&lt;2人入住&gt;</t>
  </si>
  <si>
    <t>GARRIDO MOYA/VENANCIO</t>
  </si>
  <si>
    <t xml:space="preserve">4193244	</t>
  </si>
  <si>
    <t xml:space="preserve">-116435784|116435784	</t>
  </si>
  <si>
    <t xml:space="preserve">999228320579541	</t>
  </si>
  <si>
    <t>ONG/PIN MEI,KOH/SENG CHAI</t>
  </si>
  <si>
    <t xml:space="preserve">4193652	</t>
  </si>
  <si>
    <t xml:space="preserve">69633651	</t>
  </si>
  <si>
    <t xml:space="preserve">999228323229496	</t>
  </si>
  <si>
    <t>[长滩岛]长滩岛阿尔塔布里扎度假村(Altabriza Resort Boracay)(55299023)</t>
  </si>
  <si>
    <t>高级双床房&lt;2人入住&gt;&lt;不退款&gt;</t>
  </si>
  <si>
    <t>HUANG/XUEJIAO</t>
  </si>
  <si>
    <t xml:space="preserve">4194938	</t>
  </si>
  <si>
    <t xml:space="preserve">999228325160014	</t>
  </si>
  <si>
    <t>[拉普拉普]麦克坦贝尔蒙特酒店(Belmont Hotel Mactan)(111414658)</t>
  </si>
  <si>
    <t>高级双人间&lt;2人入住&gt;&lt;不退款&gt;</t>
  </si>
  <si>
    <t>KWON/CHAELIM</t>
  </si>
  <si>
    <t xml:space="preserve">4195511	</t>
  </si>
  <si>
    <t xml:space="preserve">83444	</t>
  </si>
  <si>
    <t xml:space="preserve">999228331194400	</t>
  </si>
  <si>
    <t>[Titi Gajah]亚罗士打拉亚酒店及会议中心(Raia Hotel &amp; Convention Centre Alor Setar)(55665891)</t>
  </si>
  <si>
    <t>SUPERIOR DOUBLE ROOM&lt;2人入住&gt;</t>
  </si>
  <si>
    <t>BIN ZAKARIA/MOHD ASHRAF</t>
  </si>
  <si>
    <t xml:space="preserve">4197891	</t>
  </si>
  <si>
    <t xml:space="preserve">IHT595	</t>
  </si>
  <si>
    <t xml:space="preserve">999228335891994	</t>
  </si>
  <si>
    <t>[罗马]塔伦特酒店(The Talent Hotel)(109175061)</t>
  </si>
  <si>
    <t>标准双人房（1 张双人床）&lt;2人入住&gt;&lt;不退款&gt;&lt;早餐&gt;</t>
  </si>
  <si>
    <t>Gorman/Nancy Gorman</t>
  </si>
  <si>
    <t xml:space="preserve">4200271	</t>
  </si>
  <si>
    <t xml:space="preserve">944502931	</t>
  </si>
  <si>
    <t xml:space="preserve">999228337412078	</t>
  </si>
  <si>
    <t>[雷克雅未克]林德城河酒店(Fosshotel Lind)(55367613)</t>
  </si>
  <si>
    <t>CHEN/YING-MING</t>
  </si>
  <si>
    <t xml:space="preserve">4201150	</t>
  </si>
  <si>
    <t xml:space="preserve">999228339733363	</t>
  </si>
  <si>
    <t>[曼谷]隆披尼公园品尼高酒店(Pinnacle Lumpinee Park Hotel)(55478324)</t>
  </si>
  <si>
    <t>高级房&lt;2人入住&gt;</t>
  </si>
  <si>
    <t>LIU/HANHUI</t>
  </si>
  <si>
    <t xml:space="preserve">4203235	</t>
  </si>
  <si>
    <t xml:space="preserve">999228340645928	</t>
  </si>
  <si>
    <t>[芭堤雅]帝堡泽斯罗酒店(Z Through by the Zign)(68545122)</t>
  </si>
  <si>
    <t>Grand Double Room, Pool Access&lt;2人入住&gt;</t>
  </si>
  <si>
    <t>CHANG/JUNGA</t>
  </si>
  <si>
    <t xml:space="preserve">4203966	</t>
  </si>
  <si>
    <t xml:space="preserve">999228341890765	</t>
  </si>
  <si>
    <t>[仁川]仁川顺化阁楼酒店(Hotel Hue Loft)(55801137)</t>
  </si>
  <si>
    <t>标准双床房&lt;2人入住&gt;&lt;不退款&gt;</t>
  </si>
  <si>
    <t>MOHD MISBAH/RAZWAN</t>
  </si>
  <si>
    <t xml:space="preserve">4205726	</t>
  </si>
  <si>
    <t xml:space="preserve">CMS__117463249|117463249	</t>
  </si>
  <si>
    <t xml:space="preserve">999228353806418	</t>
  </si>
  <si>
    <t>[合艾]合艾盛泰乐酒店(Centara Hotel Hat Yai)(56196253)</t>
  </si>
  <si>
    <t>CHIN/PECK LI</t>
  </si>
  <si>
    <t xml:space="preserve">4210071	</t>
  </si>
  <si>
    <t xml:space="preserve">479139245	</t>
  </si>
  <si>
    <t xml:space="preserve">999228354033641	</t>
  </si>
  <si>
    <t>[曼谷]素坤逸富丽华阿索克酒店(FuramaXclusive Asoke, Bangkok)(55465097)</t>
  </si>
  <si>
    <t>ALLATIFEE/ZAMRI</t>
  </si>
  <si>
    <t xml:space="preserve">4210127	</t>
  </si>
  <si>
    <t xml:space="preserve">4935958019196153285	</t>
  </si>
  <si>
    <t xml:space="preserve">999228360007744	</t>
  </si>
  <si>
    <t>[曼谷]曼谷中城酒店(Bangkok Midtown Hotel)(55733610)</t>
  </si>
  <si>
    <t>豪华双人床房&lt;2人入住&gt;&lt;不退款&gt;&lt;早餐&gt;</t>
  </si>
  <si>
    <t>YINGYONGYUNGYUEN/THANAPOL</t>
  </si>
  <si>
    <t xml:space="preserve">4213076	</t>
  </si>
  <si>
    <t xml:space="preserve">91304	</t>
  </si>
  <si>
    <t xml:space="preserve">999228360413004	</t>
  </si>
  <si>
    <t>[霍夫多普]弗洛里安阿姆斯特丹机场酒店(The Florian Amsterdam Airport)(114258061)</t>
  </si>
  <si>
    <t>三人房&lt;3人入住&gt;&lt;不退款&gt;</t>
  </si>
  <si>
    <t>KATAYEF/MALIKAH,KATAYEF/SARA,MAKSOUSA/LEEN</t>
  </si>
  <si>
    <t xml:space="preserve">4213430	</t>
  </si>
  <si>
    <t xml:space="preserve">999228361236023	</t>
  </si>
  <si>
    <t>[曼谷]曼谷京华大酒店(Hotel Royal Bangkok@Chinatown)(55932568)</t>
  </si>
  <si>
    <t>高级房(无窗)&lt;2人入住&gt;&lt;不退款&gt;</t>
  </si>
  <si>
    <t>WANG/LI</t>
  </si>
  <si>
    <t xml:space="preserve">4213986	</t>
  </si>
  <si>
    <t xml:space="preserve">387763	</t>
  </si>
  <si>
    <t xml:space="preserve">999228367243105	</t>
  </si>
  <si>
    <t>[曼谷]素坤逸艾斯鲍克斯酒店(S Box Sukhumvit Hotel)(55680400)</t>
  </si>
  <si>
    <t>5.5号房&lt;1人入住&gt;</t>
  </si>
  <si>
    <t>Huang/Zhongyuan</t>
  </si>
  <si>
    <t xml:space="preserve">4217934	</t>
  </si>
  <si>
    <t xml:space="preserve">999228368299890	</t>
  </si>
  <si>
    <t>[马尼拉]马尼拉湾景园酒店(Bayview Park Hotel Manila)(55280723)</t>
  </si>
  <si>
    <t>LEE/TECK YEE</t>
  </si>
  <si>
    <t xml:space="preserve">4219979	</t>
  </si>
  <si>
    <t xml:space="preserve">298679	</t>
  </si>
  <si>
    <t xml:space="preserve">999228368368713	</t>
  </si>
  <si>
    <t>[里约热内卢]温莎欧逊尼可酒店(Windsor Oceanico Hotel)(56185669)</t>
  </si>
  <si>
    <t>标准双人床房&lt;2人入住&gt;&lt;早餐&gt;</t>
  </si>
  <si>
    <t>Rabelo/Rodrigo da Silva</t>
  </si>
  <si>
    <t xml:space="preserve">4220174	</t>
  </si>
  <si>
    <t xml:space="preserve">999228368651689	</t>
  </si>
  <si>
    <t>[曼谷]康帕斯酒店集团素坤逸娜娜皇家象牙酒店(Royal Ivory Sukhumvit Nana)(55665964)</t>
  </si>
  <si>
    <t>奢华客房, 1 张特大床&lt;2人入住&gt;&lt;不退款&gt;</t>
  </si>
  <si>
    <t>DING/CHEN</t>
  </si>
  <si>
    <t xml:space="preserve">4220703	</t>
  </si>
  <si>
    <t xml:space="preserve">HGUConf119098844|119098844	</t>
  </si>
  <si>
    <t xml:space="preserve">999228369052881	</t>
  </si>
  <si>
    <t>[Turangga]亚斯理利亚大酒店(Grand Asrilia Hotel)(97650504)</t>
  </si>
  <si>
    <t>豪华双床房间&lt;2人入住&gt;&lt;早餐&gt;</t>
  </si>
  <si>
    <t>FARIDAH/YAYU</t>
  </si>
  <si>
    <t xml:space="preserve">4221321	</t>
  </si>
  <si>
    <t xml:space="preserve">31445503	</t>
  </si>
  <si>
    <t xml:space="preserve">999228369997779	</t>
  </si>
  <si>
    <t>[万宜新镇]Park Inn by Radisson Putrajaya(92030309)</t>
  </si>
  <si>
    <t>高级房&lt;1人入住&gt;&lt;早餐&gt;</t>
  </si>
  <si>
    <t>Hwang/InJae</t>
  </si>
  <si>
    <t xml:space="preserve">4223032	</t>
  </si>
  <si>
    <t xml:space="preserve">1082318272	</t>
  </si>
  <si>
    <t xml:space="preserve">999228370030694	</t>
  </si>
  <si>
    <t>[Mukim Berakas A]穆利雅酒店(Mulia Hotel)(55299568)</t>
  </si>
  <si>
    <t>标准房&lt;2人入住&gt;&lt;早餐&gt;</t>
  </si>
  <si>
    <t>KHAIRUDDIN/NASREEN</t>
  </si>
  <si>
    <t xml:space="preserve">4223072	</t>
  </si>
  <si>
    <t xml:space="preserve">10059	</t>
  </si>
  <si>
    <t xml:space="preserve">999228370055157	</t>
  </si>
  <si>
    <t>[新加坡]飞龙酒店-海景(Fragrance Hotel - Ocean View)(89916386)</t>
  </si>
  <si>
    <t>标准房&lt;2人入住&gt;</t>
  </si>
  <si>
    <t>WANG/ZHIQIANG</t>
  </si>
  <si>
    <t xml:space="preserve">4223101	</t>
  </si>
  <si>
    <t xml:space="preserve">999228370517488	</t>
  </si>
  <si>
    <t>[罗马]罗默利酒店(Romoli Hotel)(70391352)</t>
  </si>
  <si>
    <t>双人床房间&lt;2人入住&gt;&lt;不退款&gt;</t>
  </si>
  <si>
    <t>CHAN/LONG HO,LEE/CHUN HEI</t>
  </si>
  <si>
    <t xml:space="preserve">4223841	</t>
  </si>
  <si>
    <t xml:space="preserve">999228392774907	</t>
  </si>
  <si>
    <t>[曼谷]曼谷柏悦酒店(Park Hyatt Bangkok)(55451711)</t>
  </si>
  <si>
    <t>YU/TSUOCHANG</t>
  </si>
  <si>
    <t xml:space="preserve">4225995	</t>
  </si>
  <si>
    <t xml:space="preserve">34172584	</t>
  </si>
  <si>
    <t xml:space="preserve">999228394224070	</t>
  </si>
  <si>
    <t>[曼谷]曼谷班达拉西隆套房酒店(Bandara Suites Silom, Bangkok)(55320752)</t>
  </si>
  <si>
    <t>一卧室套房&lt;2人入住&gt;&lt;不退款&gt;&lt;早餐&gt;</t>
  </si>
  <si>
    <t>TANG/HUIJING</t>
  </si>
  <si>
    <t xml:space="preserve">4226943	</t>
  </si>
  <si>
    <t xml:space="preserve">480400815	</t>
  </si>
  <si>
    <t xml:space="preserve">999228395685162	</t>
  </si>
  <si>
    <t>[首尔]江南休憩酒店(Stay Hotel Gangnam)(55779582)</t>
  </si>
  <si>
    <t>行政双人房&lt;2人入住&gt;</t>
  </si>
  <si>
    <t>JIN/RITIAN</t>
  </si>
  <si>
    <t xml:space="preserve">4227563	</t>
  </si>
  <si>
    <t xml:space="preserve">|119742302	</t>
  </si>
  <si>
    <t xml:space="preserve">999228399450274	</t>
  </si>
  <si>
    <t>客房, 1 张特大床&lt;2人入住&gt;&lt;早餐&gt;</t>
  </si>
  <si>
    <t>CHEN/HAOJIE,ZHOU/WENTING</t>
  </si>
  <si>
    <t xml:space="preserve">4229132	</t>
  </si>
  <si>
    <t xml:space="preserve">999228402958401	</t>
  </si>
  <si>
    <t>[芭堤雅]当下酒店(The Now Hotel)(56206251)</t>
  </si>
  <si>
    <t>标准双床房(xs)&lt;2人入住&gt;&lt;不退款&gt;</t>
  </si>
  <si>
    <t>FONG/ISAC</t>
  </si>
  <si>
    <t xml:space="preserve">4230548	</t>
  </si>
  <si>
    <t xml:space="preserve">FRM00142965	</t>
  </si>
  <si>
    <t xml:space="preserve">999228403703329	</t>
  </si>
  <si>
    <t>[泗水]泗水阿里亚中心酒店(Aria Centra Surabaya)(55768767)</t>
  </si>
  <si>
    <t>家庭房&lt;3人入住&gt;&lt;早餐&gt;</t>
  </si>
  <si>
    <t>BI/QIXUAN,FAN/RUOXI,WANG/RUI</t>
  </si>
  <si>
    <t xml:space="preserve">4230992	</t>
  </si>
  <si>
    <t xml:space="preserve">31485809	</t>
  </si>
  <si>
    <t xml:space="preserve">999228412700967	</t>
  </si>
  <si>
    <t>[吉隆坡]吉隆坡唐人街彩鸿酒店(Travelodge Chinatown Kuala Lumpur)(56163236)</t>
  </si>
  <si>
    <t>高级房&lt;2人入住&gt;&lt;不退款&gt;&lt;早餐&gt;</t>
  </si>
  <si>
    <t>ZHANG/KAIXUAN</t>
  </si>
  <si>
    <t xml:space="preserve">4232134	</t>
  </si>
  <si>
    <t xml:space="preserve">231110225930654	</t>
  </si>
  <si>
    <t xml:space="preserve">999228413643547	</t>
  </si>
  <si>
    <t>[南雅加达]阿雅杜塔赛曼吉套房酒店(Aryaduta Suite Semanggi)(55832080)</t>
  </si>
  <si>
    <t>一卧室套房&lt;2人入住&gt;&lt;不退款&gt;</t>
  </si>
  <si>
    <t>WANG/GUANGYUE</t>
  </si>
  <si>
    <t xml:space="preserve">4232417	</t>
  </si>
  <si>
    <t xml:space="preserve">999228414776870	</t>
  </si>
  <si>
    <t>[芭堤雅]帕亚酒店(Payaa Hotel)(102880715)</t>
  </si>
  <si>
    <t>Deluxe Double Room&lt;2人入住&gt;</t>
  </si>
  <si>
    <t>lau/wai lap</t>
  </si>
  <si>
    <t xml:space="preserve">4232902	</t>
  </si>
  <si>
    <t xml:space="preserve">350400000013161	</t>
  </si>
  <si>
    <t xml:space="preserve">999228416526790	</t>
  </si>
  <si>
    <t>[利雅得]利雅得奥佛德酒店(AWFAD Hotel)(55720463)</t>
  </si>
  <si>
    <t>Alabbad/Bayan,Alabbad/Batool</t>
  </si>
  <si>
    <t xml:space="preserve">4233773	</t>
  </si>
  <si>
    <t xml:space="preserve">999228422034994	</t>
  </si>
  <si>
    <t>[新山]美音酒店 - 新山金海湾店(Tune Hotel - Danga Bay Johor)(55345871)</t>
  </si>
  <si>
    <t>大床房&lt;2人入住&gt;&lt;不退款&gt;</t>
  </si>
  <si>
    <t>MOHD FUAAD/MUHAMMAD ZARUL</t>
  </si>
  <si>
    <t xml:space="preserve">4236414	</t>
  </si>
  <si>
    <t xml:space="preserve">999228431310940	</t>
  </si>
  <si>
    <t>[乔治市]槟城乔治市彩鸿酒店(Travelodge Georgetown)(55451686)</t>
  </si>
  <si>
    <t>高级大号床房&lt;2人入住&gt;&lt;不退款&gt;</t>
  </si>
  <si>
    <t>HONGLAI/ZHANG</t>
  </si>
  <si>
    <t xml:space="preserve">4237505	</t>
  </si>
  <si>
    <t xml:space="preserve">320-2573874	</t>
  </si>
  <si>
    <t xml:space="preserve">999228433796444	</t>
  </si>
  <si>
    <t>[卡塔尼亚]罗玛诺豪斯酒店(Hotel Romano House)(55956391)</t>
  </si>
  <si>
    <t>经典双人房&lt;2人入住&gt;&lt;早餐&gt;</t>
  </si>
  <si>
    <t>Loferer/Rudolf</t>
  </si>
  <si>
    <t xml:space="preserve">4238202	</t>
  </si>
  <si>
    <t xml:space="preserve">9350457|120503439	</t>
  </si>
  <si>
    <t xml:space="preserve">999228434571812	</t>
  </si>
  <si>
    <t>[巴厘岛]巴厘岛库塔索尔沙滩别墅美利亚酒店(Sol by Meliá Kuta Bali)(90353719)</t>
  </si>
  <si>
    <t>索尔房&lt;2人入住&gt;&lt;不退款&gt;&lt;早餐&gt;</t>
  </si>
  <si>
    <t>MIN/SE THU YE,CHO/HNIN MYAT</t>
  </si>
  <si>
    <t xml:space="preserve">4238422	</t>
  </si>
  <si>
    <t xml:space="preserve">33234	</t>
  </si>
  <si>
    <t xml:space="preserve">28434898220	</t>
  </si>
  <si>
    <t>[墨尔本]墨尔本希尔顿逸林酒店(DoubleTree by Hilton Melbourne)(55665910)</t>
  </si>
  <si>
    <t>客房, 1 张特大床&lt;2人入住&gt;</t>
  </si>
  <si>
    <t>KE/JIALE</t>
  </si>
  <si>
    <t xml:space="preserve">4238524	</t>
  </si>
  <si>
    <t xml:space="preserve">3452618718	</t>
  </si>
  <si>
    <t xml:space="preserve">999228436649272	</t>
  </si>
  <si>
    <t>[都柏林]格雷沙姆RIU广场酒店(Riu Plaza the Gresham Dublin)(55733275)</t>
  </si>
  <si>
    <t>标准双人房&lt;2人入住&gt;&lt;早餐&gt;</t>
  </si>
  <si>
    <t>WHATNELL/HERBERT</t>
  </si>
  <si>
    <t xml:space="preserve">4239197	</t>
  </si>
  <si>
    <t xml:space="preserve">999228440498134	</t>
  </si>
  <si>
    <t>[济州市]Index 济州岛梦幻酒店(Index Hotel J Dream)(111414308)</t>
  </si>
  <si>
    <t>标准大床房&lt;2人入住&gt;&lt;不退款&gt;</t>
  </si>
  <si>
    <t>KOO/YOUNG JUN</t>
  </si>
  <si>
    <t xml:space="preserve">4241193	</t>
  </si>
  <si>
    <t xml:space="preserve">17132462	</t>
  </si>
  <si>
    <t xml:space="preserve">999228346067173	</t>
  </si>
  <si>
    <t>[拉斯维加斯]皇宫度假村娱乐场酒店(The Palazzo at The Venetian®)(55426442)</t>
  </si>
  <si>
    <t>城景奢华两大床套房&lt;2人入住&gt;</t>
  </si>
  <si>
    <t>DUAN/LIJUN,LIU/JINGXUAN</t>
  </si>
  <si>
    <t xml:space="preserve">4206781	</t>
  </si>
  <si>
    <t xml:space="preserve">999228441348045	</t>
  </si>
  <si>
    <t>[巴黎]巴黎共和皇冠假日酒店 - IHG 旗下酒店(Crowne Plaza Paris République, an IHG Hotel)(55439252)</t>
  </si>
  <si>
    <t>标准房&lt;2人入住&gt;&lt;不退款&gt;</t>
  </si>
  <si>
    <t>Kandukuri/Shanmukha Sundara S M,Kandukuri/Shanmukha Sundara S M</t>
  </si>
  <si>
    <t xml:space="preserve">4241849	</t>
  </si>
  <si>
    <t xml:space="preserve">-C9HFCUNERK	</t>
  </si>
  <si>
    <t xml:space="preserve">999228441615278	</t>
  </si>
  <si>
    <t>[济州市]济州琥珀酒店(Amber Hotel Jeju)(55944561)</t>
  </si>
  <si>
    <t>Deluxe Twin&lt;2人入住&gt;</t>
  </si>
  <si>
    <t>XU/LIN,ZHAO/JIAXIN</t>
  </si>
  <si>
    <t xml:space="preserve">4241970	</t>
  </si>
  <si>
    <t xml:space="preserve">23454557	</t>
  </si>
  <si>
    <t xml:space="preserve">999228326660284	</t>
  </si>
  <si>
    <t>[曼谷]曼谷奔集路希尔顿逸林酒店(DoubleTree by Hilton Bangkok Ploenchit)(97607555)</t>
  </si>
  <si>
    <t>双床客房&lt;2人入住&gt;</t>
  </si>
  <si>
    <t>ZHANG/XIAOJIE,CUI/HUI,YAO/WENBO</t>
  </si>
  <si>
    <t xml:space="preserve">4196131	</t>
  </si>
  <si>
    <t xml:space="preserve">999228443427469	</t>
  </si>
  <si>
    <t>[大山脚]派士酒店(Pice Hotel)(90372838)</t>
  </si>
  <si>
    <t>标准双床房, 2 张单人床&lt;2人入住&gt;</t>
  </si>
  <si>
    <t>HALYUBI/SYAHIRAH</t>
  </si>
  <si>
    <t xml:space="preserve">4245049	</t>
  </si>
  <si>
    <t xml:space="preserve">已在移动 App 上确认|121162612	</t>
  </si>
  <si>
    <t xml:space="preserve">999228443525444	</t>
  </si>
  <si>
    <t>[曼谷]兰花度假村(Orchid Resort)(55585974)</t>
  </si>
  <si>
    <t>标准双人间&lt;2人入住&gt;&lt;不退款&gt;</t>
  </si>
  <si>
    <t>SRIRASA/SUPHANSA</t>
  </si>
  <si>
    <t xml:space="preserve">4245211	</t>
  </si>
  <si>
    <t xml:space="preserve">1082473630	</t>
  </si>
  <si>
    <t xml:space="preserve">28443583957	</t>
  </si>
  <si>
    <t>WU/MINYU</t>
  </si>
  <si>
    <t xml:space="preserve">4245348	</t>
  </si>
  <si>
    <t xml:space="preserve">23454558	</t>
  </si>
  <si>
    <t xml:space="preserve">999228443687921	</t>
  </si>
  <si>
    <t>LU/GUANGZHAO</t>
  </si>
  <si>
    <t xml:space="preserve">4245582	</t>
  </si>
  <si>
    <t xml:space="preserve">999228444289865	</t>
  </si>
  <si>
    <t>[斯特拉斯堡]乐格兰德酒店(Le Grand Hotel)(55426701)</t>
  </si>
  <si>
    <t>YU/JIH SHENH</t>
  </si>
  <si>
    <t xml:space="preserve">4246384	</t>
  </si>
  <si>
    <t xml:space="preserve">121300377|121300377	</t>
  </si>
  <si>
    <t xml:space="preserve">999228445032623	</t>
  </si>
  <si>
    <t>[曼谷]优本纳沙通酒店(Urbana Sathorn Hotel, Bangkok)(68545418)</t>
  </si>
  <si>
    <t>一卧室行政房&lt;2人入住&gt;&lt;不退款&gt;</t>
  </si>
  <si>
    <t>HUANG/HUI</t>
  </si>
  <si>
    <t xml:space="preserve">4247560	</t>
  </si>
  <si>
    <t xml:space="preserve">8173613936450	</t>
  </si>
  <si>
    <t xml:space="preserve">999228446280291	</t>
  </si>
  <si>
    <t>[图卢姆]阿库玛尔自然酒店(Akumal Natura Glamping)(110036277)</t>
  </si>
  <si>
    <t>标准平房, 1 张特大床, 露台, 一层&lt;2人入住&gt;&lt;早餐&gt;</t>
  </si>
  <si>
    <t>MARQUEZPARRA/LAURA,GONZALEZMARIN/SANTIAGO</t>
  </si>
  <si>
    <t xml:space="preserve">4250213	</t>
  </si>
  <si>
    <t xml:space="preserve">121494963|121494963	</t>
  </si>
  <si>
    <t xml:space="preserve">999228446550754	</t>
  </si>
  <si>
    <t>[Oludeniz Mahallesi]伦敦酒店(London Hotel)(102880130)</t>
  </si>
  <si>
    <t>标准特大号床间&lt;2人入住&gt;&lt;不退款&gt;&lt;早餐&gt;</t>
  </si>
  <si>
    <t>OKA/MIHOKO,Fu/Yanxuan</t>
  </si>
  <si>
    <t xml:space="preserve">4250801	</t>
  </si>
  <si>
    <t xml:space="preserve">50555263|121566174	</t>
  </si>
  <si>
    <t xml:space="preserve">999228446581341	</t>
  </si>
  <si>
    <t>[马普托]2001酒店(Hotel 2001)(114262193)</t>
  </si>
  <si>
    <t>双人间或双床间&lt;2人入住&gt;&lt;早餐&gt;</t>
  </si>
  <si>
    <t>Graves/Marik</t>
  </si>
  <si>
    <t xml:space="preserve">4250856	</t>
  </si>
  <si>
    <t xml:space="preserve">|121580023	</t>
  </si>
  <si>
    <t xml:space="preserve">999228446649470	</t>
  </si>
  <si>
    <t>[罗马]莱利阿基米德酒店(Raeli Hotel Archimede)(55465135)</t>
  </si>
  <si>
    <t>标准双人房&lt;1人入住&gt;&lt;不退款&gt;&lt;早餐&gt;</t>
  </si>
  <si>
    <t>MAEDA/MASAKI</t>
  </si>
  <si>
    <t xml:space="preserve">4250962	</t>
  </si>
  <si>
    <t xml:space="preserve">09e826b6-4ca5-40f7-bd8d-361ab383e3b3	</t>
  </si>
  <si>
    <t xml:space="preserve">999228446688550	</t>
  </si>
  <si>
    <t>[哥本哈根]宽广酒店(Wide Hotel)(110043201)</t>
  </si>
  <si>
    <t>豪华双人房&lt;2人入住&gt;</t>
  </si>
  <si>
    <t>Schneider/Andre</t>
  </si>
  <si>
    <t xml:space="preserve">4251064	</t>
  </si>
  <si>
    <t xml:space="preserve">-121679267|121679267	</t>
  </si>
  <si>
    <t xml:space="preserve">999228473815632	</t>
  </si>
  <si>
    <t>标准房, 2 张单人床&lt;2人入住&gt;&lt;早餐&gt;</t>
  </si>
  <si>
    <t>Lenihan/John</t>
  </si>
  <si>
    <t xml:space="preserve">4254316	</t>
  </si>
  <si>
    <t xml:space="preserve">999228475343930	</t>
  </si>
  <si>
    <t>[格雷梅]哥乐美皇家石屋酒店(Royal Stone Houses - Goreme)(55733538)</t>
  </si>
  <si>
    <t>豪华岩石房 1张双人床&lt;2人入住&gt;&lt;不退款&gt;&lt;早餐&gt;</t>
  </si>
  <si>
    <t>TANG/CAIXIA</t>
  </si>
  <si>
    <t xml:space="preserve">4255284	</t>
  </si>
  <si>
    <t xml:space="preserve">5089378-1	</t>
  </si>
  <si>
    <t xml:space="preserve">999228484769400	</t>
  </si>
  <si>
    <t>[帕赛市]马尼拉萨沃伊酒店(Savoy Hotel Manila)(56140523)</t>
  </si>
  <si>
    <t>Run of House&lt;2人入住&gt;&lt;不退款&gt;&lt;早餐&gt;</t>
  </si>
  <si>
    <t>Raquel/Antonette Digol,Mahmood/Zeeshan Aziz</t>
  </si>
  <si>
    <t xml:space="preserve">4256919	</t>
  </si>
  <si>
    <t xml:space="preserve">398244	</t>
  </si>
  <si>
    <t xml:space="preserve">999228485098672	</t>
  </si>
  <si>
    <t>[巴黎]Hipotel酒店-巴黎佩尔拉雪兹共和广场(Hipotel Paris Père-Lachaise République)(55653030)</t>
  </si>
  <si>
    <t>XU/HONG,KOH/WEI HAO BRYAN</t>
  </si>
  <si>
    <t xml:space="preserve">4257112	</t>
  </si>
  <si>
    <t xml:space="preserve">999228485252020	</t>
  </si>
  <si>
    <t>[拉罗马纳]乡间小屋度假别墅(Casa de Campo Resort &amp; Villas)(110128586)</t>
  </si>
  <si>
    <t>高级小屋&lt;2人入住&gt;&lt;不退款&gt;</t>
  </si>
  <si>
    <t>Kaspersen /Bo</t>
  </si>
  <si>
    <t xml:space="preserve">4257260	</t>
  </si>
  <si>
    <t xml:space="preserve">1418343	</t>
  </si>
  <si>
    <t xml:space="preserve">999228486311290	</t>
  </si>
  <si>
    <t>[曼谷]文斯水门酒店(Vince Hotel Pratunam)(55346118)</t>
  </si>
  <si>
    <t>豪华探索双床房&lt;2人入住&gt;&lt;不退款&gt;&lt;早餐&gt;</t>
  </si>
  <si>
    <t>LIM/SOPHAL,CHHUN/MARINET</t>
  </si>
  <si>
    <t xml:space="preserve">4257881	</t>
  </si>
  <si>
    <t xml:space="preserve">169830	</t>
  </si>
  <si>
    <t xml:space="preserve">999228487476914	</t>
  </si>
  <si>
    <t>[曼谷]彩虹套房酒店(Baiyoke Suite Hotel)(55653319)</t>
  </si>
  <si>
    <t>高级套房&lt;2人入住&gt;&lt;不退款&gt;</t>
  </si>
  <si>
    <t>SUPHAPETCH/ANCHALEE</t>
  </si>
  <si>
    <t xml:space="preserve">4258603	</t>
  </si>
  <si>
    <t xml:space="preserve">79532	</t>
  </si>
  <si>
    <t xml:space="preserve">999228487537577	</t>
  </si>
  <si>
    <t>[济州市]亚洲酒店-济州(Asia Hotel)(92030295)</t>
  </si>
  <si>
    <t>MA/DANDAN,GUAN/YUE</t>
  </si>
  <si>
    <t xml:space="preserve">4258629	</t>
  </si>
  <si>
    <t xml:space="preserve">2311151369164581	</t>
  </si>
  <si>
    <t xml:space="preserve">999228487694573	</t>
  </si>
  <si>
    <t>[Ledeng]普瑞斯塔布迪酒店(Puri Setiabudhi)(77366315)</t>
  </si>
  <si>
    <t>小型双人房（2 张单人床）&lt;2人入住&gt;&lt;不退款&gt;&lt;早餐&gt;</t>
  </si>
  <si>
    <t>PARK/YOUNGSUK</t>
  </si>
  <si>
    <t xml:space="preserve">4258857	</t>
  </si>
  <si>
    <t xml:space="preserve">-122540298|122540298	</t>
  </si>
  <si>
    <t xml:space="preserve">999228488220043	</t>
  </si>
  <si>
    <t>[呵叻]盛泰樂呵叻(Centara Korat)(110133401)</t>
  </si>
  <si>
    <t>KINGSAIOO/ARANYA</t>
  </si>
  <si>
    <t xml:space="preserve">4259569	</t>
  </si>
  <si>
    <t xml:space="preserve">18249154	</t>
  </si>
  <si>
    <t xml:space="preserve">999228488533707	</t>
  </si>
  <si>
    <t>[曼谷]茉莉花豪华公寓(Jasmine Grande Residence)(55478396)</t>
  </si>
  <si>
    <t>ZOU/QINGQING</t>
  </si>
  <si>
    <t xml:space="preserve">4260046	</t>
  </si>
  <si>
    <t xml:space="preserve">999228344523745	</t>
  </si>
  <si>
    <t>[曼谷]曼谷千禧希尔顿酒店(Millennium Hilton Bangkok)(55269931)</t>
  </si>
  <si>
    <t>Twin Deluxe Room&lt;2人入住&gt;</t>
  </si>
  <si>
    <t>LIANG/XUEWEI,Xu/Junwei,LIANG/YUAN,WEI/DIANSHENG</t>
  </si>
  <si>
    <t xml:space="preserve">4206123	</t>
  </si>
  <si>
    <t xml:space="preserve">999228489105766	</t>
  </si>
  <si>
    <t>[西归浦市]西归浦桥酒店(Hotel Bridge Seogwipo)(110133389)</t>
  </si>
  <si>
    <t>享有侧面海景的豪华双人间&lt;2人入住&gt;&lt;不退款&gt;</t>
  </si>
  <si>
    <t>KWON/HEEJEONG,KWON/MIJEONG</t>
  </si>
  <si>
    <t xml:space="preserve">4261218	</t>
  </si>
  <si>
    <t xml:space="preserve">999228492498480	</t>
  </si>
  <si>
    <t xml:space="preserve">4262726	</t>
  </si>
  <si>
    <t xml:space="preserve">122737347|122737347	</t>
  </si>
  <si>
    <t xml:space="preserve">999228493370508	</t>
  </si>
  <si>
    <t>[莱尼亚诺]2C酒店(Hotel 2C)(110041788)</t>
  </si>
  <si>
    <t>主翼楼双人间&lt;2人入住&gt;&lt;不退款&gt;&lt;早餐&gt;</t>
  </si>
  <si>
    <t>ZHENG/JINXIN</t>
  </si>
  <si>
    <t xml:space="preserve">4262959	</t>
  </si>
  <si>
    <t xml:space="preserve">1215862|122779065	</t>
  </si>
  <si>
    <t xml:space="preserve">999228494046023	</t>
  </si>
  <si>
    <t>[曼谷]曼谷素坤逸十一酒店(Eleven Hotel Bangkok Sukhumvit 11)(95084404)</t>
  </si>
  <si>
    <t>超值豪华特大床房&lt;1人入住&gt;&lt;不退款&gt;</t>
  </si>
  <si>
    <t>NG/TSZ HO</t>
  </si>
  <si>
    <t xml:space="preserve">4263217	</t>
  </si>
  <si>
    <t xml:space="preserve">999228494338140	</t>
  </si>
  <si>
    <t>[多哈]多哈千禧酒店(Millennium Hotel Doha)(55822118)</t>
  </si>
  <si>
    <t>家庭房&lt;4人入住&gt;&lt;不退款&gt;&lt;早餐&gt;</t>
  </si>
  <si>
    <t>Palliveed/Jasim</t>
  </si>
  <si>
    <t xml:space="preserve">4263430	</t>
  </si>
  <si>
    <t xml:space="preserve">482880925 - 1700085043006622	</t>
  </si>
  <si>
    <t xml:space="preserve">999228494362105	</t>
  </si>
  <si>
    <t>[奥斯陆]安克酒店(Anker Hotel)(55505475)</t>
  </si>
  <si>
    <t>高级双床房&lt;2人入住&gt;&lt;不退款&gt;&lt;早餐&gt;</t>
  </si>
  <si>
    <t>WEE/TIMOTHY HONG EN</t>
  </si>
  <si>
    <t xml:space="preserve">4263457	</t>
  </si>
  <si>
    <t xml:space="preserve">999228494858811	</t>
  </si>
  <si>
    <t>[普拉亚德尔卡曼]卡曼海滩君悦酒店(Grand Hyatt Playa Del Carmen Resort)(55320487)</t>
  </si>
  <si>
    <t>客房, 1 张特大床, 部分海洋景观&lt;2人入住&gt;&lt;不退款&gt;&lt;早餐&gt;</t>
  </si>
  <si>
    <t>NGUYEN/THI KHANH LINH</t>
  </si>
  <si>
    <t xml:space="preserve">4263792	</t>
  </si>
  <si>
    <t xml:space="preserve">999228274508762	</t>
  </si>
  <si>
    <t>[罗瓦涅米]北极城市酒店(Arctic City Hotel)(95689932)</t>
  </si>
  <si>
    <t>经典双床房&lt;2人入住&gt;</t>
  </si>
  <si>
    <t>XU/RUIYANG,Yang/Fengwei</t>
  </si>
  <si>
    <t xml:space="preserve">4173862	</t>
  </si>
  <si>
    <t xml:space="preserve">-114899606|114899606	</t>
  </si>
  <si>
    <t xml:space="preserve">999228497338601	</t>
  </si>
  <si>
    <t>[岘港]阿斯顿岘港西西里亚水疗酒店(Cicilia Hotels &amp; Spa Danang Powered by ASTON)(55872539)</t>
  </si>
  <si>
    <t>Ocean Junior Suite&lt;2人入住&gt;&lt;不退款&gt;&lt;早餐&gt;</t>
  </si>
  <si>
    <t>THOMPSON/MARK RAYMOND</t>
  </si>
  <si>
    <t xml:space="preserve">4264896	</t>
  </si>
  <si>
    <t xml:space="preserve">1054501	</t>
  </si>
  <si>
    <t xml:space="preserve">999228498930714	</t>
  </si>
  <si>
    <t>[德黑兰]德黑兰拉莱国际酒店(Laleh International Hotel Tehran)(95084194)</t>
  </si>
  <si>
    <t>双人床&lt;2人入住&gt;&lt;不退款&gt;&lt;早餐&gt;</t>
  </si>
  <si>
    <t>CHEN/QIUYUE,LI/HUAXIONG</t>
  </si>
  <si>
    <t xml:space="preserve">4265877	</t>
  </si>
  <si>
    <t xml:space="preserve">483026005 - 7mlYOJSho	</t>
  </si>
  <si>
    <t xml:space="preserve">999228443291880	</t>
  </si>
  <si>
    <t>[亚松森]瓜拉尼亚松森酒店(Hotel Guarani Asuncion)(91812675)</t>
  </si>
  <si>
    <t>标准双人房, 1 张大床&lt;2人入住&gt;&lt;早餐&gt;</t>
  </si>
  <si>
    <t>JIN/JIANGQI</t>
  </si>
  <si>
    <t xml:space="preserve">4244677	</t>
  </si>
  <si>
    <t xml:space="preserve">4404|121017930	</t>
  </si>
  <si>
    <t xml:space="preserve">999228500003811	</t>
  </si>
  <si>
    <t>[Kemiri Muka]马戈酒店(The Margo Hotel)(90400900)</t>
  </si>
  <si>
    <t>套房&lt;1人入住&gt;&lt;不退款&gt;&lt;早餐&gt;</t>
  </si>
  <si>
    <t>LI/ZHE</t>
  </si>
  <si>
    <t xml:space="preserve">4266334	</t>
  </si>
  <si>
    <t xml:space="preserve">25599	</t>
  </si>
  <si>
    <t xml:space="preserve">999228500054372	</t>
  </si>
  <si>
    <t>[迪拜]迪拜龙城精品酒店(Premier Inn Dubai Dragon Mart)(97259881)</t>
  </si>
  <si>
    <t>Double Room, Smoking&lt;2人入住&gt;&lt;不退款&gt;</t>
  </si>
  <si>
    <t>CAO/BINGYA</t>
  </si>
  <si>
    <t xml:space="preserve">4266358	</t>
  </si>
  <si>
    <t xml:space="preserve">8964SE197960|123232693	</t>
  </si>
  <si>
    <t xml:space="preserve">999228500873761	</t>
  </si>
  <si>
    <t>[首尔]明洞斯坦福酒店(Stanford Hotel Myeongdong)(110133541)</t>
  </si>
  <si>
    <t>标准双人间&lt;2人入住&gt;&lt;不退款&gt;&lt;早餐&gt;</t>
  </si>
  <si>
    <t>DENG/JIAQI</t>
  </si>
  <si>
    <t xml:space="preserve">4266676	</t>
  </si>
  <si>
    <t xml:space="preserve">999228501148768	</t>
  </si>
  <si>
    <t>[利雅得]首都O237安达卢西亚酒店(Mena Andalusia Riyadh)(104397146)</t>
  </si>
  <si>
    <t>Standard Twin Room&lt;1人入住&gt;&lt;不退款&gt;&lt;早餐&gt;</t>
  </si>
  <si>
    <t>ABDELMETAAL/WALID</t>
  </si>
  <si>
    <t xml:space="preserve">4266764	</t>
  </si>
  <si>
    <t xml:space="preserve">483113675 - 758	</t>
  </si>
  <si>
    <t xml:space="preserve">999228502254395	</t>
  </si>
  <si>
    <t>[曼谷]曼谷拉玛9号美蒂雅酒店(Maitria Hotel Rama 9 Bangkok)(96745495)</t>
  </si>
  <si>
    <t>城景豪华大床房&lt;1人入住&gt;&lt;不退款&gt;&lt;早餐&gt;</t>
  </si>
  <si>
    <t>Liu/Xiaojiao</t>
  </si>
  <si>
    <t xml:space="preserve">4266975	</t>
  </si>
  <si>
    <t xml:space="preserve">24324,55901	</t>
  </si>
  <si>
    <t xml:space="preserve">999228504025684	</t>
  </si>
  <si>
    <t>[冲浪者天堂]诺富特冲浪者天堂酒店(Novotel Surfers Paradise)(55851979)</t>
  </si>
  <si>
    <t>景观高级间 - 带1张特大号床&lt;2人入住&gt;&lt;不退款&gt;</t>
  </si>
  <si>
    <t>LI/SIQIAO,ZHANG/GUANGMOU</t>
  </si>
  <si>
    <t xml:space="preserve">4267138	</t>
  </si>
  <si>
    <t xml:space="preserve">A7P0XKI606|123338929	</t>
  </si>
  <si>
    <t xml:space="preserve">999228505613207	</t>
  </si>
  <si>
    <t>[曼谷]曼谷23别墅酒店(Twothree, a Homely Hotel)(55547221)</t>
  </si>
  <si>
    <t>高级双人间&lt;2人入住&gt;&lt;不退款&gt;&lt;早餐&gt;</t>
  </si>
  <si>
    <t>TANG/MAOFAN</t>
  </si>
  <si>
    <t xml:space="preserve">4267470	</t>
  </si>
  <si>
    <t xml:space="preserve">45396798-1	</t>
  </si>
  <si>
    <t xml:space="preserve">999228506173795	</t>
  </si>
  <si>
    <t>[明斯克]白俄罗斯酒店(Belarus Hotel)(55611800)</t>
  </si>
  <si>
    <t>双人床房&lt;1人入住&gt;&lt;不退款&gt;&lt;早餐&gt;</t>
  </si>
  <si>
    <t>ZHANG/MINGZHE</t>
  </si>
  <si>
    <t xml:space="preserve">4267639	</t>
  </si>
  <si>
    <t xml:space="preserve">50790	</t>
  </si>
  <si>
    <t xml:space="preserve">999228506841710	</t>
  </si>
  <si>
    <t>[毛里求斯]轩尼诗百乐酒店(Hennessy Park Hotel)(55328974)</t>
  </si>
  <si>
    <t>经典房&lt;2人入住&gt;&lt;不退款&gt;</t>
  </si>
  <si>
    <t>CHEN/NING</t>
  </si>
  <si>
    <t xml:space="preserve">4267969	</t>
  </si>
  <si>
    <t xml:space="preserve">483332515 - 1700173253067266	</t>
  </si>
  <si>
    <t xml:space="preserve">999228506636250	</t>
  </si>
  <si>
    <t>[布拉格]布拉格皇家酒店(Hotel Royal Prague)(92028983)</t>
  </si>
  <si>
    <t>LIU/WEI</t>
  </si>
  <si>
    <t xml:space="preserve">4268055	</t>
  </si>
  <si>
    <t xml:space="preserve">999228507491974	</t>
  </si>
  <si>
    <t>[马尼拉]马尼拉中央温德姆华美达酒店(Ramada by Wyndham Manila Central)(55694663)</t>
  </si>
  <si>
    <t>豪华特大床房&lt;1人入住&gt;&lt;不退款&gt;&lt;早餐&gt;</t>
  </si>
  <si>
    <t>HE/LU</t>
  </si>
  <si>
    <t xml:space="preserve">4268169	</t>
  </si>
  <si>
    <t xml:space="preserve">999228509067690	</t>
  </si>
  <si>
    <t>[巴厘岛]巴厘岛库塔岩床酒店(Bedrock Hotel Kuta)(55346084)</t>
  </si>
  <si>
    <t>高级房&lt;1人入住&gt;&lt;不退款&gt;&lt;早餐&gt;</t>
  </si>
  <si>
    <t>CHEN/YONGJUN</t>
  </si>
  <si>
    <t xml:space="preserve">4268622	</t>
  </si>
  <si>
    <t xml:space="preserve">1082644820	</t>
  </si>
  <si>
    <t xml:space="preserve">999228509614871	</t>
  </si>
  <si>
    <t>[曼谷]曼谷湄南河畔华美达广场酒店(Ramada Plaza by Wyndham Bangkok Menam Riverside)(55289780)</t>
  </si>
  <si>
    <t>池景泰式豪华双床房&lt;2人入住&gt;&lt;不退款&gt;</t>
  </si>
  <si>
    <t>WONGMAHACHAROEN/RUJITA</t>
  </si>
  <si>
    <t xml:space="preserve">4268792	</t>
  </si>
  <si>
    <t xml:space="preserve">999228509866746	</t>
  </si>
  <si>
    <t>[伊斯坦布尔]阿尔科姆酒店2(Arkem Hotel 2)(90370247)</t>
  </si>
  <si>
    <t>标准间&lt;2人入住&gt;&lt;不退款&gt;</t>
  </si>
  <si>
    <t>GIYOSOV/UMEDJON OKILOVICH</t>
  </si>
  <si>
    <t xml:space="preserve">4268874	</t>
  </si>
  <si>
    <t xml:space="preserve">444|123754941	</t>
  </si>
  <si>
    <t xml:space="preserve">999228510298749	</t>
  </si>
  <si>
    <t>[东雅加达]雅加达朱诺贾廷加拉酒店(Juno Jatinegara Jakarta)(90366435)</t>
  </si>
  <si>
    <t>shao/haiyong,jiang/tao</t>
  </si>
  <si>
    <t xml:space="preserve">4269019	</t>
  </si>
  <si>
    <t xml:space="preserve">-123773088,-123773091|123773088,123773091	</t>
  </si>
  <si>
    <t xml:space="preserve">999228510660263	</t>
  </si>
  <si>
    <t>[曼谷]塔尼广场宾馆(Tanee Place)(55745260)</t>
  </si>
  <si>
    <t>经济双人房&lt;2人入住&gt;&lt;不退款&gt;</t>
  </si>
  <si>
    <t>WARRAWIT/JACKKRIT</t>
  </si>
  <si>
    <t xml:space="preserve">4269128	</t>
  </si>
  <si>
    <t xml:space="preserve">123780528|123780528	</t>
  </si>
  <si>
    <t xml:space="preserve">999228511218049	</t>
  </si>
  <si>
    <t>[迪拜]阿尔巴沙怡东大酒店(Grand Excelsior Hotel Al Barsha)(55328649)</t>
  </si>
  <si>
    <t>高级客房&lt;1人入住&gt;&lt;不退款&gt;&lt;早餐&gt;</t>
  </si>
  <si>
    <t>WANG/HONGQUAN</t>
  </si>
  <si>
    <t xml:space="preserve">4269252	</t>
  </si>
  <si>
    <t xml:space="preserve">69157	</t>
  </si>
  <si>
    <t xml:space="preserve">999228512295233	</t>
  </si>
  <si>
    <t>[南雅加达]卡萨布兰卡雅加达温德姆酒店(Wyndham Casablanca Jakarta)(112070559)</t>
  </si>
  <si>
    <t>超值豪华房&lt;1人入住&gt;&lt;不退款&gt;</t>
  </si>
  <si>
    <t>Elkattan /Wagih</t>
  </si>
  <si>
    <t xml:space="preserve">4269552	</t>
  </si>
  <si>
    <t xml:space="preserve">1082657818	</t>
  </si>
  <si>
    <t xml:space="preserve">999228512440217	</t>
  </si>
  <si>
    <t>[曼谷]曼谷 LiT 酒店(LiT BANGKOK Hotel)(60493897)</t>
  </si>
  <si>
    <t>不同程度客房&lt;2人入住&gt;&lt;不退款&gt;</t>
  </si>
  <si>
    <t>QIU/HONGBIN</t>
  </si>
  <si>
    <t xml:space="preserve">4269598	</t>
  </si>
  <si>
    <t xml:space="preserve">21899	</t>
  </si>
  <si>
    <t xml:space="preserve">999228512452561	</t>
  </si>
  <si>
    <t>[曼谷]中庭精品酒店(Atrium Boutique Hotel)(55542772)</t>
  </si>
  <si>
    <t>豪华双人房&lt;2人入住&gt;&lt;不退款&gt;</t>
  </si>
  <si>
    <t>Zhou/Shunlian,Ning/Donglian</t>
  </si>
  <si>
    <t xml:space="preserve">4269602	</t>
  </si>
  <si>
    <t xml:space="preserve">999228512740007	</t>
  </si>
  <si>
    <t>[普雷代亚尔]观景台酒店(Hotel Belvedere)(110037568)</t>
  </si>
  <si>
    <t>双人房 (10% discount in restaurant)&lt;2人入住&gt;&lt;不退款&gt;&lt;早餐&gt;</t>
  </si>
  <si>
    <t>Ban/Andrei</t>
  </si>
  <si>
    <t xml:space="preserve">4269720	</t>
  </si>
  <si>
    <t xml:space="preserve">24382|123847011	</t>
  </si>
  <si>
    <t xml:space="preserve">999228513003096	</t>
  </si>
  <si>
    <t>[大城]埃瓦尔酒店(The Avail)(90400812)</t>
  </si>
  <si>
    <t>高级双人或双床间&lt;2人入住&gt;&lt;不退款&gt;</t>
  </si>
  <si>
    <t>LIN/JUNG TSUNG</t>
  </si>
  <si>
    <t xml:space="preserve">4269822	</t>
  </si>
  <si>
    <t xml:space="preserve">123858064	</t>
  </si>
  <si>
    <t xml:space="preserve">999228513491236	</t>
  </si>
  <si>
    <t>[纳柯亚]阿斯顿·吉迪恩·巴淡酒店(Aston Inn Gideon Batam)(55337050)</t>
  </si>
  <si>
    <t>ZENG/DEFENG</t>
  </si>
  <si>
    <t xml:space="preserve">4270024	</t>
  </si>
  <si>
    <t xml:space="preserve">31654586	</t>
  </si>
  <si>
    <t xml:space="preserve">999228513714379	</t>
  </si>
  <si>
    <t>[爱妮岛]雷卢西奥旅馆(Relucio Inn)(94360062)</t>
  </si>
  <si>
    <t>标准房&lt;2人入住&gt;&lt;不退款&gt;&lt;早餐&gt;</t>
  </si>
  <si>
    <t>EREN/ESRA</t>
  </si>
  <si>
    <t xml:space="preserve">4270098	</t>
  </si>
  <si>
    <t xml:space="preserve">|123885949	</t>
  </si>
  <si>
    <t xml:space="preserve">999228514442202	</t>
  </si>
  <si>
    <t>[波德申]雅维林海中天酒店(Avillion Port Dickson)(55851984)</t>
  </si>
  <si>
    <t>水上小屋&lt;2人入住&gt;&lt;不退款&gt;&lt;早餐&gt;</t>
  </si>
  <si>
    <t>BAHADOR/SHAHILA</t>
  </si>
  <si>
    <t xml:space="preserve">4270397	</t>
  </si>
  <si>
    <t xml:space="preserve">999228514857184	</t>
  </si>
  <si>
    <t>[沙美岛]尼马诺拉迪度假村(Nimmanoradee Resort)(55391176)</t>
  </si>
  <si>
    <t>海滨小屋房&lt;2人入住&gt;&lt;不退款&gt;</t>
  </si>
  <si>
    <t>BROUWER/JAN DERK</t>
  </si>
  <si>
    <t xml:space="preserve">4270567	</t>
  </si>
  <si>
    <t xml:space="preserve">-123939242,-123939243|123939242,123939243	</t>
  </si>
  <si>
    <t xml:space="preserve">999228515017049	</t>
  </si>
  <si>
    <t>[韦尔瓦]维尔瓦参议员酒店(Senator Huelva)(55299605)</t>
  </si>
  <si>
    <t>客房&lt;1人入住&gt;&lt;不退款&gt;&lt;早餐&gt;</t>
  </si>
  <si>
    <t>Campos Lopez/David</t>
  </si>
  <si>
    <t xml:space="preserve">4270629	</t>
  </si>
  <si>
    <t xml:space="preserve">999228519593374	</t>
  </si>
  <si>
    <t>[曼谷]曼谷骑士套房(Kingston Suites Bangkok)(55312080)</t>
  </si>
  <si>
    <t>Peng/Yue</t>
  </si>
  <si>
    <t xml:space="preserve">4270787	</t>
  </si>
  <si>
    <t xml:space="preserve">-123973339|123973339	</t>
  </si>
  <si>
    <t xml:space="preserve">999228521320295	</t>
  </si>
  <si>
    <t>[吉隆坡]吉隆坡28秋杰酒店(Hotel 28 Chow Kit Kuala Lumpur)(111414638)</t>
  </si>
  <si>
    <t>高级大床房&lt;2人入住&gt;&lt;不退款&gt;</t>
  </si>
  <si>
    <t>METHIKAMOLCHAISIRI/PHATPHITCHA</t>
  </si>
  <si>
    <t xml:space="preserve">4271101	</t>
  </si>
  <si>
    <t xml:space="preserve">231118003112111	</t>
  </si>
  <si>
    <t xml:space="preserve">999228521391242	</t>
  </si>
  <si>
    <t>CHEN/GUOQING</t>
  </si>
  <si>
    <t xml:space="preserve">4271113	</t>
  </si>
  <si>
    <t xml:space="preserve">999228521750111	</t>
  </si>
  <si>
    <t>[特罗姆瑟]斯堪迪克特罗姆瑟大酒店(Scandic Grand Tromsø)(55439662)</t>
  </si>
  <si>
    <t>ZHOU/YIJIN</t>
  </si>
  <si>
    <t xml:space="preserve">4271209	</t>
  </si>
  <si>
    <t xml:space="preserve">999228522266953	</t>
  </si>
  <si>
    <t>[岘港]岘港希尔顿花园酒店(Hilton Garden Inn Da Nang)(111415185)</t>
  </si>
  <si>
    <t>客房（特大床）&lt;1人入住&gt;&lt;不退款&gt;&lt;早餐&gt;</t>
  </si>
  <si>
    <t>LEE/JINKWANG</t>
  </si>
  <si>
    <t xml:space="preserve">4271438	</t>
  </si>
  <si>
    <t xml:space="preserve">3452470275	</t>
  </si>
  <si>
    <t xml:space="preserve">999228522381811	</t>
  </si>
  <si>
    <t>[万隆市]万隆特约克洛尊享大酒店(Grand Tjokro Premiere Bandung)(89918386)</t>
  </si>
  <si>
    <t>GISNICA/GISNICA</t>
  </si>
  <si>
    <t xml:space="preserve">4271537	</t>
  </si>
  <si>
    <t xml:space="preserve">999228522452140	</t>
  </si>
  <si>
    <t>[多哈]小镇酒店(The Town Hotel)(55757153)</t>
  </si>
  <si>
    <t>高级双床间&lt;2人入住&gt;&lt;不退款&gt;</t>
  </si>
  <si>
    <t>SOLAIL/AQILAH</t>
  </si>
  <si>
    <t xml:space="preserve">4271571	</t>
  </si>
  <si>
    <t xml:space="preserve">|124231714,124231718	</t>
  </si>
  <si>
    <t xml:space="preserve">999228522785190	</t>
  </si>
  <si>
    <t>[坎普斯－杜若尔当]坎波斯杜若尔当丹酒店(Dan Inn Campos do Jordão)(77363998)</t>
  </si>
  <si>
    <t>标准三人房&lt;3人入住&gt;&lt;不退款&gt;&lt;早餐&gt;</t>
  </si>
  <si>
    <t>MALHEIRO SILVA/MARCELO DOS SANTOS</t>
  </si>
  <si>
    <t xml:space="preserve">4271694	</t>
  </si>
  <si>
    <t xml:space="preserve">999228522982316	</t>
  </si>
  <si>
    <t>[达曼]达曼温德姆花园酒店(Wyndham Garden Dammam)(94359069)</t>
  </si>
  <si>
    <t>LI/CHUEN</t>
  </si>
  <si>
    <t xml:space="preserve">4271741	</t>
  </si>
  <si>
    <t xml:space="preserve">22776151	</t>
  </si>
  <si>
    <t xml:space="preserve">999228523172048	</t>
  </si>
  <si>
    <t>[巨港]巨港戴拉大酒店(Grand Daira Hotel Palembang)(69451874)</t>
  </si>
  <si>
    <t>高级双人房&lt;2人入住&gt;&lt;不退款&gt;</t>
  </si>
  <si>
    <t>E/ANDRE</t>
  </si>
  <si>
    <t xml:space="preserve">4271793	</t>
  </si>
  <si>
    <t xml:space="preserve">999228523460414	</t>
  </si>
  <si>
    <t>[巴黎]阿瓦马普罗尼酒店(Hôtel Avama Prony)(110132557)</t>
  </si>
  <si>
    <t>豪华三人房&lt;2人入住&gt;&lt;不退款&gt;</t>
  </si>
  <si>
    <t>CHEN/YIJIANG,Zheng/Junli</t>
  </si>
  <si>
    <t xml:space="preserve">4271870	</t>
  </si>
  <si>
    <t xml:space="preserve">124313828	</t>
  </si>
  <si>
    <t xml:space="preserve">999228524559786	</t>
  </si>
  <si>
    <t>[The Rocks]悉尼香格里拉(Shangri-La Hotel Sydney)(55841710)</t>
  </si>
  <si>
    <t>悉尼海港景尊享顶级特大床房&lt;2人入住&gt;&lt;不退款&gt;&lt;早餐&gt;</t>
  </si>
  <si>
    <t>FENG/ZIYUAN,Ji/Sicheng</t>
  </si>
  <si>
    <t xml:space="preserve">4272048	</t>
  </si>
  <si>
    <t xml:space="preserve">999228525216358	</t>
  </si>
  <si>
    <t>[首尔]首尔斯坦福酒店(Stanford Hotel Seoul)(55439529)</t>
  </si>
  <si>
    <t>Lee/Won mi</t>
  </si>
  <si>
    <t xml:space="preserve">4272167	</t>
  </si>
  <si>
    <t xml:space="preserve">9036127054767	</t>
  </si>
  <si>
    <t xml:space="preserve">999228525419095	</t>
  </si>
  <si>
    <t>[巴都丁宜]槟城希尔顿逸林度假酒店(DoubleTree Resort by Hilton Hotel Penang)(55465227)</t>
  </si>
  <si>
    <t>豪华特大床房(带阳台)&lt;2人入住&gt;&lt;不退款&gt;</t>
  </si>
  <si>
    <t>RAJALINGAM/ARVIN</t>
  </si>
  <si>
    <t xml:space="preserve">4272203	</t>
  </si>
  <si>
    <t xml:space="preserve">3452634758	</t>
  </si>
  <si>
    <t xml:space="preserve">999228525526206	</t>
  </si>
  <si>
    <t>[普吉岛]普吉岛秘密悬崖度假村(Secret Cliff Resort &amp; Restaurant)(55626130)</t>
  </si>
  <si>
    <t>海景豪华别墅&lt;2人入住&gt;&lt;不退款&gt;</t>
  </si>
  <si>
    <t>Xu/Yang,ZHAI/Fangshu</t>
  </si>
  <si>
    <t xml:space="preserve">4272221	</t>
  </si>
  <si>
    <t xml:space="preserve">109510	</t>
  </si>
  <si>
    <t xml:space="preserve">999228526036937	</t>
  </si>
  <si>
    <t>[奥兰多]奥兰多加勒比皇家酒店(Caribe Royale Orlando)(56174593)</t>
  </si>
  <si>
    <t>加勒比两张大床套房&lt;2人入住&gt;&lt;不退款&gt;</t>
  </si>
  <si>
    <t>Saintil-Alston/Marjorie</t>
  </si>
  <si>
    <t xml:space="preserve">4272320	</t>
  </si>
  <si>
    <t xml:space="preserve">140723996	</t>
  </si>
  <si>
    <t xml:space="preserve">999228526046928	</t>
  </si>
  <si>
    <t>[里约热内卢]若遥特巴拉酒店(Royalty Barra Hotel)(55639711)</t>
  </si>
  <si>
    <t>奢华房&lt;2人入住&gt;&lt;不退款&gt;</t>
  </si>
  <si>
    <t>DOS SANTOS/ALEXANDRE AVILA,SOUZA OLIVEIRA/ANA BEATRIZ</t>
  </si>
  <si>
    <t xml:space="preserve">4272323	</t>
  </si>
  <si>
    <t xml:space="preserve">949398171	</t>
  </si>
  <si>
    <t xml:space="preserve">999228526864106	</t>
  </si>
  <si>
    <t>[墨西哥城]方坦雷福玛酒店(Hotel Fontan Reforma Centro Historico)(55862074)</t>
  </si>
  <si>
    <t>豪华2张双人床房&lt;2人入住&gt;&lt;不退款&gt;</t>
  </si>
  <si>
    <t>V DUCKWORTH/PATRICIA</t>
  </si>
  <si>
    <t xml:space="preserve">4272515	</t>
  </si>
  <si>
    <t xml:space="preserve">77815302|124410502	</t>
  </si>
  <si>
    <t xml:space="preserve">999228527035931	</t>
  </si>
  <si>
    <t>[曼谷]曼谷阿玛瑞廊曼机场酒店(Amari Don Muang Airport Bangkok)(55280787)</t>
  </si>
  <si>
    <t>Twin/Double room - De Luxe&lt;2人入住&gt;&lt;不退款&gt;</t>
  </si>
  <si>
    <t>THONGPRATUEANG/DUNGJAI</t>
  </si>
  <si>
    <t xml:space="preserve">4272556	</t>
  </si>
  <si>
    <t xml:space="preserve">999228528684119	</t>
  </si>
  <si>
    <t>[Mueang Nuea]皇家锡里精品酒店(Boonsiri Boutique Hotel)(92028176)</t>
  </si>
  <si>
    <t>标准房（4楼）&lt;2人入住&gt;&lt;不退款&gt;</t>
  </si>
  <si>
    <t>CHANKAEW/SALINEE</t>
  </si>
  <si>
    <t xml:space="preserve">4272980	</t>
  </si>
  <si>
    <t xml:space="preserve">1082704252	</t>
  </si>
  <si>
    <t xml:space="preserve">999228528865597	</t>
  </si>
  <si>
    <t>[曼谷]拉奇 66 号酒店(Ratch 66)(89919769)</t>
  </si>
  <si>
    <t>ZHANH/BIN</t>
  </si>
  <si>
    <t xml:space="preserve">4273022	</t>
  </si>
  <si>
    <t xml:space="preserve">999228530197449	</t>
  </si>
  <si>
    <t>[曼谷]曼谷飞越大酒店(The Grand Fourwings Convention Hotel Bangkok)(55439640)</t>
  </si>
  <si>
    <t>Zhou/Jian</t>
  </si>
  <si>
    <t xml:space="preserve">4273373	</t>
  </si>
  <si>
    <t xml:space="preserve">-124479951|124479951	</t>
  </si>
  <si>
    <t xml:space="preserve">999228530232779	</t>
  </si>
  <si>
    <t>[曼谷]UHG四分之一华蓝逢(The Quarter Hualamphong by UHG)(55328714)</t>
  </si>
  <si>
    <t>高级双床房&lt;1人入住&gt;&lt;不退款&gt;</t>
  </si>
  <si>
    <t>WANG/LIN</t>
  </si>
  <si>
    <t xml:space="preserve">4273389	</t>
  </si>
  <si>
    <t xml:space="preserve">999228530435159	</t>
  </si>
  <si>
    <t>[北干巴鲁]北干巴鲁贾特拉大酒店(Grand Jatra Hotel Pekanbaru)(55426388)</t>
  </si>
  <si>
    <t>超豪华客房&lt;2人入住&gt;&lt;不退款&gt;</t>
  </si>
  <si>
    <t>An/Taiyu</t>
  </si>
  <si>
    <t xml:space="preserve">4273462	</t>
  </si>
  <si>
    <t xml:space="preserve">999228530518604	</t>
  </si>
  <si>
    <t>[安杰利圣母]莱奥诺里之家(TH Assisi - Casa Leonori)(95689937)</t>
  </si>
  <si>
    <t>标准间&lt;2人入住&gt;&lt;不退款&gt;&lt;早餐&gt;</t>
  </si>
  <si>
    <t>PETROGALLI/RICCARDO</t>
  </si>
  <si>
    <t xml:space="preserve">4273490	</t>
  </si>
  <si>
    <t xml:space="preserve">|124487787	</t>
  </si>
  <si>
    <t xml:space="preserve">999228530616414	</t>
  </si>
  <si>
    <t>豪华特大床房&lt;2人入住&gt;&lt;不退款&gt;</t>
  </si>
  <si>
    <t>JIN/XUXIN</t>
  </si>
  <si>
    <t xml:space="preserve">4273528	</t>
  </si>
  <si>
    <t xml:space="preserve">999228531391996	</t>
  </si>
  <si>
    <t>[芭堤雅]金色郁金香精华芭堤雅酒店(Golden Tulip Essential Pattaya)(56185695)</t>
  </si>
  <si>
    <t>BAN CHOWI/MOUNG</t>
  </si>
  <si>
    <t xml:space="preserve">4273858	</t>
  </si>
  <si>
    <t xml:space="preserve">483981955	</t>
  </si>
  <si>
    <t xml:space="preserve">999228531745300	</t>
  </si>
  <si>
    <t>[西雅加达]雅加达查雅加达酒店(Jayakarta Hotel Jakarta)(55320999)</t>
  </si>
  <si>
    <t>MA/JUN</t>
  </si>
  <si>
    <t xml:space="preserve">4274033	</t>
  </si>
  <si>
    <t xml:space="preserve">999228531775812	</t>
  </si>
  <si>
    <t>[迪拜]海湾星级酒店(Gulf Star Hotel)(95084407)</t>
  </si>
  <si>
    <t>标准房&lt;1人入住&gt;&lt;不退款&gt;</t>
  </si>
  <si>
    <t>WANG/YINGMENG</t>
  </si>
  <si>
    <t xml:space="preserve">4274050	</t>
  </si>
  <si>
    <t xml:space="preserve">999228531815779	</t>
  </si>
  <si>
    <t>Deluxe Room&lt;2人入住&gt;&lt;不退款&gt;</t>
  </si>
  <si>
    <t>NAOSAO/PIYATHIDA,HAMOUD/EHSAN</t>
  </si>
  <si>
    <t xml:space="preserve">4274066	</t>
  </si>
  <si>
    <t xml:space="preserve">999228531864027	</t>
  </si>
  <si>
    <t>[巴厘岛]巴厘岛大米加度假村和水疗(Grand Mega Resort &amp; Spa Bali)(55452241)</t>
  </si>
  <si>
    <t>POTU/GABRIELLA</t>
  </si>
  <si>
    <t xml:space="preserve">4274082	</t>
  </si>
  <si>
    <t xml:space="preserve">999228531978843	</t>
  </si>
  <si>
    <t>[巴厘岛]巴厘岛乌布卡娅内阳龙妮假日公园(KajaNe Yangloni at Ubud Bali)(90362885)</t>
  </si>
  <si>
    <t>豪华房&lt;2人入住&gt;&lt;不退款&gt;&lt;早餐&gt;</t>
  </si>
  <si>
    <t>LOU/KEXIN</t>
  </si>
  <si>
    <t xml:space="preserve">4274151	</t>
  </si>
  <si>
    <t xml:space="preserve">C9M2VCVN8X	</t>
  </si>
  <si>
    <t xml:space="preserve">999228532092647	</t>
  </si>
  <si>
    <t>[芭堤雅]阿伯酒店及公寓(Arbour Hotel and Residence)(100679580)</t>
  </si>
  <si>
    <t>尊贵双人房&lt;2人入住&gt;&lt;不退款&gt;</t>
  </si>
  <si>
    <t>LI/KE</t>
  </si>
  <si>
    <t xml:space="preserve">4274213	</t>
  </si>
  <si>
    <t xml:space="preserve">-124562263|124562263	</t>
  </si>
  <si>
    <t xml:space="preserve">999228535706315	</t>
  </si>
  <si>
    <t>林荫道客房&lt;2人入住&gt;&lt;不退款&gt;</t>
  </si>
  <si>
    <t>Huang/Qianhui</t>
  </si>
  <si>
    <t xml:space="preserve">4274501	</t>
  </si>
  <si>
    <t xml:space="preserve">11065814	</t>
  </si>
  <si>
    <t xml:space="preserve">999228536050363	</t>
  </si>
  <si>
    <t>AND TRAVELS/UNIVERSAL HOLIDAYS</t>
  </si>
  <si>
    <t xml:space="preserve">4274583	</t>
  </si>
  <si>
    <t xml:space="preserve">1071413596	</t>
  </si>
  <si>
    <t xml:space="preserve">999228536079043	</t>
  </si>
  <si>
    <t>豪华两张双人床房&lt;2人入住&gt;&lt;不退款&gt;&lt;早餐&gt;</t>
  </si>
  <si>
    <t>carlos/cheska angeline</t>
  </si>
  <si>
    <t xml:space="preserve">4274590	</t>
  </si>
  <si>
    <t xml:space="preserve">16667165	</t>
  </si>
  <si>
    <t xml:space="preserve">999228536237113	</t>
  </si>
  <si>
    <t>[里约热内卢]莱布隆丽思酒店(Ritz Leblon)(110039464)</t>
  </si>
  <si>
    <t>设计客房&lt;2人入住&gt;&lt;不退款&gt;&lt;早餐&gt;</t>
  </si>
  <si>
    <t>Ribeiro de Souza/Sylvia Terezinha</t>
  </si>
  <si>
    <t xml:space="preserve">4274610	</t>
  </si>
  <si>
    <t xml:space="preserve">77844857|124736476	</t>
  </si>
  <si>
    <t xml:space="preserve">999228536639696	</t>
  </si>
  <si>
    <t>[佛罗伦萨]C-安巴夏特利酒店(c-hotels Ambasciatori)(70391597)</t>
  </si>
  <si>
    <t>智能双人房&lt;2人入住&gt;&lt;不退款&gt;</t>
  </si>
  <si>
    <t>KWOK/TSZ CHUN</t>
  </si>
  <si>
    <t xml:space="preserve">4274679	</t>
  </si>
  <si>
    <t xml:space="preserve">124754768|124754768	</t>
  </si>
  <si>
    <t xml:space="preserve">999228536729540	</t>
  </si>
  <si>
    <t>[渥太华]渥太华万豪酒店(Ottawa Marriott Hotel)(68026802)</t>
  </si>
  <si>
    <t>特大床房&lt;2人入住&gt;&lt;不退款&gt;</t>
  </si>
  <si>
    <t>ZHANG/WENJIE</t>
  </si>
  <si>
    <t xml:space="preserve">4274699	</t>
  </si>
  <si>
    <t xml:space="preserve">999228537237521	</t>
  </si>
  <si>
    <t>[阿德莱德]阿德莱德帕荣嘎酒店(Adelaide Paringa)(55465468)</t>
  </si>
  <si>
    <t>LIU/LEI</t>
  </si>
  <si>
    <t xml:space="preserve">4274788	</t>
  </si>
  <si>
    <t xml:space="preserve">47298589|124776463	</t>
  </si>
  <si>
    <t xml:space="preserve">999228537456023	</t>
  </si>
  <si>
    <t>[利雅得]利雅得水仙水疗酒店(Narcissus Hotel &amp; SPA Riyadh)(55253961)</t>
  </si>
  <si>
    <t>Q/TALAL</t>
  </si>
  <si>
    <t xml:space="preserve">4274827	</t>
  </si>
  <si>
    <t xml:space="preserve">LL78TMDL06|124786922	</t>
  </si>
  <si>
    <t xml:space="preserve">999228538019429	</t>
  </si>
  <si>
    <t>[吉隆坡]吉隆坡希尔顿花园酒店北店(Hilton Garden Inn Kuala Lumpur - North)(55299338)</t>
  </si>
  <si>
    <t>大号床房&lt;1人入住&gt;&lt;不退款&gt;&lt;早餐&gt;</t>
  </si>
  <si>
    <t>MENG/BIN,NING/JIEGANG</t>
  </si>
  <si>
    <t xml:space="preserve">4274950	</t>
  </si>
  <si>
    <t xml:space="preserve">3443546209	</t>
  </si>
  <si>
    <t xml:space="preserve">999228538542719	</t>
  </si>
  <si>
    <t>[百瑞巴沙]伊斯坦堡莱昂内尔酒店(Lionel Hotel Istanbul)(55872269)</t>
  </si>
  <si>
    <t>豪华双床房&lt;2人入住&gt;&lt;不退款&gt;&lt;早餐&gt;</t>
  </si>
  <si>
    <t>Bao/YUEWEI,Bao/Charlie</t>
  </si>
  <si>
    <t xml:space="preserve">4275043	</t>
  </si>
  <si>
    <t xml:space="preserve">37664SE009631	</t>
  </si>
  <si>
    <t xml:space="preserve">999228538790392	</t>
  </si>
  <si>
    <t>[清迈]清迈尼曼 U(U Nimman Chiang Mai)(55402719)</t>
  </si>
  <si>
    <t>YU/XIANGNAN</t>
  </si>
  <si>
    <t xml:space="preserve">4275090	</t>
  </si>
  <si>
    <t xml:space="preserve">117328	</t>
  </si>
  <si>
    <t xml:space="preserve">999228539201666	</t>
  </si>
  <si>
    <t>[曼谷]泰达法义公寓式酒店(Le Tada Residence)(55801274)</t>
  </si>
  <si>
    <t>THIPPHIMUAONG/RAWIPHA</t>
  </si>
  <si>
    <t xml:space="preserve">4275177	</t>
  </si>
  <si>
    <t xml:space="preserve">1082730698	</t>
  </si>
  <si>
    <t xml:space="preserve">999228539245293	</t>
  </si>
  <si>
    <t>[河内]MK高级精品酒店(MK Premier Boutique Hotel)(55626340)</t>
  </si>
  <si>
    <t>YOSHIDA/YOKO</t>
  </si>
  <si>
    <t xml:space="preserve">4275191	</t>
  </si>
  <si>
    <t xml:space="preserve">999228539763526	</t>
  </si>
  <si>
    <t>SONG/HANSHEN</t>
  </si>
  <si>
    <t xml:space="preserve">4275324	</t>
  </si>
  <si>
    <t xml:space="preserve">1082732350	</t>
  </si>
  <si>
    <t xml:space="preserve">999228539791955	</t>
  </si>
  <si>
    <t>Deluxe City View Double Room&lt;2人入住&gt;&lt;不退款&gt;</t>
  </si>
  <si>
    <t>ZHANG/JIANQING</t>
  </si>
  <si>
    <t xml:space="preserve">4275333	</t>
  </si>
  <si>
    <t xml:space="preserve">999228540371808	</t>
  </si>
  <si>
    <t>[新加坡]明古连酒店(Hotel Bencoolen @ Bencoolen Street)(55328993)</t>
  </si>
  <si>
    <t>ANG/SUI IE</t>
  </si>
  <si>
    <t xml:space="preserve">4275455	</t>
  </si>
  <si>
    <t xml:space="preserve">31694544	</t>
  </si>
  <si>
    <t xml:space="preserve">999228540604206	</t>
  </si>
  <si>
    <t>Nazri/Noriza</t>
  </si>
  <si>
    <t xml:space="preserve">4275518	</t>
  </si>
  <si>
    <t xml:space="preserve">124868784|124868784	</t>
  </si>
  <si>
    <t xml:space="preserve">999228540821586	</t>
  </si>
  <si>
    <t>[Kota Lama Kiri]斯里坎萨尔 KK 酒店(Hotel Seri Kangsar KK Hotel)(89934895)</t>
  </si>
  <si>
    <t>豪华双人房, 1 张大床&lt;2人入住&gt;&lt;不退款&gt;</t>
  </si>
  <si>
    <t>MANIRAJ/DHARMARAJ</t>
  </si>
  <si>
    <t xml:space="preserve">4275576	</t>
  </si>
  <si>
    <t xml:space="preserve">999228541139958	</t>
  </si>
  <si>
    <t>[桑迪湾]瑞斯特点酒店(Wrest Point)(55439324)</t>
  </si>
  <si>
    <t>Water Edge Twin&lt;2人入住&gt;&lt;不退款&gt;&lt;早餐&gt;</t>
  </si>
  <si>
    <t>HE/JIANMING,ZHANG/XINHUA</t>
  </si>
  <si>
    <t xml:space="preserve">4275638	</t>
  </si>
  <si>
    <t xml:space="preserve">141538583|124878371	</t>
  </si>
  <si>
    <t xml:space="preserve">999228541150503	</t>
  </si>
  <si>
    <t>[南雅加达]尼欧腾迪安阿斯顿酒店(Neo Hotel Tendean Jakarta by Aston)(55611737)</t>
  </si>
  <si>
    <t>尼欧房&lt;2人入住&gt;&lt;不退款&gt;&lt;早餐&gt;</t>
  </si>
  <si>
    <t>Sutjipta/Justin,Sutjipta/Justin,Sutjipta/Justin,Sutjipta/Justin</t>
  </si>
  <si>
    <t xml:space="preserve">4275639	</t>
  </si>
  <si>
    <t xml:space="preserve">1082736891	</t>
  </si>
  <si>
    <t xml:space="preserve">999228541265718	</t>
  </si>
  <si>
    <t>[小切克梅杰]伊斯坦布尔精英世界佛洛亚酒店(Elite World Istanbul Florya Hotel)(60494138)</t>
  </si>
  <si>
    <t>Deluxe Room, 1 Queen Bed&lt;2人入住&gt;&lt;不退款&gt;</t>
  </si>
  <si>
    <t>zhu/xiaomin</t>
  </si>
  <si>
    <t xml:space="preserve">4275675	</t>
  </si>
  <si>
    <t xml:space="preserve">141538603|124878582	</t>
  </si>
  <si>
    <t xml:space="preserve">999228541366528	</t>
  </si>
  <si>
    <t>LIMPAKORNKUL/PRASIT</t>
  </si>
  <si>
    <t xml:space="preserve">4275701	</t>
  </si>
  <si>
    <t xml:space="preserve">390070	</t>
  </si>
  <si>
    <t xml:space="preserve">999228541422688	</t>
  </si>
  <si>
    <t>[Nenehatun Mahallesi]伊斯坦布尔机场酒店(Skylon Airport Hotel)(114261804)</t>
  </si>
  <si>
    <t>华丽双人房（2 张单人床）&lt;2人入住&gt;&lt;不退款&gt;</t>
  </si>
  <si>
    <t xml:space="preserve">4275712	</t>
  </si>
  <si>
    <t xml:space="preserve">5102098|124881362	</t>
  </si>
  <si>
    <t xml:space="preserve">999228541879964	</t>
  </si>
  <si>
    <t>[吉隆坡]吉隆坡盛贸饭店(Traders Hotel, Kuala Lumpur)(55852081)</t>
  </si>
  <si>
    <t>奢华客房, 2 张单人床&lt;2人入住&gt;&lt;不退款&gt;</t>
  </si>
  <si>
    <t>JI/SU MAN</t>
  </si>
  <si>
    <t xml:space="preserve">4275839	</t>
  </si>
  <si>
    <t xml:space="preserve">999228542155888	</t>
  </si>
  <si>
    <t>[曼谷]曼谷泰山酒店(Thaisun Bangkok Hotel)(90402574)</t>
  </si>
  <si>
    <t>ZHOU/FANG</t>
  </si>
  <si>
    <t xml:space="preserve">4275925	</t>
  </si>
  <si>
    <t xml:space="preserve">|124897390	</t>
  </si>
  <si>
    <t xml:space="preserve">999228542303945	</t>
  </si>
  <si>
    <t>[帕西市]温伍德酒店(Wynwood Hotel)(111414484)</t>
  </si>
  <si>
    <t>Xu/Hang</t>
  </si>
  <si>
    <t xml:space="preserve">4275967	</t>
  </si>
  <si>
    <t xml:space="preserve">484222285 - 1700386053036231	</t>
  </si>
  <si>
    <t xml:space="preserve">999228542307103	</t>
  </si>
  <si>
    <t>[唐格朗]芭乐奥卡萨酒店(Bale Ocasa)(55329242)</t>
  </si>
  <si>
    <t>MARIA/FANNY</t>
  </si>
  <si>
    <t xml:space="preserve">4275968	</t>
  </si>
  <si>
    <t xml:space="preserve">999228542723409	</t>
  </si>
  <si>
    <t>[芭堤雅]芭提雅火星酒店(Red Planet Pattaya)(55822336)</t>
  </si>
  <si>
    <t>Double Or Twin With Double Bed&lt;1人入住&gt;&lt;不退款&gt;</t>
  </si>
  <si>
    <t>Xu/Li</t>
  </si>
  <si>
    <t xml:space="preserve">4276095	</t>
  </si>
  <si>
    <t xml:space="preserve">9036154321982	</t>
  </si>
  <si>
    <t xml:space="preserve">999228543082205	</t>
  </si>
  <si>
    <t>[佛罗伦萨]c-外交官酒店(c-hotels Diplomat)(55861935)</t>
  </si>
  <si>
    <t>舒适房&lt;1&gt;&lt;2人入住&gt;&lt;不退款&gt;&lt;早餐&gt;</t>
  </si>
  <si>
    <t>SHEN/WEIWEI</t>
  </si>
  <si>
    <t xml:space="preserve">4276203	</t>
  </si>
  <si>
    <t xml:space="preserve">999228543278342	</t>
  </si>
  <si>
    <t>[大山脚]槟城标致酒店(Iconic Hotel Penang)(55665954)</t>
  </si>
  <si>
    <t>YEW HOCK/KOR</t>
  </si>
  <si>
    <t xml:space="preserve">4276267	</t>
  </si>
  <si>
    <t xml:space="preserve">471318	</t>
  </si>
  <si>
    <t xml:space="preserve">999228543343336	</t>
  </si>
  <si>
    <t>[塞里布群岛]雅加达科拉帕加丁POP酒店(Pop! Hotel Kelapa Gading)(55831944)</t>
  </si>
  <si>
    <t>流行房&lt;2人入住&gt;&lt;不退款&gt;</t>
  </si>
  <si>
    <t>MUTIA SARI/ELISABETH</t>
  </si>
  <si>
    <t xml:space="preserve">4276293	</t>
  </si>
  <si>
    <t xml:space="preserve">999228543412301	</t>
  </si>
  <si>
    <t>[华欣]华欣安纳塔拉度假村(Anantara Hua Hin Resort)(60467395)</t>
  </si>
  <si>
    <t>园景甄选房 1张双人床&lt;2人入住&gt;&lt;不退款&gt;&lt;早餐&gt;</t>
  </si>
  <si>
    <t>PARK/SUNG WOO</t>
  </si>
  <si>
    <t xml:space="preserve">4276314	</t>
  </si>
  <si>
    <t xml:space="preserve">999228543436827	</t>
  </si>
  <si>
    <t>RAMOS/CATHERINE GRACE</t>
  </si>
  <si>
    <t xml:space="preserve">4276318	</t>
  </si>
  <si>
    <t xml:space="preserve">16673673	</t>
  </si>
  <si>
    <t xml:space="preserve">999228543446883	</t>
  </si>
  <si>
    <t>[贝鲁特]拿破仑酒店(Hotel Napoleon Beirut)(55254119)</t>
  </si>
  <si>
    <t>BAAJ/YASER</t>
  </si>
  <si>
    <t xml:space="preserve">4276324	</t>
  </si>
  <si>
    <t xml:space="preserve">999228543701372	</t>
  </si>
  <si>
    <t>[莱斯特]莱斯特布鲁克林酒店(Hotel Brooklyn Leicester)(114261989)</t>
  </si>
  <si>
    <t>俱乐部双人房（1 张双人床）&lt;2人入住&gt;&lt;不退款&gt;</t>
  </si>
  <si>
    <t>Xu/Heyang</t>
  </si>
  <si>
    <t xml:space="preserve">4276408	</t>
  </si>
  <si>
    <t xml:space="preserve">32431703|124928299	</t>
  </si>
  <si>
    <t xml:space="preserve">999228543707665	</t>
  </si>
  <si>
    <t>[Pagesangan Timur]特里迪 01 三佛齐酒店(Tridd 01 Sriwijaya Hotel)(97965395)</t>
  </si>
  <si>
    <t>RAMADHAN/FITRATUL</t>
  </si>
  <si>
    <t xml:space="preserve">4276410	</t>
  </si>
  <si>
    <t xml:space="preserve">168156559f7bbc1863|124928458	</t>
  </si>
  <si>
    <t xml:space="preserve">999228543739480	</t>
  </si>
  <si>
    <t>[格拉纳达]格拉纳达中心酒店(Hotel Granada Center)(55290006)</t>
  </si>
  <si>
    <t>LI/YING</t>
  </si>
  <si>
    <t xml:space="preserve">4276417	</t>
  </si>
  <si>
    <t xml:space="preserve">-124933056|124933056	</t>
  </si>
  <si>
    <t xml:space="preserve">999228544232835	</t>
  </si>
  <si>
    <t>LI/BIN</t>
  </si>
  <si>
    <t xml:space="preserve">4276608	</t>
  </si>
  <si>
    <t xml:space="preserve">5102731-1	</t>
  </si>
  <si>
    <t xml:space="preserve">999228544331901	</t>
  </si>
  <si>
    <t>[春川市]春川世宗酒店(Sejong Hotel Chuncheon)(94361596)</t>
  </si>
  <si>
    <t>You /Byunghee</t>
  </si>
  <si>
    <t xml:space="preserve">4276642	</t>
  </si>
  <si>
    <t xml:space="preserve">999228544571837	</t>
  </si>
  <si>
    <t>[法兰克福]玛丽蒂姆法兰克福酒店(Maritim Hotel Frankfurt)(55270625)</t>
  </si>
  <si>
    <t>Mueller/Caspar</t>
  </si>
  <si>
    <t xml:space="preserve">4276768	</t>
  </si>
  <si>
    <t xml:space="preserve">999228544589437	</t>
  </si>
  <si>
    <t>[西玛哈坡县]304号花园酒店(The Garden 304)(90385835)</t>
  </si>
  <si>
    <t>1包间豪华双人间&lt;2人入住&gt;&lt;不退款&gt;&lt;早餐&gt;</t>
  </si>
  <si>
    <t>PRANAYA/ATHIWAT</t>
  </si>
  <si>
    <t xml:space="preserve">4276773	</t>
  </si>
  <si>
    <t xml:space="preserve">1082749079	</t>
  </si>
  <si>
    <t xml:space="preserve">999228544609454	</t>
  </si>
  <si>
    <t>[吉隆坡]富豪套房酒店(Regalia Upper View Hotel)(55720446)</t>
  </si>
  <si>
    <t>高级房（无窗）&lt;2人入住&gt;&lt;不退款&gt;</t>
  </si>
  <si>
    <t>ABDULLAH SHAIMI/ILIE NUR AIMI</t>
  </si>
  <si>
    <t xml:space="preserve">4276784	</t>
  </si>
  <si>
    <t xml:space="preserve">507200000057659	</t>
  </si>
  <si>
    <t xml:space="preserve">999228544812056	</t>
  </si>
  <si>
    <t>[吉隆坡]吉隆坡科玛套房酒店(Cormar Suites Kuala Lumpur)(91546233)</t>
  </si>
  <si>
    <t>两卧室公寓&lt;2人入住&gt;&lt;不退款&gt;</t>
  </si>
  <si>
    <t>CHAN/CHARMAINE</t>
  </si>
  <si>
    <t xml:space="preserve">4276904	</t>
  </si>
  <si>
    <t xml:space="preserve">999228544840272	</t>
  </si>
  <si>
    <t>[莱里达]莱里达青年旅馆(Parador de Lleida)(92030055)</t>
  </si>
  <si>
    <t>标准双人房&lt;2人入住&gt;&lt;不退款&gt;</t>
  </si>
  <si>
    <t>FU/YAN,GONG/YU</t>
  </si>
  <si>
    <t xml:space="preserve">4276922	</t>
  </si>
  <si>
    <t xml:space="preserve">18293017	</t>
  </si>
  <si>
    <t xml:space="preserve">999228545213095	</t>
  </si>
  <si>
    <t>[普吉岛]普吉岛芭东海滨 LIV 酒店(LIV Hotel Phuket Patong Beachfront)(56174612)</t>
  </si>
  <si>
    <t>豪华间&lt;2人入住&gt;&lt;不退款&gt;</t>
  </si>
  <si>
    <t>WANG/KAINAN</t>
  </si>
  <si>
    <t xml:space="preserve">4277182	</t>
  </si>
  <si>
    <t xml:space="preserve">-124993149|124993149	</t>
  </si>
  <si>
    <t xml:space="preserve">999228545352409	</t>
  </si>
  <si>
    <t>[彼得罗波利斯]义塔帕瓦城堡旅馆会议酒店 - 美食学(Castelo de Itaipava - Hotel, Eventos e Gastronomia)(95084128)</t>
  </si>
  <si>
    <t>套房&lt;2人入住&gt;&lt;不退款&gt;&lt;早餐&gt;</t>
  </si>
  <si>
    <t>VASCONCELOS/OSMAR</t>
  </si>
  <si>
    <t xml:space="preserve">4277265	</t>
  </si>
  <si>
    <t xml:space="preserve">77860161|125000601	</t>
  </si>
  <si>
    <t xml:space="preserve">999228546321852	</t>
  </si>
  <si>
    <t>[里约热内卢]里约热内卢格雷别墅(Vila Galé Rio de Janeiro)(60467161)</t>
  </si>
  <si>
    <t>公寓房&lt;2人入住&gt;&lt;不退款&gt;&lt;早餐&gt;</t>
  </si>
  <si>
    <t>Rubio/Robert,Barbosa Dos Santos/Suellen</t>
  </si>
  <si>
    <t xml:space="preserve">4277392	</t>
  </si>
  <si>
    <t xml:space="preserve">999228546376103	</t>
  </si>
  <si>
    <t>[曼谷]帕特拉精品酒店(Patra Boutique Hotel)(55367556)</t>
  </si>
  <si>
    <t>尊贵三人房&lt;3人入住&gt;&lt;不退款&gt;</t>
  </si>
  <si>
    <t>VERICKE/GERDA</t>
  </si>
  <si>
    <t xml:space="preserve">4277403	</t>
  </si>
  <si>
    <t xml:space="preserve">55652|125029921	</t>
  </si>
  <si>
    <t xml:space="preserve">999228546695381	</t>
  </si>
  <si>
    <t>[蒙得维的亚]市民套房酒店(Hotel Ciudadano Suites)(110040004)</t>
  </si>
  <si>
    <t>经典双人房（1 张双人床或 2 张单人床）, 城市景观&lt;2人入住&gt;&lt;不退款&gt;</t>
  </si>
  <si>
    <t>Ponte Neves/Carlos Alexandre</t>
  </si>
  <si>
    <t xml:space="preserve">4277557	</t>
  </si>
  <si>
    <t xml:space="preserve">-125069252|125069252	</t>
  </si>
  <si>
    <t xml:space="preserve">999228546714606	</t>
  </si>
  <si>
    <t>[多哈]多哈贝斯特韦斯特优质酒店(Best Western Plus Doha)(55822204)</t>
  </si>
  <si>
    <t>豪华客房(双人床或双床)&lt;1人入住&gt;&lt;不退款&gt;&lt;早餐&gt;</t>
  </si>
  <si>
    <t>Yang/Anzhe</t>
  </si>
  <si>
    <t xml:space="preserve">4277571	</t>
  </si>
  <si>
    <t xml:space="preserve">296772	</t>
  </si>
  <si>
    <t xml:space="preserve">999228546776679	</t>
  </si>
  <si>
    <t>ZHANG/TANPAN</t>
  </si>
  <si>
    <t xml:space="preserve">4277627	</t>
  </si>
  <si>
    <t xml:space="preserve">999228546821873	</t>
  </si>
  <si>
    <t>[里约热内卢]美洲巴拉酒店(Américas Barra Hotel)(91808423)</t>
  </si>
  <si>
    <t>Superior Double Room, 1 Double Bed&lt;2人入住&gt;&lt;不退款&gt;&lt;早餐&gt;</t>
  </si>
  <si>
    <t>BARBOSA/RUY,MENDES/LIVIA</t>
  </si>
  <si>
    <t xml:space="preserve">4277687	</t>
  </si>
  <si>
    <t xml:space="preserve">77871232|125126904	</t>
  </si>
  <si>
    <t xml:space="preserve">999228546847530	</t>
  </si>
  <si>
    <t>[伦敦]海德公园阿斯科特酒店(Ascot Hyde Park Hotel)(55598834)</t>
  </si>
  <si>
    <t>Martis/Sion</t>
  </si>
  <si>
    <t xml:space="preserve">4277719	</t>
  </si>
  <si>
    <t xml:space="preserve">108895718|125144618	</t>
  </si>
  <si>
    <t xml:space="preserve">999228547001969	</t>
  </si>
  <si>
    <t>[迪拜]扎因国际大酒店(Zain International Hotel)(90400678)</t>
  </si>
  <si>
    <t>Joshi/Manu</t>
  </si>
  <si>
    <t xml:space="preserve">4277858	</t>
  </si>
  <si>
    <t xml:space="preserve">999228547147532	</t>
  </si>
  <si>
    <t>[新山]新山阿玛瑞度假酒店(Amari Johor Bahru)(55694736)</t>
  </si>
  <si>
    <t>Superior Twin&lt;2人入住&gt;&lt;不退款&gt;&lt;早餐&gt;</t>
  </si>
  <si>
    <t>LIM/CELINE CLARE,PHUA/SHUE GEAT</t>
  </si>
  <si>
    <t xml:space="preserve">4277923	</t>
  </si>
  <si>
    <t xml:space="preserve">999228547350362	</t>
  </si>
  <si>
    <t>[马六甲]莫蒂酒店(Moty Hotel)(89916444)</t>
  </si>
  <si>
    <t>MANSOR/MOHD AKMAL</t>
  </si>
  <si>
    <t xml:space="preserve">4278014	</t>
  </si>
  <si>
    <t xml:space="preserve">999228547348699	</t>
  </si>
  <si>
    <t>[马尼拉]天空阁楼酒店(Skyloft Hotel)(94360658)</t>
  </si>
  <si>
    <t>豪华房（大床）&lt;2人入住&gt;&lt;不退款&gt;</t>
  </si>
  <si>
    <t>TAN/KAREN</t>
  </si>
  <si>
    <t xml:space="preserve">4278012	</t>
  </si>
  <si>
    <t xml:space="preserve">999228547471340	</t>
  </si>
  <si>
    <t>[普吉岛]拉查酒店(The Racha)(56196531)</t>
  </si>
  <si>
    <t>小型泳池套房&lt;2人入住&gt;&lt;不退款&gt;&lt;早餐&gt;</t>
  </si>
  <si>
    <t>ZHENG/YANXU</t>
  </si>
  <si>
    <t xml:space="preserve">4278061	</t>
  </si>
  <si>
    <t xml:space="preserve">999228547563681	</t>
  </si>
  <si>
    <t>BUDIANTO/IRWAN</t>
  </si>
  <si>
    <t xml:space="preserve">4278107	</t>
  </si>
  <si>
    <t xml:space="preserve">-125246087|125246087	</t>
  </si>
  <si>
    <t xml:space="preserve">999228547592657	</t>
  </si>
  <si>
    <t>NI/FULIANG</t>
  </si>
  <si>
    <t xml:space="preserve">4278116	</t>
  </si>
  <si>
    <t xml:space="preserve">999228547776610	</t>
  </si>
  <si>
    <t>[莎阿南]莎阿南马尔地亚套房酒店(Mardhiyyah Hotel and Suites)(55329332)</t>
  </si>
  <si>
    <t>RASHID/MASWADI</t>
  </si>
  <si>
    <t xml:space="preserve">4278206	</t>
  </si>
  <si>
    <t xml:space="preserve">999228547856956	</t>
  </si>
  <si>
    <t>JOHANSSON/ULF ANDREAS</t>
  </si>
  <si>
    <t xml:space="preserve">4278230	</t>
  </si>
  <si>
    <t xml:space="preserve">999228547880317	</t>
  </si>
  <si>
    <t>[河内]西方河内酒店(Western Hanoi Hotel)(55800971)</t>
  </si>
  <si>
    <t>KIM/YONGHEE</t>
  </si>
  <si>
    <t xml:space="preserve">4278243	</t>
  </si>
  <si>
    <t xml:space="preserve">999228547883604	</t>
  </si>
  <si>
    <t>[曼谷]布莱顿酒店(Brighton Hotel)(55451695)</t>
  </si>
  <si>
    <t>XIE/JUNDONG</t>
  </si>
  <si>
    <t xml:space="preserve">4278245	</t>
  </si>
  <si>
    <t xml:space="preserve">-125268175|125268175	</t>
  </si>
  <si>
    <t xml:space="preserve">999228547945818	</t>
  </si>
  <si>
    <t>[孔敬]孔敬察荣萨尼酒店(Charoen Thani Hotel, Khon Kaen)(90371552)</t>
  </si>
  <si>
    <t>Superior Room&lt;2人入住&gt;&lt;不退款&gt;</t>
  </si>
  <si>
    <t>PIDPEEPID/CARNIVAL</t>
  </si>
  <si>
    <t xml:space="preserve">4278272	</t>
  </si>
  <si>
    <t xml:space="preserve">|125272294	</t>
  </si>
  <si>
    <t xml:space="preserve">999228547957030	</t>
  </si>
  <si>
    <t>[海防]海防日航酒店(Hotel Nikko Hai Phong)(96746004)</t>
  </si>
  <si>
    <t>豪华好莱坞双床房&lt;2人入住&gt;&lt;不退款&gt;</t>
  </si>
  <si>
    <t>ZHANG/JIGEN</t>
  </si>
  <si>
    <t xml:space="preserve">4278276	</t>
  </si>
  <si>
    <t xml:space="preserve">-125272986|125272986	</t>
  </si>
  <si>
    <t xml:space="preserve">999228547959952	</t>
  </si>
  <si>
    <t>[Srisa Chorakhe Noi]曼谷迪瓦鲁斯度假酒店(Divalux Resort and Spa Bangkok)(102880729)</t>
  </si>
  <si>
    <t>池景尊宏豪华房&lt;2人入住&gt;&lt;不退款&gt;</t>
  </si>
  <si>
    <t>GENG/HAOBO,ZHANG/XIAOMING,LIU/ZHEN</t>
  </si>
  <si>
    <t xml:space="preserve">4278277	</t>
  </si>
  <si>
    <t xml:space="preserve">20591655ac834aac60,20591655ac83fb4ec4,20591655ac837672f4|1252731	</t>
  </si>
  <si>
    <t xml:space="preserve">999228548004134	</t>
  </si>
  <si>
    <t>Bin Mohd Noor/Mohd Zakian</t>
  </si>
  <si>
    <t xml:space="preserve">4278296	</t>
  </si>
  <si>
    <t xml:space="preserve">28548143201	</t>
  </si>
  <si>
    <t>[普吉岛]普吉岛机场酒店(Phuket Airport Hotel)(55653200)</t>
  </si>
  <si>
    <t>JIA/RUOZHEN,SHI/WEI</t>
  </si>
  <si>
    <t xml:space="preserve">4278367	</t>
  </si>
  <si>
    <t xml:space="preserve">-125280185|125280185	</t>
  </si>
  <si>
    <t xml:space="preserve">999228548147363	</t>
  </si>
  <si>
    <t>[呵叻]呵叻府会议中心及帝国酒店(The Imperial Hotel &amp; Convention Centre Korat)(55451681)</t>
  </si>
  <si>
    <t>KHAMSANG/SARUT</t>
  </si>
  <si>
    <t xml:space="preserve">4278368	</t>
  </si>
  <si>
    <t xml:space="preserve">141584540|125287631	</t>
  </si>
  <si>
    <t xml:space="preserve">999228548153220	</t>
  </si>
  <si>
    <t>[乌隆他尼]盛泰乐乌隆酒店(Centara Udon)(55895762)</t>
  </si>
  <si>
    <t>高级特大床房&lt;2人入住&gt;&lt;不退款&gt;</t>
  </si>
  <si>
    <t>SIHALATH/PHONE</t>
  </si>
  <si>
    <t xml:space="preserve">4278378	</t>
  </si>
  <si>
    <t xml:space="preserve">34972SE052069,34972SE052071,34972SE052070|125280705,125280708,12	</t>
  </si>
  <si>
    <t xml:space="preserve">999228548156585	</t>
  </si>
  <si>
    <t>[曼谷]曼谷萨恩酒店(Zayn Hotel Bangkok)(55799503)</t>
  </si>
  <si>
    <t>NAKSOOT/NARUENART</t>
  </si>
  <si>
    <t xml:space="preserve">4278380	</t>
  </si>
  <si>
    <t xml:space="preserve">HGUConf125285196|125285196	</t>
  </si>
  <si>
    <t xml:space="preserve">999228550771127	</t>
  </si>
  <si>
    <t>豪华双人或双床房&lt;2人入住&gt;&lt;不退款&gt;</t>
  </si>
  <si>
    <t>LI/RUIJUE</t>
  </si>
  <si>
    <t xml:space="preserve">4278728	</t>
  </si>
  <si>
    <t xml:space="preserve">999228550801858	</t>
  </si>
  <si>
    <t>[曼谷]那考尔平酒店(Nakornping Hotel)(110132821)</t>
  </si>
  <si>
    <t>双人房（带风扇）&lt;2人入住&gt;&lt;不退款&gt;</t>
  </si>
  <si>
    <t>LIAO/JIAN</t>
  </si>
  <si>
    <t xml:space="preserve">4278731	</t>
  </si>
  <si>
    <t xml:space="preserve">|125323000	</t>
  </si>
  <si>
    <t xml:space="preserve">999228550856617	</t>
  </si>
  <si>
    <t>[巴厘岛]阿迪瓦纳苏韦塔(Adiwana Suweta)(109175110)</t>
  </si>
  <si>
    <t>阿迪瓦纳房&lt;2人入住&gt;&lt;不退款&gt;&lt;早餐&gt;</t>
  </si>
  <si>
    <t>ZHENG/SHOUDONG</t>
  </si>
  <si>
    <t xml:space="preserve">4278737	</t>
  </si>
  <si>
    <t xml:space="preserve">CONF#: 92409070	</t>
  </si>
  <si>
    <t xml:space="preserve">999228551261751	</t>
  </si>
  <si>
    <t>[曼谷]亿甲迈公寓(Studio Ekamai)(55380454)</t>
  </si>
  <si>
    <t>ASIF/MUHAMMAD</t>
  </si>
  <si>
    <t xml:space="preserve">4278771	</t>
  </si>
  <si>
    <t xml:space="preserve">|125324987	</t>
  </si>
  <si>
    <t xml:space="preserve">999228552106333	</t>
  </si>
  <si>
    <t>[巴厘岛]图班瑞士贝尔酒店(Swiss-Belhotel Tuban)(55841621)</t>
  </si>
  <si>
    <t>豪华房带阳台&lt;2人入住&gt;&lt;不退款&gt;&lt;早餐&gt;</t>
  </si>
  <si>
    <t>WU/MINGYANG,LI/FUHUA</t>
  </si>
  <si>
    <t xml:space="preserve">4278877	</t>
  </si>
  <si>
    <t xml:space="preserve">999228552437781	</t>
  </si>
  <si>
    <t>[伊斯坦布尔]Hotel Mount Ararat(111414727)</t>
  </si>
  <si>
    <t>经济间&lt;2人入住&gt;&lt;不退款&gt;&lt;早餐&gt;</t>
  </si>
  <si>
    <t>SHAHNAWAZ/SAMINA</t>
  </si>
  <si>
    <t xml:space="preserve">4278920	</t>
  </si>
  <si>
    <t xml:space="preserve">|125340491	</t>
  </si>
  <si>
    <t xml:space="preserve">999228552549551	</t>
  </si>
  <si>
    <t>[伊斯坦布尔]圣索菲亚精品酒店(Hotel Saint Sophia)(55519380)</t>
  </si>
  <si>
    <t>GAO/SIYU,XIAO/YIHENG</t>
  </si>
  <si>
    <t xml:space="preserve">4278941	</t>
  </si>
  <si>
    <t xml:space="preserve">125345248|125345248	</t>
  </si>
  <si>
    <t xml:space="preserve">999228552558305	</t>
  </si>
  <si>
    <t>[迪拜]迪拜格雷顿酒店(Grayton Hotel by Blazon Hotels)(90402631)</t>
  </si>
  <si>
    <t>经典双床房&lt;2人入住&gt;&lt;不退款&gt;</t>
  </si>
  <si>
    <t>ALRASHEED/OSAMAH</t>
  </si>
  <si>
    <t xml:space="preserve">4278946	</t>
  </si>
  <si>
    <t xml:space="preserve">141588750|125342672	</t>
  </si>
  <si>
    <t xml:space="preserve">999228552577786	</t>
  </si>
  <si>
    <t>[海牙]海牙学生酒店(The Social Hub the Hague)(55304219)</t>
  </si>
  <si>
    <t>LIU/YUXIN</t>
  </si>
  <si>
    <t xml:space="preserve">4278953	</t>
  </si>
  <si>
    <t xml:space="preserve">-125343061|125343061	</t>
  </si>
  <si>
    <t xml:space="preserve">999228552624012	</t>
  </si>
  <si>
    <t>尊贵特大床房&lt;2人入住&gt;&lt;不退款&gt;</t>
  </si>
  <si>
    <t>HANHAN/HU</t>
  </si>
  <si>
    <t xml:space="preserve">4278965	</t>
  </si>
  <si>
    <t xml:space="preserve">999228552753515	</t>
  </si>
  <si>
    <t>[East Bogor]茂物柏古安艾玛利斯酒店(Amaris Hotel Pakuan Bogor)(68545400)</t>
  </si>
  <si>
    <t>智能房&lt;2人入住&gt;&lt;不退款&gt;&lt;早餐&gt;</t>
  </si>
  <si>
    <t>SILVIA/DEVI</t>
  </si>
  <si>
    <t xml:space="preserve">4278998	</t>
  </si>
  <si>
    <t xml:space="preserve">231120140730001	</t>
  </si>
  <si>
    <t xml:space="preserve">999228553119663	</t>
  </si>
  <si>
    <t>NEO/FAYMOND</t>
  </si>
  <si>
    <t xml:space="preserve">4279087	</t>
  </si>
  <si>
    <t xml:space="preserve">9027722|125356570	</t>
  </si>
  <si>
    <t xml:space="preserve">999228553181861	</t>
  </si>
  <si>
    <t>[吉隆坡]铂尔曼吉隆坡城市中心大酒店(Pullman Kuala Lumpur City Centre Hotel &amp; Residences)(56185634)</t>
  </si>
  <si>
    <t>Premium Room&lt;2人入住&gt;&lt;不退款&gt;&lt;早餐&gt;</t>
  </si>
  <si>
    <t>CASCHETTO/CARMELO</t>
  </si>
  <si>
    <t xml:space="preserve">4279102	</t>
  </si>
  <si>
    <t xml:space="preserve">231120144032216	</t>
  </si>
  <si>
    <t xml:space="preserve">999228553352647	</t>
  </si>
  <si>
    <t>Alabed/Abdulhamed</t>
  </si>
  <si>
    <t xml:space="preserve">4279142	</t>
  </si>
  <si>
    <t xml:space="preserve">296778	</t>
  </si>
  <si>
    <t xml:space="preserve">999228553398913	</t>
  </si>
  <si>
    <t>[塔拉梅林]图拉马力颂歌酒店(Mantra Melbourne Airport)(55560255)</t>
  </si>
  <si>
    <t>行政一室房&lt;2人入住&gt;&lt;不退款&gt;</t>
  </si>
  <si>
    <t>Mahmoud/Ahmad</t>
  </si>
  <si>
    <t xml:space="preserve">4279158	</t>
  </si>
  <si>
    <t xml:space="preserve">999228553500808	</t>
  </si>
  <si>
    <t>[巴科洛德]费歇尔酒店(L'Fisher Hotel Bacolod)(114261944)</t>
  </si>
  <si>
    <t>超级豪华房&lt;2人入住&gt;&lt;不退款&gt;&lt;早餐&gt;</t>
  </si>
  <si>
    <t>GARINGALAO/CHRISTIAN</t>
  </si>
  <si>
    <t xml:space="preserve">4280280	</t>
  </si>
  <si>
    <t xml:space="preserve">|125361376	</t>
  </si>
  <si>
    <t xml:space="preserve">999228553707049	</t>
  </si>
  <si>
    <t>LI/XUEFANG,LI/JINGYI</t>
  </si>
  <si>
    <t xml:space="preserve">4282440	</t>
  </si>
  <si>
    <t xml:space="preserve">-125365518|125365518	</t>
  </si>
  <si>
    <t xml:space="preserve">999228553917954	</t>
  </si>
  <si>
    <t>[曼谷]曼谷埃卡迈瑞享酒店(Mövenpick Residences Ekkamai Bangkok)(110133397)</t>
  </si>
  <si>
    <t>经典客房, 1 间卧室&lt;2人入住&gt;&lt;不退款&gt;</t>
  </si>
  <si>
    <t>KANPHAKHAMKULCHAN/SUPAKCHANYA</t>
  </si>
  <si>
    <t xml:space="preserve">4283934	</t>
  </si>
  <si>
    <t xml:space="preserve">51586|125369668	</t>
  </si>
  <si>
    <t xml:space="preserve">999228553992941	</t>
  </si>
  <si>
    <t>PENG/WIAHWA</t>
  </si>
  <si>
    <t xml:space="preserve">4284679	</t>
  </si>
  <si>
    <t xml:space="preserve">-125371210|125371210	</t>
  </si>
  <si>
    <t xml:space="preserve">999228554016520	</t>
  </si>
  <si>
    <t>Gui/Yanting</t>
  </si>
  <si>
    <t xml:space="preserve">4285020	</t>
  </si>
  <si>
    <t xml:space="preserve">999228554528518	</t>
  </si>
  <si>
    <t>标准房 2张单人床&lt;2人入住&gt;&lt;不退款&gt;</t>
  </si>
  <si>
    <t>CCHOMPUKAN/PUNNAWAT</t>
  </si>
  <si>
    <t xml:space="preserve">4289771	</t>
  </si>
  <si>
    <t xml:space="preserve">|125382282	</t>
  </si>
  <si>
    <t xml:space="preserve">999228555066132	</t>
  </si>
  <si>
    <t>[里斯本]艾瑟萨尔丹哈酒店(Exe Saldanha)(97594650)</t>
  </si>
  <si>
    <t>双人房&lt;2人入住&gt;&lt;不退款&gt;</t>
  </si>
  <si>
    <t>BUSSINGER/FABIO</t>
  </si>
  <si>
    <t xml:space="preserve">4289879	</t>
  </si>
  <si>
    <t xml:space="preserve">105400|125393047	</t>
  </si>
  <si>
    <t xml:space="preserve">999228555159227	</t>
  </si>
  <si>
    <t>[亚的斯亚贝巴]半边莲酒店(Hotel Lobelia)(100677693)</t>
  </si>
  <si>
    <t>标准双人房&lt;2人入住&gt;&lt;不退款&gt;&lt;早餐&gt;</t>
  </si>
  <si>
    <t>Lupeng/Jia</t>
  </si>
  <si>
    <t xml:space="preserve">4289903	</t>
  </si>
  <si>
    <t xml:space="preserve">6097|125395048	</t>
  </si>
  <si>
    <t xml:space="preserve">999228555179866	</t>
  </si>
  <si>
    <t>[仁川]仁川君悦大酒店(Grand Hyatt Incheon)(89918362)</t>
  </si>
  <si>
    <t>LI/DONGSHENG</t>
  </si>
  <si>
    <t xml:space="preserve">4289907	</t>
  </si>
  <si>
    <t xml:space="preserve">999228555379674	</t>
  </si>
  <si>
    <t>[马德里]60 阳台艺术(60 Balconies Art)(55380608)</t>
  </si>
  <si>
    <t>一卧室公寓&lt;2人入住&gt;&lt;不退款&gt;</t>
  </si>
  <si>
    <t>SABINO/EMILY,SABINO/JOSEPH</t>
  </si>
  <si>
    <t xml:space="preserve">4290122	</t>
  </si>
  <si>
    <t xml:space="preserve">-125399415|125399415	</t>
  </si>
  <si>
    <t xml:space="preserve">999228555539582	</t>
  </si>
  <si>
    <t>标准房（双床）&lt;2人入住&gt;&lt;不退款&gt;</t>
  </si>
  <si>
    <t>CONG/TONG</t>
  </si>
  <si>
    <t xml:space="preserve">4290160	</t>
  </si>
  <si>
    <t xml:space="preserve">999228555592274	</t>
  </si>
  <si>
    <t>[瓜拉立卑]利比斯广场酒店(Lipis Plaza Hotel)(91808932)</t>
  </si>
  <si>
    <t>豪华房间&lt;2人入住&gt;&lt;不退款&gt;&lt;早餐&gt;</t>
  </si>
  <si>
    <t>BIN IDRAIS/KHARUL ANUAR</t>
  </si>
  <si>
    <t xml:space="preserve">4290166	</t>
  </si>
  <si>
    <t xml:space="preserve">|125403713	</t>
  </si>
  <si>
    <t xml:space="preserve">999228555671012	</t>
  </si>
  <si>
    <t>[曼谷]曼谷彩虹云宵酒店(Baiyoke Sky Hotel Bangkok)(55831872)</t>
  </si>
  <si>
    <t>高级双人房&lt;2人入住&gt;&lt;不退款&gt;&lt;早餐&gt;</t>
  </si>
  <si>
    <t>MIKAMI/MASAKI,MASONG/PHICHAMON</t>
  </si>
  <si>
    <t xml:space="preserve">4290183	</t>
  </si>
  <si>
    <t xml:space="preserve">999228555695823	</t>
  </si>
  <si>
    <t>YOO/HYUNOH</t>
  </si>
  <si>
    <t xml:space="preserve">4290188	</t>
  </si>
  <si>
    <t xml:space="preserve">999228555804006	</t>
  </si>
  <si>
    <t>[日内瓦]丘吉尔酒店(Hotel Churchill)(90400378)</t>
  </si>
  <si>
    <t>YANG/YONGQI</t>
  </si>
  <si>
    <t xml:space="preserve">4290208	</t>
  </si>
  <si>
    <t xml:space="preserve">999228555858186	</t>
  </si>
  <si>
    <t>家庭套房&lt;2人入住&gt;&lt;不退款&gt;</t>
  </si>
  <si>
    <t>UN/MOUY,LUO/THEARITH</t>
  </si>
  <si>
    <t xml:space="preserve">4290226	</t>
  </si>
  <si>
    <t xml:space="preserve">999228555940644	</t>
  </si>
  <si>
    <t>[Racha Thewa]德维拉素万那普酒店(Dwella Suvarnabhumi)(55465025)</t>
  </si>
  <si>
    <t>Superior Double Bed No Airport Transfer&lt;2人入住&gt;&lt;不退款&gt;</t>
  </si>
  <si>
    <t>PAREEKON/TANTAWAN</t>
  </si>
  <si>
    <t xml:space="preserve">4290239	</t>
  </si>
  <si>
    <t xml:space="preserve">999228556184751	</t>
  </si>
  <si>
    <t>[胡志明市]美灵酒店(Mi Linh Hotel)(55851936)</t>
  </si>
  <si>
    <t>豪华双人床房&lt;2人入住&gt;&lt;不退款&gt;</t>
  </si>
  <si>
    <t>HINARIS/GEORGIA</t>
  </si>
  <si>
    <t xml:space="preserve">4290287	</t>
  </si>
  <si>
    <t xml:space="preserve">|125416991	</t>
  </si>
  <si>
    <t xml:space="preserve">999228556210391	</t>
  </si>
  <si>
    <t>[布拉格]兴苑酒店(Hotel Kings Court)(55666139)</t>
  </si>
  <si>
    <t>豪华尊贵房&lt;1人入住&gt;&lt;不退款&gt;&lt;早餐&gt;</t>
  </si>
  <si>
    <t>LIU/XIAOKANG</t>
  </si>
  <si>
    <t xml:space="preserve">4290291	</t>
  </si>
  <si>
    <t xml:space="preserve">74074612|125416836	</t>
  </si>
  <si>
    <t xml:space="preserve">999228556276151	</t>
  </si>
  <si>
    <t>[南雅加达]古德里奇套房酒店-阿特黛尔旗下酒店(Goodrich Suites, Jakarta)(55560300)</t>
  </si>
  <si>
    <t>皇家套房&lt;2人入住&gt;&lt;不退款&gt;</t>
  </si>
  <si>
    <t>CC/HSR</t>
  </si>
  <si>
    <t xml:space="preserve">4290548	</t>
  </si>
  <si>
    <t xml:space="preserve">-125418248|125418248	</t>
  </si>
  <si>
    <t xml:space="preserve">999228556494495	</t>
  </si>
  <si>
    <t>[暖武里]马侬酒店和公寓(Ma Non Nont Hotel &amp; Apartment)(94361263)</t>
  </si>
  <si>
    <t>PROMLEE/NUTCHAREE</t>
  </si>
  <si>
    <t xml:space="preserve">4290593	</t>
  </si>
  <si>
    <t xml:space="preserve">MAN-1700475397-5691|125422961	</t>
  </si>
  <si>
    <t xml:space="preserve">999228557458000	</t>
  </si>
  <si>
    <t>[奥斯特菲尔登]斯图加特中心公园酒店(Centro Parkhotel Stuttgart)(97965726)</t>
  </si>
  <si>
    <t>ABOALEIAL/BROUJ,HAFEZ/MHD KHALED</t>
  </si>
  <si>
    <t xml:space="preserve">4291097	</t>
  </si>
  <si>
    <t xml:space="preserve">Confirmed|125446471	</t>
  </si>
  <si>
    <t xml:space="preserve">999228557587754	</t>
  </si>
  <si>
    <t>[蒙廷卢帕]马尼拉阿卡希亚酒店(Acacia Hotel Manila)(55329363)</t>
  </si>
  <si>
    <t>Charlyn/Ortiz Tumaca</t>
  </si>
  <si>
    <t xml:space="preserve">4291137	</t>
  </si>
  <si>
    <t xml:space="preserve">55166848	</t>
  </si>
  <si>
    <t xml:space="preserve">999228557740144	</t>
  </si>
  <si>
    <t>[波尔图]波尔图博略我的住宿公寓(MyStay Porto Bolhão)(114266051)</t>
  </si>
  <si>
    <t>高级一室公寓&lt;2人入住&gt;&lt;不退款&gt;</t>
  </si>
  <si>
    <t>LEOPOLDO/ESTER</t>
  </si>
  <si>
    <t xml:space="preserve">4291182	</t>
  </si>
  <si>
    <t xml:space="preserve">4529759282|125455164	</t>
  </si>
  <si>
    <t xml:space="preserve">999228557934848	</t>
  </si>
  <si>
    <t>[达迪利]里昂北部韦斯特洛奇原生酒店(Westlodge Dardilly Lyon Nord)(80332300)</t>
  </si>
  <si>
    <t>Standard Studio, 1 Double Bed&lt;2人入住&gt;&lt;不退款&gt;</t>
  </si>
  <si>
    <t>SAOUDI/ISMAIL</t>
  </si>
  <si>
    <t xml:space="preserve">4291496	</t>
  </si>
  <si>
    <t xml:space="preserve">125461086|125461086	</t>
  </si>
  <si>
    <t xml:space="preserve">999228558041697	</t>
  </si>
  <si>
    <t>Zhang/hongyi</t>
  </si>
  <si>
    <t xml:space="preserve">4291524	</t>
  </si>
  <si>
    <t xml:space="preserve">999228558095756	</t>
  </si>
  <si>
    <t>Yi/Mengling</t>
  </si>
  <si>
    <t xml:space="preserve">4291541	</t>
  </si>
  <si>
    <t xml:space="preserve">999228558150223	</t>
  </si>
  <si>
    <t>[芭堤雅]芭达雅布莱顿大酒店(Brighton Grand Hotel Pattaya)(55451821)</t>
  </si>
  <si>
    <t>豪华城景房&lt;2人入住&gt;&lt;不退款&gt;</t>
  </si>
  <si>
    <t>FUNG/CL</t>
  </si>
  <si>
    <t xml:space="preserve">4291562	</t>
  </si>
  <si>
    <t xml:space="preserve">-125469113,-125469115|125469113,125469115	</t>
  </si>
  <si>
    <t xml:space="preserve">999228558356318	</t>
  </si>
  <si>
    <t>SANGSIMMA/NANTIYA</t>
  </si>
  <si>
    <t xml:space="preserve">4291627	</t>
  </si>
  <si>
    <t xml:space="preserve">999228501311544	</t>
  </si>
  <si>
    <t>退单</t>
  </si>
  <si>
    <t>[Racha Thewa]优选床铺苏凡纳布酒店(Best Bed Suvarnabhumi Hostel)(114264892)</t>
  </si>
  <si>
    <t>基础双床房&lt;2人入住&gt;&lt;不退款&gt;</t>
  </si>
  <si>
    <t>SUPAN/NILUT</t>
  </si>
  <si>
    <t xml:space="preserve">4266813	</t>
  </si>
  <si>
    <t xml:space="preserve">|123284542	</t>
  </si>
  <si>
    <t>，</t>
  </si>
  <si>
    <t>4051841+999227333923182此单多收823.14元待退回</t>
  </si>
  <si>
    <t>直连</t>
  </si>
  <si>
    <t>4266813+999228501311544此单多收101.68元退回</t>
  </si>
  <si>
    <t>409849 HKD</t>
  </si>
  <si>
    <t>A231124100431481</t>
  </si>
  <si>
    <t>A231124100458481</t>
  </si>
  <si>
    <t>A231124100600925</t>
  </si>
  <si>
    <t>A231124100635925</t>
  </si>
  <si>
    <t>总计：409849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</si>
  <si>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</si>
  <si>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</si>
  <si>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</si>
  <si>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</si>
  <si>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</si>
  <si>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</si>
  <si>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</si>
  <si>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</si>
  <si>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</si>
  <si>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</si>
  <si>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</si>
  <si>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</si>
  <si>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</si>
  <si>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</si>
  <si>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</si>
  <si>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</si>
  <si>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</si>
  <si>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</si>
  <si>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</si>
  <si>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2023-10-14</t>
  </si>
  <si>
    <t>4070611</t>
  </si>
  <si>
    <t>首尔吴竹荘仁寺洞酒店</t>
  </si>
  <si>
    <t>ASAI CHIKA</t>
  </si>
  <si>
    <t>2023-11-19</t>
  </si>
  <si>
    <t>2023-11-21</t>
  </si>
  <si>
    <t>退房日周结</t>
  </si>
  <si>
    <t>941.24</t>
  </si>
  <si>
    <t>1005.28</t>
  </si>
  <si>
    <t>0</t>
  </si>
  <si>
    <t>0.00</t>
  </si>
  <si>
    <t>携程汇智国际直连</t>
  </si>
  <si>
    <t>925</t>
  </si>
  <si>
    <t>2023-10-14 16:06:56</t>
  </si>
  <si>
    <t>否</t>
  </si>
  <si>
    <t>汇智国际旅游发展有限公司</t>
  </si>
  <si>
    <t>韩国</t>
  </si>
  <si>
    <t>2023-10-11</t>
  </si>
  <si>
    <t>4051841</t>
  </si>
  <si>
    <t>芭东贝尔艾尔酒店</t>
  </si>
  <si>
    <t>rajora Abhishek,rajora Abhishek,rajora Abhishek,rajora Abhishek</t>
  </si>
  <si>
    <t>2023-11-18</t>
  </si>
  <si>
    <t>768.32</t>
  </si>
  <si>
    <t>823.14</t>
  </si>
  <si>
    <t>-823</t>
  </si>
  <si>
    <t>-768</t>
  </si>
  <si>
    <t>2023-10-11 00:18:18</t>
  </si>
  <si>
    <t>泰国</t>
  </si>
  <si>
    <t>2023-10-09</t>
  </si>
  <si>
    <t>4041476</t>
  </si>
  <si>
    <t>巴黎12区贝西村康铂酒店</t>
  </si>
  <si>
    <t>leclerc Mickael</t>
  </si>
  <si>
    <t>2023-11-20</t>
  </si>
  <si>
    <t>1106.04</t>
  </si>
  <si>
    <t>1182.68</t>
  </si>
  <si>
    <t>2023-10-09 04:10:27</t>
  </si>
  <si>
    <t>法国</t>
  </si>
  <si>
    <t>2023-10-07</t>
  </si>
  <si>
    <t>4032851</t>
  </si>
  <si>
    <t>B&amp;B罗马菲乌米奇诺机场博览会酒店1</t>
  </si>
  <si>
    <t>Bittencourt Carolina</t>
  </si>
  <si>
    <t>447.74</t>
  </si>
  <si>
    <t>478.51</t>
  </si>
  <si>
    <t>2023-10-07 02:35:49</t>
  </si>
  <si>
    <t>意大利</t>
  </si>
  <si>
    <t>2023-10-04</t>
  </si>
  <si>
    <t>4020172</t>
  </si>
  <si>
    <t>纽约诺玛德詹姆斯酒店</t>
  </si>
  <si>
    <t>Mikhael Daniel</t>
  </si>
  <si>
    <t>2023-11-17</t>
  </si>
  <si>
    <t>6744.96</t>
  </si>
  <si>
    <t>7209.24</t>
  </si>
  <si>
    <t>2023-10-04 07:40:04</t>
  </si>
  <si>
    <t>美国</t>
  </si>
  <si>
    <t>2023-09-30</t>
  </si>
  <si>
    <t>4005125</t>
  </si>
  <si>
    <t>新加坡四季酒店</t>
  </si>
  <si>
    <t>XU DONGSHENG</t>
  </si>
  <si>
    <t>11820.19</t>
  </si>
  <si>
    <t>12644.62</t>
  </si>
  <si>
    <t>2023-09-30 16:48:33</t>
  </si>
  <si>
    <t>新加坡</t>
  </si>
  <si>
    <t>2023-09-28</t>
  </si>
  <si>
    <t>3996052</t>
  </si>
  <si>
    <t>罗伯茨河度假村</t>
  </si>
  <si>
    <t>CHOU CHIASHENG</t>
  </si>
  <si>
    <t>376.00</t>
  </si>
  <si>
    <t>400.90</t>
  </si>
  <si>
    <t>2023-09-28 10:43:03</t>
  </si>
  <si>
    <t>直采</t>
  </si>
  <si>
    <t>菲律宾</t>
  </si>
  <si>
    <t>2023-09-21</t>
  </si>
  <si>
    <t>3966785</t>
  </si>
  <si>
    <t>普吉岛卡利马度假村及水疗中心 (SHA Extra Plus)</t>
  </si>
  <si>
    <t>ZHANG YAXIN,CHEN ZHIWEI</t>
  </si>
  <si>
    <t>2416.28</t>
  </si>
  <si>
    <t>2587.86</t>
  </si>
  <si>
    <t>2023-09-21 19:12:48</t>
  </si>
  <si>
    <t>2023-09-15</t>
  </si>
  <si>
    <t>3937163</t>
  </si>
  <si>
    <t>拉塞尔酒店</t>
  </si>
  <si>
    <t>Wharton Luke</t>
  </si>
  <si>
    <t>2841.54</t>
  </si>
  <si>
    <t>3047.55</t>
  </si>
  <si>
    <t>2023-09-15 22:28:30</t>
  </si>
  <si>
    <t>爱尔兰</t>
  </si>
  <si>
    <t>3936207</t>
  </si>
  <si>
    <t>贝德福德酒店和会议中心</t>
  </si>
  <si>
    <t>Cubero Rus Pablo</t>
  </si>
  <si>
    <t>1022.62</t>
  </si>
  <si>
    <t>1096.76</t>
  </si>
  <si>
    <t>2023-09-15 19:13:56</t>
  </si>
  <si>
    <t>比利时</t>
  </si>
  <si>
    <t>2023-09-10</t>
  </si>
  <si>
    <t>3908825</t>
  </si>
  <si>
    <t>普吉岛格雷斯兰度假村</t>
  </si>
  <si>
    <t>LIN ZHEN,CHEUNG YUK YU</t>
  </si>
  <si>
    <t>2023-11-16</t>
  </si>
  <si>
    <t>4174.04</t>
  </si>
  <si>
    <t>4445.20</t>
  </si>
  <si>
    <t>2023-09-10 11:58:38</t>
  </si>
  <si>
    <t>2023-09-09</t>
  </si>
  <si>
    <t>3904403</t>
  </si>
  <si>
    <t>B&amp;B罗马菲乌米奇诺机场博览会酒店2</t>
  </si>
  <si>
    <t>LEE TEE HOOI,BOI SIEW KEE</t>
  </si>
  <si>
    <t>472.94</t>
  </si>
  <si>
    <t>503.66</t>
  </si>
  <si>
    <t>2023-09-09 12:12:18</t>
  </si>
  <si>
    <t>2023-09-06</t>
  </si>
  <si>
    <t>3889169</t>
  </si>
  <si>
    <t>达拉苏梅岛海滩别墅度假村-只限成人</t>
  </si>
  <si>
    <t>Modi Arjun,Modi Arjun</t>
  </si>
  <si>
    <t>1243.73</t>
  </si>
  <si>
    <t>1332.04</t>
  </si>
  <si>
    <t>2023-09-06 04:00:37</t>
  </si>
  <si>
    <t>2023-09-05</t>
  </si>
  <si>
    <t>3887161</t>
  </si>
  <si>
    <t>泰维斯托克酒店</t>
  </si>
  <si>
    <t>MEKEDDEM ZINA</t>
  </si>
  <si>
    <t>3182.64</t>
  </si>
  <si>
    <t>3420.36</t>
  </si>
  <si>
    <t>2023-09-05 19:00:59</t>
  </si>
  <si>
    <t>英国</t>
  </si>
  <si>
    <t>2023-08-28</t>
  </si>
  <si>
    <t>3850871</t>
  </si>
  <si>
    <t>曼谷Akara酒店</t>
  </si>
  <si>
    <t>KUAN AARON,HENG QIAN YI</t>
  </si>
  <si>
    <t>2454.59</t>
  </si>
  <si>
    <t>2636.23</t>
  </si>
  <si>
    <t>2023-08-28 23:35:51</t>
  </si>
  <si>
    <t>2023-08-25</t>
  </si>
  <si>
    <t>3832127</t>
  </si>
  <si>
    <t>巴厘岛水明漾安可温德姆华美达酒店 - CHSE 认证</t>
  </si>
  <si>
    <t>Chandak Shyam,Chandak Shyam</t>
  </si>
  <si>
    <t>1048.15</t>
  </si>
  <si>
    <t>1126.44</t>
  </si>
  <si>
    <t>2023-08-25 02:32:54</t>
  </si>
  <si>
    <t>印度尼西亚</t>
  </si>
  <si>
    <t>4291627</t>
  </si>
  <si>
    <t>芭堤雅金色郁金香基本酒店</t>
  </si>
  <si>
    <t>SANGSIMMA NANTIYA</t>
  </si>
  <si>
    <t>230.95</t>
  </si>
  <si>
    <t>248.92</t>
  </si>
  <si>
    <t>2023-11-20 20:42:35</t>
  </si>
  <si>
    <t>4291562</t>
  </si>
  <si>
    <t>芭堤雅布赖顿大酒店</t>
  </si>
  <si>
    <t>FUNG CL</t>
  </si>
  <si>
    <t>863.95</t>
  </si>
  <si>
    <t>931.18</t>
  </si>
  <si>
    <t>2023-11-20 20:27:13</t>
  </si>
  <si>
    <t>4291541</t>
  </si>
  <si>
    <t>仁川君悦大酒店</t>
  </si>
  <si>
    <t>Yi Mengling</t>
  </si>
  <si>
    <t>1009.67</t>
  </si>
  <si>
    <t>1088.24</t>
  </si>
  <si>
    <t>2023-11-20 20:19:22</t>
  </si>
  <si>
    <t>4291524</t>
  </si>
  <si>
    <t>西河内酒店</t>
  </si>
  <si>
    <t>Zhang hongyi</t>
  </si>
  <si>
    <t>218.40</t>
  </si>
  <si>
    <t>235.40</t>
  </si>
  <si>
    <t>2023-11-20 20:15:22</t>
  </si>
  <si>
    <t>越南</t>
  </si>
  <si>
    <t>4291496</t>
  </si>
  <si>
    <t>维斯塔达迪利里昂北酒店</t>
  </si>
  <si>
    <t>SAOUDI ISMAIL</t>
  </si>
  <si>
    <t>794.05</t>
  </si>
  <si>
    <t>855.84</t>
  </si>
  <si>
    <t>2023-11-20 20:04:49</t>
  </si>
  <si>
    <t>4291182</t>
  </si>
  <si>
    <t>波尔图博略我的住宿公寓</t>
  </si>
  <si>
    <t>LEOPOLDO ESTER</t>
  </si>
  <si>
    <t>411.55</t>
  </si>
  <si>
    <t>443.58</t>
  </si>
  <si>
    <t>2023-11-20 19:47:33</t>
  </si>
  <si>
    <t>葡萄牙</t>
  </si>
  <si>
    <t>4291137</t>
  </si>
  <si>
    <t>马尼拉阿卡希亚酒店 (Staycation Approved)</t>
  </si>
  <si>
    <t>Charlyn Ortiz Tumaca</t>
  </si>
  <si>
    <t>516.60</t>
  </si>
  <si>
    <t>556.80</t>
  </si>
  <si>
    <t>2023-11-20 19:35:37</t>
  </si>
  <si>
    <t>4291097</t>
  </si>
  <si>
    <t>司徒加特中央公园酒店</t>
  </si>
  <si>
    <t>ABOALEIAL BROUJ,HAFEZ MHD KHALED</t>
  </si>
  <si>
    <t>554.14</t>
  </si>
  <si>
    <t>597.26</t>
  </si>
  <si>
    <t>2023-11-20 19:22:42</t>
  </si>
  <si>
    <t>德国</t>
  </si>
  <si>
    <t>4290593</t>
  </si>
  <si>
    <t>马农南特公寓酒店</t>
  </si>
  <si>
    <t>PROMLEE NUTCHAREE</t>
  </si>
  <si>
    <t>90.01</t>
  </si>
  <si>
    <t>97.01</t>
  </si>
  <si>
    <t>2023-11-20 18:16:36</t>
  </si>
  <si>
    <t>4290548</t>
  </si>
  <si>
    <t>古德里奇套房酒店</t>
  </si>
  <si>
    <t>CC HSR</t>
  </si>
  <si>
    <t>589.26</t>
  </si>
  <si>
    <t>635.11</t>
  </si>
  <si>
    <t>2023-11-20 18:03:30</t>
  </si>
  <si>
    <t>4290291</t>
  </si>
  <si>
    <t>国王殿酒店</t>
  </si>
  <si>
    <t>LIU XIAOKANG</t>
  </si>
  <si>
    <t>868.97</t>
  </si>
  <si>
    <t>936.59</t>
  </si>
  <si>
    <t>2023-11-20 17:59:33</t>
  </si>
  <si>
    <t>捷克</t>
  </si>
  <si>
    <t>4290287</t>
  </si>
  <si>
    <t>美灵酒店</t>
  </si>
  <si>
    <t>HINARIS GEORGIA</t>
  </si>
  <si>
    <t>100.24</t>
  </si>
  <si>
    <t>108.04</t>
  </si>
  <si>
    <t>2023-11-20 18:00:05</t>
  </si>
  <si>
    <t>4290239</t>
  </si>
  <si>
    <t>德维拉素万那普酒店</t>
  </si>
  <si>
    <t>PAREEKON TANTAWAN</t>
  </si>
  <si>
    <t>137.56</t>
  </si>
  <si>
    <t>148.26</t>
  </si>
  <si>
    <t>2023-11-20 17:48:59</t>
  </si>
  <si>
    <t>4290226</t>
  </si>
  <si>
    <t>曼谷千禧希尔顿酒店</t>
  </si>
  <si>
    <t>UN MOUY,LUO THEARITH</t>
  </si>
  <si>
    <t>1628.57</t>
  </si>
  <si>
    <t>1755.30</t>
  </si>
  <si>
    <t>2023-11-20 17:38:47</t>
  </si>
  <si>
    <t>4290208</t>
  </si>
  <si>
    <t>丘吉尔酒店</t>
  </si>
  <si>
    <t>YANG YONGQI</t>
  </si>
  <si>
    <t>936.17</t>
  </si>
  <si>
    <t>1009.02</t>
  </si>
  <si>
    <t>2023-11-20 17:39:33</t>
  </si>
  <si>
    <t>瑞士</t>
  </si>
  <si>
    <t>4290188</t>
  </si>
  <si>
    <t>YOO HYUNOH</t>
  </si>
  <si>
    <t>1110.62</t>
  </si>
  <si>
    <t>1197.05</t>
  </si>
  <si>
    <t>2023-11-20 17:29:09</t>
  </si>
  <si>
    <t>4290183</t>
  </si>
  <si>
    <t>曼谷彩虹云宵酒店</t>
  </si>
  <si>
    <t>MIKAMI MASAKI,MASONG PHICHAMON</t>
  </si>
  <si>
    <t>653.85</t>
  </si>
  <si>
    <t>704.73</t>
  </si>
  <si>
    <t>2023-11-20 17:27:38</t>
  </si>
  <si>
    <t>4290166</t>
  </si>
  <si>
    <t>立卑广场酒店</t>
  </si>
  <si>
    <t>BIN IDRAIS KHARUL ANUAR</t>
  </si>
  <si>
    <t>181.81</t>
  </si>
  <si>
    <t>195.96</t>
  </si>
  <si>
    <t>2023-11-20 17:22:56</t>
  </si>
  <si>
    <t>马来西亚</t>
  </si>
  <si>
    <t>4290160</t>
  </si>
  <si>
    <t>CONG TONG</t>
  </si>
  <si>
    <t>2023-11-20 17:19:54</t>
  </si>
  <si>
    <t>4290122</t>
  </si>
  <si>
    <t>马德里60阳台阿托查市居酒店</t>
  </si>
  <si>
    <t>SABINO EMILY,SABINO JOSEPH</t>
  </si>
  <si>
    <t>1289.26</t>
  </si>
  <si>
    <t>1389.59</t>
  </si>
  <si>
    <t>2023-11-20 17:10:12</t>
  </si>
  <si>
    <t>西班牙</t>
  </si>
  <si>
    <t>4289907</t>
  </si>
  <si>
    <t>LI DONGSHENG</t>
  </si>
  <si>
    <t>2023-11-20 16:58:07</t>
  </si>
  <si>
    <t>4289903</t>
  </si>
  <si>
    <t>罗贝里亚酒店</t>
  </si>
  <si>
    <t>Lupeng Jia</t>
  </si>
  <si>
    <t>240.50</t>
  </si>
  <si>
    <t>259.22</t>
  </si>
  <si>
    <t>2023-11-20 16:56:48</t>
  </si>
  <si>
    <t>埃塞俄比亚</t>
  </si>
  <si>
    <t>4289879</t>
  </si>
  <si>
    <t>Exe萨尔达尼亚酒店</t>
  </si>
  <si>
    <t>BUSSINGER FABIO</t>
  </si>
  <si>
    <t>516.16</t>
  </si>
  <si>
    <t>556.33</t>
  </si>
  <si>
    <t>2023-11-20 16:51:02</t>
  </si>
  <si>
    <t>4289771</t>
  </si>
  <si>
    <t>艾薇尔酒店</t>
  </si>
  <si>
    <t>CCHOMPUKAN PUNNAWAT</t>
  </si>
  <si>
    <t>138.49</t>
  </si>
  <si>
    <t>149.27</t>
  </si>
  <si>
    <t>2023-11-20 16:16:04</t>
  </si>
  <si>
    <t>4285020</t>
  </si>
  <si>
    <t>Gui Yanting</t>
  </si>
  <si>
    <t>1035.03</t>
  </si>
  <si>
    <t>1115.57</t>
  </si>
  <si>
    <t>2023-11-20 15:40:39</t>
  </si>
  <si>
    <t>4284679</t>
  </si>
  <si>
    <t>尼马诺拉迪度假村</t>
  </si>
  <si>
    <t>PENG WIAHWA</t>
  </si>
  <si>
    <t>239.47</t>
  </si>
  <si>
    <t>258.10</t>
  </si>
  <si>
    <t>2023-11-20 15:38:51</t>
  </si>
  <si>
    <t>4283934</t>
  </si>
  <si>
    <t>曼谷伊卡迈瑞享公寓</t>
  </si>
  <si>
    <t>KANPHAKHAMKULCHAN SUPAKCHANYA</t>
  </si>
  <si>
    <t>362.71</t>
  </si>
  <si>
    <t>390.94</t>
  </si>
  <si>
    <t>2023-11-20 15:33:23</t>
  </si>
  <si>
    <t>4282440</t>
  </si>
  <si>
    <t>普吉岛机场酒店</t>
  </si>
  <si>
    <t>LI XUEFANG,LI JINGYI</t>
  </si>
  <si>
    <t>338.43</t>
  </si>
  <si>
    <t>364.77</t>
  </si>
  <si>
    <t>2023-11-20 15:18:02</t>
  </si>
  <si>
    <t>4280280</t>
  </si>
  <si>
    <t>巴科洛德尔费舍尔酒店</t>
  </si>
  <si>
    <t>GARINGALAO CHRISTIAN</t>
  </si>
  <si>
    <t>430.17</t>
  </si>
  <si>
    <t>463.65</t>
  </si>
  <si>
    <t>2023-11-20 15:02:52</t>
  </si>
  <si>
    <t>4279158</t>
  </si>
  <si>
    <t>曼特拉图拉马力酒店</t>
  </si>
  <si>
    <t>Mahmoud Ahmad</t>
  </si>
  <si>
    <t>799.38</t>
  </si>
  <si>
    <t>861.59</t>
  </si>
  <si>
    <t>2023-11-20 15:16:33</t>
  </si>
  <si>
    <t>澳大利亚</t>
  </si>
  <si>
    <t>4279142</t>
  </si>
  <si>
    <t>多哈贝斯特韦斯特优质酒店</t>
  </si>
  <si>
    <t>Alabed Abdulhamed</t>
  </si>
  <si>
    <t>422.56</t>
  </si>
  <si>
    <t>455.44</t>
  </si>
  <si>
    <t>2023-11-20 14:51:49</t>
  </si>
  <si>
    <t>卡塔尔</t>
  </si>
  <si>
    <t>4279102</t>
  </si>
  <si>
    <t>铂尔曼吉隆坡城市中心大酒店</t>
  </si>
  <si>
    <t>CASCHETTO CARMELO</t>
  </si>
  <si>
    <t>699.05</t>
  </si>
  <si>
    <t>753.45</t>
  </si>
  <si>
    <t>2023-11-20 14:40:38</t>
  </si>
  <si>
    <t>4279087</t>
  </si>
  <si>
    <t>阿斯顿·吉迪恩·巴淡酒店</t>
  </si>
  <si>
    <t>NEO FAYMOND</t>
  </si>
  <si>
    <t>332.43</t>
  </si>
  <si>
    <t>358.30</t>
  </si>
  <si>
    <t>2023-11-20 14:44:43</t>
  </si>
  <si>
    <t>4278998</t>
  </si>
  <si>
    <t>阿玛里斯帕库安茂物酒店</t>
  </si>
  <si>
    <t>SILVIA DEVI</t>
  </si>
  <si>
    <t>159.90</t>
  </si>
  <si>
    <t>172.34</t>
  </si>
  <si>
    <t>2023-11-20 14:07:35</t>
  </si>
  <si>
    <t>4278965</t>
  </si>
  <si>
    <t>HANHAN HU</t>
  </si>
  <si>
    <t>2023-11-20 13:58:24</t>
  </si>
  <si>
    <t>4278953</t>
  </si>
  <si>
    <t>海牙学生酒店</t>
  </si>
  <si>
    <t>LIU YUXIN</t>
  </si>
  <si>
    <t>460.96</t>
  </si>
  <si>
    <t>496.83</t>
  </si>
  <si>
    <t>2023-11-20 13:55:03</t>
  </si>
  <si>
    <t>荷兰</t>
  </si>
  <si>
    <t>4278946</t>
  </si>
  <si>
    <t>迪拜格雷顿酒店</t>
  </si>
  <si>
    <t>ALRASHEED OSAMAH</t>
  </si>
  <si>
    <t>1060.38</t>
  </si>
  <si>
    <t>1142.90</t>
  </si>
  <si>
    <t>2023-11-20 13:53:40</t>
  </si>
  <si>
    <t>阿拉伯联合酋长国</t>
  </si>
  <si>
    <t>4278941</t>
  </si>
  <si>
    <t>圣索菲亚苏丹阿合麦特酒店</t>
  </si>
  <si>
    <t>GAO SIYU,XIAO YIHENG</t>
  </si>
  <si>
    <t>1069.45</t>
  </si>
  <si>
    <t>1152.67</t>
  </si>
  <si>
    <t>2023-11-20 14:03:06</t>
  </si>
  <si>
    <t>土耳其</t>
  </si>
  <si>
    <t>4278920</t>
  </si>
  <si>
    <t>Mount Ararat Hotel</t>
  </si>
  <si>
    <t>SHAHNAWAZ SAMINA</t>
  </si>
  <si>
    <t>214.57</t>
  </si>
  <si>
    <t>231.27</t>
  </si>
  <si>
    <t>2023-11-20 13:46:11</t>
  </si>
  <si>
    <t>4278877</t>
  </si>
  <si>
    <t>图班瑞士贝尔酒店</t>
  </si>
  <si>
    <t>WU MINGYANG,LI FUHUA</t>
  </si>
  <si>
    <t>281.91</t>
  </si>
  <si>
    <t>303.85</t>
  </si>
  <si>
    <t>2023-11-20 13:30:29</t>
  </si>
  <si>
    <t>4278771</t>
  </si>
  <si>
    <t>艾卡麦一室公寓</t>
  </si>
  <si>
    <t>ASIF MUHAMMAD</t>
  </si>
  <si>
    <t>173.93</t>
  </si>
  <si>
    <t>187.47</t>
  </si>
  <si>
    <t>2023-11-20 12:56:58</t>
  </si>
  <si>
    <t>4278737</t>
  </si>
  <si>
    <t>阿迪瓦纳苏韦塔</t>
  </si>
  <si>
    <t>ZHENG SHOUDONG</t>
  </si>
  <si>
    <t>922.56</t>
  </si>
  <si>
    <t>994.35</t>
  </si>
  <si>
    <t>-994</t>
  </si>
  <si>
    <t>-922</t>
  </si>
  <si>
    <t>2023-11-20 12:42:20</t>
  </si>
  <si>
    <t>4278731</t>
  </si>
  <si>
    <t>那考尔平酒店</t>
  </si>
  <si>
    <t>LIAO JIAN</t>
  </si>
  <si>
    <t>67.37</t>
  </si>
  <si>
    <t>72.61</t>
  </si>
  <si>
    <t>2023-11-20 12:50:56</t>
  </si>
  <si>
    <t>4278728</t>
  </si>
  <si>
    <t>阿伯酒店及公寓</t>
  </si>
  <si>
    <t>LI RUIJUE</t>
  </si>
  <si>
    <t>350.24</t>
  </si>
  <si>
    <t>377.49</t>
  </si>
  <si>
    <t>2023-11-20 12:43:21</t>
  </si>
  <si>
    <t>4278380</t>
  </si>
  <si>
    <t>曼谷萨恩酒店</t>
  </si>
  <si>
    <t>NAKSOOT NARUENART</t>
  </si>
  <si>
    <t>357.82</t>
  </si>
  <si>
    <t>385.66</t>
  </si>
  <si>
    <t>2023-11-20 11:12:27</t>
  </si>
  <si>
    <t>4278378</t>
  </si>
  <si>
    <t>乌隆他尼盛泰乐酒店及会展中心</t>
  </si>
  <si>
    <t>SIHALATH PHONE</t>
  </si>
  <si>
    <t>1116.20</t>
  </si>
  <si>
    <t>1203.06</t>
  </si>
  <si>
    <t>2023-11-20 11:01:55</t>
  </si>
  <si>
    <t>4278367</t>
  </si>
  <si>
    <t>JIA RUOZHEN,SHI WEI</t>
  </si>
  <si>
    <t>310.20</t>
  </si>
  <si>
    <t>334.34</t>
  </si>
  <si>
    <t>2023-11-20 11:00:48</t>
  </si>
  <si>
    <t>4278296</t>
  </si>
  <si>
    <t>斯里坎萨尔 KK 酒店</t>
  </si>
  <si>
    <t>Bin Mohd Noor Mohd Zakian</t>
  </si>
  <si>
    <t>171.57</t>
  </si>
  <si>
    <t>184.92</t>
  </si>
  <si>
    <t>2023-11-20 10:42:35</t>
  </si>
  <si>
    <t>4278277</t>
  </si>
  <si>
    <t>曼谷迪瓦鲁斯度假酒店</t>
  </si>
  <si>
    <t>GENG HAOBO,ZHANG XIAOMING,LIU ZHEN</t>
  </si>
  <si>
    <t>1104.87</t>
  </si>
  <si>
    <t>1190.85</t>
  </si>
  <si>
    <t>2023-11-20 10:44:53</t>
  </si>
  <si>
    <t>4278276</t>
  </si>
  <si>
    <t>海防日航酒店</t>
  </si>
  <si>
    <t>ZHANG JIGEN</t>
  </si>
  <si>
    <t>521.66</t>
  </si>
  <si>
    <t>562.25</t>
  </si>
  <si>
    <t>2023-11-20 10:44:29</t>
  </si>
  <si>
    <t>4278272</t>
  </si>
  <si>
    <t>祡润芳尼孔敬酒店</t>
  </si>
  <si>
    <t>PIDPEEPID CARNIVAL</t>
  </si>
  <si>
    <t>203.85</t>
  </si>
  <si>
    <t>219.71</t>
  </si>
  <si>
    <t>2023-11-20 10:42:54</t>
  </si>
  <si>
    <t>4278245</t>
  </si>
  <si>
    <t>布莱顿酒店</t>
  </si>
  <si>
    <t>XIE JUNDONG</t>
  </si>
  <si>
    <t>253.93</t>
  </si>
  <si>
    <t>273.69</t>
  </si>
  <si>
    <t>2023-11-20 10:33:54</t>
  </si>
  <si>
    <t>4278243</t>
  </si>
  <si>
    <t>KIM YONGHEE</t>
  </si>
  <si>
    <t>436.81</t>
  </si>
  <si>
    <t>470.80</t>
  </si>
  <si>
    <t>2023-11-20 10:27:35</t>
  </si>
  <si>
    <t>4278230</t>
  </si>
  <si>
    <t>曼谷柏悦酒店</t>
  </si>
  <si>
    <t>JOHANSSON ULF ANDREAS</t>
  </si>
  <si>
    <t>2308.59</t>
  </si>
  <si>
    <t>2488.24</t>
  </si>
  <si>
    <t>2023-11-20 10:25:48</t>
  </si>
  <si>
    <t>4278206</t>
  </si>
  <si>
    <t>莎阿南马尔地亚套房酒店</t>
  </si>
  <si>
    <t>RASHID MASWADI</t>
  </si>
  <si>
    <t>597.73</t>
  </si>
  <si>
    <t>644.24</t>
  </si>
  <si>
    <t>2023-11-20 10:08:16</t>
  </si>
  <si>
    <t>4278116</t>
  </si>
  <si>
    <t>曼谷京华大酒店</t>
  </si>
  <si>
    <t>NI FULIANG</t>
  </si>
  <si>
    <t>368.21</t>
  </si>
  <si>
    <t>396.86</t>
  </si>
  <si>
    <t>2023-11-20 09:40:16</t>
  </si>
  <si>
    <t>4278107</t>
  </si>
  <si>
    <t>雅加达朱诺·贾廷加拉酒店</t>
  </si>
  <si>
    <t>BUDIANTO IRWAN</t>
  </si>
  <si>
    <t>156.84</t>
  </si>
  <si>
    <t>169.04</t>
  </si>
  <si>
    <t>2023-11-20 09:45:45</t>
  </si>
  <si>
    <t>4278061</t>
  </si>
  <si>
    <t>拉查酒店</t>
  </si>
  <si>
    <t>ZHENG YANXU</t>
  </si>
  <si>
    <t>3274.01</t>
  </si>
  <si>
    <t>3528.79</t>
  </si>
  <si>
    <t>2023-11-20 09:22:16</t>
  </si>
  <si>
    <t>4278014</t>
  </si>
  <si>
    <t>莫蒂酒店</t>
  </si>
  <si>
    <t>MANSOR MOHD AKMAL</t>
  </si>
  <si>
    <t>493.18</t>
  </si>
  <si>
    <t>531.56</t>
  </si>
  <si>
    <t>2023-11-20 09:02:36</t>
  </si>
  <si>
    <t>4278012</t>
  </si>
  <si>
    <t>天空阁楼酒店</t>
  </si>
  <si>
    <t>TAN KAREN</t>
  </si>
  <si>
    <t>341.01</t>
  </si>
  <si>
    <t>367.55</t>
  </si>
  <si>
    <t>2023-11-20 09:03:09</t>
  </si>
  <si>
    <t>4277923</t>
  </si>
  <si>
    <t>阿玛瑞酒店</t>
  </si>
  <si>
    <t>LIM CELINE CLARE,PHUA SHUE GEAT</t>
  </si>
  <si>
    <t>785.88</t>
  </si>
  <si>
    <t>847.04</t>
  </si>
  <si>
    <t>2023-11-20 08:21:39</t>
  </si>
  <si>
    <t>4277858</t>
  </si>
  <si>
    <t>扎因国际大酒店</t>
  </si>
  <si>
    <t>Joshi Manu</t>
  </si>
  <si>
    <t>423.13</t>
  </si>
  <si>
    <t>456.06</t>
  </si>
  <si>
    <t>2023-11-20 07:38:58</t>
  </si>
  <si>
    <t>4277719</t>
  </si>
  <si>
    <t>雅诗阁海德公园酒店</t>
  </si>
  <si>
    <t>Martis Sion</t>
  </si>
  <si>
    <t>609.37</t>
  </si>
  <si>
    <t>656.79</t>
  </si>
  <si>
    <t>2023-11-20 05:45:01</t>
  </si>
  <si>
    <t>4277687</t>
  </si>
  <si>
    <t>美洲巴拉酒店</t>
  </si>
  <si>
    <t>BARBOSA RUY,MENDES LIVIA</t>
  </si>
  <si>
    <t>463.37</t>
  </si>
  <si>
    <t>499.43</t>
  </si>
  <si>
    <t>2023-11-20 05:02:31</t>
  </si>
  <si>
    <t>巴西</t>
  </si>
  <si>
    <t>4277627</t>
  </si>
  <si>
    <t>ZHANG TANPAN</t>
  </si>
  <si>
    <t>111.21</t>
  </si>
  <si>
    <t>119.86</t>
  </si>
  <si>
    <t>2023-11-20 03:58:18</t>
  </si>
  <si>
    <t>4277571</t>
  </si>
  <si>
    <t>Yang Anzhe</t>
  </si>
  <si>
    <t>420.43</t>
  </si>
  <si>
    <t>453.15</t>
  </si>
  <si>
    <t>2023-11-20 03:00:30</t>
  </si>
  <si>
    <t>4277557</t>
  </si>
  <si>
    <t>市民套房酒店</t>
  </si>
  <si>
    <t>Ponte Neves Carlos Alexandre</t>
  </si>
  <si>
    <t>424.20</t>
  </si>
  <si>
    <t>457.21</t>
  </si>
  <si>
    <t>2023-11-20 02:46:22</t>
  </si>
  <si>
    <t>乌拉圭</t>
  </si>
  <si>
    <t>4277403</t>
  </si>
  <si>
    <t>帕特雷精品酒店</t>
  </si>
  <si>
    <t>VERICKE GERDA</t>
  </si>
  <si>
    <t>412.36</t>
  </si>
  <si>
    <t>444.45</t>
  </si>
  <si>
    <t>2023-11-20 01:11:46</t>
  </si>
  <si>
    <t>4277392</t>
  </si>
  <si>
    <t>里约热内卢格雷别墅</t>
  </si>
  <si>
    <t>Rubio Robert,Barbosa Dos Santos Suellen</t>
  </si>
  <si>
    <t>699.79</t>
  </si>
  <si>
    <t>754.25</t>
  </si>
  <si>
    <t>2023-11-20 00:54:50</t>
  </si>
  <si>
    <t>4277265</t>
  </si>
  <si>
    <t>义塔帕瓦城堡旅馆会议酒店 - 美食学</t>
  </si>
  <si>
    <t>VASCONCELOS OSMAR</t>
  </si>
  <si>
    <t>281.70</t>
  </si>
  <si>
    <t>303.62</t>
  </si>
  <si>
    <t>2023-11-19 23:58:00</t>
  </si>
  <si>
    <t>4277182</t>
  </si>
  <si>
    <t>普吉岛芭东海滨酒店</t>
  </si>
  <si>
    <t>WANG KAINAN</t>
  </si>
  <si>
    <t>756.17</t>
  </si>
  <si>
    <t>815.01</t>
  </si>
  <si>
    <t>2023-11-19 23:38:28</t>
  </si>
  <si>
    <t>4276922</t>
  </si>
  <si>
    <t>帕拉多尔莱里达酒店</t>
  </si>
  <si>
    <t>FU YAN,GONG YU</t>
  </si>
  <si>
    <t>632.27</t>
  </si>
  <si>
    <t>681.47</t>
  </si>
  <si>
    <t>2023-11-19 22:21:17</t>
  </si>
  <si>
    <t>4276904</t>
  </si>
  <si>
    <t>吉隆坡科玛套房酒店</t>
  </si>
  <si>
    <t>CHAN CHARMAINE</t>
  </si>
  <si>
    <t>885.47</t>
  </si>
  <si>
    <t>954.38</t>
  </si>
  <si>
    <t>2023-11-19 22:17:01</t>
  </si>
  <si>
    <t>4276784</t>
  </si>
  <si>
    <t>富豪套房酒店</t>
  </si>
  <si>
    <t>ABDULLAH SHAIMI ILIE NUR AIMI</t>
  </si>
  <si>
    <t>149.04</t>
  </si>
  <si>
    <t>160.64</t>
  </si>
  <si>
    <t>2023-11-19 21:44:33</t>
  </si>
  <si>
    <t>4276773</t>
  </si>
  <si>
    <t>花园 304 号酒店</t>
  </si>
  <si>
    <t>PRANAYA ATHIWAT</t>
  </si>
  <si>
    <t>295.30</t>
  </si>
  <si>
    <t>318.28</t>
  </si>
  <si>
    <t>2023-11-19 21:41:43</t>
  </si>
  <si>
    <t>4276768</t>
  </si>
  <si>
    <t xml:space="preserve">玛丽蒂姆法兰克福酒店  </t>
  </si>
  <si>
    <t>Mueller Caspar</t>
  </si>
  <si>
    <t>972.05</t>
  </si>
  <si>
    <t>1047.69</t>
  </si>
  <si>
    <t>2023-11-19 21:40:29</t>
  </si>
  <si>
    <t>4276642</t>
  </si>
  <si>
    <t>春川世宗酒店</t>
  </si>
  <si>
    <t>You Byunghee</t>
  </si>
  <si>
    <t>402.53</t>
  </si>
  <si>
    <t>433.85</t>
  </si>
  <si>
    <t>2023-11-19 21:02:27</t>
  </si>
  <si>
    <t>4276608</t>
  </si>
  <si>
    <t>皇家石屋 - 哥乐美</t>
  </si>
  <si>
    <t>LI BIN</t>
  </si>
  <si>
    <t>397.87</t>
  </si>
  <si>
    <t>428.83</t>
  </si>
  <si>
    <t>2023-11-19 20:50:16</t>
  </si>
  <si>
    <t>4276417</t>
  </si>
  <si>
    <t>格拉纳达中心酒店</t>
  </si>
  <si>
    <t>LI YING</t>
  </si>
  <si>
    <t>1105.83</t>
  </si>
  <si>
    <t>1191.88</t>
  </si>
  <si>
    <t>2023-11-19 20:16:15</t>
  </si>
  <si>
    <t>4276410</t>
  </si>
  <si>
    <t>特里迪 01 三佛齐酒店</t>
  </si>
  <si>
    <t>RAMADHAN FITRATUL</t>
  </si>
  <si>
    <t>208.49</t>
  </si>
  <si>
    <t>224.71</t>
  </si>
  <si>
    <t>2023-11-19 19:55:20</t>
  </si>
  <si>
    <t>4276408</t>
  </si>
  <si>
    <t>Hotel Brooklyn Leicester</t>
  </si>
  <si>
    <t>Xu Heyang</t>
  </si>
  <si>
    <t>578.53</t>
  </si>
  <si>
    <t>623.55</t>
  </si>
  <si>
    <t>2023-11-19 19:54:41</t>
  </si>
  <si>
    <t>4276324</t>
  </si>
  <si>
    <t>拿破仑酒店</t>
  </si>
  <si>
    <t>BAAJ YASER</t>
  </si>
  <si>
    <t>422.59</t>
  </si>
  <si>
    <t>455.48</t>
  </si>
  <si>
    <t>2023-11-19 19:27:13</t>
  </si>
  <si>
    <t>黎巴嫩</t>
  </si>
  <si>
    <t>4276318</t>
  </si>
  <si>
    <t>马尼拉温福德酒店及赌场</t>
  </si>
  <si>
    <t>RAMOS CATHERINE GRACE</t>
  </si>
  <si>
    <t>614.00</t>
  </si>
  <si>
    <t>661.78</t>
  </si>
  <si>
    <t>2023-11-19 19:31:58</t>
  </si>
  <si>
    <t>4276314</t>
  </si>
  <si>
    <t>华欣安纳塔拉度假酒店</t>
  </si>
  <si>
    <t>PARK SUNG WOO</t>
  </si>
  <si>
    <t>769.91</t>
  </si>
  <si>
    <t>829.82</t>
  </si>
  <si>
    <t>2023-11-19 19:23:36</t>
  </si>
  <si>
    <t>4276293</t>
  </si>
  <si>
    <t>波普！克拉帕加丁酒店</t>
  </si>
  <si>
    <t>MUTIA SARI ELISABETH</t>
  </si>
  <si>
    <t>175.30</t>
  </si>
  <si>
    <t>188.94</t>
  </si>
  <si>
    <t>2023-11-19 19:16:09</t>
  </si>
  <si>
    <t>4276267</t>
  </si>
  <si>
    <t>槟城标致酒店</t>
  </si>
  <si>
    <t>YEW HOCK KOR</t>
  </si>
  <si>
    <t>499.00</t>
  </si>
  <si>
    <t>537.83</t>
  </si>
  <si>
    <t>2023-11-20 02:35:54</t>
  </si>
  <si>
    <t>4276203</t>
  </si>
  <si>
    <t>佛罗伦萨C-Hotels外交官酒店</t>
  </si>
  <si>
    <t>SHEN WEIWEI</t>
  </si>
  <si>
    <t>1475.85</t>
  </si>
  <si>
    <t>1590.70</t>
  </si>
  <si>
    <t>2023-11-19 18:49:21</t>
  </si>
  <si>
    <t>4276095</t>
  </si>
  <si>
    <t>芭提雅火星酒店</t>
  </si>
  <si>
    <t>Xu Li</t>
  </si>
  <si>
    <t>97.28</t>
  </si>
  <si>
    <t>104.85</t>
  </si>
  <si>
    <t>2023-11-19 18:10:43</t>
  </si>
  <si>
    <t>4275968</t>
  </si>
  <si>
    <t>芭乐奥卡萨酒店</t>
  </si>
  <si>
    <t>MARIA FANNY</t>
  </si>
  <si>
    <t>247.02</t>
  </si>
  <si>
    <t>266.24</t>
  </si>
  <si>
    <t>2023-11-19 17:27:53</t>
  </si>
  <si>
    <t>4275967</t>
  </si>
  <si>
    <t>马尼拉温伍德酒店（多用途酒店）</t>
  </si>
  <si>
    <t>Xu Hang</t>
  </si>
  <si>
    <t>574.74</t>
  </si>
  <si>
    <t>619.47</t>
  </si>
  <si>
    <t>2023-11-19 17:27:36</t>
  </si>
  <si>
    <t>4275925</t>
  </si>
  <si>
    <t>曼谷泰山酒店</t>
  </si>
  <si>
    <t>ZHOU FANG</t>
  </si>
  <si>
    <t>251.51</t>
  </si>
  <si>
    <t>271.08</t>
  </si>
  <si>
    <t>2023-11-19 17:21:48</t>
  </si>
  <si>
    <t>4275839</t>
  </si>
  <si>
    <t>吉隆坡盛贸饭店</t>
  </si>
  <si>
    <t>JI SU MAN</t>
  </si>
  <si>
    <t>678.49</t>
  </si>
  <si>
    <t>731.29</t>
  </si>
  <si>
    <t>2023-11-19 16:41:24</t>
  </si>
  <si>
    <t>4275712</t>
  </si>
  <si>
    <t>Skylon Airport Hotel</t>
  </si>
  <si>
    <t>HUANG LI</t>
  </si>
  <si>
    <t>332.93</t>
  </si>
  <si>
    <t>358.84</t>
  </si>
  <si>
    <t>2023-11-19 15:58:36</t>
  </si>
  <si>
    <t>4275701</t>
  </si>
  <si>
    <t>LIMPAKORNKUL PRASIT</t>
  </si>
  <si>
    <t>295.64</t>
  </si>
  <si>
    <t>318.65</t>
  </si>
  <si>
    <t>2023-11-19 15:53:39</t>
  </si>
  <si>
    <t>4275675</t>
  </si>
  <si>
    <t>精英世界商务酒店</t>
  </si>
  <si>
    <t>zhu xiaomin</t>
  </si>
  <si>
    <t>1099.59</t>
  </si>
  <si>
    <t>1185.16</t>
  </si>
  <si>
    <t>2023-11-19 15:44:10</t>
  </si>
  <si>
    <t>4275639</t>
  </si>
  <si>
    <t>雅加达滕德安尼欧酒店 - 阿斯顿酒店</t>
  </si>
  <si>
    <t>Sutjipta Justin,Sutjipta Justin,Sutjipta Justin,Sutjipta Justin</t>
  </si>
  <si>
    <t>339.13</t>
  </si>
  <si>
    <t>365.52</t>
  </si>
  <si>
    <t>2023-11-19 15:34:00</t>
  </si>
  <si>
    <t>4275638</t>
  </si>
  <si>
    <t>联邦集团来朋酒店</t>
  </si>
  <si>
    <t>HE JIANMING,ZHANG XINHUA</t>
  </si>
  <si>
    <t>828.47</t>
  </si>
  <si>
    <t>892.94</t>
  </si>
  <si>
    <t>2023-11-19 15:43:06</t>
  </si>
  <si>
    <t>4275576</t>
  </si>
  <si>
    <t>MANIRAJ DHARMARAJ</t>
  </si>
  <si>
    <t>2023-11-19 15:04:53</t>
  </si>
  <si>
    <t>4275518</t>
  </si>
  <si>
    <t>亚罗士打TH会议中心酒店</t>
  </si>
  <si>
    <t>Nazri Noriza</t>
  </si>
  <si>
    <t>809.56</t>
  </si>
  <si>
    <t>872.56</t>
  </si>
  <si>
    <t>2023-11-19 14:53:28</t>
  </si>
  <si>
    <t>4275455</t>
  </si>
  <si>
    <t>新加坡明古连酒店 - 明古连街</t>
  </si>
  <si>
    <t>ANG SUI IE</t>
  </si>
  <si>
    <t>725.30</t>
  </si>
  <si>
    <t>781.74</t>
  </si>
  <si>
    <t>2023-11-19 14:23:24</t>
  </si>
  <si>
    <t>4275333</t>
  </si>
  <si>
    <t>ZHANG JIANQING</t>
  </si>
  <si>
    <t>861.47</t>
  </si>
  <si>
    <t>928.51</t>
  </si>
  <si>
    <t>2023-11-19 13:36:01</t>
  </si>
  <si>
    <t>4275324</t>
  </si>
  <si>
    <t>兰花度假酒店</t>
  </si>
  <si>
    <t>SONG HANSHEN</t>
  </si>
  <si>
    <t>149.38</t>
  </si>
  <si>
    <t>161.00</t>
  </si>
  <si>
    <t>2023-11-19 13:32:42</t>
  </si>
  <si>
    <t>4275177</t>
  </si>
  <si>
    <t>曼谷乐塔达公寓</t>
  </si>
  <si>
    <t>THIPPHIMUAONG RAWIPHA</t>
  </si>
  <si>
    <t>265.76</t>
  </si>
  <si>
    <t>286.44</t>
  </si>
  <si>
    <t>2023-11-19 12:46:02</t>
  </si>
  <si>
    <t>4275090</t>
  </si>
  <si>
    <t>清迈U尼姆曼酒店</t>
  </si>
  <si>
    <t>YU XIANGNAN</t>
  </si>
  <si>
    <t>1881.31</t>
  </si>
  <si>
    <t>2027.71</t>
  </si>
  <si>
    <t>2023-11-19 12:10:44</t>
  </si>
  <si>
    <t>4275043</t>
  </si>
  <si>
    <t>伊斯坦布尔里欧勒酒店</t>
  </si>
  <si>
    <t>Bao YUEWEI,Bao Charlie</t>
  </si>
  <si>
    <t>802.79</t>
  </si>
  <si>
    <t>865.26</t>
  </si>
  <si>
    <t>2023-11-19 11:50:04</t>
  </si>
  <si>
    <t>4274950</t>
  </si>
  <si>
    <t>吉隆坡希尔顿花园酒店北店</t>
  </si>
  <si>
    <t>MENG BIN,NING JIEGANG</t>
  </si>
  <si>
    <t>1140.64</t>
  </si>
  <si>
    <t>1229.40</t>
  </si>
  <si>
    <t>2023-11-19 11:03:02</t>
  </si>
  <si>
    <t>4274827</t>
  </si>
  <si>
    <t>水仙酒店和公寓</t>
  </si>
  <si>
    <t>Q TALAL</t>
  </si>
  <si>
    <t>2697.42</t>
  </si>
  <si>
    <t>2907.33</t>
  </si>
  <si>
    <t>2023-11-19 10:15:35</t>
  </si>
  <si>
    <t>沙特阿拉伯</t>
  </si>
  <si>
    <t>4274788</t>
  </si>
  <si>
    <t>阿德莱德帕荣嘎酒店</t>
  </si>
  <si>
    <t>LIU LEI</t>
  </si>
  <si>
    <t>1112.83</t>
  </si>
  <si>
    <t>1199.43</t>
  </si>
  <si>
    <t>2023-11-19 09:47:36</t>
  </si>
  <si>
    <t>4274699</t>
  </si>
  <si>
    <t>渥太华万豪酒店</t>
  </si>
  <si>
    <t>ZHANG WENJIE</t>
  </si>
  <si>
    <t>989.54</t>
  </si>
  <si>
    <t>1066.54</t>
  </si>
  <si>
    <t>2023-11-19 08:59:33</t>
  </si>
  <si>
    <t>加拿大</t>
  </si>
  <si>
    <t>4274679</t>
  </si>
  <si>
    <t>佛罗伦萨C-Hotels大使酒店</t>
  </si>
  <si>
    <t>KWOK TSZ CHUN</t>
  </si>
  <si>
    <t>981.60</t>
  </si>
  <si>
    <t>1057.99</t>
  </si>
  <si>
    <t>2023-11-19 08:51:00</t>
  </si>
  <si>
    <t>4274610</t>
  </si>
  <si>
    <t>莱布隆丽思酒店</t>
  </si>
  <si>
    <t>Ribeiro de Souza Sylvia Terezinha</t>
  </si>
  <si>
    <t>1357.51</t>
  </si>
  <si>
    <t>1463.15</t>
  </si>
  <si>
    <t>2023-11-19 08:03:34</t>
  </si>
  <si>
    <t>4274590</t>
  </si>
  <si>
    <t>carlos cheska angeline</t>
  </si>
  <si>
    <t>624.58</t>
  </si>
  <si>
    <t>673.18</t>
  </si>
  <si>
    <t>2023-11-19 07:37:07</t>
  </si>
  <si>
    <t>4274583</t>
  </si>
  <si>
    <t>吉隆坡28秋杰酒店</t>
  </si>
  <si>
    <t>AND TRAVELS UNIVERSAL HOLIDAYS</t>
  </si>
  <si>
    <t>178.34</t>
  </si>
  <si>
    <t>192.22</t>
  </si>
  <si>
    <t>2023-11-19 08:33:21</t>
  </si>
  <si>
    <t>4274501</t>
  </si>
  <si>
    <t>Huang Qianhui</t>
  </si>
  <si>
    <t>6645.08</t>
  </si>
  <si>
    <t>7162.19</t>
  </si>
  <si>
    <t>2023-11-19 05:29:22</t>
  </si>
  <si>
    <t>4274213</t>
  </si>
  <si>
    <t>LI KE</t>
  </si>
  <si>
    <t>350.16</t>
  </si>
  <si>
    <t>377.65</t>
  </si>
  <si>
    <t>2023-11-19 00:53:12</t>
  </si>
  <si>
    <t>4274151</t>
  </si>
  <si>
    <t>巴厘岛乌布卡娅内阳龙妮假日公园</t>
  </si>
  <si>
    <t>LOU KEXIN</t>
  </si>
  <si>
    <t>453.84</t>
  </si>
  <si>
    <t>489.47</t>
  </si>
  <si>
    <t>2023-11-19 00:13:23</t>
  </si>
  <si>
    <t>4274082</t>
  </si>
  <si>
    <t>巴厘岛大米加水疗度假村</t>
  </si>
  <si>
    <t>POTU GABRIELLA</t>
  </si>
  <si>
    <t>283.70</t>
  </si>
  <si>
    <t>305.98</t>
  </si>
  <si>
    <t>2023-11-18 23:47:40</t>
  </si>
  <si>
    <t>4274066</t>
  </si>
  <si>
    <t>曼谷素坤逸十一酒店</t>
  </si>
  <si>
    <t>NAOSAO PIYATHIDA,HAMOUD EHSAN</t>
  </si>
  <si>
    <t>875.34</t>
  </si>
  <si>
    <t>944.07</t>
  </si>
  <si>
    <t>2023-11-18 23:37:53</t>
  </si>
  <si>
    <t>4274050</t>
  </si>
  <si>
    <t>星湾酒店</t>
  </si>
  <si>
    <t>WANG YINGMENG</t>
  </si>
  <si>
    <t>317.99</t>
  </si>
  <si>
    <t>342.96</t>
  </si>
  <si>
    <t>2023-11-18 23:30:03</t>
  </si>
  <si>
    <t>4274033</t>
  </si>
  <si>
    <t>雅加达查雅加达酒店</t>
  </si>
  <si>
    <t>MA JUN</t>
  </si>
  <si>
    <t>148.62</t>
  </si>
  <si>
    <t>160.29</t>
  </si>
  <si>
    <t>2023-11-18 23:24:28</t>
  </si>
  <si>
    <t>4273858</t>
  </si>
  <si>
    <t>BAN CHOWI MOUNG</t>
  </si>
  <si>
    <t>262.51</t>
  </si>
  <si>
    <t>283.12</t>
  </si>
  <si>
    <t>2023-11-18 22:26:58</t>
  </si>
  <si>
    <t>4273528</t>
  </si>
  <si>
    <t>JIN XUXIN</t>
  </si>
  <si>
    <t>1812.18</t>
  </si>
  <si>
    <t>1954.46</t>
  </si>
  <si>
    <t>2023-11-18 20:38:33</t>
  </si>
  <si>
    <t>4273490</t>
  </si>
  <si>
    <t>莱奥诺里之家</t>
  </si>
  <si>
    <t>PETROGALLI RICCARDO</t>
  </si>
  <si>
    <t>1851.71</t>
  </si>
  <si>
    <t>1997.10</t>
  </si>
  <si>
    <t>2023-11-18 20:25:14</t>
  </si>
  <si>
    <t>4273462</t>
  </si>
  <si>
    <t>北干巴鲁加特拉大酒店</t>
  </si>
  <si>
    <t>An Taiyu</t>
  </si>
  <si>
    <t>636.45</t>
  </si>
  <si>
    <t>686.42</t>
  </si>
  <si>
    <t>2023-11-18 20:15:01</t>
  </si>
  <si>
    <t>4273389</t>
  </si>
  <si>
    <t>UHG四分之一华蓝逢</t>
  </si>
  <si>
    <t>WANG LIN</t>
  </si>
  <si>
    <t>211.90</t>
  </si>
  <si>
    <t>228.54</t>
  </si>
  <si>
    <t>2023-11-18 19:46:14</t>
  </si>
  <si>
    <t>4273373</t>
  </si>
  <si>
    <t>曼谷飞越大酒店</t>
  </si>
  <si>
    <t>Zhou Jian</t>
  </si>
  <si>
    <t>1455.44</t>
  </si>
  <si>
    <t>1569.71</t>
  </si>
  <si>
    <t>2023-11-18 19:51:17</t>
  </si>
  <si>
    <t>4273022</t>
  </si>
  <si>
    <t>拉奇 66 号酒店</t>
  </si>
  <si>
    <t>ZHANH BIN</t>
  </si>
  <si>
    <t>109.30</t>
  </si>
  <si>
    <t>117.88</t>
  </si>
  <si>
    <t>2023-11-18 17:31:44</t>
  </si>
  <si>
    <t>4272980</t>
  </si>
  <si>
    <t>皇家锡里精品酒店</t>
  </si>
  <si>
    <t>CHANKAEW SALINEE</t>
  </si>
  <si>
    <t>149.02</t>
  </si>
  <si>
    <t>160.72</t>
  </si>
  <si>
    <t>2023-11-18 17:16:38</t>
  </si>
  <si>
    <t>4272556</t>
  </si>
  <si>
    <t>曼谷廊曼机场阿玛瑞酒店</t>
  </si>
  <si>
    <t>THONGPRATUEANG DUNGJAI</t>
  </si>
  <si>
    <t>523.78</t>
  </si>
  <si>
    <t>564.90</t>
  </si>
  <si>
    <t>2023-11-18 14:42:19</t>
  </si>
  <si>
    <t>4272515</t>
  </si>
  <si>
    <t>墨西哥方坦雷福玛酒店</t>
  </si>
  <si>
    <t>V DUCKWORTH PATRICIA</t>
  </si>
  <si>
    <t>1052.72</t>
  </si>
  <si>
    <t>1135.38</t>
  </si>
  <si>
    <t>2023-11-18 14:21:42</t>
  </si>
  <si>
    <t>墨西哥</t>
  </si>
  <si>
    <t>4272323</t>
  </si>
  <si>
    <t>若遥特巴拉酒店</t>
  </si>
  <si>
    <t>DOS SANTOS ALEXANDRE AVILA,SOUZA OLIVEIRA ANA BEATRIZ</t>
  </si>
  <si>
    <t>389.54</t>
  </si>
  <si>
    <t>420.13</t>
  </si>
  <si>
    <t>2023-11-18 13:12:23</t>
  </si>
  <si>
    <t>4272320</t>
  </si>
  <si>
    <t>奥兰多加勒比皇家酒店</t>
  </si>
  <si>
    <t>Saintil-Alston Marjorie</t>
  </si>
  <si>
    <t>3340.79</t>
  </si>
  <si>
    <t>3603.09</t>
  </si>
  <si>
    <t>2023-11-18 13:11:27</t>
  </si>
  <si>
    <t>4272221</t>
  </si>
  <si>
    <t>普吉秘密悬崖度假村</t>
  </si>
  <si>
    <t>Xu Yang,ZHAI Fangshu</t>
  </si>
  <si>
    <t>642.00</t>
  </si>
  <si>
    <t>692.41</t>
  </si>
  <si>
    <t>2023-11-18 12:35:57</t>
  </si>
  <si>
    <t>4272203</t>
  </si>
  <si>
    <t>槟城希尔顿逸林度假酒店 (槟城对抗新冠肺炎认证)</t>
  </si>
  <si>
    <t>RAJALINGAM ARVIN</t>
  </si>
  <si>
    <t>1204.91</t>
  </si>
  <si>
    <t>1299.51</t>
  </si>
  <si>
    <t>2023-11-18 12:28:16</t>
  </si>
  <si>
    <t>4272167</t>
  </si>
  <si>
    <t>首尔斯坦福酒店</t>
  </si>
  <si>
    <t>Lee Won mi</t>
  </si>
  <si>
    <t>708.32</t>
  </si>
  <si>
    <t>763.93</t>
  </si>
  <si>
    <t>2023-11-18 12:14:20</t>
  </si>
  <si>
    <t>4272048</t>
  </si>
  <si>
    <t>悉尼香格里拉大酒店</t>
  </si>
  <si>
    <t>FENG ZIYUAN,Ji Sicheng</t>
  </si>
  <si>
    <t>9045.24</t>
  </si>
  <si>
    <t>9755.44</t>
  </si>
  <si>
    <t>2023-11-18 11:27:10</t>
  </si>
  <si>
    <t>4271870</t>
  </si>
  <si>
    <t>阿瓦马普罗尼酒店</t>
  </si>
  <si>
    <t>CHEN YIJIANG,Zheng Junli</t>
  </si>
  <si>
    <t>3249.24</t>
  </si>
  <si>
    <t>3504.36</t>
  </si>
  <si>
    <t>2023-11-18 09:49:21</t>
  </si>
  <si>
    <t>4271793</t>
  </si>
  <si>
    <t>巨港戴拉大酒店</t>
  </si>
  <si>
    <t>E ANDRE</t>
  </si>
  <si>
    <t>174.90</t>
  </si>
  <si>
    <t>188.63</t>
  </si>
  <si>
    <t>2023-11-18 09:16:27</t>
  </si>
  <si>
    <t>4271741</t>
  </si>
  <si>
    <t>达曼温德姆花园酒店</t>
  </si>
  <si>
    <t>LI CHUEN</t>
  </si>
  <si>
    <t>589.34</t>
  </si>
  <si>
    <t>635.61</t>
  </si>
  <si>
    <t>2023-11-18 08:51:25</t>
  </si>
  <si>
    <t>4271694</t>
  </si>
  <si>
    <t>坎波斯杜若尔当丹酒店</t>
  </si>
  <si>
    <t>MALHEIRO SILVA MARCELO DOS SANTOS</t>
  </si>
  <si>
    <t>280.68</t>
  </si>
  <si>
    <t>302.72</t>
  </si>
  <si>
    <t>2023-11-18 08:20:19</t>
  </si>
  <si>
    <t>4271571</t>
  </si>
  <si>
    <t>多哈城市酒店</t>
  </si>
  <si>
    <t>SOLAIL AQILAH</t>
  </si>
  <si>
    <t>1821.89</t>
  </si>
  <si>
    <t>1964.94</t>
  </si>
  <si>
    <t>2023-11-18 06:50:06</t>
  </si>
  <si>
    <t>4271537</t>
  </si>
  <si>
    <t>万隆大左克罗精品酒店</t>
  </si>
  <si>
    <t>GISNICA GISNICA</t>
  </si>
  <si>
    <t>367.39</t>
  </si>
  <si>
    <t>396.24</t>
  </si>
  <si>
    <t>2023-11-18 06:28:13</t>
  </si>
  <si>
    <t>4271438</t>
  </si>
  <si>
    <t>岘港希尔顿花园酒店</t>
  </si>
  <si>
    <t>LEE JINKWANG</t>
  </si>
  <si>
    <t>719.62</t>
  </si>
  <si>
    <t>776.12</t>
  </si>
  <si>
    <t>2023-11-18 04:25:45</t>
  </si>
  <si>
    <t>4271209</t>
  </si>
  <si>
    <t>特罗姆瑟斯堪迪豪华酒店</t>
  </si>
  <si>
    <t>ZHOU YIJIN</t>
  </si>
  <si>
    <t>2463.95</t>
  </si>
  <si>
    <t>2657.41</t>
  </si>
  <si>
    <t>2023-11-18 01:26:59</t>
  </si>
  <si>
    <t>挪威</t>
  </si>
  <si>
    <t>4271113</t>
  </si>
  <si>
    <t>曼谷班达拉套房酒店</t>
  </si>
  <si>
    <t>CHEN GUOQING</t>
  </si>
  <si>
    <t>900.32</t>
  </si>
  <si>
    <t>967.57</t>
  </si>
  <si>
    <t>2023-11-18 08:10:35</t>
  </si>
  <si>
    <t>4271101</t>
  </si>
  <si>
    <t>METHIKAMOLCHAISIRI PHATPHITCHA</t>
  </si>
  <si>
    <t>89.61</t>
  </si>
  <si>
    <t>96.30</t>
  </si>
  <si>
    <t>2023-11-18 00:31:25</t>
  </si>
  <si>
    <t>4270787</t>
  </si>
  <si>
    <t>曼谷骑士套房</t>
  </si>
  <si>
    <t>Peng Yue</t>
  </si>
  <si>
    <t>608.74</t>
  </si>
  <si>
    <t>654.21</t>
  </si>
  <si>
    <t>2023-11-17 22:44:16</t>
  </si>
  <si>
    <t>4270629</t>
  </si>
  <si>
    <t>维尔瓦理事酒店</t>
  </si>
  <si>
    <t>Campos Lopez David</t>
  </si>
  <si>
    <t>427.70</t>
  </si>
  <si>
    <t>459.65</t>
  </si>
  <si>
    <t>2023-11-17 21:56:34</t>
  </si>
  <si>
    <t>4270567</t>
  </si>
  <si>
    <t>BROUWER JAN DERK</t>
  </si>
  <si>
    <t>479.10</t>
  </si>
  <si>
    <t>514.88</t>
  </si>
  <si>
    <t>2023-11-17 21:36:25</t>
  </si>
  <si>
    <t>4270397</t>
  </si>
  <si>
    <t>迪克森海中天港口</t>
  </si>
  <si>
    <t>BAHADOR SHAHILA</t>
  </si>
  <si>
    <t>973.69</t>
  </si>
  <si>
    <t>1046.42</t>
  </si>
  <si>
    <t>2023-11-17 20:45:10</t>
  </si>
  <si>
    <t>4270098</t>
  </si>
  <si>
    <t>雷卢西奥旅馆</t>
  </si>
  <si>
    <t>EREN ESRA</t>
  </si>
  <si>
    <t>1003.30</t>
  </si>
  <si>
    <t>1078.24</t>
  </si>
  <si>
    <t>2023-11-17 19:16:21</t>
  </si>
  <si>
    <t>4270024</t>
  </si>
  <si>
    <t>ZENG DEFENG</t>
  </si>
  <si>
    <t>997.17</t>
  </si>
  <si>
    <t>1071.65</t>
  </si>
  <si>
    <t>2023-11-17 18:51:11</t>
  </si>
  <si>
    <t>4269822</t>
  </si>
  <si>
    <t>LIN JUNG TSUNG</t>
  </si>
  <si>
    <t>531.91</t>
  </si>
  <si>
    <t>571.64</t>
  </si>
  <si>
    <t>2023-11-17 17:52:33</t>
  </si>
  <si>
    <t>4269720</t>
  </si>
  <si>
    <t>观景台酒店</t>
  </si>
  <si>
    <t>Ban Andrei</t>
  </si>
  <si>
    <t>679.40</t>
  </si>
  <si>
    <t>730.14</t>
  </si>
  <si>
    <t>2023-11-17 17:22:16</t>
  </si>
  <si>
    <t>罗马尼亚</t>
  </si>
  <si>
    <t>4269602</t>
  </si>
  <si>
    <t>中庭精品酒店</t>
  </si>
  <si>
    <t>Zhou Shunlian,Ning Donglian</t>
  </si>
  <si>
    <t>949.22</t>
  </si>
  <si>
    <t>1020.12</t>
  </si>
  <si>
    <t>2023-11-17 16:48:40</t>
  </si>
  <si>
    <t>4269598</t>
  </si>
  <si>
    <t>曼谷利特酒店</t>
  </si>
  <si>
    <t>QIU HONGBIN</t>
  </si>
  <si>
    <t>568.56</t>
  </si>
  <si>
    <t>611.03</t>
  </si>
  <si>
    <t>2023-11-17 16:50:04</t>
  </si>
  <si>
    <t>4269552</t>
  </si>
  <si>
    <t>雅加达卡萨布兰卡温德姆酒店</t>
  </si>
  <si>
    <t>Elkattan Wagih</t>
  </si>
  <si>
    <t>1545.35</t>
  </si>
  <si>
    <t>1660.77</t>
  </si>
  <si>
    <t>2023-11-17 16:28:10</t>
  </si>
  <si>
    <t>4269252</t>
  </si>
  <si>
    <t>阿尔巴沙怡东大酒店</t>
  </si>
  <si>
    <t>WANG HONGQUAN</t>
  </si>
  <si>
    <t>2107.39</t>
  </si>
  <si>
    <t>2264.79</t>
  </si>
  <si>
    <t>2023-11-17 14:31:00</t>
  </si>
  <si>
    <t>4269128</t>
  </si>
  <si>
    <t>塔尼广场宾馆</t>
  </si>
  <si>
    <t>WARRAWIT JACKKRIT</t>
  </si>
  <si>
    <t>149.28</t>
  </si>
  <si>
    <t>160.43</t>
  </si>
  <si>
    <t>2023-11-17 13:38:20</t>
  </si>
  <si>
    <t>4269019</t>
  </si>
  <si>
    <t>shao haiyong,jiang tao</t>
  </si>
  <si>
    <t>1399.47</t>
  </si>
  <si>
    <t>1504.00</t>
  </si>
  <si>
    <t>2023-11-17 13:15:47</t>
  </si>
  <si>
    <t>4268874</t>
  </si>
  <si>
    <t>阿尔科姆 2 号酒店</t>
  </si>
  <si>
    <t>GIYOSOV UMEDJON OKILOVICH</t>
  </si>
  <si>
    <t>461.80</t>
  </si>
  <si>
    <t>496.29</t>
  </si>
  <si>
    <t>2023-11-17 12:27:10</t>
  </si>
  <si>
    <t>4268622</t>
  </si>
  <si>
    <t>库塔基岩酒店</t>
  </si>
  <si>
    <t>CHEN YONGJUN</t>
  </si>
  <si>
    <t>225.63</t>
  </si>
  <si>
    <t>242.48</t>
  </si>
  <si>
    <t>2023-11-17 11:41:58</t>
  </si>
  <si>
    <t>4268169</t>
  </si>
  <si>
    <t>马尼拉中央温德姆华美达酒店</t>
  </si>
  <si>
    <t>HE LU</t>
  </si>
  <si>
    <t>1075.81</t>
  </si>
  <si>
    <t>1156.16</t>
  </si>
  <si>
    <t>2023-11-17 09:00:05</t>
  </si>
  <si>
    <t>4267969</t>
  </si>
  <si>
    <t>毛里求斯轩尼诗公园酒店</t>
  </si>
  <si>
    <t>CHEN NING</t>
  </si>
  <si>
    <t>1438.83</t>
  </si>
  <si>
    <t>1546.30</t>
  </si>
  <si>
    <t>2023-11-17 06:20:56</t>
  </si>
  <si>
    <t>毛里求斯</t>
  </si>
  <si>
    <t>4267639</t>
  </si>
  <si>
    <t>白俄罗斯酒店</t>
  </si>
  <si>
    <t>ZHANG MINGZHE</t>
  </si>
  <si>
    <t>892.15</t>
  </si>
  <si>
    <t>959.10</t>
  </si>
  <si>
    <t>2023-11-17 00:58:11</t>
  </si>
  <si>
    <t>白俄罗斯</t>
  </si>
  <si>
    <t>4267470</t>
  </si>
  <si>
    <t>曼谷23别墅酒店 (SHA Plus+)</t>
  </si>
  <si>
    <t>TANG MAOFAN</t>
  </si>
  <si>
    <t>658.21</t>
  </si>
  <si>
    <t>707.60</t>
  </si>
  <si>
    <t>2023-11-16 23:55:18</t>
  </si>
  <si>
    <t>4267138</t>
  </si>
  <si>
    <t>冲浪者天堂诺富特酒店</t>
  </si>
  <si>
    <t>LI SIQIAO,ZHANG GUANGMOU</t>
  </si>
  <si>
    <t>1187.92</t>
  </si>
  <si>
    <t>1277.06</t>
  </si>
  <si>
    <t>2023-11-16 22:28:59</t>
  </si>
  <si>
    <t>4266975</t>
  </si>
  <si>
    <t>曼谷拉玛9号美蒂雅酒店</t>
  </si>
  <si>
    <t>Liu Xiaojiao</t>
  </si>
  <si>
    <t>1588.79</t>
  </si>
  <si>
    <t>1708.01</t>
  </si>
  <si>
    <t>2023-11-16 21:30:02</t>
  </si>
  <si>
    <t>4266764</t>
  </si>
  <si>
    <t>利雅得安达卢西亚梅纳酒店</t>
  </si>
  <si>
    <t>ABDELMETAAL WALID</t>
  </si>
  <si>
    <t>2164.72</t>
  </si>
  <si>
    <t>2327.16</t>
  </si>
  <si>
    <t>2023-11-16 20:06:58</t>
  </si>
  <si>
    <t>4266358</t>
  </si>
  <si>
    <t>迪拜龙城高级旅馆</t>
  </si>
  <si>
    <t>CAO BINGYA</t>
  </si>
  <si>
    <t>1011.59</t>
  </si>
  <si>
    <t>1087.50</t>
  </si>
  <si>
    <t>2023-11-16 17:58:56</t>
  </si>
  <si>
    <t>4266334</t>
  </si>
  <si>
    <t>马戈酒店</t>
  </si>
  <si>
    <t>LI ZHE</t>
  </si>
  <si>
    <t>1222.65</t>
  </si>
  <si>
    <t>1314.39</t>
  </si>
  <si>
    <t>2023-11-16 17:43:00</t>
  </si>
  <si>
    <t>4265877</t>
  </si>
  <si>
    <t>德黑兰拉莱国际五星酒店</t>
  </si>
  <si>
    <t>CHEN QIUYUE,LI HUAXIONG</t>
  </si>
  <si>
    <t>865.77</t>
  </si>
  <si>
    <t>930.74</t>
  </si>
  <si>
    <t>2023-11-16 15:22:42</t>
  </si>
  <si>
    <t>伊朗</t>
  </si>
  <si>
    <t>4264896</t>
  </si>
  <si>
    <t>阿斯顿岘港西西里亚水疗酒店</t>
  </si>
  <si>
    <t>THOMPSON MARK RAYMOND</t>
  </si>
  <si>
    <t>1689.99</t>
  </si>
  <si>
    <t>1816.80</t>
  </si>
  <si>
    <t>2023-11-16 12:26:50</t>
  </si>
  <si>
    <t>4263792</t>
  </si>
  <si>
    <t>卡曼海滩君悦度假村</t>
  </si>
  <si>
    <t>NGUYEN THI KHANH LINH</t>
  </si>
  <si>
    <t>3675.93</t>
  </si>
  <si>
    <t>3951.76</t>
  </si>
  <si>
    <t>2023-11-16 08:32:40</t>
  </si>
  <si>
    <t>4263457</t>
  </si>
  <si>
    <t>安克尔酒店</t>
  </si>
  <si>
    <t>WEE TIMOTHY HONG EN</t>
  </si>
  <si>
    <t>625.38</t>
  </si>
  <si>
    <t>672.31</t>
  </si>
  <si>
    <t>2023-11-16 06:07:54</t>
  </si>
  <si>
    <t>4263430</t>
  </si>
  <si>
    <t>多哈千禧国际酒店</t>
  </si>
  <si>
    <t>Palliveed Jasim</t>
  </si>
  <si>
    <t>3269.95</t>
  </si>
  <si>
    <t>3515.32</t>
  </si>
  <si>
    <t>2023-11-16 05:50:44</t>
  </si>
  <si>
    <t>4263217</t>
  </si>
  <si>
    <t>NG TSZ HO</t>
  </si>
  <si>
    <t>1853.16</t>
  </si>
  <si>
    <t>1992.22</t>
  </si>
  <si>
    <t>2023-11-16 02:40:48</t>
  </si>
  <si>
    <t>4262959</t>
  </si>
  <si>
    <t>2C酒店</t>
  </si>
  <si>
    <t>ZHENG JINXIN</t>
  </si>
  <si>
    <t>466.66</t>
  </si>
  <si>
    <t>501.19</t>
  </si>
  <si>
    <t>2023-11-16 00:19:32</t>
  </si>
  <si>
    <t>2023-11-15</t>
  </si>
  <si>
    <t>4262726</t>
  </si>
  <si>
    <t>阿库玛尔自然酒店</t>
  </si>
  <si>
    <t>MARQUEZPARRA LAURA,GONZALEZMARIN SANTIAGO</t>
  </si>
  <si>
    <t>666.49</t>
  </si>
  <si>
    <t>715.81</t>
  </si>
  <si>
    <t>2023-11-15 23:05:42</t>
  </si>
  <si>
    <t>4261218</t>
  </si>
  <si>
    <t>西归浦桥酒店</t>
  </si>
  <si>
    <t>KWON HEEJEONG,KWON MIJEONG</t>
  </si>
  <si>
    <t>765.05</t>
  </si>
  <si>
    <t>821.66</t>
  </si>
  <si>
    <t>2023-11-15 19:18:46</t>
  </si>
  <si>
    <t>4260046</t>
  </si>
  <si>
    <t>茉莉花豪华公寓</t>
  </si>
  <si>
    <t>ZOU QINGQING</t>
  </si>
  <si>
    <t>671.85</t>
  </si>
  <si>
    <t>721.57</t>
  </si>
  <si>
    <t>2023-11-15 16:59:34</t>
  </si>
  <si>
    <t>4259569</t>
  </si>
  <si>
    <t>盛泰樂呵叻</t>
  </si>
  <si>
    <t>KINGSAIOO ARANYA</t>
  </si>
  <si>
    <t>556.20</t>
  </si>
  <si>
    <t>597.36</t>
  </si>
  <si>
    <t>2023-11-15 15:37:57</t>
  </si>
  <si>
    <t>4258857</t>
  </si>
  <si>
    <t>普里塞缇阿布迪旅馆</t>
  </si>
  <si>
    <t>PARK YOUNGSUK</t>
  </si>
  <si>
    <t>1426.72</t>
  </si>
  <si>
    <t>1532.29</t>
  </si>
  <si>
    <t>2023-11-15 13:21:27</t>
  </si>
  <si>
    <t>4258629</t>
  </si>
  <si>
    <t>济州亚洲酒店</t>
  </si>
  <si>
    <t>MA DANDAN,GUAN YUE</t>
  </si>
  <si>
    <t>1089.92</t>
  </si>
  <si>
    <t>1170.57</t>
  </si>
  <si>
    <t>2023-11-15 13:00:06</t>
  </si>
  <si>
    <t>4258603</t>
  </si>
  <si>
    <t>彩虹套房酒店</t>
  </si>
  <si>
    <t>SUPHAPETCH ANCHALEE</t>
  </si>
  <si>
    <t>330.00</t>
  </si>
  <si>
    <t>354.42</t>
  </si>
  <si>
    <t>2023-11-15 12:59:40</t>
  </si>
  <si>
    <t>4257881</t>
  </si>
  <si>
    <t>文斯水门酒店 (SHA Plus+)</t>
  </si>
  <si>
    <t>LIM SOPHAL,CHHUN MARINET</t>
  </si>
  <si>
    <t>822.68</t>
  </si>
  <si>
    <t>883.56</t>
  </si>
  <si>
    <t>2023-11-15 10:20:42</t>
  </si>
  <si>
    <t>4257260</t>
  </si>
  <si>
    <t>坎普之家别墅度假酒店</t>
  </si>
  <si>
    <t>Kaspersen Bo</t>
  </si>
  <si>
    <t>5260.12</t>
  </si>
  <si>
    <t>5649.36</t>
  </si>
  <si>
    <t>2023-11-15 05:47:29</t>
  </si>
  <si>
    <t>多米尼加共和国</t>
  </si>
  <si>
    <t>4257112</t>
  </si>
  <si>
    <t>西波特巴黎佩尔酒店-拉雪兹共和广场</t>
  </si>
  <si>
    <t>XU HONG,KOH WEI HAO BRYAN</t>
  </si>
  <si>
    <t>1716.91</t>
  </si>
  <si>
    <t>1843.96</t>
  </si>
  <si>
    <t>2023-11-15 03:08:10</t>
  </si>
  <si>
    <t>4256919</t>
  </si>
  <si>
    <t>马尼拉萨沃伊酒店</t>
  </si>
  <si>
    <t>Raquel Antonette Digol,Mahmood Zeeshan Aziz</t>
  </si>
  <si>
    <t>461.05</t>
  </si>
  <si>
    <t>492.79</t>
  </si>
  <si>
    <t>2023-11-15 00:56:58</t>
  </si>
  <si>
    <t>2023-11-14</t>
  </si>
  <si>
    <t>4255284</t>
  </si>
  <si>
    <t>TANG CAIXIA</t>
  </si>
  <si>
    <t>1283.63</t>
  </si>
  <si>
    <t>1371.99</t>
  </si>
  <si>
    <t>2023-11-14 20:19:16</t>
  </si>
  <si>
    <t>4254316</t>
  </si>
  <si>
    <t>都柏林葛雷斯罕里乌广场酒店</t>
  </si>
  <si>
    <t>Lenihan John</t>
  </si>
  <si>
    <t>852.43</t>
  </si>
  <si>
    <t>911.10</t>
  </si>
  <si>
    <t>2023-11-14 17:46:15</t>
  </si>
  <si>
    <t>4251064</t>
  </si>
  <si>
    <t>宽广酒店</t>
  </si>
  <si>
    <t>Schneider Andre</t>
  </si>
  <si>
    <t>3642.61</t>
  </si>
  <si>
    <t>3893.34</t>
  </si>
  <si>
    <t>2023-11-14 04:15:41</t>
  </si>
  <si>
    <t>丹麦</t>
  </si>
  <si>
    <t>4250962</t>
  </si>
  <si>
    <t>阿基米德莱里酒店</t>
  </si>
  <si>
    <t>MAEDA MASAKI</t>
  </si>
  <si>
    <t>1728.78</t>
  </si>
  <si>
    <t>1847.78</t>
  </si>
  <si>
    <t>2023-11-14 02:35:37</t>
  </si>
  <si>
    <t>4250801</t>
  </si>
  <si>
    <t>伦敦酒店</t>
  </si>
  <si>
    <t>OKA MIHOKO,Fu Yanxuan</t>
  </si>
  <si>
    <t>442.42</t>
  </si>
  <si>
    <t>473.02</t>
  </si>
  <si>
    <t>2023-11-14 00:47:35</t>
  </si>
  <si>
    <t>2023-11-13</t>
  </si>
  <si>
    <t>4247560</t>
  </si>
  <si>
    <t>优本纳沙通</t>
  </si>
  <si>
    <t>HUANG HUI</t>
  </si>
  <si>
    <t>1097.78</t>
  </si>
  <si>
    <t>1173.72</t>
  </si>
  <si>
    <t>2023-11-13 17:00:15</t>
  </si>
  <si>
    <t>4246384</t>
  </si>
  <si>
    <t>乐格兰德酒店</t>
  </si>
  <si>
    <t>YU JIH SHENH</t>
  </si>
  <si>
    <t>2819.99</t>
  </si>
  <si>
    <t>3015.07</t>
  </si>
  <si>
    <t>2023-11-13 13:30:03</t>
  </si>
  <si>
    <t>4245582</t>
  </si>
  <si>
    <t>长滩岛阿尔塔布里扎度假村</t>
  </si>
  <si>
    <t>LU GUANGZHAO</t>
  </si>
  <si>
    <t>1712.80</t>
  </si>
  <si>
    <t>1831.28</t>
  </si>
  <si>
    <t>2023-11-13 10:15:00</t>
  </si>
  <si>
    <t>4245348</t>
  </si>
  <si>
    <t>济州琥珀酒店</t>
  </si>
  <si>
    <t>WU MINYU</t>
  </si>
  <si>
    <t>482.48</t>
  </si>
  <si>
    <t>515.86</t>
  </si>
  <si>
    <t>2023-11-13 09:30:31</t>
  </si>
  <si>
    <t>4245211</t>
  </si>
  <si>
    <t>SRIRASA SUPHANSA</t>
  </si>
  <si>
    <t>148.85</t>
  </si>
  <si>
    <t>159.15</t>
  </si>
  <si>
    <t>2023-11-13 08:59:17</t>
  </si>
  <si>
    <t>4245049</t>
  </si>
  <si>
    <t>Pice Hotel</t>
  </si>
  <si>
    <t>HALYUBI SYAHIRAH</t>
  </si>
  <si>
    <t>127.94</t>
  </si>
  <si>
    <t>136.79</t>
  </si>
  <si>
    <t>2023-11-13 07:37:33</t>
  </si>
  <si>
    <t>4244677</t>
  </si>
  <si>
    <t>奎拉尼亚松森酒店</t>
  </si>
  <si>
    <t>JIN JIANGQI</t>
  </si>
  <si>
    <t>387.31</t>
  </si>
  <si>
    <t>414.10</t>
  </si>
  <si>
    <t>2023-11-13 01:43:08</t>
  </si>
  <si>
    <t>巴拉圭</t>
  </si>
  <si>
    <t>2023-11-12</t>
  </si>
  <si>
    <t>4241970</t>
  </si>
  <si>
    <t>XU LIN,ZHAO JIAXIN</t>
  </si>
  <si>
    <t>507.09</t>
  </si>
  <si>
    <t>542.17</t>
  </si>
  <si>
    <t>2023-11-12 17:49:43</t>
  </si>
  <si>
    <t>4241849</t>
  </si>
  <si>
    <t>皇冠假日巴黎共和酒店</t>
  </si>
  <si>
    <t>Kandukuri Shanmukha Sundara S M,Kandukuri Shanmukha Sundara S M</t>
  </si>
  <si>
    <t>5156.16</t>
  </si>
  <si>
    <t>5512.84</t>
  </si>
  <si>
    <t>2023-11-12 17:06:07</t>
  </si>
  <si>
    <t>4241193</t>
  </si>
  <si>
    <t>Index济州岛梦幻酒店</t>
  </si>
  <si>
    <t>KOO YOUNG JUN</t>
  </si>
  <si>
    <t>291.00</t>
  </si>
  <si>
    <t>311.13</t>
  </si>
  <si>
    <t>2023-11-14 12:11:10</t>
  </si>
  <si>
    <t>4239197</t>
  </si>
  <si>
    <t>WHATNELL HERBERT</t>
  </si>
  <si>
    <t>1678.83</t>
  </si>
  <si>
    <t>1794.96</t>
  </si>
  <si>
    <t>2023-11-12 06:55:32</t>
  </si>
  <si>
    <t>2023-11-11</t>
  </si>
  <si>
    <t>4238524</t>
  </si>
  <si>
    <t>墨尔本希尔顿逸林酒店</t>
  </si>
  <si>
    <t>KE JIALE</t>
  </si>
  <si>
    <t>2608.67</t>
  </si>
  <si>
    <t>2788.53</t>
  </si>
  <si>
    <t>2023-11-11 23:15:52</t>
  </si>
  <si>
    <t>4238422</t>
  </si>
  <si>
    <t>巴厘岛库塔索尔沙滩别墅美利亚酒店 - CHSE 认证</t>
  </si>
  <si>
    <t>MIN SE THU YE,CHO HNIN MYAT</t>
  </si>
  <si>
    <t>692.72</t>
  </si>
  <si>
    <t>740.48</t>
  </si>
  <si>
    <t>2023-11-11 22:46:51</t>
  </si>
  <si>
    <t>4238202</t>
  </si>
  <si>
    <t>罗玛诺豪斯酒店</t>
  </si>
  <si>
    <t>Loferer Rudolf</t>
  </si>
  <si>
    <t>813.01</t>
  </si>
  <si>
    <t>869.07</t>
  </si>
  <si>
    <t>2023-11-11 21:57:51</t>
  </si>
  <si>
    <t>4237505</t>
  </si>
  <si>
    <t>槟城乔治市彩鸿酒店</t>
  </si>
  <si>
    <t>HONGLAI ZHANG</t>
  </si>
  <si>
    <t>576.83</t>
  </si>
  <si>
    <t>616.60</t>
  </si>
  <si>
    <t>2023-11-11 19:40:12</t>
  </si>
  <si>
    <t>4236414</t>
  </si>
  <si>
    <t>金海湾途恩酒店</t>
  </si>
  <si>
    <t>MOHD FUAAD MUHAMMAD ZARUL</t>
  </si>
  <si>
    <t>230.21</t>
  </si>
  <si>
    <t>246.08</t>
  </si>
  <si>
    <t>2023-11-11 17:09:02</t>
  </si>
  <si>
    <t>4233773</t>
  </si>
  <si>
    <t>奥佛德酒店</t>
  </si>
  <si>
    <t>Alabbad Bayan,Alabbad Batool</t>
  </si>
  <si>
    <t>4112.87</t>
  </si>
  <si>
    <t>4396.44</t>
  </si>
  <si>
    <t>2023-11-11 10:45:45</t>
  </si>
  <si>
    <t>4232902</t>
  </si>
  <si>
    <t>帕亚酒店</t>
  </si>
  <si>
    <t>lau wai lap</t>
  </si>
  <si>
    <t>1262.89</t>
  </si>
  <si>
    <t>1349.96</t>
  </si>
  <si>
    <t>2023-11-11 05:30:20</t>
  </si>
  <si>
    <t>4232417</t>
  </si>
  <si>
    <t>阿雅杜塔赛曼吉套房酒店</t>
  </si>
  <si>
    <t>WANG GUANGYUE</t>
  </si>
  <si>
    <t>1995.89</t>
  </si>
  <si>
    <t>2134.87</t>
  </si>
  <si>
    <t>2023-11-11 00:18:54</t>
  </si>
  <si>
    <t>2023-11-10</t>
  </si>
  <si>
    <t>4232134</t>
  </si>
  <si>
    <t>吉隆坡唐人街旅客酒店</t>
  </si>
  <si>
    <t>ZHANG KAIXUAN</t>
  </si>
  <si>
    <t>202.60</t>
  </si>
  <si>
    <t>216.71</t>
  </si>
  <si>
    <t>2023-11-10 22:59:43</t>
  </si>
  <si>
    <t>4230992</t>
  </si>
  <si>
    <t>阿里亚泗水中央酒店</t>
  </si>
  <si>
    <t>BI QIXUAN,FAN RUOXI,WANG RUI</t>
  </si>
  <si>
    <t>292.34</t>
  </si>
  <si>
    <t>312.70</t>
  </si>
  <si>
    <t>2023-11-10 19:40:11</t>
  </si>
  <si>
    <t>4230548</t>
  </si>
  <si>
    <t>此时此刻酒店</t>
  </si>
  <si>
    <t>FONG ISAC</t>
  </si>
  <si>
    <t>402.70</t>
  </si>
  <si>
    <t>430.74</t>
  </si>
  <si>
    <t>2023-11-10 18:53:40</t>
  </si>
  <si>
    <t>4229132</t>
  </si>
  <si>
    <t>巴厘岛伍拉·赖国际机场希尔顿花园酒店</t>
  </si>
  <si>
    <t>CHEN HAOJIE,ZHOU WENTING</t>
  </si>
  <si>
    <t>367.97</t>
  </si>
  <si>
    <t>393.59</t>
  </si>
  <si>
    <t>2023-11-10 15:13:29</t>
  </si>
  <si>
    <t>4227563</t>
  </si>
  <si>
    <t>江南休憩酒店</t>
  </si>
  <si>
    <t>JIN RITIAN</t>
  </si>
  <si>
    <t>2047.92</t>
  </si>
  <si>
    <t>2190.52</t>
  </si>
  <si>
    <t>2023-11-10 10:48:43</t>
  </si>
  <si>
    <t>4226943</t>
  </si>
  <si>
    <t>TANG HUIJING</t>
  </si>
  <si>
    <t>2342.36</t>
  </si>
  <si>
    <t>2505.47</t>
  </si>
  <si>
    <t>2023-11-10 08:12:15</t>
  </si>
  <si>
    <t>4225995</t>
  </si>
  <si>
    <t>YU TSUOCHANG</t>
  </si>
  <si>
    <t>12614.01</t>
  </si>
  <si>
    <t>13521.29</t>
  </si>
  <si>
    <t>2023-11-10 23:14:16</t>
  </si>
  <si>
    <t>2023-11-09</t>
  </si>
  <si>
    <t>4223841</t>
  </si>
  <si>
    <t>罗默利酒店</t>
  </si>
  <si>
    <t>CHAN LONG HO,LEE CHUN HEI</t>
  </si>
  <si>
    <t>1181.75</t>
  </si>
  <si>
    <t>1266.75</t>
  </si>
  <si>
    <t>-1266</t>
  </si>
  <si>
    <t>-1181</t>
  </si>
  <si>
    <t>2023-11-09 18:10:18</t>
  </si>
  <si>
    <t>4223072</t>
  </si>
  <si>
    <t>穆利雅酒店</t>
  </si>
  <si>
    <t>KHAIRUDDIN NASREEN</t>
  </si>
  <si>
    <t>576.84</t>
  </si>
  <si>
    <t>618.33</t>
  </si>
  <si>
    <t>2023-11-09 17:06:52</t>
  </si>
  <si>
    <t>文莱</t>
  </si>
  <si>
    <t>4223032</t>
  </si>
  <si>
    <t>布城丽笙公园酒店</t>
  </si>
  <si>
    <t>Hwang InJae</t>
  </si>
  <si>
    <t>1403.53</t>
  </si>
  <si>
    <t>1504.48</t>
  </si>
  <si>
    <t>2023-11-09 16:27:43</t>
  </si>
  <si>
    <t>4221321</t>
  </si>
  <si>
    <t>亚斯理利亚大酒店</t>
  </si>
  <si>
    <t>FARIDAH YAYU</t>
  </si>
  <si>
    <t>382.38</t>
  </si>
  <si>
    <t>409.88</t>
  </si>
  <si>
    <t>2023-11-09 11:59:59</t>
  </si>
  <si>
    <t>4220703</t>
  </si>
  <si>
    <t>素坤逸娜娜皇家象牙酒店</t>
  </si>
  <si>
    <t>DING CHEN</t>
  </si>
  <si>
    <t>531.85</t>
  </si>
  <si>
    <t>570.10</t>
  </si>
  <si>
    <t>2023-11-09 09:50:59</t>
  </si>
  <si>
    <t>4219979</t>
  </si>
  <si>
    <t>马尼拉湾景酒店</t>
  </si>
  <si>
    <t>LEE TECK YEE</t>
  </si>
  <si>
    <t>1612.56</t>
  </si>
  <si>
    <t>1728.55</t>
  </si>
  <si>
    <t>2023-11-09 02:56:39</t>
  </si>
  <si>
    <t>2023-11-08</t>
  </si>
  <si>
    <t>4213986</t>
  </si>
  <si>
    <t>WANG LI</t>
  </si>
  <si>
    <t>283.05</t>
  </si>
  <si>
    <t>303.41</t>
  </si>
  <si>
    <t>2023-11-08 09:43:28</t>
  </si>
  <si>
    <t>4213430</t>
  </si>
  <si>
    <t>The Florian Amsterdam Airport</t>
  </si>
  <si>
    <t>KATAYEF MALIKAH,KATAYEF SARA,MAKSOUSA LEEN</t>
  </si>
  <si>
    <t>2535.06</t>
  </si>
  <si>
    <t>2717.40</t>
  </si>
  <si>
    <t>2023-11-08 05:49:24</t>
  </si>
  <si>
    <t>4213076</t>
  </si>
  <si>
    <t>曼谷中城酒店</t>
  </si>
  <si>
    <t>YINGYONGYUNGYUEN THANAPOL</t>
  </si>
  <si>
    <t>411.00</t>
  </si>
  <si>
    <t>441.13</t>
  </si>
  <si>
    <t>2023-11-08 18:31:53</t>
  </si>
  <si>
    <t>2023-11-07</t>
  </si>
  <si>
    <t>4210127</t>
  </si>
  <si>
    <t>曼谷优尼富丽华机场酒店</t>
  </si>
  <si>
    <t>ALLATIFEE ZAMRI</t>
  </si>
  <si>
    <t>367.11</t>
  </si>
  <si>
    <t>394.02</t>
  </si>
  <si>
    <t>2023-11-07 17:30:05</t>
  </si>
  <si>
    <t>4210071</t>
  </si>
  <si>
    <t>合艾盛泰乐酒店</t>
  </si>
  <si>
    <t>CHIN PECK LI</t>
  </si>
  <si>
    <t>712.06</t>
  </si>
  <si>
    <t>764.26</t>
  </si>
  <si>
    <t>2023-11-07 17:16:34</t>
  </si>
  <si>
    <t>4206781</t>
  </si>
  <si>
    <t>拉斯维加斯威尼斯人—帕拉佐皇宫度假酒店</t>
  </si>
  <si>
    <t>DUAN LIJUN,LIU JINGXUAN</t>
  </si>
  <si>
    <t>3664.58</t>
  </si>
  <si>
    <t>3933.22</t>
  </si>
  <si>
    <t>2023-11-07 07:38:13</t>
  </si>
  <si>
    <t>4206123</t>
  </si>
  <si>
    <t>LIANG XUEWEI,Xu Junwei,LIANG YUAN,WEI DIANSHENG</t>
  </si>
  <si>
    <t>1632.16</t>
  </si>
  <si>
    <t>1747.12</t>
  </si>
  <si>
    <t>2023-11-07 00:14:48</t>
  </si>
  <si>
    <t>2023-11-06</t>
  </si>
  <si>
    <t>4205726</t>
  </si>
  <si>
    <t>顺化仁川机场酒店</t>
  </si>
  <si>
    <t>MOHD MISBAH RAZWAN</t>
  </si>
  <si>
    <t>328.79</t>
  </si>
  <si>
    <t>351.95</t>
  </si>
  <si>
    <t>2023-11-06 22:21:13</t>
  </si>
  <si>
    <t>4203966</t>
  </si>
  <si>
    <t>芭堤雅帝堡泽斯罗酒店(SHA Extra Plus)</t>
  </si>
  <si>
    <t>CHANG JUNGA</t>
  </si>
  <si>
    <t>775.04</t>
  </si>
  <si>
    <t>829.63</t>
  </si>
  <si>
    <t>2023-11-06 18:24:32</t>
  </si>
  <si>
    <t>4203235</t>
  </si>
  <si>
    <t>隆披尼公园品尼高酒店</t>
  </si>
  <si>
    <t>LIU HANHUI</t>
  </si>
  <si>
    <t>463.21</t>
  </si>
  <si>
    <t>495.84</t>
  </si>
  <si>
    <t>2023-11-06 16:25:47</t>
  </si>
  <si>
    <t>4200271</t>
  </si>
  <si>
    <t>精英酒店</t>
  </si>
  <si>
    <t>Gorman Nancy Gorman</t>
  </si>
  <si>
    <t>1624.29</t>
  </si>
  <si>
    <t>1738.70</t>
  </si>
  <si>
    <t>2023-11-06 03:52:38</t>
  </si>
  <si>
    <t>2023-11-05</t>
  </si>
  <si>
    <t>4197891</t>
  </si>
  <si>
    <t>BIN ZAKARIA MOHD ASHRAF</t>
  </si>
  <si>
    <t>983.56</t>
  </si>
  <si>
    <t>1052.84</t>
  </si>
  <si>
    <t>2023-11-05 18:34:21</t>
  </si>
  <si>
    <t>4196131</t>
  </si>
  <si>
    <t>曼谷奔集路希尔顿逸林酒店</t>
  </si>
  <si>
    <t>ZHANG XIAOJIE,CUI HUI,YAO WENBO</t>
  </si>
  <si>
    <t>2216.26</t>
  </si>
  <si>
    <t>2372.36</t>
  </si>
  <si>
    <t>2023-11-05 15:46:52</t>
  </si>
  <si>
    <t>4195511</t>
  </si>
  <si>
    <t>Belmont Hotel Mactan</t>
  </si>
  <si>
    <t>KWON CHAELIM</t>
  </si>
  <si>
    <t>696.00</t>
  </si>
  <si>
    <t>745.02</t>
  </si>
  <si>
    <t>2023-11-05 12:01:44</t>
  </si>
  <si>
    <t>4194938</t>
  </si>
  <si>
    <t>HUANG XUEJIAO</t>
  </si>
  <si>
    <t>1692.73</t>
  </si>
  <si>
    <t>1811.96</t>
  </si>
  <si>
    <t>2023-11-05 09:37:58</t>
  </si>
  <si>
    <t>2023-11-04</t>
  </si>
  <si>
    <t>4193652</t>
  </si>
  <si>
    <t>新加坡樟宜机场皇冠假日酒店</t>
  </si>
  <si>
    <t>ONG PIN MEI,KOH SENG CHAI</t>
  </si>
  <si>
    <t>3150.00</t>
  </si>
  <si>
    <t>3378.74</t>
  </si>
  <si>
    <t>2023-11-07 11:10:02</t>
  </si>
  <si>
    <t>4193244</t>
  </si>
  <si>
    <t>美丽都查马丁酒店</t>
  </si>
  <si>
    <t>GARRIDO MOYA VENANCIO</t>
  </si>
  <si>
    <t>704.70</t>
  </si>
  <si>
    <t>755.87</t>
  </si>
  <si>
    <t>2023-11-04 20:54:03</t>
  </si>
  <si>
    <t>4191472</t>
  </si>
  <si>
    <t>雅典娜豪华套房酒店</t>
  </si>
  <si>
    <t>Jing Xinsheng</t>
  </si>
  <si>
    <t>4453.26</t>
  </si>
  <si>
    <t>4776.64</t>
  </si>
  <si>
    <t>2023-11-04 16:25:25</t>
  </si>
  <si>
    <t>希腊</t>
  </si>
  <si>
    <t>4188040</t>
  </si>
  <si>
    <t>拉加马德拉穆图酒店</t>
  </si>
  <si>
    <t>Klosova Daniela</t>
  </si>
  <si>
    <t>2333.27</t>
  </si>
  <si>
    <t>2502.70</t>
  </si>
  <si>
    <t>2023-11-04 03:45:07</t>
  </si>
  <si>
    <t>4187899</t>
  </si>
  <si>
    <t>菲利普斯乐广场及套房酒店</t>
  </si>
  <si>
    <t>CHOI KA MING</t>
  </si>
  <si>
    <t>2158.76</t>
  </si>
  <si>
    <t>2315.52</t>
  </si>
  <si>
    <t>2023-11-04 02:01:59</t>
  </si>
  <si>
    <t>4187566</t>
  </si>
  <si>
    <t>马尼拉大仓酒店</t>
  </si>
  <si>
    <t>JACINTO GLENN TARROZA</t>
  </si>
  <si>
    <t>2850.65</t>
  </si>
  <si>
    <t>3042.64</t>
  </si>
  <si>
    <t>2023-11-04 00:15:11</t>
  </si>
  <si>
    <t>2023-11-03</t>
  </si>
  <si>
    <t>4185418</t>
  </si>
  <si>
    <t>科隆中心酒店</t>
  </si>
  <si>
    <t>GUC CEYHAN</t>
  </si>
  <si>
    <t>291.49</t>
  </si>
  <si>
    <t>311.12</t>
  </si>
  <si>
    <t>2023-11-03 18:36:05</t>
  </si>
  <si>
    <t>4180939</t>
  </si>
  <si>
    <t>悉尼南部大酒店</t>
  </si>
  <si>
    <t>KIM SU HYUN</t>
  </si>
  <si>
    <t>882.24</t>
  </si>
  <si>
    <t>941.66</t>
  </si>
  <si>
    <t>2023-11-03 04:19:09</t>
  </si>
  <si>
    <t>2023-11-02</t>
  </si>
  <si>
    <t>4174666</t>
  </si>
  <si>
    <t>河内泛太平洋酒店</t>
  </si>
  <si>
    <t>ZENG SHIRU</t>
  </si>
  <si>
    <t>3308.62</t>
  </si>
  <si>
    <t>3529.95</t>
  </si>
  <si>
    <t>2023-11-02 10:08:10</t>
  </si>
  <si>
    <t>4174557</t>
  </si>
  <si>
    <t>5514.37</t>
  </si>
  <si>
    <t>5883.25</t>
  </si>
  <si>
    <t>2023-11-02 10:00:49</t>
  </si>
  <si>
    <t>4173885</t>
  </si>
  <si>
    <t>吉隆坡皇家朱兰酒店</t>
  </si>
  <si>
    <t>MAIDIN AZI</t>
  </si>
  <si>
    <t>379.00</t>
  </si>
  <si>
    <t>404.35</t>
  </si>
  <si>
    <t>2023-11-04 14:06:44</t>
  </si>
  <si>
    <t>4173862</t>
  </si>
  <si>
    <t>北极城市酒店</t>
  </si>
  <si>
    <t>XU RUIYANG,Yang Fengwei</t>
  </si>
  <si>
    <t>919.19</t>
  </si>
  <si>
    <t>980.68</t>
  </si>
  <si>
    <t>2023-11-02 03:56:55</t>
  </si>
  <si>
    <t>芬兰</t>
  </si>
  <si>
    <t>2023-11-01</t>
  </si>
  <si>
    <t>4172753</t>
  </si>
  <si>
    <t>曼谷白金诺富特酒店</t>
  </si>
  <si>
    <t>SOCK CHENG LOW</t>
  </si>
  <si>
    <t>3343.93</t>
  </si>
  <si>
    <t>3568.76</t>
  </si>
  <si>
    <t>2023-11-01 21:57:24</t>
  </si>
  <si>
    <t>4171715</t>
  </si>
  <si>
    <t>安达凯拉酒店</t>
  </si>
  <si>
    <t>LI QIAN,Liu Yan,Xu Zhe,Zhao Peizhi</t>
  </si>
  <si>
    <t>4016.58</t>
  </si>
  <si>
    <t>4286.64</t>
  </si>
  <si>
    <t>2023-11-01 19:26:22</t>
  </si>
  <si>
    <t>999228392774907,</t>
  </si>
  <si>
    <t>4171650</t>
  </si>
  <si>
    <t>RMB</t>
  </si>
  <si>
    <t>2023-11-10 23:13:41</t>
  </si>
  <si>
    <t>4166935</t>
  </si>
  <si>
    <t>曼谷华昌传统酒店</t>
  </si>
  <si>
    <t>LAW ANGELA</t>
  </si>
  <si>
    <t>3169.99</t>
  </si>
  <si>
    <t>3383.85</t>
  </si>
  <si>
    <t>2023-11-01 11:33:52</t>
  </si>
  <si>
    <t>2023-10-31</t>
  </si>
  <si>
    <t>4160840</t>
  </si>
  <si>
    <t>Hotel Tentrem Semarang</t>
  </si>
  <si>
    <t>TANDOG TRISTAN ISIDON JOAQUINO</t>
  </si>
  <si>
    <t>1652.43</t>
  </si>
  <si>
    <t>1761.84</t>
  </si>
  <si>
    <t>2023-10-31 00:05:41</t>
  </si>
  <si>
    <t>2023-10-30</t>
  </si>
  <si>
    <t>4160734</t>
  </si>
  <si>
    <t>Santa Grand Signature Kuala Lumpur</t>
  </si>
  <si>
    <t>OON PAUL LING</t>
  </si>
  <si>
    <t>887.00</t>
  </si>
  <si>
    <t>945.73</t>
  </si>
  <si>
    <t>2023-10-31 09:49:01</t>
  </si>
  <si>
    <t>4159841</t>
  </si>
  <si>
    <t>Doramas Private Rooms Shared Toilet</t>
  </si>
  <si>
    <t>ALAM QUMAR</t>
  </si>
  <si>
    <t>264.75</t>
  </si>
  <si>
    <t>282.28</t>
  </si>
  <si>
    <t>2023-10-30 21:02:31</t>
  </si>
  <si>
    <t>4159470</t>
  </si>
  <si>
    <t>河内广场大酒店</t>
  </si>
  <si>
    <t>JIANG YING</t>
  </si>
  <si>
    <t>1379.59</t>
  </si>
  <si>
    <t>1470.94</t>
  </si>
  <si>
    <t>2023-10-30 20:23:27</t>
  </si>
  <si>
    <t>4155972</t>
  </si>
  <si>
    <t>斯堪迪克伊萨维斯酒店</t>
  </si>
  <si>
    <t>XU XIAOTONG,HUANG KEDIAN</t>
  </si>
  <si>
    <t>5945.34</t>
  </si>
  <si>
    <t>6338.99</t>
  </si>
  <si>
    <t>2023-10-30 10:03:10</t>
  </si>
  <si>
    <t>2023-10-29</t>
  </si>
  <si>
    <t>4152336</t>
  </si>
  <si>
    <t>清迈达莱酒店</t>
  </si>
  <si>
    <t>BURANCHAY NATNICHA</t>
  </si>
  <si>
    <t>764.20</t>
  </si>
  <si>
    <t>814.80</t>
  </si>
  <si>
    <t>2023-10-29 16:22:30</t>
  </si>
  <si>
    <t>4151018</t>
  </si>
  <si>
    <t>Stanton City Hotel</t>
  </si>
  <si>
    <t>TING CHIEW HEE</t>
  </si>
  <si>
    <t>225.57</t>
  </si>
  <si>
    <t>240.51</t>
  </si>
  <si>
    <t>2023-10-29 12:15:21</t>
  </si>
  <si>
    <t>2023-10-27</t>
  </si>
  <si>
    <t>4141120</t>
  </si>
  <si>
    <t>爱玛黎丝马朗酒店</t>
  </si>
  <si>
    <t>THRISMINARSIH HANA</t>
  </si>
  <si>
    <t>192.73</t>
  </si>
  <si>
    <t>205.53</t>
  </si>
  <si>
    <t>2023-10-27 15:11:28</t>
  </si>
  <si>
    <t>4138990</t>
  </si>
  <si>
    <t>Zhang Lewis</t>
  </si>
  <si>
    <t>1600.00</t>
  </si>
  <si>
    <t>1706.30</t>
  </si>
  <si>
    <t>2023-10-29 10:25:24</t>
  </si>
  <si>
    <t>2023-10-26</t>
  </si>
  <si>
    <t>4133803</t>
  </si>
  <si>
    <t>曼谷爱湾酒店</t>
  </si>
  <si>
    <t>JAFF AIDA</t>
  </si>
  <si>
    <t>415.02</t>
  </si>
  <si>
    <t>442.64</t>
  </si>
  <si>
    <t>2023-10-26 11:54:09</t>
  </si>
  <si>
    <t>2023-10-25</t>
  </si>
  <si>
    <t>4129245</t>
  </si>
  <si>
    <t>HU LI</t>
  </si>
  <si>
    <t>2444.00</t>
  </si>
  <si>
    <t>2609.44</t>
  </si>
  <si>
    <t>2023-10-25 15:51:19</t>
  </si>
  <si>
    <t>4126599</t>
  </si>
  <si>
    <t>H Hotel El Nido - Vegetarian Vegan Hotel</t>
  </si>
  <si>
    <t>Cruz Bruno</t>
  </si>
  <si>
    <t>9328.01</t>
  </si>
  <si>
    <t>9959.44</t>
  </si>
  <si>
    <t>2023-10-25 10:45:15</t>
  </si>
  <si>
    <t>2023-10-24</t>
  </si>
  <si>
    <t>4126111</t>
  </si>
  <si>
    <t>坎瓦司精品酒店</t>
  </si>
  <si>
    <t>MARTINEZ GONZALEZ DAVID</t>
  </si>
  <si>
    <t>480.00</t>
  </si>
  <si>
    <t>512.71</t>
  </si>
  <si>
    <t>2023-10-26 10:03:19</t>
  </si>
  <si>
    <t>4120941</t>
  </si>
  <si>
    <t>爱丁堡中央皇后街旅馆</t>
  </si>
  <si>
    <t>RAM KUMAR YARHVIN KUMAR</t>
  </si>
  <si>
    <t>701.79</t>
  </si>
  <si>
    <t>749.62</t>
  </si>
  <si>
    <t>2023-10-24 03:11:16</t>
  </si>
  <si>
    <t>2023-10-23</t>
  </si>
  <si>
    <t>4120341</t>
  </si>
  <si>
    <t>首尔明洞相铁FRESA INN酒店</t>
  </si>
  <si>
    <t>WINATA TEMMY</t>
  </si>
  <si>
    <t>903.52</t>
  </si>
  <si>
    <t>964.17</t>
  </si>
  <si>
    <t>2023-10-23 22:59:26</t>
  </si>
  <si>
    <t>4115829</t>
  </si>
  <si>
    <t>纽约柏宁酒店</t>
  </si>
  <si>
    <t>Paquette Amy</t>
  </si>
  <si>
    <t>17733.59</t>
  </si>
  <si>
    <t>18923.90</t>
  </si>
  <si>
    <t>2023-10-23 08:49:20</t>
  </si>
  <si>
    <t>2023-10-22</t>
  </si>
  <si>
    <t>4114057</t>
  </si>
  <si>
    <t>巴厘岛乌布帕德玛酒店</t>
  </si>
  <si>
    <t>KAR IPSITA</t>
  </si>
  <si>
    <t>5736.19</t>
  </si>
  <si>
    <t>6121.21</t>
  </si>
  <si>
    <t>2023-10-22 21:09:17</t>
  </si>
  <si>
    <t>2023-10-21</t>
  </si>
  <si>
    <t>4105108</t>
  </si>
  <si>
    <t>曼谷萨通JC凯文酒店</t>
  </si>
  <si>
    <t>TSOI YIN CHING</t>
  </si>
  <si>
    <t>2501.61</t>
  </si>
  <si>
    <t>2669.24</t>
  </si>
  <si>
    <t>2023-10-23 15:26:45</t>
  </si>
  <si>
    <t>2023-10-20</t>
  </si>
  <si>
    <t>4103715</t>
  </si>
  <si>
    <t>济州贝斯特韦斯特酒店</t>
  </si>
  <si>
    <t>RA YOUNSOO</t>
  </si>
  <si>
    <t>651.47</t>
  </si>
  <si>
    <t>695.57</t>
  </si>
  <si>
    <t>2023-10-20 20:05:59</t>
  </si>
  <si>
    <t>2023-10-17</t>
  </si>
  <si>
    <t>4087251</t>
  </si>
  <si>
    <t>TUI BLUE Khao Lak Resort</t>
  </si>
  <si>
    <t>SHINKINA DARIA,AMOSOV DENIS</t>
  </si>
  <si>
    <t>2598.42</t>
  </si>
  <si>
    <t>2772.54</t>
  </si>
  <si>
    <t>2023-10-17 19:06:11</t>
  </si>
  <si>
    <t>4085883</t>
  </si>
  <si>
    <t>明洞中城酒店</t>
  </si>
  <si>
    <t>TANABE HIKARI,TANABE SHIO</t>
  </si>
  <si>
    <t>2666.44</t>
  </si>
  <si>
    <t>2845.11</t>
  </si>
  <si>
    <t>2023-10-17 15:49:31</t>
  </si>
  <si>
    <t>4072025</t>
  </si>
  <si>
    <t>迪拜城市四季酒店</t>
  </si>
  <si>
    <t>ZHOU LEI,WANG WANNING</t>
  </si>
  <si>
    <t>4010.21</t>
  </si>
  <si>
    <t>4283.04</t>
  </si>
  <si>
    <t>2023-10-14 20:43:23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</si>
</sst>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331</xdr:row>
      <xdr:rowOff>0</xdr:rowOff>
    </xdr:from>
    <xdr:to>
      <xdr:col>14</xdr:col>
      <xdr:colOff>342900</xdr:colOff>
      <xdr:row>358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629900" cy="470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45247</v>
      </c>
      <c r="G2" s="6">
        <v>45251</v>
      </c>
      <c r="H2" s="4">
        <v>1</v>
      </c>
      <c r="I2" s="4">
        <v>4</v>
      </c>
      <c r="J2" s="4">
        <v>4</v>
      </c>
      <c r="K2" s="4" t="s">
        <v>30</v>
      </c>
      <c r="L2" s="4">
        <v>1126.44</v>
      </c>
      <c r="M2" s="4">
        <v>1126.44</v>
      </c>
      <c r="N2" s="4" t="s">
        <v>31</v>
      </c>
      <c r="O2" s="4" t="s">
        <v>32</v>
      </c>
      <c r="P2" s="4" t="s">
        <v>33</v>
      </c>
      <c r="Q2" s="4">
        <v>0</v>
      </c>
      <c r="R2" s="7">
        <v>45163</v>
      </c>
      <c r="S2" s="6">
        <v>45254</v>
      </c>
      <c r="T2" s="4" t="s">
        <v>34</v>
      </c>
      <c r="U2" s="4">
        <v>1126.44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45247</v>
      </c>
      <c r="G3" s="6">
        <v>45251</v>
      </c>
      <c r="H3" s="4">
        <v>1</v>
      </c>
      <c r="I3" s="4">
        <v>4</v>
      </c>
      <c r="J3" s="4">
        <v>4</v>
      </c>
      <c r="K3" s="4" t="s">
        <v>30</v>
      </c>
      <c r="L3" s="4">
        <v>2973.62</v>
      </c>
      <c r="M3" s="4">
        <v>2973.62</v>
      </c>
      <c r="N3" s="4" t="s">
        <v>40</v>
      </c>
      <c r="O3" s="4" t="s">
        <v>32</v>
      </c>
      <c r="P3" s="4" t="s">
        <v>33</v>
      </c>
      <c r="Q3" s="4">
        <v>0</v>
      </c>
      <c r="R3" s="7">
        <v>45165.0000115741</v>
      </c>
      <c r="S3" s="6">
        <v>45254</v>
      </c>
      <c r="T3" s="4" t="s">
        <v>34</v>
      </c>
      <c r="U3" s="4">
        <v>2973.62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45247</v>
      </c>
      <c r="G4" s="6">
        <v>45251</v>
      </c>
      <c r="H4" s="4">
        <v>1</v>
      </c>
      <c r="I4" s="4">
        <v>4</v>
      </c>
      <c r="J4" s="4">
        <v>4</v>
      </c>
      <c r="K4" s="4" t="s">
        <v>30</v>
      </c>
      <c r="L4" s="4">
        <v>-2973.62</v>
      </c>
      <c r="M4" s="4">
        <v>-2973.62</v>
      </c>
      <c r="N4" s="4" t="s">
        <v>40</v>
      </c>
      <c r="O4" s="4" t="s">
        <v>32</v>
      </c>
      <c r="P4" s="4" t="s">
        <v>33</v>
      </c>
      <c r="Q4" s="4">
        <v>0</v>
      </c>
      <c r="R4" s="7">
        <v>45165.0000115741</v>
      </c>
      <c r="S4" s="6">
        <v>45254</v>
      </c>
      <c r="T4" s="4" t="s">
        <v>34</v>
      </c>
      <c r="U4" s="4">
        <v>-2973.62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38</v>
      </c>
      <c r="E5" s="4" t="s">
        <v>45</v>
      </c>
      <c r="F5" s="6">
        <v>45247</v>
      </c>
      <c r="G5" s="6">
        <v>45251</v>
      </c>
      <c r="H5" s="4">
        <v>1</v>
      </c>
      <c r="I5" s="4">
        <v>4</v>
      </c>
      <c r="J5" s="4">
        <v>4</v>
      </c>
      <c r="K5" s="4" t="s">
        <v>30</v>
      </c>
      <c r="L5" s="4">
        <v>2636.23</v>
      </c>
      <c r="M5" s="4">
        <v>2636.23</v>
      </c>
      <c r="N5" s="4" t="s">
        <v>40</v>
      </c>
      <c r="O5" s="4" t="s">
        <v>32</v>
      </c>
      <c r="P5" s="4" t="s">
        <v>33</v>
      </c>
      <c r="Q5" s="4">
        <v>0</v>
      </c>
      <c r="R5" s="7">
        <v>45166.0000115741</v>
      </c>
      <c r="S5" s="6">
        <v>45254</v>
      </c>
      <c r="T5" s="4" t="s">
        <v>34</v>
      </c>
      <c r="U5" s="4">
        <v>2636.23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45248</v>
      </c>
      <c r="G6" s="6">
        <v>45251</v>
      </c>
      <c r="H6" s="4">
        <v>1</v>
      </c>
      <c r="I6" s="4">
        <v>3</v>
      </c>
      <c r="J6" s="4">
        <v>3</v>
      </c>
      <c r="K6" s="4" t="s">
        <v>30</v>
      </c>
      <c r="L6" s="4">
        <v>3420.36</v>
      </c>
      <c r="M6" s="4">
        <v>3420.36</v>
      </c>
      <c r="N6" s="4" t="s">
        <v>51</v>
      </c>
      <c r="O6" s="4" t="s">
        <v>32</v>
      </c>
      <c r="P6" s="4" t="s">
        <v>33</v>
      </c>
      <c r="Q6" s="4">
        <v>0</v>
      </c>
      <c r="R6" s="7">
        <v>45174</v>
      </c>
      <c r="S6" s="6">
        <v>45254</v>
      </c>
      <c r="T6" s="4" t="s">
        <v>34</v>
      </c>
      <c r="U6" s="4">
        <v>3420.36</v>
      </c>
      <c r="V6" s="4">
        <v>0</v>
      </c>
      <c r="W6" s="4">
        <v>0</v>
      </c>
      <c r="X6" s="4" t="s">
        <v>52</v>
      </c>
      <c r="Y6" s="4" t="s">
        <v>42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45249</v>
      </c>
      <c r="G7" s="6">
        <v>45251</v>
      </c>
      <c r="H7" s="4">
        <v>1</v>
      </c>
      <c r="I7" s="4">
        <v>2</v>
      </c>
      <c r="J7" s="4">
        <v>2</v>
      </c>
      <c r="K7" s="4" t="s">
        <v>30</v>
      </c>
      <c r="L7" s="4">
        <v>1332.04</v>
      </c>
      <c r="M7" s="4">
        <v>1332.04</v>
      </c>
      <c r="N7" s="4" t="s">
        <v>56</v>
      </c>
      <c r="O7" s="4" t="s">
        <v>32</v>
      </c>
      <c r="P7" s="4" t="s">
        <v>33</v>
      </c>
      <c r="Q7" s="4">
        <v>0</v>
      </c>
      <c r="R7" s="7">
        <v>45175</v>
      </c>
      <c r="S7" s="6">
        <v>45254</v>
      </c>
      <c r="T7" s="4" t="s">
        <v>34</v>
      </c>
      <c r="U7" s="4">
        <v>1332.04</v>
      </c>
      <c r="V7" s="4">
        <v>0</v>
      </c>
      <c r="W7" s="4">
        <v>0</v>
      </c>
      <c r="X7" s="4" t="s">
        <v>57</v>
      </c>
      <c r="Y7" s="4" t="s">
        <v>42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45250</v>
      </c>
      <c r="G8" s="6">
        <v>45251</v>
      </c>
      <c r="H8" s="4">
        <v>1</v>
      </c>
      <c r="I8" s="4">
        <v>1</v>
      </c>
      <c r="J8" s="4">
        <v>1</v>
      </c>
      <c r="K8" s="4" t="s">
        <v>30</v>
      </c>
      <c r="L8" s="4">
        <v>503.66</v>
      </c>
      <c r="M8" s="4">
        <v>503.66</v>
      </c>
      <c r="N8" s="4" t="s">
        <v>61</v>
      </c>
      <c r="O8" s="4" t="s">
        <v>32</v>
      </c>
      <c r="P8" s="4" t="s">
        <v>33</v>
      </c>
      <c r="Q8" s="4">
        <v>0</v>
      </c>
      <c r="R8" s="7">
        <v>45178.0000115741</v>
      </c>
      <c r="S8" s="6">
        <v>45254</v>
      </c>
      <c r="T8" s="4" t="s">
        <v>34</v>
      </c>
      <c r="U8" s="4">
        <v>503.66</v>
      </c>
      <c r="V8" s="4">
        <v>0</v>
      </c>
      <c r="W8" s="4">
        <v>0</v>
      </c>
      <c r="X8" s="4" t="s">
        <v>62</v>
      </c>
      <c r="Y8" s="4" t="s">
        <v>42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45248</v>
      </c>
      <c r="G9" s="6">
        <v>45251</v>
      </c>
      <c r="H9" s="4">
        <v>1</v>
      </c>
      <c r="I9" s="4">
        <v>3</v>
      </c>
      <c r="J9" s="4">
        <v>3</v>
      </c>
      <c r="K9" s="4" t="s">
        <v>30</v>
      </c>
      <c r="L9" s="4">
        <v>6101.55</v>
      </c>
      <c r="M9" s="4">
        <v>6101.55</v>
      </c>
      <c r="N9" s="4" t="s">
        <v>66</v>
      </c>
      <c r="O9" s="4" t="s">
        <v>32</v>
      </c>
      <c r="P9" s="4" t="s">
        <v>33</v>
      </c>
      <c r="Q9" s="4">
        <v>0</v>
      </c>
      <c r="R9" s="7">
        <v>45179.0000115741</v>
      </c>
      <c r="S9" s="6">
        <v>45254</v>
      </c>
      <c r="T9" s="4" t="s">
        <v>34</v>
      </c>
      <c r="U9" s="4">
        <v>6101.55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45246</v>
      </c>
      <c r="G10" s="6">
        <v>45251</v>
      </c>
      <c r="H10" s="4">
        <v>1</v>
      </c>
      <c r="I10" s="4">
        <v>5</v>
      </c>
      <c r="J10" s="4">
        <v>5</v>
      </c>
      <c r="K10" s="4" t="s">
        <v>30</v>
      </c>
      <c r="L10" s="4">
        <v>4445.2</v>
      </c>
      <c r="M10" s="4">
        <v>4445.2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45179.0000115741</v>
      </c>
      <c r="S10" s="6">
        <v>45254</v>
      </c>
      <c r="T10" s="4" t="s">
        <v>34</v>
      </c>
      <c r="U10" s="4">
        <v>4445.2</v>
      </c>
      <c r="V10" s="4">
        <v>0</v>
      </c>
      <c r="W10" s="4">
        <v>0</v>
      </c>
      <c r="X10" s="4" t="s">
        <v>73</v>
      </c>
      <c r="Y10" s="4" t="s">
        <v>42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45246</v>
      </c>
      <c r="G11" s="6">
        <v>45251</v>
      </c>
      <c r="H11" s="4">
        <v>1</v>
      </c>
      <c r="I11" s="4">
        <v>5</v>
      </c>
      <c r="J11" s="4">
        <v>5</v>
      </c>
      <c r="K11" s="4" t="s">
        <v>30</v>
      </c>
      <c r="L11" s="4">
        <v>2521.45</v>
      </c>
      <c r="M11" s="4">
        <v>2521.45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45181.0000115741</v>
      </c>
      <c r="S11" s="6">
        <v>45254</v>
      </c>
      <c r="T11" s="4" t="s">
        <v>34</v>
      </c>
      <c r="U11" s="4">
        <v>2521.45</v>
      </c>
      <c r="V11" s="4">
        <v>0</v>
      </c>
      <c r="W11" s="4">
        <v>0</v>
      </c>
      <c r="X11" s="4" t="s">
        <v>78</v>
      </c>
      <c r="Y11" s="4" t="s">
        <v>42</v>
      </c>
    </row>
    <row r="12" s="4" customFormat="1" spans="1:25">
      <c r="A12" s="4" t="s">
        <v>74</v>
      </c>
      <c r="B12" s="4" t="s">
        <v>26</v>
      </c>
      <c r="C12" s="4" t="s">
        <v>43</v>
      </c>
      <c r="D12" s="4" t="s">
        <v>75</v>
      </c>
      <c r="E12" s="4" t="s">
        <v>76</v>
      </c>
      <c r="F12" s="6">
        <v>45246</v>
      </c>
      <c r="G12" s="6">
        <v>45251</v>
      </c>
      <c r="H12" s="4">
        <v>1</v>
      </c>
      <c r="I12" s="4">
        <v>5</v>
      </c>
      <c r="J12" s="4">
        <v>5</v>
      </c>
      <c r="K12" s="4" t="s">
        <v>30</v>
      </c>
      <c r="L12" s="4">
        <v>-2521.45</v>
      </c>
      <c r="M12" s="4">
        <v>-2521.45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45181.0000115741</v>
      </c>
      <c r="S12" s="6">
        <v>45254</v>
      </c>
      <c r="T12" s="4" t="s">
        <v>34</v>
      </c>
      <c r="U12" s="4">
        <v>-2521.45</v>
      </c>
      <c r="V12" s="4">
        <v>0</v>
      </c>
      <c r="W12" s="4">
        <v>0</v>
      </c>
      <c r="X12" s="4" t="s">
        <v>78</v>
      </c>
      <c r="Y12" s="4" t="s">
        <v>42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45249</v>
      </c>
      <c r="G13" s="6">
        <v>45251</v>
      </c>
      <c r="H13" s="4">
        <v>1</v>
      </c>
      <c r="I13" s="4">
        <v>2</v>
      </c>
      <c r="J13" s="4">
        <v>2</v>
      </c>
      <c r="K13" s="4" t="s">
        <v>30</v>
      </c>
      <c r="L13" s="4">
        <v>1096.76</v>
      </c>
      <c r="M13" s="4">
        <v>1096.76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45184.0000115741</v>
      </c>
      <c r="S13" s="6">
        <v>45254</v>
      </c>
      <c r="T13" s="4" t="s">
        <v>34</v>
      </c>
      <c r="U13" s="4">
        <v>1096.76</v>
      </c>
      <c r="V13" s="4">
        <v>0</v>
      </c>
      <c r="W13" s="4">
        <v>0</v>
      </c>
      <c r="X13" s="4" t="s">
        <v>83</v>
      </c>
      <c r="Y13" s="4" t="s">
        <v>42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45248</v>
      </c>
      <c r="G14" s="6">
        <v>45251</v>
      </c>
      <c r="H14" s="4">
        <v>1</v>
      </c>
      <c r="I14" s="4">
        <v>3</v>
      </c>
      <c r="J14" s="4">
        <v>3</v>
      </c>
      <c r="K14" s="4" t="s">
        <v>30</v>
      </c>
      <c r="L14" s="4">
        <v>3047.55</v>
      </c>
      <c r="M14" s="4">
        <v>3047.55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45184.0000115741</v>
      </c>
      <c r="S14" s="6">
        <v>45254</v>
      </c>
      <c r="T14" s="4" t="s">
        <v>34</v>
      </c>
      <c r="U14" s="4">
        <v>3047.55</v>
      </c>
      <c r="V14" s="4">
        <v>0</v>
      </c>
      <c r="W14" s="4">
        <v>0</v>
      </c>
      <c r="X14" s="4" t="s">
        <v>88</v>
      </c>
      <c r="Y14" s="4" t="s">
        <v>89</v>
      </c>
    </row>
    <row r="15" s="4" customFormat="1" spans="1:25">
      <c r="A15" s="4" t="s">
        <v>63</v>
      </c>
      <c r="B15" s="4" t="s">
        <v>26</v>
      </c>
      <c r="C15" s="4" t="s">
        <v>43</v>
      </c>
      <c r="D15" s="4" t="s">
        <v>64</v>
      </c>
      <c r="E15" s="4" t="s">
        <v>65</v>
      </c>
      <c r="F15" s="6">
        <v>45248</v>
      </c>
      <c r="G15" s="6">
        <v>45251</v>
      </c>
      <c r="H15" s="4">
        <v>1</v>
      </c>
      <c r="I15" s="4">
        <v>3</v>
      </c>
      <c r="J15" s="4">
        <v>3</v>
      </c>
      <c r="K15" s="4" t="s">
        <v>30</v>
      </c>
      <c r="L15" s="4">
        <v>-6101.55</v>
      </c>
      <c r="M15" s="4">
        <v>-6101.55</v>
      </c>
      <c r="N15" s="4" t="s">
        <v>66</v>
      </c>
      <c r="O15" s="4" t="s">
        <v>32</v>
      </c>
      <c r="P15" s="4" t="s">
        <v>33</v>
      </c>
      <c r="Q15" s="4">
        <v>0</v>
      </c>
      <c r="R15" s="7">
        <v>45179.0000115741</v>
      </c>
      <c r="S15" s="6">
        <v>45254</v>
      </c>
      <c r="T15" s="4" t="s">
        <v>34</v>
      </c>
      <c r="U15" s="4">
        <v>-6101.55</v>
      </c>
      <c r="V15" s="4">
        <v>0</v>
      </c>
      <c r="W15" s="4">
        <v>0</v>
      </c>
      <c r="X15" s="4" t="s">
        <v>67</v>
      </c>
      <c r="Y15" s="4" t="s">
        <v>68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45250</v>
      </c>
      <c r="G16" s="6">
        <v>45251</v>
      </c>
      <c r="H16" s="4">
        <v>1</v>
      </c>
      <c r="I16" s="4">
        <v>1</v>
      </c>
      <c r="J16" s="4">
        <v>1</v>
      </c>
      <c r="K16" s="4" t="s">
        <v>30</v>
      </c>
      <c r="L16" s="4">
        <v>400.9</v>
      </c>
      <c r="M16" s="4">
        <v>400.9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45197.0000115741</v>
      </c>
      <c r="S16" s="6">
        <v>45254</v>
      </c>
      <c r="T16" s="4" t="s">
        <v>34</v>
      </c>
      <c r="U16" s="4">
        <v>400.9</v>
      </c>
      <c r="V16" s="4">
        <v>0</v>
      </c>
      <c r="W16" s="4">
        <v>0</v>
      </c>
      <c r="X16" s="4" t="s">
        <v>94</v>
      </c>
      <c r="Y16" s="4" t="s">
        <v>42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45247</v>
      </c>
      <c r="G17" s="6">
        <v>45251</v>
      </c>
      <c r="H17" s="4">
        <v>1</v>
      </c>
      <c r="I17" s="4">
        <v>4</v>
      </c>
      <c r="J17" s="4">
        <v>4</v>
      </c>
      <c r="K17" s="4" t="s">
        <v>30</v>
      </c>
      <c r="L17" s="4">
        <v>12644.62</v>
      </c>
      <c r="M17" s="4">
        <v>12644.62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45199.0000115741</v>
      </c>
      <c r="S17" s="6">
        <v>45254</v>
      </c>
      <c r="T17" s="4" t="s">
        <v>34</v>
      </c>
      <c r="U17" s="4">
        <v>12644.62</v>
      </c>
      <c r="V17" s="4">
        <v>0</v>
      </c>
      <c r="W17" s="4">
        <v>0</v>
      </c>
      <c r="X17" s="4" t="s">
        <v>99</v>
      </c>
      <c r="Y17" s="4" t="s">
        <v>100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45247</v>
      </c>
      <c r="G18" s="6">
        <v>45251</v>
      </c>
      <c r="H18" s="4">
        <v>1</v>
      </c>
      <c r="I18" s="4">
        <v>4</v>
      </c>
      <c r="J18" s="4">
        <v>4</v>
      </c>
      <c r="K18" s="4" t="s">
        <v>30</v>
      </c>
      <c r="L18" s="4">
        <v>7209.24</v>
      </c>
      <c r="M18" s="4">
        <v>7209.24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45203</v>
      </c>
      <c r="S18" s="6">
        <v>45254</v>
      </c>
      <c r="T18" s="4" t="s">
        <v>34</v>
      </c>
      <c r="U18" s="4">
        <v>7209.24</v>
      </c>
      <c r="V18" s="4">
        <v>0</v>
      </c>
      <c r="W18" s="4">
        <v>0</v>
      </c>
      <c r="X18" s="4" t="s">
        <v>105</v>
      </c>
      <c r="Y18" s="4" t="s">
        <v>42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107</v>
      </c>
      <c r="E19" s="4" t="s">
        <v>108</v>
      </c>
      <c r="F19" s="6">
        <v>45250</v>
      </c>
      <c r="G19" s="6">
        <v>45251</v>
      </c>
      <c r="H19" s="4">
        <v>1</v>
      </c>
      <c r="I19" s="4">
        <v>1</v>
      </c>
      <c r="J19" s="4">
        <v>1</v>
      </c>
      <c r="K19" s="4" t="s">
        <v>30</v>
      </c>
      <c r="L19" s="4">
        <v>321.34</v>
      </c>
      <c r="M19" s="4">
        <v>321.34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45205.0000115741</v>
      </c>
      <c r="S19" s="6">
        <v>45254</v>
      </c>
      <c r="T19" s="4" t="s">
        <v>34</v>
      </c>
      <c r="U19" s="4">
        <v>321.34</v>
      </c>
      <c r="V19" s="4">
        <v>0</v>
      </c>
      <c r="W19" s="4">
        <v>0</v>
      </c>
      <c r="X19" s="4" t="s">
        <v>110</v>
      </c>
      <c r="Y19" s="4" t="s">
        <v>42</v>
      </c>
    </row>
    <row r="20" s="4" customFormat="1" spans="1:25">
      <c r="A20" s="4" t="s">
        <v>106</v>
      </c>
      <c r="B20" s="4" t="s">
        <v>26</v>
      </c>
      <c r="C20" s="4" t="s">
        <v>43</v>
      </c>
      <c r="D20" s="4" t="s">
        <v>107</v>
      </c>
      <c r="E20" s="4" t="s">
        <v>108</v>
      </c>
      <c r="F20" s="6">
        <v>45250</v>
      </c>
      <c r="G20" s="6">
        <v>45251</v>
      </c>
      <c r="H20" s="4">
        <v>1</v>
      </c>
      <c r="I20" s="4">
        <v>1</v>
      </c>
      <c r="J20" s="4">
        <v>1</v>
      </c>
      <c r="K20" s="4" t="s">
        <v>30</v>
      </c>
      <c r="L20" s="4">
        <v>-321.34</v>
      </c>
      <c r="M20" s="4">
        <v>-321.34</v>
      </c>
      <c r="N20" s="4" t="s">
        <v>109</v>
      </c>
      <c r="O20" s="4" t="s">
        <v>32</v>
      </c>
      <c r="P20" s="4" t="s">
        <v>33</v>
      </c>
      <c r="Q20" s="4">
        <v>0</v>
      </c>
      <c r="R20" s="7">
        <v>45205.0000115741</v>
      </c>
      <c r="S20" s="6">
        <v>45254</v>
      </c>
      <c r="T20" s="4" t="s">
        <v>34</v>
      </c>
      <c r="U20" s="4">
        <v>-321.34</v>
      </c>
      <c r="V20" s="4">
        <v>0</v>
      </c>
      <c r="W20" s="4">
        <v>0</v>
      </c>
      <c r="X20" s="4" t="s">
        <v>110</v>
      </c>
      <c r="Y20" s="4" t="s">
        <v>42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60</v>
      </c>
      <c r="F21" s="6">
        <v>45250</v>
      </c>
      <c r="G21" s="6">
        <v>45251</v>
      </c>
      <c r="H21" s="4">
        <v>1</v>
      </c>
      <c r="I21" s="4">
        <v>1</v>
      </c>
      <c r="J21" s="4">
        <v>1</v>
      </c>
      <c r="K21" s="4" t="s">
        <v>30</v>
      </c>
      <c r="L21" s="4">
        <v>478.5</v>
      </c>
      <c r="M21" s="4">
        <v>478.5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45206.0000115741</v>
      </c>
      <c r="S21" s="6">
        <v>45254</v>
      </c>
      <c r="T21" s="4" t="s">
        <v>34</v>
      </c>
      <c r="U21" s="4">
        <v>478.5</v>
      </c>
      <c r="V21" s="4">
        <v>0</v>
      </c>
      <c r="W21" s="4">
        <v>0</v>
      </c>
      <c r="X21" s="4" t="s">
        <v>114</v>
      </c>
      <c r="Y21" s="4" t="s">
        <v>115</v>
      </c>
    </row>
    <row r="22" s="4" customFormat="1" spans="1:25">
      <c r="A22" s="4" t="s">
        <v>116</v>
      </c>
      <c r="B22" s="4" t="s">
        <v>26</v>
      </c>
      <c r="C22" s="4" t="s">
        <v>27</v>
      </c>
      <c r="D22" s="4" t="s">
        <v>117</v>
      </c>
      <c r="E22" s="4" t="s">
        <v>118</v>
      </c>
      <c r="F22" s="6">
        <v>45250</v>
      </c>
      <c r="G22" s="6">
        <v>45251</v>
      </c>
      <c r="H22" s="4">
        <v>1</v>
      </c>
      <c r="I22" s="4">
        <v>1</v>
      </c>
      <c r="J22" s="4">
        <v>1</v>
      </c>
      <c r="K22" s="4" t="s">
        <v>30</v>
      </c>
      <c r="L22" s="4">
        <v>1182.68</v>
      </c>
      <c r="M22" s="4">
        <v>1182.68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45208</v>
      </c>
      <c r="S22" s="6">
        <v>45254</v>
      </c>
      <c r="T22" s="4" t="s">
        <v>34</v>
      </c>
      <c r="U22" s="4">
        <v>1182.68</v>
      </c>
      <c r="V22" s="4">
        <v>0</v>
      </c>
      <c r="W22" s="4">
        <v>0</v>
      </c>
      <c r="X22" s="4" t="s">
        <v>120</v>
      </c>
      <c r="Y22" s="4" t="s">
        <v>42</v>
      </c>
    </row>
    <row r="23" s="4" customFormat="1" spans="1:25">
      <c r="A23" s="4" t="s">
        <v>121</v>
      </c>
      <c r="B23" s="4" t="s">
        <v>26</v>
      </c>
      <c r="C23" s="4" t="s">
        <v>27</v>
      </c>
      <c r="D23" s="4" t="s">
        <v>122</v>
      </c>
      <c r="E23" s="4" t="s">
        <v>123</v>
      </c>
      <c r="F23" s="6">
        <v>45248</v>
      </c>
      <c r="G23" s="6">
        <v>45251</v>
      </c>
      <c r="H23" s="4">
        <v>2</v>
      </c>
      <c r="I23" s="4">
        <v>3</v>
      </c>
      <c r="J23" s="4">
        <v>6</v>
      </c>
      <c r="K23" s="4" t="s">
        <v>30</v>
      </c>
      <c r="L23" s="4">
        <v>823.14</v>
      </c>
      <c r="M23" s="4">
        <v>823.14</v>
      </c>
      <c r="N23" s="4" t="s">
        <v>124</v>
      </c>
      <c r="O23" s="4" t="s">
        <v>32</v>
      </c>
      <c r="P23" s="4" t="s">
        <v>33</v>
      </c>
      <c r="Q23" s="4">
        <v>0</v>
      </c>
      <c r="R23" s="7">
        <v>45210</v>
      </c>
      <c r="S23" s="6">
        <v>45254</v>
      </c>
      <c r="T23" s="4" t="s">
        <v>34</v>
      </c>
      <c r="U23" s="4">
        <v>823.14</v>
      </c>
      <c r="V23" s="4">
        <v>0</v>
      </c>
      <c r="W23" s="4">
        <v>0</v>
      </c>
      <c r="X23" s="4" t="s">
        <v>125</v>
      </c>
      <c r="Y23" s="4" t="s">
        <v>42</v>
      </c>
    </row>
    <row r="24" s="4" customFormat="1" spans="1:25">
      <c r="A24" s="4" t="s">
        <v>126</v>
      </c>
      <c r="B24" s="4" t="s">
        <v>26</v>
      </c>
      <c r="C24" s="4" t="s">
        <v>27</v>
      </c>
      <c r="D24" s="4" t="s">
        <v>127</v>
      </c>
      <c r="E24" s="4" t="s">
        <v>103</v>
      </c>
      <c r="F24" s="6">
        <v>45249</v>
      </c>
      <c r="G24" s="6">
        <v>45251</v>
      </c>
      <c r="H24" s="4">
        <v>1</v>
      </c>
      <c r="I24" s="4">
        <v>2</v>
      </c>
      <c r="J24" s="4">
        <v>2</v>
      </c>
      <c r="K24" s="4" t="s">
        <v>30</v>
      </c>
      <c r="L24" s="4">
        <v>1005.28</v>
      </c>
      <c r="M24" s="4">
        <v>1005.28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45213.0000115741</v>
      </c>
      <c r="S24" s="6">
        <v>45254</v>
      </c>
      <c r="T24" s="4" t="s">
        <v>34</v>
      </c>
      <c r="U24" s="4">
        <v>1005.28</v>
      </c>
      <c r="V24" s="4">
        <v>0</v>
      </c>
      <c r="W24" s="4">
        <v>0</v>
      </c>
      <c r="X24" s="4" t="s">
        <v>129</v>
      </c>
      <c r="Y24" s="4" t="s">
        <v>130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132</v>
      </c>
      <c r="E25" s="4" t="s">
        <v>133</v>
      </c>
      <c r="F25" s="6">
        <v>45247</v>
      </c>
      <c r="G25" s="6">
        <v>45251</v>
      </c>
      <c r="H25" s="4">
        <v>1</v>
      </c>
      <c r="I25" s="4">
        <v>4</v>
      </c>
      <c r="J25" s="4">
        <v>4</v>
      </c>
      <c r="K25" s="4" t="s">
        <v>30</v>
      </c>
      <c r="L25" s="4">
        <v>4283.04</v>
      </c>
      <c r="M25" s="4">
        <v>4283.04</v>
      </c>
      <c r="N25" s="4" t="s">
        <v>134</v>
      </c>
      <c r="O25" s="4" t="s">
        <v>32</v>
      </c>
      <c r="P25" s="4" t="s">
        <v>33</v>
      </c>
      <c r="Q25" s="4">
        <v>0</v>
      </c>
      <c r="R25" s="7">
        <v>45213.0000115741</v>
      </c>
      <c r="S25" s="6">
        <v>45254</v>
      </c>
      <c r="T25" s="4" t="s">
        <v>34</v>
      </c>
      <c r="U25" s="4">
        <v>4283.04</v>
      </c>
      <c r="V25" s="4">
        <v>0</v>
      </c>
      <c r="W25" s="4">
        <v>0</v>
      </c>
      <c r="X25" s="4" t="s">
        <v>135</v>
      </c>
      <c r="Y25" s="4" t="s">
        <v>136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45248</v>
      </c>
      <c r="G26" s="6">
        <v>45251</v>
      </c>
      <c r="H26" s="4">
        <v>1</v>
      </c>
      <c r="I26" s="4">
        <v>3</v>
      </c>
      <c r="J26" s="4">
        <v>3</v>
      </c>
      <c r="K26" s="4" t="s">
        <v>30</v>
      </c>
      <c r="L26" s="4">
        <v>2845.11</v>
      </c>
      <c r="M26" s="4">
        <v>2845.11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45216.0000115741</v>
      </c>
      <c r="S26" s="6">
        <v>45254</v>
      </c>
      <c r="T26" s="4" t="s">
        <v>34</v>
      </c>
      <c r="U26" s="4">
        <v>2845.11</v>
      </c>
      <c r="V26" s="4">
        <v>0</v>
      </c>
      <c r="W26" s="4">
        <v>0</v>
      </c>
      <c r="X26" s="4" t="s">
        <v>141</v>
      </c>
      <c r="Y26" s="4" t="s">
        <v>142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45248</v>
      </c>
      <c r="G27" s="6">
        <v>45251</v>
      </c>
      <c r="H27" s="4">
        <v>1</v>
      </c>
      <c r="I27" s="4">
        <v>3</v>
      </c>
      <c r="J27" s="4">
        <v>3</v>
      </c>
      <c r="K27" s="4" t="s">
        <v>30</v>
      </c>
      <c r="L27" s="4">
        <v>2772.54</v>
      </c>
      <c r="M27" s="4">
        <v>2772.54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45216.0000115741</v>
      </c>
      <c r="S27" s="6">
        <v>45254</v>
      </c>
      <c r="T27" s="4" t="s">
        <v>34</v>
      </c>
      <c r="U27" s="4">
        <v>2772.54</v>
      </c>
      <c r="V27" s="4">
        <v>0</v>
      </c>
      <c r="W27" s="4">
        <v>0</v>
      </c>
      <c r="X27" s="4" t="s">
        <v>147</v>
      </c>
      <c r="Y27" s="4" t="s">
        <v>42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55</v>
      </c>
      <c r="F28" s="6">
        <v>45247</v>
      </c>
      <c r="G28" s="6">
        <v>45251</v>
      </c>
      <c r="H28" s="4">
        <v>1</v>
      </c>
      <c r="I28" s="4">
        <v>4</v>
      </c>
      <c r="J28" s="4">
        <v>4</v>
      </c>
      <c r="K28" s="4" t="s">
        <v>30</v>
      </c>
      <c r="L28" s="4">
        <v>1343.2</v>
      </c>
      <c r="M28" s="4">
        <v>1343.2</v>
      </c>
      <c r="N28" s="4" t="s">
        <v>150</v>
      </c>
      <c r="O28" s="4" t="s">
        <v>32</v>
      </c>
      <c r="P28" s="4" t="s">
        <v>33</v>
      </c>
      <c r="Q28" s="4">
        <v>0</v>
      </c>
      <c r="R28" s="7">
        <v>45218.0000115741</v>
      </c>
      <c r="S28" s="6">
        <v>45254</v>
      </c>
      <c r="T28" s="4" t="s">
        <v>34</v>
      </c>
      <c r="U28" s="4">
        <v>1343.2</v>
      </c>
      <c r="V28" s="4">
        <v>0</v>
      </c>
      <c r="W28" s="4">
        <v>0</v>
      </c>
      <c r="X28" s="4" t="s">
        <v>151</v>
      </c>
      <c r="Y28" s="4" t="s">
        <v>152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45249</v>
      </c>
      <c r="G29" s="6">
        <v>45251</v>
      </c>
      <c r="H29" s="4">
        <v>1</v>
      </c>
      <c r="I29" s="4">
        <v>2</v>
      </c>
      <c r="J29" s="4">
        <v>2</v>
      </c>
      <c r="K29" s="4" t="s">
        <v>30</v>
      </c>
      <c r="L29" s="4">
        <v>695.57</v>
      </c>
      <c r="M29" s="4">
        <v>695.57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45219</v>
      </c>
      <c r="S29" s="6">
        <v>45254</v>
      </c>
      <c r="T29" s="4" t="s">
        <v>34</v>
      </c>
      <c r="U29" s="4">
        <v>695.57</v>
      </c>
      <c r="V29" s="4">
        <v>0</v>
      </c>
      <c r="W29" s="4">
        <v>0</v>
      </c>
      <c r="X29" s="4" t="s">
        <v>157</v>
      </c>
      <c r="Y29" s="4" t="s">
        <v>158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6">
        <v>45247</v>
      </c>
      <c r="G30" s="6">
        <v>45251</v>
      </c>
      <c r="H30" s="4">
        <v>1</v>
      </c>
      <c r="I30" s="4">
        <v>4</v>
      </c>
      <c r="J30" s="4">
        <v>4</v>
      </c>
      <c r="K30" s="4" t="s">
        <v>30</v>
      </c>
      <c r="L30" s="4">
        <v>2669.24</v>
      </c>
      <c r="M30" s="4">
        <v>2669.24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45220</v>
      </c>
      <c r="S30" s="6">
        <v>45254</v>
      </c>
      <c r="T30" s="4" t="s">
        <v>34</v>
      </c>
      <c r="U30" s="4">
        <v>2669.24</v>
      </c>
      <c r="V30" s="4">
        <v>0</v>
      </c>
      <c r="W30" s="4">
        <v>0</v>
      </c>
      <c r="X30" s="4" t="s">
        <v>163</v>
      </c>
      <c r="Y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45247</v>
      </c>
      <c r="G31" s="6">
        <v>45251</v>
      </c>
      <c r="H31" s="4">
        <v>1</v>
      </c>
      <c r="I31" s="4">
        <v>4</v>
      </c>
      <c r="J31" s="4">
        <v>4</v>
      </c>
      <c r="K31" s="4" t="s">
        <v>30</v>
      </c>
      <c r="L31" s="4">
        <v>6121.21</v>
      </c>
      <c r="M31" s="4">
        <v>6121.21</v>
      </c>
      <c r="N31" s="4" t="s">
        <v>168</v>
      </c>
      <c r="O31" s="4" t="s">
        <v>32</v>
      </c>
      <c r="P31" s="4" t="s">
        <v>33</v>
      </c>
      <c r="Q31" s="4">
        <v>0</v>
      </c>
      <c r="R31" s="7">
        <v>45221</v>
      </c>
      <c r="S31" s="6">
        <v>45254</v>
      </c>
      <c r="T31" s="4" t="s">
        <v>34</v>
      </c>
      <c r="U31" s="4">
        <v>6121.21</v>
      </c>
      <c r="V31" s="4">
        <v>0</v>
      </c>
      <c r="W31" s="4">
        <v>0</v>
      </c>
      <c r="X31" s="4" t="s">
        <v>169</v>
      </c>
      <c r="Y31" s="4" t="s">
        <v>42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171</v>
      </c>
      <c r="E32" s="4" t="s">
        <v>172</v>
      </c>
      <c r="F32" s="6">
        <v>45246</v>
      </c>
      <c r="G32" s="6">
        <v>45251</v>
      </c>
      <c r="H32" s="4">
        <v>1</v>
      </c>
      <c r="I32" s="4">
        <v>5</v>
      </c>
      <c r="J32" s="4">
        <v>5</v>
      </c>
      <c r="K32" s="4" t="s">
        <v>30</v>
      </c>
      <c r="L32" s="4">
        <v>18923.9</v>
      </c>
      <c r="M32" s="4">
        <v>18923.9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45222.0000115741</v>
      </c>
      <c r="S32" s="6">
        <v>45254</v>
      </c>
      <c r="T32" s="4" t="s">
        <v>34</v>
      </c>
      <c r="U32" s="4">
        <v>18923.9</v>
      </c>
      <c r="V32" s="4">
        <v>0</v>
      </c>
      <c r="W32" s="4">
        <v>0</v>
      </c>
      <c r="X32" s="4" t="s">
        <v>174</v>
      </c>
      <c r="Y32" s="4" t="s">
        <v>175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178</v>
      </c>
      <c r="F33" s="6">
        <v>45250</v>
      </c>
      <c r="G33" s="6">
        <v>45251</v>
      </c>
      <c r="H33" s="4">
        <v>1</v>
      </c>
      <c r="I33" s="4">
        <v>1</v>
      </c>
      <c r="J33" s="4">
        <v>1</v>
      </c>
      <c r="K33" s="4" t="s">
        <v>30</v>
      </c>
      <c r="L33" s="4">
        <v>964.17</v>
      </c>
      <c r="M33" s="4">
        <v>964.17</v>
      </c>
      <c r="N33" s="4" t="s">
        <v>179</v>
      </c>
      <c r="O33" s="4" t="s">
        <v>32</v>
      </c>
      <c r="P33" s="4" t="s">
        <v>33</v>
      </c>
      <c r="Q33" s="4">
        <v>0</v>
      </c>
      <c r="R33" s="7">
        <v>45222</v>
      </c>
      <c r="S33" s="6">
        <v>45254</v>
      </c>
      <c r="T33" s="4" t="s">
        <v>34</v>
      </c>
      <c r="U33" s="4">
        <v>964.17</v>
      </c>
      <c r="V33" s="4">
        <v>0</v>
      </c>
      <c r="W33" s="4">
        <v>0</v>
      </c>
      <c r="X33" s="4" t="s">
        <v>180</v>
      </c>
      <c r="Y33" s="4" t="s">
        <v>181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183</v>
      </c>
      <c r="E34" s="4" t="s">
        <v>184</v>
      </c>
      <c r="F34" s="6">
        <v>45250</v>
      </c>
      <c r="G34" s="6">
        <v>45251</v>
      </c>
      <c r="H34" s="4">
        <v>1</v>
      </c>
      <c r="I34" s="4">
        <v>1</v>
      </c>
      <c r="J34" s="4">
        <v>1</v>
      </c>
      <c r="K34" s="4" t="s">
        <v>30</v>
      </c>
      <c r="L34" s="4">
        <v>749.62</v>
      </c>
      <c r="M34" s="4">
        <v>749.62</v>
      </c>
      <c r="N34" s="4" t="s">
        <v>185</v>
      </c>
      <c r="O34" s="4" t="s">
        <v>32</v>
      </c>
      <c r="P34" s="4" t="s">
        <v>33</v>
      </c>
      <c r="Q34" s="4">
        <v>0</v>
      </c>
      <c r="R34" s="7">
        <v>45223.0000115741</v>
      </c>
      <c r="S34" s="6">
        <v>45254</v>
      </c>
      <c r="T34" s="4" t="s">
        <v>34</v>
      </c>
      <c r="U34" s="4">
        <v>749.62</v>
      </c>
      <c r="V34" s="4">
        <v>0</v>
      </c>
      <c r="W34" s="4">
        <v>0</v>
      </c>
      <c r="X34" s="4" t="s">
        <v>186</v>
      </c>
      <c r="Y34" s="4" t="s">
        <v>42</v>
      </c>
    </row>
    <row r="35" s="4" customFormat="1" spans="1:25">
      <c r="A35" s="4" t="s">
        <v>187</v>
      </c>
      <c r="B35" s="4" t="s">
        <v>26</v>
      </c>
      <c r="C35" s="4" t="s">
        <v>27</v>
      </c>
      <c r="D35" s="4" t="s">
        <v>188</v>
      </c>
      <c r="E35" s="4" t="s">
        <v>189</v>
      </c>
      <c r="F35" s="6">
        <v>45250</v>
      </c>
      <c r="G35" s="6">
        <v>45251</v>
      </c>
      <c r="H35" s="4">
        <v>1</v>
      </c>
      <c r="I35" s="4">
        <v>1</v>
      </c>
      <c r="J35" s="4">
        <v>1</v>
      </c>
      <c r="K35" s="4" t="s">
        <v>30</v>
      </c>
      <c r="L35" s="4">
        <v>512.71</v>
      </c>
      <c r="M35" s="4">
        <v>512.71</v>
      </c>
      <c r="N35" s="4" t="s">
        <v>190</v>
      </c>
      <c r="O35" s="4" t="s">
        <v>32</v>
      </c>
      <c r="P35" s="4" t="s">
        <v>33</v>
      </c>
      <c r="Q35" s="4">
        <v>0</v>
      </c>
      <c r="R35" s="7">
        <v>45223.0000115741</v>
      </c>
      <c r="S35" s="6">
        <v>45254</v>
      </c>
      <c r="T35" s="4" t="s">
        <v>34</v>
      </c>
      <c r="U35" s="4">
        <v>512.71</v>
      </c>
      <c r="V35" s="4">
        <v>0</v>
      </c>
      <c r="W35" s="4">
        <v>0</v>
      </c>
      <c r="X35" s="4" t="s">
        <v>191</v>
      </c>
      <c r="Y35" s="4" t="s">
        <v>192</v>
      </c>
    </row>
    <row r="36" s="4" customFormat="1" spans="1:25">
      <c r="A36" s="4" t="s">
        <v>193</v>
      </c>
      <c r="B36" s="4" t="s">
        <v>26</v>
      </c>
      <c r="C36" s="4" t="s">
        <v>27</v>
      </c>
      <c r="D36" s="4" t="s">
        <v>194</v>
      </c>
      <c r="E36" s="4" t="s">
        <v>195</v>
      </c>
      <c r="F36" s="6">
        <v>45247</v>
      </c>
      <c r="G36" s="6">
        <v>45251</v>
      </c>
      <c r="H36" s="4">
        <v>2</v>
      </c>
      <c r="I36" s="4">
        <v>4</v>
      </c>
      <c r="J36" s="4">
        <v>8</v>
      </c>
      <c r="K36" s="4" t="s">
        <v>30</v>
      </c>
      <c r="L36" s="4">
        <v>9959.44</v>
      </c>
      <c r="M36" s="4">
        <v>9959.44</v>
      </c>
      <c r="N36" s="4" t="s">
        <v>196</v>
      </c>
      <c r="O36" s="4" t="s">
        <v>32</v>
      </c>
      <c r="P36" s="4" t="s">
        <v>33</v>
      </c>
      <c r="Q36" s="4">
        <v>0</v>
      </c>
      <c r="R36" s="7">
        <v>45224</v>
      </c>
      <c r="S36" s="6">
        <v>45254</v>
      </c>
      <c r="T36" s="4" t="s">
        <v>34</v>
      </c>
      <c r="U36" s="4">
        <v>9959.44</v>
      </c>
      <c r="V36" s="4">
        <v>0</v>
      </c>
      <c r="W36" s="4">
        <v>0</v>
      </c>
      <c r="X36" s="4" t="s">
        <v>197</v>
      </c>
      <c r="Y36" s="4" t="s">
        <v>197</v>
      </c>
    </row>
    <row r="37" s="4" customFormat="1" spans="1:25">
      <c r="A37" s="4" t="s">
        <v>198</v>
      </c>
      <c r="B37" s="4" t="s">
        <v>26</v>
      </c>
      <c r="C37" s="4" t="s">
        <v>27</v>
      </c>
      <c r="D37" s="4" t="s">
        <v>199</v>
      </c>
      <c r="E37" s="4" t="s">
        <v>200</v>
      </c>
      <c r="F37" s="6">
        <v>45247</v>
      </c>
      <c r="G37" s="6">
        <v>45251</v>
      </c>
      <c r="H37" s="4">
        <v>1</v>
      </c>
      <c r="I37" s="4">
        <v>4</v>
      </c>
      <c r="J37" s="4">
        <v>4</v>
      </c>
      <c r="K37" s="4" t="s">
        <v>30</v>
      </c>
      <c r="L37" s="4">
        <v>2609.44</v>
      </c>
      <c r="M37" s="4">
        <v>2609.44</v>
      </c>
      <c r="N37" s="4" t="s">
        <v>201</v>
      </c>
      <c r="O37" s="4" t="s">
        <v>32</v>
      </c>
      <c r="P37" s="4" t="s">
        <v>33</v>
      </c>
      <c r="Q37" s="4">
        <v>0</v>
      </c>
      <c r="R37" s="7">
        <v>45224</v>
      </c>
      <c r="S37" s="6">
        <v>45254</v>
      </c>
      <c r="T37" s="4" t="s">
        <v>34</v>
      </c>
      <c r="U37" s="4">
        <v>2609.44</v>
      </c>
      <c r="V37" s="4">
        <v>0</v>
      </c>
      <c r="W37" s="4">
        <v>0</v>
      </c>
      <c r="X37" s="4" t="s">
        <v>202</v>
      </c>
      <c r="Y37" s="4" t="s">
        <v>203</v>
      </c>
    </row>
    <row r="38" s="4" customFormat="1" spans="1:25">
      <c r="A38" s="4" t="s">
        <v>204</v>
      </c>
      <c r="B38" s="4" t="s">
        <v>26</v>
      </c>
      <c r="C38" s="4" t="s">
        <v>27</v>
      </c>
      <c r="D38" s="4" t="s">
        <v>205</v>
      </c>
      <c r="E38" s="4" t="s">
        <v>206</v>
      </c>
      <c r="F38" s="6">
        <v>45249</v>
      </c>
      <c r="G38" s="6">
        <v>45251</v>
      </c>
      <c r="H38" s="4">
        <v>1</v>
      </c>
      <c r="I38" s="4">
        <v>2</v>
      </c>
      <c r="J38" s="4">
        <v>2</v>
      </c>
      <c r="K38" s="4" t="s">
        <v>30</v>
      </c>
      <c r="L38" s="4">
        <v>2530.38</v>
      </c>
      <c r="M38" s="4">
        <v>2530.38</v>
      </c>
      <c r="N38" s="4" t="s">
        <v>207</v>
      </c>
      <c r="O38" s="4" t="s">
        <v>32</v>
      </c>
      <c r="P38" s="4" t="s">
        <v>33</v>
      </c>
      <c r="Q38" s="4">
        <v>0</v>
      </c>
      <c r="R38" s="7">
        <v>45225</v>
      </c>
      <c r="S38" s="6">
        <v>45254</v>
      </c>
      <c r="T38" s="4" t="s">
        <v>34</v>
      </c>
      <c r="U38" s="4">
        <v>2530.38</v>
      </c>
      <c r="V38" s="4">
        <v>0</v>
      </c>
      <c r="W38" s="4">
        <v>0</v>
      </c>
      <c r="X38" s="4" t="s">
        <v>208</v>
      </c>
      <c r="Y38" s="4" t="s">
        <v>42</v>
      </c>
    </row>
    <row r="39" s="4" customFormat="1" spans="1:25">
      <c r="A39" s="4" t="s">
        <v>204</v>
      </c>
      <c r="B39" s="4" t="s">
        <v>26</v>
      </c>
      <c r="C39" s="4" t="s">
        <v>43</v>
      </c>
      <c r="D39" s="4" t="s">
        <v>205</v>
      </c>
      <c r="E39" s="4" t="s">
        <v>206</v>
      </c>
      <c r="F39" s="6">
        <v>45249</v>
      </c>
      <c r="G39" s="6">
        <v>45251</v>
      </c>
      <c r="H39" s="4">
        <v>1</v>
      </c>
      <c r="I39" s="4">
        <v>2</v>
      </c>
      <c r="J39" s="4">
        <v>2</v>
      </c>
      <c r="K39" s="4" t="s">
        <v>30</v>
      </c>
      <c r="L39" s="4">
        <v>-2530.38</v>
      </c>
      <c r="M39" s="4">
        <v>-2530.38</v>
      </c>
      <c r="N39" s="4" t="s">
        <v>207</v>
      </c>
      <c r="O39" s="4" t="s">
        <v>32</v>
      </c>
      <c r="P39" s="4" t="s">
        <v>33</v>
      </c>
      <c r="Q39" s="4">
        <v>0</v>
      </c>
      <c r="R39" s="7">
        <v>45225</v>
      </c>
      <c r="S39" s="6">
        <v>45254</v>
      </c>
      <c r="T39" s="4" t="s">
        <v>34</v>
      </c>
      <c r="U39" s="4">
        <v>-2530.38</v>
      </c>
      <c r="V39" s="4">
        <v>0</v>
      </c>
      <c r="W39" s="4">
        <v>0</v>
      </c>
      <c r="X39" s="4" t="s">
        <v>208</v>
      </c>
      <c r="Y39" s="4" t="s">
        <v>42</v>
      </c>
    </row>
    <row r="40" s="4" customFormat="1" spans="1:25">
      <c r="A40" s="4" t="s">
        <v>209</v>
      </c>
      <c r="B40" s="4" t="s">
        <v>26</v>
      </c>
      <c r="C40" s="4" t="s">
        <v>27</v>
      </c>
      <c r="D40" s="4" t="s">
        <v>210</v>
      </c>
      <c r="E40" s="4" t="s">
        <v>211</v>
      </c>
      <c r="F40" s="6">
        <v>45249</v>
      </c>
      <c r="G40" s="6">
        <v>45251</v>
      </c>
      <c r="H40" s="4">
        <v>1</v>
      </c>
      <c r="I40" s="4">
        <v>2</v>
      </c>
      <c r="J40" s="4">
        <v>2</v>
      </c>
      <c r="K40" s="4" t="s">
        <v>30</v>
      </c>
      <c r="L40" s="4">
        <v>442.64</v>
      </c>
      <c r="M40" s="4">
        <v>442.64</v>
      </c>
      <c r="N40" s="4" t="s">
        <v>212</v>
      </c>
      <c r="O40" s="4" t="s">
        <v>32</v>
      </c>
      <c r="P40" s="4" t="s">
        <v>33</v>
      </c>
      <c r="Q40" s="4">
        <v>0</v>
      </c>
      <c r="R40" s="7">
        <v>45225</v>
      </c>
      <c r="S40" s="6">
        <v>45254</v>
      </c>
      <c r="T40" s="4" t="s">
        <v>34</v>
      </c>
      <c r="U40" s="4">
        <v>442.64</v>
      </c>
      <c r="V40" s="4">
        <v>0</v>
      </c>
      <c r="W40" s="4">
        <v>0</v>
      </c>
      <c r="X40" s="4" t="s">
        <v>213</v>
      </c>
      <c r="Y40" s="4" t="s">
        <v>42</v>
      </c>
    </row>
    <row r="41" s="4" customFormat="1" spans="1:25">
      <c r="A41" s="4" t="s">
        <v>214</v>
      </c>
      <c r="B41" s="4" t="s">
        <v>26</v>
      </c>
      <c r="C41" s="4" t="s">
        <v>27</v>
      </c>
      <c r="D41" s="4" t="s">
        <v>215</v>
      </c>
      <c r="E41" s="4" t="s">
        <v>216</v>
      </c>
      <c r="F41" s="6">
        <v>45250</v>
      </c>
      <c r="G41" s="6">
        <v>45251</v>
      </c>
      <c r="H41" s="4">
        <v>1</v>
      </c>
      <c r="I41" s="4">
        <v>1</v>
      </c>
      <c r="J41" s="4">
        <v>1</v>
      </c>
      <c r="K41" s="4" t="s">
        <v>30</v>
      </c>
      <c r="L41" s="4">
        <v>1706.3</v>
      </c>
      <c r="M41" s="4">
        <v>1706.3</v>
      </c>
      <c r="N41" s="4" t="s">
        <v>217</v>
      </c>
      <c r="O41" s="4" t="s">
        <v>32</v>
      </c>
      <c r="P41" s="4" t="s">
        <v>33</v>
      </c>
      <c r="Q41" s="4">
        <v>0</v>
      </c>
      <c r="R41" s="7">
        <v>45226</v>
      </c>
      <c r="S41" s="6">
        <v>45254</v>
      </c>
      <c r="T41" s="4" t="s">
        <v>34</v>
      </c>
      <c r="U41" s="4">
        <v>1706.3</v>
      </c>
      <c r="V41" s="4">
        <v>0</v>
      </c>
      <c r="W41" s="4">
        <v>0</v>
      </c>
      <c r="X41" s="4" t="s">
        <v>218</v>
      </c>
      <c r="Y41" s="4" t="s">
        <v>219</v>
      </c>
    </row>
    <row r="42" s="4" customFormat="1" spans="1:25">
      <c r="A42" s="4" t="s">
        <v>220</v>
      </c>
      <c r="B42" s="4" t="s">
        <v>26</v>
      </c>
      <c r="C42" s="4" t="s">
        <v>27</v>
      </c>
      <c r="D42" s="4" t="s">
        <v>221</v>
      </c>
      <c r="E42" s="4" t="s">
        <v>222</v>
      </c>
      <c r="F42" s="6">
        <v>45250</v>
      </c>
      <c r="G42" s="6">
        <v>45251</v>
      </c>
      <c r="H42" s="4">
        <v>1</v>
      </c>
      <c r="I42" s="4">
        <v>1</v>
      </c>
      <c r="J42" s="4">
        <v>1</v>
      </c>
      <c r="K42" s="4" t="s">
        <v>30</v>
      </c>
      <c r="L42" s="4">
        <v>205.53</v>
      </c>
      <c r="M42" s="4">
        <v>205.53</v>
      </c>
      <c r="N42" s="4" t="s">
        <v>223</v>
      </c>
      <c r="O42" s="4" t="s">
        <v>32</v>
      </c>
      <c r="P42" s="4" t="s">
        <v>33</v>
      </c>
      <c r="Q42" s="4">
        <v>0</v>
      </c>
      <c r="R42" s="7">
        <v>45226</v>
      </c>
      <c r="S42" s="6">
        <v>45254</v>
      </c>
      <c r="T42" s="4" t="s">
        <v>34</v>
      </c>
      <c r="U42" s="4">
        <v>205.53</v>
      </c>
      <c r="V42" s="4">
        <v>0</v>
      </c>
      <c r="W42" s="4">
        <v>0</v>
      </c>
      <c r="X42" s="4" t="s">
        <v>224</v>
      </c>
      <c r="Y42" s="4" t="s">
        <v>225</v>
      </c>
    </row>
    <row r="43" s="4" customFormat="1" spans="1:25">
      <c r="A43" s="4" t="s">
        <v>226</v>
      </c>
      <c r="B43" s="4" t="s">
        <v>26</v>
      </c>
      <c r="C43" s="4" t="s">
        <v>27</v>
      </c>
      <c r="D43" s="4" t="s">
        <v>227</v>
      </c>
      <c r="E43" s="4" t="s">
        <v>228</v>
      </c>
      <c r="F43" s="6">
        <v>45250</v>
      </c>
      <c r="G43" s="6">
        <v>45251</v>
      </c>
      <c r="H43" s="4">
        <v>1</v>
      </c>
      <c r="I43" s="4">
        <v>1</v>
      </c>
      <c r="J43" s="4">
        <v>1</v>
      </c>
      <c r="K43" s="4" t="s">
        <v>30</v>
      </c>
      <c r="L43" s="4">
        <v>240.51</v>
      </c>
      <c r="M43" s="4">
        <v>240.51</v>
      </c>
      <c r="N43" s="4" t="s">
        <v>229</v>
      </c>
      <c r="O43" s="4" t="s">
        <v>32</v>
      </c>
      <c r="P43" s="4" t="s">
        <v>33</v>
      </c>
      <c r="Q43" s="4">
        <v>0</v>
      </c>
      <c r="R43" s="7">
        <v>45228.0000115741</v>
      </c>
      <c r="S43" s="6">
        <v>45254</v>
      </c>
      <c r="T43" s="4" t="s">
        <v>34</v>
      </c>
      <c r="U43" s="4">
        <v>240.51</v>
      </c>
      <c r="V43" s="4">
        <v>0</v>
      </c>
      <c r="W43" s="4">
        <v>0</v>
      </c>
      <c r="X43" s="4" t="s">
        <v>230</v>
      </c>
      <c r="Y43" s="4" t="s">
        <v>231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45249</v>
      </c>
      <c r="G44" s="6">
        <v>45251</v>
      </c>
      <c r="H44" s="4">
        <v>1</v>
      </c>
      <c r="I44" s="4">
        <v>2</v>
      </c>
      <c r="J44" s="4">
        <v>2</v>
      </c>
      <c r="K44" s="4" t="s">
        <v>30</v>
      </c>
      <c r="L44" s="4">
        <v>814.8</v>
      </c>
      <c r="M44" s="4">
        <v>814.8</v>
      </c>
      <c r="N44" s="4" t="s">
        <v>235</v>
      </c>
      <c r="O44" s="4" t="s">
        <v>32</v>
      </c>
      <c r="P44" s="4" t="s">
        <v>33</v>
      </c>
      <c r="Q44" s="4">
        <v>0</v>
      </c>
      <c r="R44" s="7">
        <v>45228.0000115741</v>
      </c>
      <c r="S44" s="6">
        <v>45254</v>
      </c>
      <c r="T44" s="4" t="s">
        <v>34</v>
      </c>
      <c r="U44" s="4">
        <v>814.8</v>
      </c>
      <c r="V44" s="4">
        <v>0</v>
      </c>
      <c r="W44" s="4">
        <v>0</v>
      </c>
      <c r="X44" s="4" t="s">
        <v>236</v>
      </c>
      <c r="Y44" s="4" t="s">
        <v>237</v>
      </c>
    </row>
    <row r="45" s="4" customFormat="1" spans="1:25">
      <c r="A45" s="4" t="s">
        <v>238</v>
      </c>
      <c r="B45" s="4" t="s">
        <v>26</v>
      </c>
      <c r="C45" s="4" t="s">
        <v>27</v>
      </c>
      <c r="D45" s="4" t="s">
        <v>239</v>
      </c>
      <c r="E45" s="4" t="s">
        <v>240</v>
      </c>
      <c r="F45" s="6">
        <v>45247</v>
      </c>
      <c r="G45" s="6">
        <v>45251</v>
      </c>
      <c r="H45" s="4">
        <v>1</v>
      </c>
      <c r="I45" s="4">
        <v>4</v>
      </c>
      <c r="J45" s="4">
        <v>4</v>
      </c>
      <c r="K45" s="4" t="s">
        <v>30</v>
      </c>
      <c r="L45" s="4">
        <v>6338.99</v>
      </c>
      <c r="M45" s="4">
        <v>6338.99</v>
      </c>
      <c r="N45" s="4" t="s">
        <v>241</v>
      </c>
      <c r="O45" s="4" t="s">
        <v>32</v>
      </c>
      <c r="P45" s="4" t="s">
        <v>33</v>
      </c>
      <c r="Q45" s="4">
        <v>0</v>
      </c>
      <c r="R45" s="7">
        <v>45229</v>
      </c>
      <c r="S45" s="6">
        <v>45254</v>
      </c>
      <c r="T45" s="4" t="s">
        <v>34</v>
      </c>
      <c r="U45" s="4">
        <v>6338.99</v>
      </c>
      <c r="V45" s="4">
        <v>0</v>
      </c>
      <c r="W45" s="4">
        <v>0</v>
      </c>
      <c r="X45" s="4" t="s">
        <v>242</v>
      </c>
      <c r="Y45" s="4" t="s">
        <v>42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244</v>
      </c>
      <c r="E46" s="4" t="s">
        <v>245</v>
      </c>
      <c r="F46" s="6">
        <v>45249</v>
      </c>
      <c r="G46" s="6">
        <v>45251</v>
      </c>
      <c r="H46" s="4">
        <v>1</v>
      </c>
      <c r="I46" s="4">
        <v>2</v>
      </c>
      <c r="J46" s="4">
        <v>2</v>
      </c>
      <c r="K46" s="4" t="s">
        <v>30</v>
      </c>
      <c r="L46" s="4">
        <v>1470.94</v>
      </c>
      <c r="M46" s="4">
        <v>1470.94</v>
      </c>
      <c r="N46" s="4" t="s">
        <v>246</v>
      </c>
      <c r="O46" s="4" t="s">
        <v>32</v>
      </c>
      <c r="P46" s="4" t="s">
        <v>33</v>
      </c>
      <c r="Q46" s="4">
        <v>0</v>
      </c>
      <c r="R46" s="7">
        <v>45229</v>
      </c>
      <c r="S46" s="6">
        <v>45254</v>
      </c>
      <c r="T46" s="4" t="s">
        <v>34</v>
      </c>
      <c r="U46" s="4">
        <v>1470.94</v>
      </c>
      <c r="V46" s="4">
        <v>0</v>
      </c>
      <c r="W46" s="4">
        <v>0</v>
      </c>
      <c r="X46" s="4" t="s">
        <v>247</v>
      </c>
      <c r="Y46" s="4" t="s">
        <v>42</v>
      </c>
    </row>
    <row r="47" s="4" customFormat="1" spans="1:25">
      <c r="A47" s="4" t="s">
        <v>248</v>
      </c>
      <c r="B47" s="4" t="s">
        <v>26</v>
      </c>
      <c r="C47" s="4" t="s">
        <v>27</v>
      </c>
      <c r="D47" s="4" t="s">
        <v>249</v>
      </c>
      <c r="E47" s="4" t="s">
        <v>250</v>
      </c>
      <c r="F47" s="6">
        <v>45250</v>
      </c>
      <c r="G47" s="6">
        <v>45251</v>
      </c>
      <c r="H47" s="4">
        <v>1</v>
      </c>
      <c r="I47" s="4">
        <v>1</v>
      </c>
      <c r="J47" s="4">
        <v>1</v>
      </c>
      <c r="K47" s="4" t="s">
        <v>30</v>
      </c>
      <c r="L47" s="4">
        <v>282.28</v>
      </c>
      <c r="M47" s="4">
        <v>282.28</v>
      </c>
      <c r="N47" s="4" t="s">
        <v>251</v>
      </c>
      <c r="O47" s="4" t="s">
        <v>32</v>
      </c>
      <c r="P47" s="4" t="s">
        <v>33</v>
      </c>
      <c r="Q47" s="4">
        <v>0</v>
      </c>
      <c r="R47" s="7">
        <v>45229.0000115741</v>
      </c>
      <c r="S47" s="6">
        <v>45254</v>
      </c>
      <c r="T47" s="4" t="s">
        <v>34</v>
      </c>
      <c r="U47" s="4">
        <v>282.28</v>
      </c>
      <c r="V47" s="4">
        <v>0</v>
      </c>
      <c r="W47" s="4">
        <v>0</v>
      </c>
      <c r="X47" s="4" t="s">
        <v>252</v>
      </c>
      <c r="Y47" s="4" t="s">
        <v>253</v>
      </c>
    </row>
    <row r="48" s="4" customFormat="1" spans="1:25">
      <c r="A48" s="4" t="s">
        <v>254</v>
      </c>
      <c r="B48" s="4" t="s">
        <v>26</v>
      </c>
      <c r="C48" s="4" t="s">
        <v>27</v>
      </c>
      <c r="D48" s="4" t="s">
        <v>255</v>
      </c>
      <c r="E48" s="4" t="s">
        <v>256</v>
      </c>
      <c r="F48" s="6">
        <v>45248</v>
      </c>
      <c r="G48" s="6">
        <v>45251</v>
      </c>
      <c r="H48" s="4">
        <v>1</v>
      </c>
      <c r="I48" s="4">
        <v>3</v>
      </c>
      <c r="J48" s="4">
        <v>3</v>
      </c>
      <c r="K48" s="4" t="s">
        <v>30</v>
      </c>
      <c r="L48" s="4">
        <v>945.73</v>
      </c>
      <c r="M48" s="4">
        <v>945.73</v>
      </c>
      <c r="N48" s="4" t="s">
        <v>257</v>
      </c>
      <c r="O48" s="4" t="s">
        <v>32</v>
      </c>
      <c r="P48" s="4" t="s">
        <v>33</v>
      </c>
      <c r="Q48" s="4">
        <v>0</v>
      </c>
      <c r="R48" s="7">
        <v>45229</v>
      </c>
      <c r="S48" s="6">
        <v>45254</v>
      </c>
      <c r="T48" s="4" t="s">
        <v>34</v>
      </c>
      <c r="U48" s="4">
        <v>945.73</v>
      </c>
      <c r="V48" s="4">
        <v>0</v>
      </c>
      <c r="W48" s="4">
        <v>0</v>
      </c>
      <c r="X48" s="4" t="s">
        <v>258</v>
      </c>
      <c r="Y48" s="4" t="s">
        <v>259</v>
      </c>
    </row>
    <row r="49" s="4" customFormat="1" spans="1:25">
      <c r="A49" s="4" t="s">
        <v>260</v>
      </c>
      <c r="B49" s="4" t="s">
        <v>26</v>
      </c>
      <c r="C49" s="4" t="s">
        <v>27</v>
      </c>
      <c r="D49" s="4" t="s">
        <v>261</v>
      </c>
      <c r="E49" s="4" t="s">
        <v>262</v>
      </c>
      <c r="F49" s="6">
        <v>45249</v>
      </c>
      <c r="G49" s="6">
        <v>45251</v>
      </c>
      <c r="H49" s="4">
        <v>1</v>
      </c>
      <c r="I49" s="4">
        <v>2</v>
      </c>
      <c r="J49" s="4">
        <v>2</v>
      </c>
      <c r="K49" s="4" t="s">
        <v>30</v>
      </c>
      <c r="L49" s="4">
        <v>1761.84</v>
      </c>
      <c r="M49" s="4">
        <v>1761.84</v>
      </c>
      <c r="N49" s="4" t="s">
        <v>263</v>
      </c>
      <c r="O49" s="4" t="s">
        <v>32</v>
      </c>
      <c r="P49" s="4" t="s">
        <v>33</v>
      </c>
      <c r="Q49" s="4">
        <v>0</v>
      </c>
      <c r="R49" s="7">
        <v>45230.0000115741</v>
      </c>
      <c r="S49" s="6">
        <v>45254</v>
      </c>
      <c r="T49" s="4" t="s">
        <v>34</v>
      </c>
      <c r="U49" s="4">
        <v>1761.84</v>
      </c>
      <c r="V49" s="4">
        <v>0</v>
      </c>
      <c r="W49" s="4">
        <v>0</v>
      </c>
      <c r="X49" s="4" t="s">
        <v>264</v>
      </c>
      <c r="Y49" s="4" t="s">
        <v>42</v>
      </c>
    </row>
    <row r="50" s="4" customFormat="1" spans="1:25">
      <c r="A50" s="4" t="s">
        <v>148</v>
      </c>
      <c r="B50" s="4" t="s">
        <v>26</v>
      </c>
      <c r="C50" s="4" t="s">
        <v>43</v>
      </c>
      <c r="D50" s="4" t="s">
        <v>149</v>
      </c>
      <c r="E50" s="4" t="s">
        <v>55</v>
      </c>
      <c r="F50" s="6">
        <v>45247</v>
      </c>
      <c r="G50" s="6">
        <v>45251</v>
      </c>
      <c r="H50" s="4">
        <v>1</v>
      </c>
      <c r="I50" s="4">
        <v>4</v>
      </c>
      <c r="J50" s="4">
        <v>4</v>
      </c>
      <c r="K50" s="4" t="s">
        <v>30</v>
      </c>
      <c r="L50" s="4">
        <v>-1343.2</v>
      </c>
      <c r="M50" s="4">
        <v>-1343.2</v>
      </c>
      <c r="N50" s="4" t="s">
        <v>150</v>
      </c>
      <c r="O50" s="4" t="s">
        <v>32</v>
      </c>
      <c r="P50" s="4" t="s">
        <v>33</v>
      </c>
      <c r="Q50" s="4">
        <v>0</v>
      </c>
      <c r="R50" s="7">
        <v>45218.0000115741</v>
      </c>
      <c r="S50" s="6">
        <v>45254</v>
      </c>
      <c r="T50" s="4" t="s">
        <v>34</v>
      </c>
      <c r="U50" s="4">
        <v>-1343.2</v>
      </c>
      <c r="V50" s="4">
        <v>0</v>
      </c>
      <c r="W50" s="4">
        <v>0</v>
      </c>
      <c r="X50" s="4" t="s">
        <v>151</v>
      </c>
      <c r="Y50" s="4" t="s">
        <v>152</v>
      </c>
    </row>
    <row r="51" s="4" customFormat="1" spans="1:25">
      <c r="A51" s="4" t="s">
        <v>265</v>
      </c>
      <c r="B51" s="4" t="s">
        <v>26</v>
      </c>
      <c r="C51" s="4" t="s">
        <v>27</v>
      </c>
      <c r="D51" s="4" t="s">
        <v>266</v>
      </c>
      <c r="E51" s="4" t="s">
        <v>267</v>
      </c>
      <c r="F51" s="6">
        <v>45249</v>
      </c>
      <c r="G51" s="6">
        <v>45251</v>
      </c>
      <c r="H51" s="4">
        <v>1</v>
      </c>
      <c r="I51" s="4">
        <v>2</v>
      </c>
      <c r="J51" s="4">
        <v>2</v>
      </c>
      <c r="K51" s="4" t="s">
        <v>30</v>
      </c>
      <c r="L51" s="4">
        <v>2587.86</v>
      </c>
      <c r="M51" s="4">
        <v>2587.86</v>
      </c>
      <c r="N51" s="4" t="s">
        <v>268</v>
      </c>
      <c r="O51" s="4" t="s">
        <v>32</v>
      </c>
      <c r="P51" s="4" t="s">
        <v>33</v>
      </c>
      <c r="Q51" s="4">
        <v>0</v>
      </c>
      <c r="R51" s="7">
        <v>45190.0000115741</v>
      </c>
      <c r="S51" s="6">
        <v>45254</v>
      </c>
      <c r="T51" s="4" t="s">
        <v>34</v>
      </c>
      <c r="U51" s="4">
        <v>2587.86</v>
      </c>
      <c r="V51" s="4">
        <v>0</v>
      </c>
      <c r="W51" s="4">
        <v>0</v>
      </c>
      <c r="X51" s="4" t="s">
        <v>269</v>
      </c>
      <c r="Y51" s="4" t="s">
        <v>270</v>
      </c>
    </row>
    <row r="52" s="4" customFormat="1" spans="1:25">
      <c r="A52" s="4" t="s">
        <v>271</v>
      </c>
      <c r="B52" s="4" t="s">
        <v>26</v>
      </c>
      <c r="C52" s="4" t="s">
        <v>27</v>
      </c>
      <c r="D52" s="4" t="s">
        <v>272</v>
      </c>
      <c r="E52" s="4" t="s">
        <v>273</v>
      </c>
      <c r="F52" s="6">
        <v>45246</v>
      </c>
      <c r="G52" s="6">
        <v>45251</v>
      </c>
      <c r="H52" s="4">
        <v>1</v>
      </c>
      <c r="I52" s="4">
        <v>5</v>
      </c>
      <c r="J52" s="4">
        <v>5</v>
      </c>
      <c r="K52" s="4" t="s">
        <v>30</v>
      </c>
      <c r="L52" s="4">
        <v>3383.85</v>
      </c>
      <c r="M52" s="4">
        <v>3383.85</v>
      </c>
      <c r="N52" s="4" t="s">
        <v>274</v>
      </c>
      <c r="O52" s="4" t="s">
        <v>32</v>
      </c>
      <c r="P52" s="4" t="s">
        <v>33</v>
      </c>
      <c r="Q52" s="4">
        <v>0</v>
      </c>
      <c r="R52" s="7">
        <v>45231</v>
      </c>
      <c r="S52" s="6">
        <v>45254</v>
      </c>
      <c r="T52" s="4" t="s">
        <v>34</v>
      </c>
      <c r="U52" s="4">
        <v>3383.85</v>
      </c>
      <c r="V52" s="4">
        <v>0</v>
      </c>
      <c r="W52" s="4">
        <v>0</v>
      </c>
      <c r="X52" s="4" t="s">
        <v>275</v>
      </c>
      <c r="Y52" s="4" t="s">
        <v>276</v>
      </c>
    </row>
    <row r="53" s="4" customFormat="1" spans="1:25">
      <c r="A53" s="4" t="s">
        <v>277</v>
      </c>
      <c r="B53" s="4" t="s">
        <v>26</v>
      </c>
      <c r="C53" s="4" t="s">
        <v>27</v>
      </c>
      <c r="D53" s="4" t="s">
        <v>278</v>
      </c>
      <c r="E53" s="4" t="s">
        <v>279</v>
      </c>
      <c r="F53" s="6">
        <v>45250</v>
      </c>
      <c r="G53" s="6">
        <v>45251</v>
      </c>
      <c r="H53" s="4">
        <v>1</v>
      </c>
      <c r="I53" s="4">
        <v>1</v>
      </c>
      <c r="J53" s="4">
        <v>1</v>
      </c>
      <c r="K53" s="4" t="s">
        <v>30</v>
      </c>
      <c r="L53" s="4">
        <v>899.52</v>
      </c>
      <c r="M53" s="4">
        <v>899.52</v>
      </c>
      <c r="N53" s="4" t="s">
        <v>280</v>
      </c>
      <c r="O53" s="4" t="s">
        <v>32</v>
      </c>
      <c r="P53" s="4" t="s">
        <v>33</v>
      </c>
      <c r="Q53" s="4">
        <v>0</v>
      </c>
      <c r="R53" s="7">
        <v>45231</v>
      </c>
      <c r="S53" s="6">
        <v>45254</v>
      </c>
      <c r="T53" s="4" t="s">
        <v>34</v>
      </c>
      <c r="U53" s="4">
        <v>899.52</v>
      </c>
      <c r="V53" s="4">
        <v>0</v>
      </c>
      <c r="W53" s="4">
        <v>0</v>
      </c>
      <c r="X53" s="4" t="s">
        <v>281</v>
      </c>
      <c r="Y53" s="4" t="s">
        <v>282</v>
      </c>
    </row>
    <row r="54" s="4" customFormat="1" spans="1:25">
      <c r="A54" s="4" t="s">
        <v>277</v>
      </c>
      <c r="B54" s="4" t="s">
        <v>26</v>
      </c>
      <c r="C54" s="4" t="s">
        <v>43</v>
      </c>
      <c r="D54" s="4" t="s">
        <v>278</v>
      </c>
      <c r="E54" s="4" t="s">
        <v>279</v>
      </c>
      <c r="F54" s="6">
        <v>45250</v>
      </c>
      <c r="G54" s="6">
        <v>45251</v>
      </c>
      <c r="H54" s="4">
        <v>1</v>
      </c>
      <c r="I54" s="4">
        <v>1</v>
      </c>
      <c r="J54" s="4">
        <v>1</v>
      </c>
      <c r="K54" s="4" t="s">
        <v>30</v>
      </c>
      <c r="L54" s="4">
        <v>-899.52</v>
      </c>
      <c r="M54" s="4">
        <v>-899.52</v>
      </c>
      <c r="N54" s="4" t="s">
        <v>280</v>
      </c>
      <c r="O54" s="4" t="s">
        <v>32</v>
      </c>
      <c r="P54" s="4" t="s">
        <v>33</v>
      </c>
      <c r="Q54" s="4">
        <v>0</v>
      </c>
      <c r="R54" s="7">
        <v>45231</v>
      </c>
      <c r="S54" s="6">
        <v>45254</v>
      </c>
      <c r="T54" s="4" t="s">
        <v>34</v>
      </c>
      <c r="U54" s="4">
        <v>-899.52</v>
      </c>
      <c r="V54" s="4">
        <v>0</v>
      </c>
      <c r="W54" s="4">
        <v>0</v>
      </c>
      <c r="X54" s="4" t="s">
        <v>281</v>
      </c>
      <c r="Y54" s="4" t="s">
        <v>282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284</v>
      </c>
      <c r="E55" s="4" t="s">
        <v>285</v>
      </c>
      <c r="F55" s="6">
        <v>45247</v>
      </c>
      <c r="G55" s="6">
        <v>45251</v>
      </c>
      <c r="H55" s="4">
        <v>2</v>
      </c>
      <c r="I55" s="4">
        <v>4</v>
      </c>
      <c r="J55" s="4">
        <v>8</v>
      </c>
      <c r="K55" s="4" t="s">
        <v>30</v>
      </c>
      <c r="L55" s="4">
        <v>4286.64</v>
      </c>
      <c r="M55" s="4">
        <v>4286.64</v>
      </c>
      <c r="N55" s="4" t="s">
        <v>286</v>
      </c>
      <c r="O55" s="4" t="s">
        <v>32</v>
      </c>
      <c r="P55" s="4" t="s">
        <v>33</v>
      </c>
      <c r="Q55" s="4">
        <v>0</v>
      </c>
      <c r="R55" s="7">
        <v>45231.0000115741</v>
      </c>
      <c r="S55" s="6">
        <v>45254</v>
      </c>
      <c r="T55" s="4" t="s">
        <v>34</v>
      </c>
      <c r="U55" s="4">
        <v>4286.64</v>
      </c>
      <c r="V55" s="4">
        <v>0</v>
      </c>
      <c r="W55" s="4">
        <v>0</v>
      </c>
      <c r="X55" s="4" t="s">
        <v>287</v>
      </c>
      <c r="Y55" s="4" t="s">
        <v>42</v>
      </c>
    </row>
    <row r="56" s="4" customFormat="1" spans="1:25">
      <c r="A56" s="4" t="s">
        <v>288</v>
      </c>
      <c r="B56" s="4" t="s">
        <v>26</v>
      </c>
      <c r="C56" s="4" t="s">
        <v>27</v>
      </c>
      <c r="D56" s="4" t="s">
        <v>289</v>
      </c>
      <c r="E56" s="4" t="s">
        <v>155</v>
      </c>
      <c r="F56" s="6">
        <v>45250</v>
      </c>
      <c r="G56" s="6">
        <v>45251</v>
      </c>
      <c r="H56" s="4">
        <v>1</v>
      </c>
      <c r="I56" s="4">
        <v>1</v>
      </c>
      <c r="J56" s="4">
        <v>1</v>
      </c>
      <c r="K56" s="4" t="s">
        <v>30</v>
      </c>
      <c r="L56" s="4">
        <v>286.76</v>
      </c>
      <c r="M56" s="4">
        <v>286.76</v>
      </c>
      <c r="N56" s="4" t="s">
        <v>290</v>
      </c>
      <c r="O56" s="4" t="s">
        <v>32</v>
      </c>
      <c r="P56" s="4" t="s">
        <v>33</v>
      </c>
      <c r="Q56" s="4">
        <v>0</v>
      </c>
      <c r="R56" s="7">
        <v>45231.0000115741</v>
      </c>
      <c r="S56" s="6">
        <v>45254</v>
      </c>
      <c r="T56" s="4" t="s">
        <v>34</v>
      </c>
      <c r="U56" s="4">
        <v>286.76</v>
      </c>
      <c r="V56" s="4">
        <v>0</v>
      </c>
      <c r="W56" s="4">
        <v>0</v>
      </c>
      <c r="X56" s="4" t="s">
        <v>291</v>
      </c>
      <c r="Y56" s="4" t="s">
        <v>42</v>
      </c>
    </row>
    <row r="57" s="4" customFormat="1" spans="1:25">
      <c r="A57" s="4" t="s">
        <v>292</v>
      </c>
      <c r="B57" s="4" t="s">
        <v>26</v>
      </c>
      <c r="C57" s="4" t="s">
        <v>27</v>
      </c>
      <c r="D57" s="4" t="s">
        <v>293</v>
      </c>
      <c r="E57" s="4" t="s">
        <v>294</v>
      </c>
      <c r="F57" s="6">
        <v>45248</v>
      </c>
      <c r="G57" s="6">
        <v>45251</v>
      </c>
      <c r="H57" s="4">
        <v>1</v>
      </c>
      <c r="I57" s="4">
        <v>3</v>
      </c>
      <c r="J57" s="4">
        <v>3</v>
      </c>
      <c r="K57" s="4" t="s">
        <v>30</v>
      </c>
      <c r="L57" s="4">
        <v>3568.76</v>
      </c>
      <c r="M57" s="4">
        <v>3568.76</v>
      </c>
      <c r="N57" s="4" t="s">
        <v>295</v>
      </c>
      <c r="O57" s="4" t="s">
        <v>32</v>
      </c>
      <c r="P57" s="4" t="s">
        <v>33</v>
      </c>
      <c r="Q57" s="4">
        <v>0</v>
      </c>
      <c r="R57" s="7">
        <v>45231.0000115741</v>
      </c>
      <c r="S57" s="6">
        <v>45254</v>
      </c>
      <c r="T57" s="4" t="s">
        <v>34</v>
      </c>
      <c r="U57" s="4">
        <v>3568.76</v>
      </c>
      <c r="V57" s="4">
        <v>0</v>
      </c>
      <c r="W57" s="4">
        <v>0</v>
      </c>
      <c r="X57" s="4" t="s">
        <v>296</v>
      </c>
      <c r="Y57" s="4" t="s">
        <v>42</v>
      </c>
    </row>
    <row r="58" s="4" customFormat="1" spans="1:25">
      <c r="A58" s="4" t="s">
        <v>297</v>
      </c>
      <c r="B58" s="4" t="s">
        <v>26</v>
      </c>
      <c r="C58" s="4" t="s">
        <v>27</v>
      </c>
      <c r="D58" s="4" t="s">
        <v>298</v>
      </c>
      <c r="E58" s="4" t="s">
        <v>299</v>
      </c>
      <c r="F58" s="6">
        <v>45250</v>
      </c>
      <c r="G58" s="6">
        <v>45251</v>
      </c>
      <c r="H58" s="4">
        <v>1</v>
      </c>
      <c r="I58" s="4">
        <v>1</v>
      </c>
      <c r="J58" s="4">
        <v>1</v>
      </c>
      <c r="K58" s="4" t="s">
        <v>30</v>
      </c>
      <c r="L58" s="4">
        <v>404.35</v>
      </c>
      <c r="M58" s="4">
        <v>404.35</v>
      </c>
      <c r="N58" s="4" t="s">
        <v>300</v>
      </c>
      <c r="O58" s="4" t="s">
        <v>32</v>
      </c>
      <c r="P58" s="4" t="s">
        <v>33</v>
      </c>
      <c r="Q58" s="4">
        <v>0</v>
      </c>
      <c r="R58" s="7">
        <v>45232</v>
      </c>
      <c r="S58" s="6">
        <v>45254</v>
      </c>
      <c r="T58" s="4" t="s">
        <v>34</v>
      </c>
      <c r="U58" s="4">
        <v>404.35</v>
      </c>
      <c r="V58" s="4">
        <v>0</v>
      </c>
      <c r="W58" s="4">
        <v>0</v>
      </c>
      <c r="X58" s="4" t="s">
        <v>301</v>
      </c>
      <c r="Y58" s="4" t="s">
        <v>302</v>
      </c>
    </row>
    <row r="59" s="4" customFormat="1" spans="1:25">
      <c r="A59" s="4" t="s">
        <v>303</v>
      </c>
      <c r="B59" s="4" t="s">
        <v>26</v>
      </c>
      <c r="C59" s="4" t="s">
        <v>27</v>
      </c>
      <c r="D59" s="4" t="s">
        <v>304</v>
      </c>
      <c r="E59" s="4" t="s">
        <v>305</v>
      </c>
      <c r="F59" s="6">
        <v>45250</v>
      </c>
      <c r="G59" s="6">
        <v>45251</v>
      </c>
      <c r="H59" s="4">
        <v>5</v>
      </c>
      <c r="I59" s="4">
        <v>1</v>
      </c>
      <c r="J59" s="4">
        <v>5</v>
      </c>
      <c r="K59" s="4" t="s">
        <v>30</v>
      </c>
      <c r="L59" s="4">
        <v>5883.25</v>
      </c>
      <c r="M59" s="4">
        <v>5883.25</v>
      </c>
      <c r="N59" s="4" t="s">
        <v>306</v>
      </c>
      <c r="O59" s="4" t="s">
        <v>32</v>
      </c>
      <c r="P59" s="4" t="s">
        <v>33</v>
      </c>
      <c r="Q59" s="4">
        <v>0</v>
      </c>
      <c r="R59" s="7">
        <v>45232</v>
      </c>
      <c r="S59" s="6">
        <v>45254</v>
      </c>
      <c r="T59" s="4" t="s">
        <v>34</v>
      </c>
      <c r="U59" s="4">
        <v>5883.25</v>
      </c>
      <c r="V59" s="4">
        <v>0</v>
      </c>
      <c r="W59" s="4">
        <v>0</v>
      </c>
      <c r="X59" s="4" t="s">
        <v>307</v>
      </c>
      <c r="Y59" s="4" t="s">
        <v>308</v>
      </c>
    </row>
    <row r="60" s="4" customFormat="1" spans="1:25">
      <c r="A60" s="4" t="s">
        <v>309</v>
      </c>
      <c r="B60" s="4" t="s">
        <v>26</v>
      </c>
      <c r="C60" s="4" t="s">
        <v>27</v>
      </c>
      <c r="D60" s="4" t="s">
        <v>304</v>
      </c>
      <c r="E60" s="4" t="s">
        <v>305</v>
      </c>
      <c r="F60" s="6">
        <v>45250</v>
      </c>
      <c r="G60" s="6">
        <v>45251</v>
      </c>
      <c r="H60" s="4">
        <v>3</v>
      </c>
      <c r="I60" s="4">
        <v>1</v>
      </c>
      <c r="J60" s="4">
        <v>3</v>
      </c>
      <c r="K60" s="4" t="s">
        <v>30</v>
      </c>
      <c r="L60" s="4">
        <v>3529.95</v>
      </c>
      <c r="M60" s="4">
        <v>3529.95</v>
      </c>
      <c r="N60" s="4" t="s">
        <v>306</v>
      </c>
      <c r="O60" s="4" t="s">
        <v>32</v>
      </c>
      <c r="P60" s="4" t="s">
        <v>33</v>
      </c>
      <c r="Q60" s="4">
        <v>0</v>
      </c>
      <c r="R60" s="7">
        <v>45232</v>
      </c>
      <c r="S60" s="6">
        <v>45254</v>
      </c>
      <c r="T60" s="4" t="s">
        <v>34</v>
      </c>
      <c r="U60" s="4">
        <v>3529.95</v>
      </c>
      <c r="V60" s="4">
        <v>0</v>
      </c>
      <c r="W60" s="4">
        <v>0</v>
      </c>
      <c r="X60" s="4" t="s">
        <v>310</v>
      </c>
      <c r="Y60" s="4" t="s">
        <v>311</v>
      </c>
    </row>
    <row r="61" s="4" customFormat="1" spans="1:25">
      <c r="A61" s="4" t="s">
        <v>288</v>
      </c>
      <c r="B61" s="4" t="s">
        <v>26</v>
      </c>
      <c r="C61" s="4" t="s">
        <v>43</v>
      </c>
      <c r="D61" s="4" t="s">
        <v>289</v>
      </c>
      <c r="E61" s="4" t="s">
        <v>155</v>
      </c>
      <c r="F61" s="6">
        <v>45250</v>
      </c>
      <c r="G61" s="6">
        <v>45251</v>
      </c>
      <c r="H61" s="4">
        <v>1</v>
      </c>
      <c r="I61" s="4">
        <v>1</v>
      </c>
      <c r="J61" s="4">
        <v>1</v>
      </c>
      <c r="K61" s="4" t="s">
        <v>30</v>
      </c>
      <c r="L61" s="4">
        <v>-286.76</v>
      </c>
      <c r="M61" s="4">
        <v>-286.76</v>
      </c>
      <c r="N61" s="4" t="s">
        <v>290</v>
      </c>
      <c r="O61" s="4" t="s">
        <v>32</v>
      </c>
      <c r="P61" s="4" t="s">
        <v>33</v>
      </c>
      <c r="Q61" s="4">
        <v>0</v>
      </c>
      <c r="R61" s="7">
        <v>45231.0000115741</v>
      </c>
      <c r="S61" s="6">
        <v>45254</v>
      </c>
      <c r="T61" s="4" t="s">
        <v>34</v>
      </c>
      <c r="U61" s="4">
        <v>-286.76</v>
      </c>
      <c r="V61" s="4">
        <v>0</v>
      </c>
      <c r="W61" s="4">
        <v>0</v>
      </c>
      <c r="X61" s="4" t="s">
        <v>291</v>
      </c>
      <c r="Y61" s="4" t="s">
        <v>42</v>
      </c>
    </row>
    <row r="62" s="4" customFormat="1" spans="1:25">
      <c r="A62" s="4" t="s">
        <v>312</v>
      </c>
      <c r="B62" s="4" t="s">
        <v>26</v>
      </c>
      <c r="C62" s="4" t="s">
        <v>27</v>
      </c>
      <c r="D62" s="4" t="s">
        <v>278</v>
      </c>
      <c r="E62" s="4" t="s">
        <v>279</v>
      </c>
      <c r="F62" s="6">
        <v>45250</v>
      </c>
      <c r="G62" s="6">
        <v>45251</v>
      </c>
      <c r="H62" s="4">
        <v>1</v>
      </c>
      <c r="I62" s="4">
        <v>1</v>
      </c>
      <c r="J62" s="4">
        <v>1</v>
      </c>
      <c r="K62" s="4" t="s">
        <v>30</v>
      </c>
      <c r="L62" s="4">
        <v>941.66</v>
      </c>
      <c r="M62" s="4">
        <v>941.66</v>
      </c>
      <c r="N62" s="4" t="s">
        <v>313</v>
      </c>
      <c r="O62" s="4" t="s">
        <v>32</v>
      </c>
      <c r="P62" s="4" t="s">
        <v>33</v>
      </c>
      <c r="Q62" s="4">
        <v>0</v>
      </c>
      <c r="R62" s="7">
        <v>45233</v>
      </c>
      <c r="S62" s="6">
        <v>45254</v>
      </c>
      <c r="T62" s="4" t="s">
        <v>34</v>
      </c>
      <c r="U62" s="4">
        <v>941.66</v>
      </c>
      <c r="V62" s="4">
        <v>0</v>
      </c>
      <c r="W62" s="4">
        <v>0</v>
      </c>
      <c r="X62" s="4" t="s">
        <v>314</v>
      </c>
      <c r="Y62" s="4" t="s">
        <v>42</v>
      </c>
    </row>
    <row r="63" s="4" customFormat="1" spans="1:25">
      <c r="A63" s="4" t="s">
        <v>315</v>
      </c>
      <c r="B63" s="4" t="s">
        <v>26</v>
      </c>
      <c r="C63" s="4" t="s">
        <v>27</v>
      </c>
      <c r="D63" s="4" t="s">
        <v>316</v>
      </c>
      <c r="E63" s="4" t="s">
        <v>317</v>
      </c>
      <c r="F63" s="6">
        <v>45250</v>
      </c>
      <c r="G63" s="6">
        <v>45251</v>
      </c>
      <c r="H63" s="4">
        <v>1</v>
      </c>
      <c r="I63" s="4">
        <v>1</v>
      </c>
      <c r="J63" s="4">
        <v>1</v>
      </c>
      <c r="K63" s="4" t="s">
        <v>30</v>
      </c>
      <c r="L63" s="4">
        <v>311.12</v>
      </c>
      <c r="M63" s="4">
        <v>311.12</v>
      </c>
      <c r="N63" s="4" t="s">
        <v>318</v>
      </c>
      <c r="O63" s="4" t="s">
        <v>32</v>
      </c>
      <c r="P63" s="4" t="s">
        <v>33</v>
      </c>
      <c r="Q63" s="4">
        <v>0</v>
      </c>
      <c r="R63" s="7">
        <v>45233.0000115741</v>
      </c>
      <c r="S63" s="6">
        <v>45254</v>
      </c>
      <c r="T63" s="4" t="s">
        <v>34</v>
      </c>
      <c r="U63" s="4">
        <v>311.12</v>
      </c>
      <c r="V63" s="4">
        <v>0</v>
      </c>
      <c r="W63" s="4">
        <v>0</v>
      </c>
      <c r="X63" s="4" t="s">
        <v>319</v>
      </c>
      <c r="Y63" s="4" t="s">
        <v>320</v>
      </c>
    </row>
    <row r="64" s="4" customFormat="1" spans="1:25">
      <c r="A64" s="4" t="s">
        <v>321</v>
      </c>
      <c r="B64" s="4" t="s">
        <v>26</v>
      </c>
      <c r="C64" s="4" t="s">
        <v>27</v>
      </c>
      <c r="D64" s="4" t="s">
        <v>322</v>
      </c>
      <c r="E64" s="4" t="s">
        <v>323</v>
      </c>
      <c r="F64" s="6">
        <v>45249</v>
      </c>
      <c r="G64" s="6">
        <v>45251</v>
      </c>
      <c r="H64" s="4">
        <v>1</v>
      </c>
      <c r="I64" s="4">
        <v>2</v>
      </c>
      <c r="J64" s="4">
        <v>2</v>
      </c>
      <c r="K64" s="4" t="s">
        <v>30</v>
      </c>
      <c r="L64" s="4">
        <v>3042.64</v>
      </c>
      <c r="M64" s="4">
        <v>3042.64</v>
      </c>
      <c r="N64" s="4" t="s">
        <v>324</v>
      </c>
      <c r="O64" s="4" t="s">
        <v>32</v>
      </c>
      <c r="P64" s="4" t="s">
        <v>33</v>
      </c>
      <c r="Q64" s="4">
        <v>0</v>
      </c>
      <c r="R64" s="7">
        <v>45234.0000115741</v>
      </c>
      <c r="S64" s="6">
        <v>45254</v>
      </c>
      <c r="T64" s="4" t="s">
        <v>34</v>
      </c>
      <c r="U64" s="4">
        <v>3042.64</v>
      </c>
      <c r="V64" s="4">
        <v>0</v>
      </c>
      <c r="W64" s="4">
        <v>0</v>
      </c>
      <c r="X64" s="4" t="s">
        <v>325</v>
      </c>
      <c r="Y64" s="4" t="s">
        <v>42</v>
      </c>
    </row>
    <row r="65" s="4" customFormat="1" spans="1:25">
      <c r="A65" s="4" t="s">
        <v>326</v>
      </c>
      <c r="B65" s="4" t="s">
        <v>26</v>
      </c>
      <c r="C65" s="4" t="s">
        <v>27</v>
      </c>
      <c r="D65" s="4" t="s">
        <v>327</v>
      </c>
      <c r="E65" s="4" t="s">
        <v>328</v>
      </c>
      <c r="F65" s="6">
        <v>45249</v>
      </c>
      <c r="G65" s="6">
        <v>45251</v>
      </c>
      <c r="H65" s="4">
        <v>1</v>
      </c>
      <c r="I65" s="4">
        <v>2</v>
      </c>
      <c r="J65" s="4">
        <v>2</v>
      </c>
      <c r="K65" s="4" t="s">
        <v>30</v>
      </c>
      <c r="L65" s="4">
        <v>2315.52</v>
      </c>
      <c r="M65" s="4">
        <v>2315.52</v>
      </c>
      <c r="N65" s="4" t="s">
        <v>329</v>
      </c>
      <c r="O65" s="4" t="s">
        <v>32</v>
      </c>
      <c r="P65" s="4" t="s">
        <v>33</v>
      </c>
      <c r="Q65" s="4">
        <v>0</v>
      </c>
      <c r="R65" s="7">
        <v>45234.0000115741</v>
      </c>
      <c r="S65" s="6">
        <v>45254</v>
      </c>
      <c r="T65" s="4" t="s">
        <v>34</v>
      </c>
      <c r="U65" s="4">
        <v>2315.52</v>
      </c>
      <c r="V65" s="4">
        <v>0</v>
      </c>
      <c r="W65" s="4">
        <v>0</v>
      </c>
      <c r="X65" s="4" t="s">
        <v>330</v>
      </c>
      <c r="Y65" s="4" t="s">
        <v>331</v>
      </c>
    </row>
    <row r="66" s="4" customFormat="1" spans="1:25">
      <c r="A66" s="4" t="s">
        <v>332</v>
      </c>
      <c r="B66" s="4" t="s">
        <v>26</v>
      </c>
      <c r="C66" s="4" t="s">
        <v>27</v>
      </c>
      <c r="D66" s="4" t="s">
        <v>333</v>
      </c>
      <c r="E66" s="4" t="s">
        <v>334</v>
      </c>
      <c r="F66" s="6">
        <v>45246</v>
      </c>
      <c r="G66" s="6">
        <v>45251</v>
      </c>
      <c r="H66" s="4">
        <v>1</v>
      </c>
      <c r="I66" s="4">
        <v>5</v>
      </c>
      <c r="J66" s="4">
        <v>5</v>
      </c>
      <c r="K66" s="4" t="s">
        <v>30</v>
      </c>
      <c r="L66" s="4">
        <v>2502.7</v>
      </c>
      <c r="M66" s="4">
        <v>2502.7</v>
      </c>
      <c r="N66" s="4" t="s">
        <v>335</v>
      </c>
      <c r="O66" s="4" t="s">
        <v>32</v>
      </c>
      <c r="P66" s="4" t="s">
        <v>33</v>
      </c>
      <c r="Q66" s="4">
        <v>0</v>
      </c>
      <c r="R66" s="7">
        <v>45234</v>
      </c>
      <c r="S66" s="6">
        <v>45254</v>
      </c>
      <c r="T66" s="4" t="s">
        <v>34</v>
      </c>
      <c r="U66" s="4">
        <v>2502.7</v>
      </c>
      <c r="V66" s="4">
        <v>0</v>
      </c>
      <c r="W66" s="4">
        <v>0</v>
      </c>
      <c r="X66" s="4" t="s">
        <v>336</v>
      </c>
      <c r="Y66" s="4" t="s">
        <v>337</v>
      </c>
    </row>
    <row r="67" s="4" customFormat="1" spans="1:25">
      <c r="A67" s="4" t="s">
        <v>338</v>
      </c>
      <c r="B67" s="4" t="s">
        <v>26</v>
      </c>
      <c r="C67" s="4" t="s">
        <v>27</v>
      </c>
      <c r="D67" s="4" t="s">
        <v>339</v>
      </c>
      <c r="E67" s="4" t="s">
        <v>340</v>
      </c>
      <c r="F67" s="6">
        <v>45249</v>
      </c>
      <c r="G67" s="6">
        <v>45251</v>
      </c>
      <c r="H67" s="4">
        <v>1</v>
      </c>
      <c r="I67" s="4">
        <v>2</v>
      </c>
      <c r="J67" s="4">
        <v>2</v>
      </c>
      <c r="K67" s="4" t="s">
        <v>30</v>
      </c>
      <c r="L67" s="4">
        <v>4776.6</v>
      </c>
      <c r="M67" s="4">
        <v>4776.6</v>
      </c>
      <c r="N67" s="4" t="s">
        <v>341</v>
      </c>
      <c r="O67" s="4" t="s">
        <v>32</v>
      </c>
      <c r="P67" s="4" t="s">
        <v>33</v>
      </c>
      <c r="Q67" s="4">
        <v>0</v>
      </c>
      <c r="R67" s="7">
        <v>45234.0000115741</v>
      </c>
      <c r="S67" s="6">
        <v>45254</v>
      </c>
      <c r="T67" s="4" t="s">
        <v>34</v>
      </c>
      <c r="U67" s="4">
        <v>4776.6</v>
      </c>
      <c r="V67" s="4">
        <v>0</v>
      </c>
      <c r="W67" s="4">
        <v>0</v>
      </c>
      <c r="X67" s="4" t="s">
        <v>342</v>
      </c>
      <c r="Y67" s="4" t="s">
        <v>343</v>
      </c>
    </row>
    <row r="68" s="4" customFormat="1" spans="1:25">
      <c r="A68" s="4" t="s">
        <v>344</v>
      </c>
      <c r="B68" s="4" t="s">
        <v>26</v>
      </c>
      <c r="C68" s="4" t="s">
        <v>27</v>
      </c>
      <c r="D68" s="4" t="s">
        <v>345</v>
      </c>
      <c r="E68" s="4" t="s">
        <v>346</v>
      </c>
      <c r="F68" s="6">
        <v>45250</v>
      </c>
      <c r="G68" s="6">
        <v>45251</v>
      </c>
      <c r="H68" s="4">
        <v>1</v>
      </c>
      <c r="I68" s="4">
        <v>1</v>
      </c>
      <c r="J68" s="4">
        <v>1</v>
      </c>
      <c r="K68" s="4" t="s">
        <v>30</v>
      </c>
      <c r="L68" s="4">
        <v>755.87</v>
      </c>
      <c r="M68" s="4">
        <v>755.87</v>
      </c>
      <c r="N68" s="4" t="s">
        <v>347</v>
      </c>
      <c r="O68" s="4" t="s">
        <v>32</v>
      </c>
      <c r="P68" s="4" t="s">
        <v>33</v>
      </c>
      <c r="Q68" s="4">
        <v>0</v>
      </c>
      <c r="R68" s="7">
        <v>45234</v>
      </c>
      <c r="S68" s="6">
        <v>45254</v>
      </c>
      <c r="T68" s="4" t="s">
        <v>34</v>
      </c>
      <c r="U68" s="4">
        <v>755.87</v>
      </c>
      <c r="V68" s="4">
        <v>0</v>
      </c>
      <c r="W68" s="4">
        <v>0</v>
      </c>
      <c r="X68" s="4" t="s">
        <v>348</v>
      </c>
      <c r="Y68" s="4" t="s">
        <v>349</v>
      </c>
    </row>
    <row r="69" s="4" customFormat="1" spans="1:25">
      <c r="A69" s="4" t="s">
        <v>350</v>
      </c>
      <c r="B69" s="4" t="s">
        <v>26</v>
      </c>
      <c r="C69" s="4" t="s">
        <v>27</v>
      </c>
      <c r="D69" s="4" t="s">
        <v>215</v>
      </c>
      <c r="E69" s="4" t="s">
        <v>216</v>
      </c>
      <c r="F69" s="6">
        <v>45249</v>
      </c>
      <c r="G69" s="6">
        <v>45251</v>
      </c>
      <c r="H69" s="4">
        <v>1</v>
      </c>
      <c r="I69" s="4">
        <v>2</v>
      </c>
      <c r="J69" s="4">
        <v>2</v>
      </c>
      <c r="K69" s="4" t="s">
        <v>30</v>
      </c>
      <c r="L69" s="4">
        <v>3378.74</v>
      </c>
      <c r="M69" s="4">
        <v>3378.74</v>
      </c>
      <c r="N69" s="4" t="s">
        <v>351</v>
      </c>
      <c r="O69" s="4" t="s">
        <v>32</v>
      </c>
      <c r="P69" s="4" t="s">
        <v>33</v>
      </c>
      <c r="Q69" s="4">
        <v>0</v>
      </c>
      <c r="R69" s="7">
        <v>45234.0000115741</v>
      </c>
      <c r="S69" s="6">
        <v>45254</v>
      </c>
      <c r="T69" s="4" t="s">
        <v>34</v>
      </c>
      <c r="U69" s="4">
        <v>3378.74</v>
      </c>
      <c r="V69" s="4">
        <v>0</v>
      </c>
      <c r="W69" s="4">
        <v>0</v>
      </c>
      <c r="X69" s="4" t="s">
        <v>352</v>
      </c>
      <c r="Y69" s="4" t="s">
        <v>353</v>
      </c>
    </row>
    <row r="70" s="4" customFormat="1" spans="1:25">
      <c r="A70" s="4" t="s">
        <v>354</v>
      </c>
      <c r="B70" s="4" t="s">
        <v>26</v>
      </c>
      <c r="C70" s="4" t="s">
        <v>27</v>
      </c>
      <c r="D70" s="4" t="s">
        <v>355</v>
      </c>
      <c r="E70" s="4" t="s">
        <v>356</v>
      </c>
      <c r="F70" s="6">
        <v>45247</v>
      </c>
      <c r="G70" s="6">
        <v>45251</v>
      </c>
      <c r="H70" s="4">
        <v>1</v>
      </c>
      <c r="I70" s="4">
        <v>4</v>
      </c>
      <c r="J70" s="4">
        <v>4</v>
      </c>
      <c r="K70" s="4" t="s">
        <v>30</v>
      </c>
      <c r="L70" s="4">
        <v>1811.96</v>
      </c>
      <c r="M70" s="4">
        <v>1811.96</v>
      </c>
      <c r="N70" s="4" t="s">
        <v>357</v>
      </c>
      <c r="O70" s="4" t="s">
        <v>32</v>
      </c>
      <c r="P70" s="4" t="s">
        <v>33</v>
      </c>
      <c r="Q70" s="4">
        <v>0</v>
      </c>
      <c r="R70" s="7">
        <v>45235</v>
      </c>
      <c r="S70" s="6">
        <v>45254</v>
      </c>
      <c r="T70" s="4" t="s">
        <v>34</v>
      </c>
      <c r="U70" s="4">
        <v>1811.96</v>
      </c>
      <c r="V70" s="4">
        <v>0</v>
      </c>
      <c r="W70" s="4">
        <v>1770.69</v>
      </c>
      <c r="X70" s="4" t="s">
        <v>358</v>
      </c>
      <c r="Y70" s="4" t="s">
        <v>42</v>
      </c>
    </row>
    <row r="71" s="4" customFormat="1" spans="1:25">
      <c r="A71" s="4" t="s">
        <v>359</v>
      </c>
      <c r="B71" s="4" t="s">
        <v>26</v>
      </c>
      <c r="C71" s="4" t="s">
        <v>27</v>
      </c>
      <c r="D71" s="4" t="s">
        <v>360</v>
      </c>
      <c r="E71" s="4" t="s">
        <v>361</v>
      </c>
      <c r="F71" s="6">
        <v>45249</v>
      </c>
      <c r="G71" s="6">
        <v>45251</v>
      </c>
      <c r="H71" s="4">
        <v>1</v>
      </c>
      <c r="I71" s="4">
        <v>2</v>
      </c>
      <c r="J71" s="4">
        <v>2</v>
      </c>
      <c r="K71" s="4" t="s">
        <v>30</v>
      </c>
      <c r="L71" s="4">
        <v>745.02</v>
      </c>
      <c r="M71" s="4">
        <v>745.02</v>
      </c>
      <c r="N71" s="4" t="s">
        <v>362</v>
      </c>
      <c r="O71" s="4" t="s">
        <v>32</v>
      </c>
      <c r="P71" s="4" t="s">
        <v>33</v>
      </c>
      <c r="Q71" s="4">
        <v>0</v>
      </c>
      <c r="R71" s="7">
        <v>45235.0000115741</v>
      </c>
      <c r="S71" s="6">
        <v>45254</v>
      </c>
      <c r="T71" s="4" t="s">
        <v>34</v>
      </c>
      <c r="U71" s="4">
        <v>745.02</v>
      </c>
      <c r="V71" s="4">
        <v>0</v>
      </c>
      <c r="W71" s="4">
        <v>0</v>
      </c>
      <c r="X71" s="4" t="s">
        <v>363</v>
      </c>
      <c r="Y71" s="4" t="s">
        <v>364</v>
      </c>
    </row>
    <row r="72" s="4" customFormat="1" spans="1:25">
      <c r="A72" s="4" t="s">
        <v>365</v>
      </c>
      <c r="B72" s="4" t="s">
        <v>26</v>
      </c>
      <c r="C72" s="4" t="s">
        <v>27</v>
      </c>
      <c r="D72" s="4" t="s">
        <v>366</v>
      </c>
      <c r="E72" s="4" t="s">
        <v>367</v>
      </c>
      <c r="F72" s="6">
        <v>45249</v>
      </c>
      <c r="G72" s="6">
        <v>45251</v>
      </c>
      <c r="H72" s="4">
        <v>2</v>
      </c>
      <c r="I72" s="4">
        <v>2</v>
      </c>
      <c r="J72" s="4">
        <v>4</v>
      </c>
      <c r="K72" s="4" t="s">
        <v>30</v>
      </c>
      <c r="L72" s="4">
        <v>1052.84</v>
      </c>
      <c r="M72" s="4">
        <v>1052.84</v>
      </c>
      <c r="N72" s="4" t="s">
        <v>368</v>
      </c>
      <c r="O72" s="4" t="s">
        <v>32</v>
      </c>
      <c r="P72" s="4" t="s">
        <v>33</v>
      </c>
      <c r="Q72" s="4">
        <v>0</v>
      </c>
      <c r="R72" s="7">
        <v>45235</v>
      </c>
      <c r="S72" s="6">
        <v>45254</v>
      </c>
      <c r="T72" s="4" t="s">
        <v>34</v>
      </c>
      <c r="U72" s="4">
        <v>1052.84</v>
      </c>
      <c r="V72" s="4">
        <v>0</v>
      </c>
      <c r="W72" s="4">
        <v>0</v>
      </c>
      <c r="X72" s="4" t="s">
        <v>369</v>
      </c>
      <c r="Y72" s="4" t="s">
        <v>370</v>
      </c>
    </row>
    <row r="73" s="4" customFormat="1" spans="1:25">
      <c r="A73" s="4" t="s">
        <v>371</v>
      </c>
      <c r="B73" s="4" t="s">
        <v>26</v>
      </c>
      <c r="C73" s="4" t="s">
        <v>27</v>
      </c>
      <c r="D73" s="4" t="s">
        <v>372</v>
      </c>
      <c r="E73" s="4" t="s">
        <v>373</v>
      </c>
      <c r="F73" s="6">
        <v>45250</v>
      </c>
      <c r="G73" s="6">
        <v>45251</v>
      </c>
      <c r="H73" s="4">
        <v>1</v>
      </c>
      <c r="I73" s="4">
        <v>1</v>
      </c>
      <c r="J73" s="4">
        <v>1</v>
      </c>
      <c r="K73" s="4" t="s">
        <v>30</v>
      </c>
      <c r="L73" s="4">
        <v>1738.7</v>
      </c>
      <c r="M73" s="4">
        <v>1738.7</v>
      </c>
      <c r="N73" s="4" t="s">
        <v>374</v>
      </c>
      <c r="O73" s="4" t="s">
        <v>32</v>
      </c>
      <c r="P73" s="4" t="s">
        <v>33</v>
      </c>
      <c r="Q73" s="4">
        <v>0</v>
      </c>
      <c r="R73" s="7">
        <v>45236.0000115741</v>
      </c>
      <c r="S73" s="6">
        <v>45254</v>
      </c>
      <c r="T73" s="4" t="s">
        <v>34</v>
      </c>
      <c r="U73" s="4">
        <v>1738.7</v>
      </c>
      <c r="V73" s="4">
        <v>0</v>
      </c>
      <c r="W73" s="4">
        <v>0</v>
      </c>
      <c r="X73" s="4" t="s">
        <v>375</v>
      </c>
      <c r="Y73" s="4" t="s">
        <v>376</v>
      </c>
    </row>
    <row r="74" s="4" customFormat="1" spans="1:25">
      <c r="A74" s="4" t="s">
        <v>377</v>
      </c>
      <c r="B74" s="4" t="s">
        <v>26</v>
      </c>
      <c r="C74" s="4" t="s">
        <v>27</v>
      </c>
      <c r="D74" s="4" t="s">
        <v>378</v>
      </c>
      <c r="E74" s="4" t="s">
        <v>50</v>
      </c>
      <c r="F74" s="6">
        <v>45249</v>
      </c>
      <c r="G74" s="6">
        <v>45251</v>
      </c>
      <c r="H74" s="4">
        <v>1</v>
      </c>
      <c r="I74" s="4">
        <v>2</v>
      </c>
      <c r="J74" s="4">
        <v>2</v>
      </c>
      <c r="K74" s="4" t="s">
        <v>30</v>
      </c>
      <c r="L74" s="4">
        <v>2870.32</v>
      </c>
      <c r="M74" s="4">
        <v>2870.32</v>
      </c>
      <c r="N74" s="4" t="s">
        <v>379</v>
      </c>
      <c r="O74" s="4" t="s">
        <v>32</v>
      </c>
      <c r="P74" s="4" t="s">
        <v>33</v>
      </c>
      <c r="Q74" s="4">
        <v>0</v>
      </c>
      <c r="R74" s="7">
        <v>45236</v>
      </c>
      <c r="S74" s="6">
        <v>45254</v>
      </c>
      <c r="T74" s="4" t="s">
        <v>34</v>
      </c>
      <c r="U74" s="4">
        <v>2870.32</v>
      </c>
      <c r="V74" s="4">
        <v>0</v>
      </c>
      <c r="W74" s="4">
        <v>0</v>
      </c>
      <c r="X74" s="4" t="s">
        <v>380</v>
      </c>
      <c r="Y74" s="4" t="s">
        <v>42</v>
      </c>
    </row>
    <row r="75" s="4" customFormat="1" spans="1:25">
      <c r="A75" s="4" t="s">
        <v>381</v>
      </c>
      <c r="B75" s="4" t="s">
        <v>26</v>
      </c>
      <c r="C75" s="4" t="s">
        <v>27</v>
      </c>
      <c r="D75" s="4" t="s">
        <v>382</v>
      </c>
      <c r="E75" s="4" t="s">
        <v>383</v>
      </c>
      <c r="F75" s="6">
        <v>45248</v>
      </c>
      <c r="G75" s="6">
        <v>45251</v>
      </c>
      <c r="H75" s="4">
        <v>1</v>
      </c>
      <c r="I75" s="4">
        <v>3</v>
      </c>
      <c r="J75" s="4">
        <v>3</v>
      </c>
      <c r="K75" s="4" t="s">
        <v>30</v>
      </c>
      <c r="L75" s="4">
        <v>495.84</v>
      </c>
      <c r="M75" s="4">
        <v>495.84</v>
      </c>
      <c r="N75" s="4" t="s">
        <v>384</v>
      </c>
      <c r="O75" s="4" t="s">
        <v>32</v>
      </c>
      <c r="P75" s="4" t="s">
        <v>33</v>
      </c>
      <c r="Q75" s="4">
        <v>0</v>
      </c>
      <c r="R75" s="7">
        <v>45236.0000115741</v>
      </c>
      <c r="S75" s="6">
        <v>45254</v>
      </c>
      <c r="T75" s="4" t="s">
        <v>34</v>
      </c>
      <c r="U75" s="4">
        <v>495.84</v>
      </c>
      <c r="V75" s="4">
        <v>0</v>
      </c>
      <c r="W75" s="4">
        <v>0</v>
      </c>
      <c r="X75" s="4" t="s">
        <v>385</v>
      </c>
      <c r="Y75" s="4" t="s">
        <v>42</v>
      </c>
    </row>
    <row r="76" s="4" customFormat="1" spans="1:25">
      <c r="A76" s="4" t="s">
        <v>386</v>
      </c>
      <c r="B76" s="4" t="s">
        <v>26</v>
      </c>
      <c r="C76" s="4" t="s">
        <v>27</v>
      </c>
      <c r="D76" s="4" t="s">
        <v>387</v>
      </c>
      <c r="E76" s="4" t="s">
        <v>388</v>
      </c>
      <c r="F76" s="6">
        <v>45250</v>
      </c>
      <c r="G76" s="6">
        <v>45251</v>
      </c>
      <c r="H76" s="4">
        <v>1</v>
      </c>
      <c r="I76" s="4">
        <v>1</v>
      </c>
      <c r="J76" s="4">
        <v>1</v>
      </c>
      <c r="K76" s="4" t="s">
        <v>30</v>
      </c>
      <c r="L76" s="4">
        <v>829.63</v>
      </c>
      <c r="M76" s="4">
        <v>829.63</v>
      </c>
      <c r="N76" s="4" t="s">
        <v>389</v>
      </c>
      <c r="O76" s="4" t="s">
        <v>32</v>
      </c>
      <c r="P76" s="4" t="s">
        <v>33</v>
      </c>
      <c r="Q76" s="4">
        <v>0</v>
      </c>
      <c r="R76" s="7">
        <v>45236</v>
      </c>
      <c r="S76" s="6">
        <v>45254</v>
      </c>
      <c r="T76" s="4" t="s">
        <v>34</v>
      </c>
      <c r="U76" s="4">
        <v>829.63</v>
      </c>
      <c r="V76" s="4">
        <v>0</v>
      </c>
      <c r="W76" s="4">
        <v>0</v>
      </c>
      <c r="X76" s="4" t="s">
        <v>390</v>
      </c>
      <c r="Y76" s="4" t="s">
        <v>42</v>
      </c>
    </row>
    <row r="77" s="4" customFormat="1" spans="1:25">
      <c r="A77" s="4" t="s">
        <v>391</v>
      </c>
      <c r="B77" s="4" t="s">
        <v>26</v>
      </c>
      <c r="C77" s="4" t="s">
        <v>27</v>
      </c>
      <c r="D77" s="4" t="s">
        <v>392</v>
      </c>
      <c r="E77" s="4" t="s">
        <v>393</v>
      </c>
      <c r="F77" s="6">
        <v>45250</v>
      </c>
      <c r="G77" s="6">
        <v>45251</v>
      </c>
      <c r="H77" s="4">
        <v>1</v>
      </c>
      <c r="I77" s="4">
        <v>1</v>
      </c>
      <c r="J77" s="4">
        <v>1</v>
      </c>
      <c r="K77" s="4" t="s">
        <v>30</v>
      </c>
      <c r="L77" s="4">
        <v>351.95</v>
      </c>
      <c r="M77" s="4">
        <v>351.95</v>
      </c>
      <c r="N77" s="4" t="s">
        <v>394</v>
      </c>
      <c r="O77" s="4" t="s">
        <v>32</v>
      </c>
      <c r="P77" s="4" t="s">
        <v>33</v>
      </c>
      <c r="Q77" s="4">
        <v>0</v>
      </c>
      <c r="R77" s="7">
        <v>45236</v>
      </c>
      <c r="S77" s="6">
        <v>45254</v>
      </c>
      <c r="T77" s="4" t="s">
        <v>34</v>
      </c>
      <c r="U77" s="4">
        <v>351.95</v>
      </c>
      <c r="V77" s="4">
        <v>0</v>
      </c>
      <c r="W77" s="4">
        <v>0</v>
      </c>
      <c r="X77" s="4" t="s">
        <v>395</v>
      </c>
      <c r="Y77" s="4" t="s">
        <v>396</v>
      </c>
    </row>
    <row r="78" s="4" customFormat="1" spans="1:25">
      <c r="A78" s="4" t="s">
        <v>397</v>
      </c>
      <c r="B78" s="4" t="s">
        <v>26</v>
      </c>
      <c r="C78" s="4" t="s">
        <v>27</v>
      </c>
      <c r="D78" s="4" t="s">
        <v>398</v>
      </c>
      <c r="E78" s="4" t="s">
        <v>294</v>
      </c>
      <c r="F78" s="6">
        <v>45249</v>
      </c>
      <c r="G78" s="6">
        <v>45251</v>
      </c>
      <c r="H78" s="4">
        <v>1</v>
      </c>
      <c r="I78" s="4">
        <v>2</v>
      </c>
      <c r="J78" s="4">
        <v>2</v>
      </c>
      <c r="K78" s="4" t="s">
        <v>30</v>
      </c>
      <c r="L78" s="4">
        <v>764.26</v>
      </c>
      <c r="M78" s="4">
        <v>764.26</v>
      </c>
      <c r="N78" s="4" t="s">
        <v>399</v>
      </c>
      <c r="O78" s="4" t="s">
        <v>32</v>
      </c>
      <c r="P78" s="4" t="s">
        <v>33</v>
      </c>
      <c r="Q78" s="4">
        <v>0</v>
      </c>
      <c r="R78" s="7">
        <v>45237</v>
      </c>
      <c r="S78" s="6">
        <v>45254</v>
      </c>
      <c r="T78" s="4" t="s">
        <v>34</v>
      </c>
      <c r="U78" s="4">
        <v>764.26</v>
      </c>
      <c r="V78" s="4">
        <v>0</v>
      </c>
      <c r="W78" s="4">
        <v>0</v>
      </c>
      <c r="X78" s="4" t="s">
        <v>400</v>
      </c>
      <c r="Y78" s="4" t="s">
        <v>401</v>
      </c>
    </row>
    <row r="79" s="4" customFormat="1" spans="1:25">
      <c r="A79" s="4" t="s">
        <v>402</v>
      </c>
      <c r="B79" s="4" t="s">
        <v>26</v>
      </c>
      <c r="C79" s="4" t="s">
        <v>27</v>
      </c>
      <c r="D79" s="4" t="s">
        <v>403</v>
      </c>
      <c r="E79" s="4" t="s">
        <v>273</v>
      </c>
      <c r="F79" s="6">
        <v>45250</v>
      </c>
      <c r="G79" s="6">
        <v>45251</v>
      </c>
      <c r="H79" s="4">
        <v>1</v>
      </c>
      <c r="I79" s="4">
        <v>1</v>
      </c>
      <c r="J79" s="4">
        <v>1</v>
      </c>
      <c r="K79" s="4" t="s">
        <v>30</v>
      </c>
      <c r="L79" s="4">
        <v>394.02</v>
      </c>
      <c r="M79" s="4">
        <v>394.02</v>
      </c>
      <c r="N79" s="4" t="s">
        <v>404</v>
      </c>
      <c r="O79" s="4" t="s">
        <v>32</v>
      </c>
      <c r="P79" s="4" t="s">
        <v>33</v>
      </c>
      <c r="Q79" s="4">
        <v>0</v>
      </c>
      <c r="R79" s="7">
        <v>45237</v>
      </c>
      <c r="S79" s="6">
        <v>45254</v>
      </c>
      <c r="T79" s="4" t="s">
        <v>34</v>
      </c>
      <c r="U79" s="4">
        <v>394.02</v>
      </c>
      <c r="V79" s="4">
        <v>0</v>
      </c>
      <c r="W79" s="4">
        <v>0</v>
      </c>
      <c r="X79" s="4" t="s">
        <v>405</v>
      </c>
      <c r="Y79" s="4" t="s">
        <v>406</v>
      </c>
    </row>
    <row r="80" s="4" customFormat="1" spans="1:25">
      <c r="A80" s="4" t="s">
        <v>407</v>
      </c>
      <c r="B80" s="4" t="s">
        <v>26</v>
      </c>
      <c r="C80" s="4" t="s">
        <v>27</v>
      </c>
      <c r="D80" s="4" t="s">
        <v>408</v>
      </c>
      <c r="E80" s="4" t="s">
        <v>409</v>
      </c>
      <c r="F80" s="6">
        <v>45250</v>
      </c>
      <c r="G80" s="6">
        <v>45251</v>
      </c>
      <c r="H80" s="4">
        <v>1</v>
      </c>
      <c r="I80" s="4">
        <v>1</v>
      </c>
      <c r="J80" s="4">
        <v>1</v>
      </c>
      <c r="K80" s="4" t="s">
        <v>30</v>
      </c>
      <c r="L80" s="4">
        <v>441.13</v>
      </c>
      <c r="M80" s="4">
        <v>441.13</v>
      </c>
      <c r="N80" s="4" t="s">
        <v>410</v>
      </c>
      <c r="O80" s="4" t="s">
        <v>32</v>
      </c>
      <c r="P80" s="4" t="s">
        <v>33</v>
      </c>
      <c r="Q80" s="4">
        <v>0</v>
      </c>
      <c r="R80" s="7">
        <v>45238</v>
      </c>
      <c r="S80" s="6">
        <v>45254</v>
      </c>
      <c r="T80" s="4" t="s">
        <v>34</v>
      </c>
      <c r="U80" s="4">
        <v>441.13</v>
      </c>
      <c r="V80" s="4">
        <v>0</v>
      </c>
      <c r="W80" s="4">
        <v>0</v>
      </c>
      <c r="X80" s="4" t="s">
        <v>411</v>
      </c>
      <c r="Y80" s="4" t="s">
        <v>412</v>
      </c>
    </row>
    <row r="81" s="4" customFormat="1" spans="1:25">
      <c r="A81" s="4" t="s">
        <v>413</v>
      </c>
      <c r="B81" s="4" t="s">
        <v>26</v>
      </c>
      <c r="C81" s="4" t="s">
        <v>27</v>
      </c>
      <c r="D81" s="4" t="s">
        <v>414</v>
      </c>
      <c r="E81" s="4" t="s">
        <v>415</v>
      </c>
      <c r="F81" s="6">
        <v>45248</v>
      </c>
      <c r="G81" s="6">
        <v>45251</v>
      </c>
      <c r="H81" s="4">
        <v>1</v>
      </c>
      <c r="I81" s="4">
        <v>3</v>
      </c>
      <c r="J81" s="4">
        <v>3</v>
      </c>
      <c r="K81" s="4" t="s">
        <v>30</v>
      </c>
      <c r="L81" s="4">
        <v>2717.4</v>
      </c>
      <c r="M81" s="4">
        <v>2717.4</v>
      </c>
      <c r="N81" s="4" t="s">
        <v>416</v>
      </c>
      <c r="O81" s="4" t="s">
        <v>32</v>
      </c>
      <c r="P81" s="4" t="s">
        <v>33</v>
      </c>
      <c r="Q81" s="4">
        <v>0</v>
      </c>
      <c r="R81" s="7">
        <v>45238</v>
      </c>
      <c r="S81" s="6">
        <v>45254</v>
      </c>
      <c r="T81" s="4" t="s">
        <v>34</v>
      </c>
      <c r="U81" s="4">
        <v>2717.4</v>
      </c>
      <c r="V81" s="4">
        <v>0</v>
      </c>
      <c r="W81" s="4">
        <v>0</v>
      </c>
      <c r="X81" s="4" t="s">
        <v>417</v>
      </c>
      <c r="Y81" s="4" t="s">
        <v>42</v>
      </c>
    </row>
    <row r="82" s="4" customFormat="1" spans="1:25">
      <c r="A82" s="4" t="s">
        <v>418</v>
      </c>
      <c r="B82" s="4" t="s">
        <v>26</v>
      </c>
      <c r="C82" s="4" t="s">
        <v>27</v>
      </c>
      <c r="D82" s="4" t="s">
        <v>419</v>
      </c>
      <c r="E82" s="4" t="s">
        <v>420</v>
      </c>
      <c r="F82" s="6">
        <v>45250</v>
      </c>
      <c r="G82" s="6">
        <v>45251</v>
      </c>
      <c r="H82" s="4">
        <v>1</v>
      </c>
      <c r="I82" s="4">
        <v>1</v>
      </c>
      <c r="J82" s="4">
        <v>1</v>
      </c>
      <c r="K82" s="4" t="s">
        <v>30</v>
      </c>
      <c r="L82" s="4">
        <v>303.41</v>
      </c>
      <c r="M82" s="4">
        <v>303.41</v>
      </c>
      <c r="N82" s="4" t="s">
        <v>421</v>
      </c>
      <c r="O82" s="4" t="s">
        <v>32</v>
      </c>
      <c r="P82" s="4" t="s">
        <v>33</v>
      </c>
      <c r="Q82" s="4">
        <v>0</v>
      </c>
      <c r="R82" s="7">
        <v>45238</v>
      </c>
      <c r="S82" s="6">
        <v>45254</v>
      </c>
      <c r="T82" s="4" t="s">
        <v>34</v>
      </c>
      <c r="U82" s="4">
        <v>303.41</v>
      </c>
      <c r="V82" s="4">
        <v>0</v>
      </c>
      <c r="W82" s="4">
        <v>0</v>
      </c>
      <c r="X82" s="4" t="s">
        <v>422</v>
      </c>
      <c r="Y82" s="4" t="s">
        <v>423</v>
      </c>
    </row>
    <row r="83" s="4" customFormat="1" spans="1:25">
      <c r="A83" s="4" t="s">
        <v>424</v>
      </c>
      <c r="B83" s="4" t="s">
        <v>26</v>
      </c>
      <c r="C83" s="4" t="s">
        <v>27</v>
      </c>
      <c r="D83" s="4" t="s">
        <v>425</v>
      </c>
      <c r="E83" s="4" t="s">
        <v>426</v>
      </c>
      <c r="F83" s="6">
        <v>45249</v>
      </c>
      <c r="G83" s="6">
        <v>45251</v>
      </c>
      <c r="H83" s="4">
        <v>1</v>
      </c>
      <c r="I83" s="4">
        <v>2</v>
      </c>
      <c r="J83" s="4">
        <v>2</v>
      </c>
      <c r="K83" s="4" t="s">
        <v>30</v>
      </c>
      <c r="L83" s="4">
        <v>355.19</v>
      </c>
      <c r="M83" s="4">
        <v>355.19</v>
      </c>
      <c r="N83" s="4" t="s">
        <v>427</v>
      </c>
      <c r="O83" s="4" t="s">
        <v>32</v>
      </c>
      <c r="P83" s="4" t="s">
        <v>33</v>
      </c>
      <c r="Q83" s="4">
        <v>0</v>
      </c>
      <c r="R83" s="7">
        <v>45238</v>
      </c>
      <c r="S83" s="6">
        <v>45254</v>
      </c>
      <c r="T83" s="4" t="s">
        <v>34</v>
      </c>
      <c r="U83" s="4">
        <v>355.19</v>
      </c>
      <c r="V83" s="4">
        <v>0</v>
      </c>
      <c r="W83" s="4">
        <v>0</v>
      </c>
      <c r="X83" s="4" t="s">
        <v>428</v>
      </c>
      <c r="Y83" s="4" t="s">
        <v>42</v>
      </c>
    </row>
    <row r="84" s="4" customFormat="1" spans="1:25">
      <c r="A84" s="4" t="s">
        <v>424</v>
      </c>
      <c r="B84" s="4" t="s">
        <v>26</v>
      </c>
      <c r="C84" s="4" t="s">
        <v>43</v>
      </c>
      <c r="D84" s="4" t="s">
        <v>425</v>
      </c>
      <c r="E84" s="4" t="s">
        <v>426</v>
      </c>
      <c r="F84" s="6">
        <v>45249</v>
      </c>
      <c r="G84" s="6">
        <v>45251</v>
      </c>
      <c r="H84" s="4">
        <v>1</v>
      </c>
      <c r="I84" s="4">
        <v>2</v>
      </c>
      <c r="J84" s="4">
        <v>2</v>
      </c>
      <c r="K84" s="4" t="s">
        <v>30</v>
      </c>
      <c r="L84" s="4">
        <v>-355.19</v>
      </c>
      <c r="M84" s="4">
        <v>-355.19</v>
      </c>
      <c r="N84" s="4" t="s">
        <v>427</v>
      </c>
      <c r="O84" s="4" t="s">
        <v>32</v>
      </c>
      <c r="P84" s="4" t="s">
        <v>33</v>
      </c>
      <c r="Q84" s="4">
        <v>0</v>
      </c>
      <c r="R84" s="7">
        <v>45238</v>
      </c>
      <c r="S84" s="6">
        <v>45254</v>
      </c>
      <c r="T84" s="4" t="s">
        <v>34</v>
      </c>
      <c r="U84" s="4">
        <v>-355.19</v>
      </c>
      <c r="V84" s="4">
        <v>0</v>
      </c>
      <c r="W84" s="4">
        <v>0</v>
      </c>
      <c r="X84" s="4" t="s">
        <v>428</v>
      </c>
      <c r="Y84" s="4" t="s">
        <v>42</v>
      </c>
    </row>
    <row r="85" s="4" customFormat="1" spans="1:25">
      <c r="A85" s="4" t="s">
        <v>429</v>
      </c>
      <c r="B85" s="4" t="s">
        <v>26</v>
      </c>
      <c r="C85" s="4" t="s">
        <v>27</v>
      </c>
      <c r="D85" s="4" t="s">
        <v>430</v>
      </c>
      <c r="E85" s="4" t="s">
        <v>123</v>
      </c>
      <c r="F85" s="6">
        <v>45246</v>
      </c>
      <c r="G85" s="6">
        <v>45251</v>
      </c>
      <c r="H85" s="4">
        <v>1</v>
      </c>
      <c r="I85" s="4">
        <v>5</v>
      </c>
      <c r="J85" s="4">
        <v>5</v>
      </c>
      <c r="K85" s="4" t="s">
        <v>30</v>
      </c>
      <c r="L85" s="4">
        <v>1728.55</v>
      </c>
      <c r="M85" s="4">
        <v>1728.55</v>
      </c>
      <c r="N85" s="4" t="s">
        <v>431</v>
      </c>
      <c r="O85" s="4" t="s">
        <v>32</v>
      </c>
      <c r="P85" s="4" t="s">
        <v>33</v>
      </c>
      <c r="Q85" s="4">
        <v>0</v>
      </c>
      <c r="R85" s="7">
        <v>45239.0000115741</v>
      </c>
      <c r="S85" s="6">
        <v>45254</v>
      </c>
      <c r="T85" s="4" t="s">
        <v>34</v>
      </c>
      <c r="U85" s="4">
        <v>1728.55</v>
      </c>
      <c r="V85" s="4">
        <v>0</v>
      </c>
      <c r="W85" s="4">
        <v>0</v>
      </c>
      <c r="X85" s="4" t="s">
        <v>432</v>
      </c>
      <c r="Y85" s="4" t="s">
        <v>433</v>
      </c>
    </row>
    <row r="86" s="4" customFormat="1" spans="1:25">
      <c r="A86" s="4" t="s">
        <v>434</v>
      </c>
      <c r="B86" s="4" t="s">
        <v>26</v>
      </c>
      <c r="C86" s="4" t="s">
        <v>27</v>
      </c>
      <c r="D86" s="4" t="s">
        <v>435</v>
      </c>
      <c r="E86" s="4" t="s">
        <v>436</v>
      </c>
      <c r="F86" s="6">
        <v>45250</v>
      </c>
      <c r="G86" s="6">
        <v>45251</v>
      </c>
      <c r="H86" s="4">
        <v>1</v>
      </c>
      <c r="I86" s="4">
        <v>1</v>
      </c>
      <c r="J86" s="4">
        <v>1</v>
      </c>
      <c r="K86" s="4" t="s">
        <v>30</v>
      </c>
      <c r="L86" s="4">
        <v>697.11</v>
      </c>
      <c r="M86" s="4">
        <v>697.11</v>
      </c>
      <c r="N86" s="4" t="s">
        <v>437</v>
      </c>
      <c r="O86" s="4" t="s">
        <v>32</v>
      </c>
      <c r="P86" s="4" t="s">
        <v>33</v>
      </c>
      <c r="Q86" s="4">
        <v>0</v>
      </c>
      <c r="R86" s="7">
        <v>45239.0000115741</v>
      </c>
      <c r="S86" s="6">
        <v>45254</v>
      </c>
      <c r="T86" s="4" t="s">
        <v>34</v>
      </c>
      <c r="U86" s="4">
        <v>697.11</v>
      </c>
      <c r="V86" s="4">
        <v>0</v>
      </c>
      <c r="W86" s="4">
        <v>0</v>
      </c>
      <c r="X86" s="4" t="s">
        <v>438</v>
      </c>
      <c r="Y86" s="4" t="s">
        <v>42</v>
      </c>
    </row>
    <row r="87" s="4" customFormat="1" spans="1:25">
      <c r="A87" s="4" t="s">
        <v>434</v>
      </c>
      <c r="B87" s="4" t="s">
        <v>26</v>
      </c>
      <c r="C87" s="4" t="s">
        <v>43</v>
      </c>
      <c r="D87" s="4" t="s">
        <v>435</v>
      </c>
      <c r="E87" s="4" t="s">
        <v>436</v>
      </c>
      <c r="F87" s="6">
        <v>45250</v>
      </c>
      <c r="G87" s="6">
        <v>45251</v>
      </c>
      <c r="H87" s="4">
        <v>1</v>
      </c>
      <c r="I87" s="4">
        <v>1</v>
      </c>
      <c r="J87" s="4">
        <v>1</v>
      </c>
      <c r="K87" s="4" t="s">
        <v>30</v>
      </c>
      <c r="L87" s="4">
        <v>-697.11</v>
      </c>
      <c r="M87" s="4">
        <v>-697.11</v>
      </c>
      <c r="N87" s="4" t="s">
        <v>437</v>
      </c>
      <c r="O87" s="4" t="s">
        <v>32</v>
      </c>
      <c r="P87" s="4" t="s">
        <v>33</v>
      </c>
      <c r="Q87" s="4">
        <v>0</v>
      </c>
      <c r="R87" s="7">
        <v>45239.0000115741</v>
      </c>
      <c r="S87" s="6">
        <v>45254</v>
      </c>
      <c r="T87" s="4" t="s">
        <v>34</v>
      </c>
      <c r="U87" s="4">
        <v>-697.11</v>
      </c>
      <c r="V87" s="4">
        <v>0</v>
      </c>
      <c r="W87" s="4">
        <v>0</v>
      </c>
      <c r="X87" s="4" t="s">
        <v>438</v>
      </c>
      <c r="Y87" s="4" t="s">
        <v>42</v>
      </c>
    </row>
    <row r="88" s="4" customFormat="1" spans="1:25">
      <c r="A88" s="4" t="s">
        <v>439</v>
      </c>
      <c r="B88" s="4" t="s">
        <v>26</v>
      </c>
      <c r="C88" s="4" t="s">
        <v>27</v>
      </c>
      <c r="D88" s="4" t="s">
        <v>440</v>
      </c>
      <c r="E88" s="4" t="s">
        <v>441</v>
      </c>
      <c r="F88" s="6">
        <v>45249</v>
      </c>
      <c r="G88" s="6">
        <v>45251</v>
      </c>
      <c r="H88" s="4">
        <v>1</v>
      </c>
      <c r="I88" s="4">
        <v>2</v>
      </c>
      <c r="J88" s="4">
        <v>2</v>
      </c>
      <c r="K88" s="4" t="s">
        <v>30</v>
      </c>
      <c r="L88" s="4">
        <v>570.1</v>
      </c>
      <c r="M88" s="4">
        <v>570.1</v>
      </c>
      <c r="N88" s="4" t="s">
        <v>442</v>
      </c>
      <c r="O88" s="4" t="s">
        <v>32</v>
      </c>
      <c r="P88" s="4" t="s">
        <v>33</v>
      </c>
      <c r="Q88" s="4">
        <v>0</v>
      </c>
      <c r="R88" s="7">
        <v>45239</v>
      </c>
      <c r="S88" s="6">
        <v>45254</v>
      </c>
      <c r="T88" s="4" t="s">
        <v>34</v>
      </c>
      <c r="U88" s="4">
        <v>570.1</v>
      </c>
      <c r="V88" s="4">
        <v>0</v>
      </c>
      <c r="W88" s="4">
        <v>0</v>
      </c>
      <c r="X88" s="4" t="s">
        <v>443</v>
      </c>
      <c r="Y88" s="4" t="s">
        <v>444</v>
      </c>
    </row>
    <row r="89" s="4" customFormat="1" spans="1:25">
      <c r="A89" s="4" t="s">
        <v>445</v>
      </c>
      <c r="B89" s="4" t="s">
        <v>26</v>
      </c>
      <c r="C89" s="4" t="s">
        <v>27</v>
      </c>
      <c r="D89" s="4" t="s">
        <v>446</v>
      </c>
      <c r="E89" s="4" t="s">
        <v>447</v>
      </c>
      <c r="F89" s="6">
        <v>45250</v>
      </c>
      <c r="G89" s="6">
        <v>45251</v>
      </c>
      <c r="H89" s="4">
        <v>2</v>
      </c>
      <c r="I89" s="4">
        <v>1</v>
      </c>
      <c r="J89" s="4">
        <v>2</v>
      </c>
      <c r="K89" s="4" t="s">
        <v>30</v>
      </c>
      <c r="L89" s="4">
        <v>409.88</v>
      </c>
      <c r="M89" s="4">
        <v>409.88</v>
      </c>
      <c r="N89" s="4" t="s">
        <v>448</v>
      </c>
      <c r="O89" s="4" t="s">
        <v>32</v>
      </c>
      <c r="P89" s="4" t="s">
        <v>33</v>
      </c>
      <c r="Q89" s="4">
        <v>0</v>
      </c>
      <c r="R89" s="7">
        <v>45239.0000115741</v>
      </c>
      <c r="S89" s="6">
        <v>45254</v>
      </c>
      <c r="T89" s="4" t="s">
        <v>34</v>
      </c>
      <c r="U89" s="4">
        <v>409.88</v>
      </c>
      <c r="V89" s="4">
        <v>0</v>
      </c>
      <c r="W89" s="4">
        <v>0</v>
      </c>
      <c r="X89" s="4" t="s">
        <v>449</v>
      </c>
      <c r="Y89" s="4" t="s">
        <v>450</v>
      </c>
    </row>
    <row r="90" s="4" customFormat="1" spans="1:25">
      <c r="A90" s="4" t="s">
        <v>451</v>
      </c>
      <c r="B90" s="4" t="s">
        <v>26</v>
      </c>
      <c r="C90" s="4" t="s">
        <v>27</v>
      </c>
      <c r="D90" s="4" t="s">
        <v>452</v>
      </c>
      <c r="E90" s="4" t="s">
        <v>453</v>
      </c>
      <c r="F90" s="6">
        <v>45247</v>
      </c>
      <c r="G90" s="6">
        <v>45251</v>
      </c>
      <c r="H90" s="4">
        <v>1</v>
      </c>
      <c r="I90" s="4">
        <v>4</v>
      </c>
      <c r="J90" s="4">
        <v>4</v>
      </c>
      <c r="K90" s="4" t="s">
        <v>30</v>
      </c>
      <c r="L90" s="4">
        <v>1504.48</v>
      </c>
      <c r="M90" s="4">
        <v>1504.48</v>
      </c>
      <c r="N90" s="4" t="s">
        <v>454</v>
      </c>
      <c r="O90" s="4" t="s">
        <v>32</v>
      </c>
      <c r="P90" s="4" t="s">
        <v>33</v>
      </c>
      <c r="Q90" s="4">
        <v>0</v>
      </c>
      <c r="R90" s="7">
        <v>45239</v>
      </c>
      <c r="S90" s="6">
        <v>45254</v>
      </c>
      <c r="T90" s="4" t="s">
        <v>34</v>
      </c>
      <c r="U90" s="4">
        <v>1504.48</v>
      </c>
      <c r="V90" s="4">
        <v>0</v>
      </c>
      <c r="W90" s="4">
        <v>0</v>
      </c>
      <c r="X90" s="4" t="s">
        <v>455</v>
      </c>
      <c r="Y90" s="4" t="s">
        <v>456</v>
      </c>
    </row>
    <row r="91" s="4" customFormat="1" spans="1:25">
      <c r="A91" s="4" t="s">
        <v>457</v>
      </c>
      <c r="B91" s="4" t="s">
        <v>26</v>
      </c>
      <c r="C91" s="4" t="s">
        <v>27</v>
      </c>
      <c r="D91" s="4" t="s">
        <v>458</v>
      </c>
      <c r="E91" s="4" t="s">
        <v>459</v>
      </c>
      <c r="F91" s="6">
        <v>45250</v>
      </c>
      <c r="G91" s="6">
        <v>45251</v>
      </c>
      <c r="H91" s="4">
        <v>1</v>
      </c>
      <c r="I91" s="4">
        <v>1</v>
      </c>
      <c r="J91" s="4">
        <v>1</v>
      </c>
      <c r="K91" s="4" t="s">
        <v>30</v>
      </c>
      <c r="L91" s="4">
        <v>618.33</v>
      </c>
      <c r="M91" s="4">
        <v>618.33</v>
      </c>
      <c r="N91" s="4" t="s">
        <v>460</v>
      </c>
      <c r="O91" s="4" t="s">
        <v>32</v>
      </c>
      <c r="P91" s="4" t="s">
        <v>33</v>
      </c>
      <c r="Q91" s="4">
        <v>0</v>
      </c>
      <c r="R91" s="7">
        <v>45239.0000115741</v>
      </c>
      <c r="S91" s="6">
        <v>45254</v>
      </c>
      <c r="T91" s="4" t="s">
        <v>34</v>
      </c>
      <c r="U91" s="4">
        <v>618.33</v>
      </c>
      <c r="V91" s="4">
        <v>0</v>
      </c>
      <c r="W91" s="4">
        <v>0</v>
      </c>
      <c r="X91" s="4" t="s">
        <v>461</v>
      </c>
      <c r="Y91" s="4" t="s">
        <v>462</v>
      </c>
    </row>
    <row r="92" s="4" customFormat="1" spans="1:25">
      <c r="A92" s="4" t="s">
        <v>463</v>
      </c>
      <c r="B92" s="4" t="s">
        <v>26</v>
      </c>
      <c r="C92" s="4" t="s">
        <v>27</v>
      </c>
      <c r="D92" s="4" t="s">
        <v>464</v>
      </c>
      <c r="E92" s="4" t="s">
        <v>465</v>
      </c>
      <c r="F92" s="6">
        <v>45250</v>
      </c>
      <c r="G92" s="6">
        <v>45251</v>
      </c>
      <c r="H92" s="4">
        <v>1</v>
      </c>
      <c r="I92" s="4">
        <v>1</v>
      </c>
      <c r="J92" s="4">
        <v>1</v>
      </c>
      <c r="K92" s="4" t="s">
        <v>30</v>
      </c>
      <c r="L92" s="4">
        <v>677.64</v>
      </c>
      <c r="M92" s="4">
        <v>677.64</v>
      </c>
      <c r="N92" s="4" t="s">
        <v>466</v>
      </c>
      <c r="O92" s="4" t="s">
        <v>32</v>
      </c>
      <c r="P92" s="4" t="s">
        <v>33</v>
      </c>
      <c r="Q92" s="4">
        <v>0</v>
      </c>
      <c r="R92" s="7">
        <v>45239</v>
      </c>
      <c r="S92" s="6">
        <v>45254</v>
      </c>
      <c r="T92" s="4" t="s">
        <v>34</v>
      </c>
      <c r="U92" s="4">
        <v>677.64</v>
      </c>
      <c r="V92" s="4">
        <v>0</v>
      </c>
      <c r="W92" s="4">
        <v>0</v>
      </c>
      <c r="X92" s="4" t="s">
        <v>467</v>
      </c>
      <c r="Y92" s="4" t="s">
        <v>42</v>
      </c>
    </row>
    <row r="93" s="4" customFormat="1" spans="1:25">
      <c r="A93" s="4" t="s">
        <v>468</v>
      </c>
      <c r="B93" s="4" t="s">
        <v>26</v>
      </c>
      <c r="C93" s="4" t="s">
        <v>27</v>
      </c>
      <c r="D93" s="4" t="s">
        <v>469</v>
      </c>
      <c r="E93" s="4" t="s">
        <v>470</v>
      </c>
      <c r="F93" s="6">
        <v>45248</v>
      </c>
      <c r="G93" s="6">
        <v>45251</v>
      </c>
      <c r="H93" s="4">
        <v>1</v>
      </c>
      <c r="I93" s="4">
        <v>3</v>
      </c>
      <c r="J93" s="4">
        <v>3</v>
      </c>
      <c r="K93" s="4" t="s">
        <v>30</v>
      </c>
      <c r="L93" s="4">
        <v>1266.75</v>
      </c>
      <c r="M93" s="4">
        <v>1266.75</v>
      </c>
      <c r="N93" s="4" t="s">
        <v>471</v>
      </c>
      <c r="O93" s="4" t="s">
        <v>32</v>
      </c>
      <c r="P93" s="4" t="s">
        <v>33</v>
      </c>
      <c r="Q93" s="4">
        <v>0</v>
      </c>
      <c r="R93" s="7">
        <v>45239.0000115741</v>
      </c>
      <c r="S93" s="6">
        <v>45254</v>
      </c>
      <c r="T93" s="4" t="s">
        <v>34</v>
      </c>
      <c r="U93" s="4">
        <v>1266.75</v>
      </c>
      <c r="V93" s="4">
        <v>0</v>
      </c>
      <c r="W93" s="4">
        <v>0</v>
      </c>
      <c r="X93" s="4" t="s">
        <v>472</v>
      </c>
      <c r="Y93" s="4" t="s">
        <v>42</v>
      </c>
    </row>
    <row r="94" s="4" customFormat="1" spans="1:25">
      <c r="A94" s="4" t="s">
        <v>377</v>
      </c>
      <c r="B94" s="4" t="s">
        <v>26</v>
      </c>
      <c r="C94" s="4" t="s">
        <v>43</v>
      </c>
      <c r="D94" s="4" t="s">
        <v>378</v>
      </c>
      <c r="E94" s="4" t="s">
        <v>50</v>
      </c>
      <c r="F94" s="6">
        <v>45249</v>
      </c>
      <c r="G94" s="6">
        <v>45251</v>
      </c>
      <c r="H94" s="4">
        <v>1</v>
      </c>
      <c r="I94" s="4">
        <v>2</v>
      </c>
      <c r="J94" s="4">
        <v>2</v>
      </c>
      <c r="K94" s="4" t="s">
        <v>30</v>
      </c>
      <c r="L94" s="4">
        <v>-2870.32</v>
      </c>
      <c r="M94" s="4">
        <v>-2870.32</v>
      </c>
      <c r="N94" s="4" t="s">
        <v>379</v>
      </c>
      <c r="O94" s="4" t="s">
        <v>32</v>
      </c>
      <c r="P94" s="4" t="s">
        <v>33</v>
      </c>
      <c r="Q94" s="4">
        <v>0</v>
      </c>
      <c r="R94" s="7">
        <v>45236</v>
      </c>
      <c r="S94" s="6">
        <v>45254</v>
      </c>
      <c r="T94" s="4" t="s">
        <v>34</v>
      </c>
      <c r="U94" s="4">
        <v>-2870.32</v>
      </c>
      <c r="V94" s="4">
        <v>0</v>
      </c>
      <c r="W94" s="4">
        <v>0</v>
      </c>
      <c r="X94" s="4" t="s">
        <v>380</v>
      </c>
      <c r="Y94" s="4" t="s">
        <v>42</v>
      </c>
    </row>
    <row r="95" s="4" customFormat="1" spans="1:25">
      <c r="A95" s="4" t="s">
        <v>473</v>
      </c>
      <c r="B95" s="4" t="s">
        <v>26</v>
      </c>
      <c r="C95" s="4" t="s">
        <v>27</v>
      </c>
      <c r="D95" s="4" t="s">
        <v>474</v>
      </c>
      <c r="E95" s="4" t="s">
        <v>200</v>
      </c>
      <c r="F95" s="6">
        <v>45246</v>
      </c>
      <c r="G95" s="6">
        <v>45251</v>
      </c>
      <c r="H95" s="4">
        <v>1</v>
      </c>
      <c r="I95" s="4">
        <v>5</v>
      </c>
      <c r="J95" s="4">
        <v>5</v>
      </c>
      <c r="K95" s="4" t="s">
        <v>30</v>
      </c>
      <c r="L95" s="4">
        <v>13521.29</v>
      </c>
      <c r="M95" s="4">
        <v>13521.29</v>
      </c>
      <c r="N95" s="4" t="s">
        <v>475</v>
      </c>
      <c r="O95" s="4" t="s">
        <v>32</v>
      </c>
      <c r="P95" s="4" t="s">
        <v>33</v>
      </c>
      <c r="Q95" s="4">
        <v>0</v>
      </c>
      <c r="R95" s="7">
        <v>45240.0000115741</v>
      </c>
      <c r="S95" s="6">
        <v>45254</v>
      </c>
      <c r="T95" s="4" t="s">
        <v>34</v>
      </c>
      <c r="U95" s="4">
        <v>13521.29</v>
      </c>
      <c r="V95" s="4">
        <v>0</v>
      </c>
      <c r="W95" s="4">
        <v>0</v>
      </c>
      <c r="X95" s="4" t="s">
        <v>476</v>
      </c>
      <c r="Y95" s="4" t="s">
        <v>477</v>
      </c>
    </row>
    <row r="96" s="4" customFormat="1" spans="1:25">
      <c r="A96" s="4" t="s">
        <v>478</v>
      </c>
      <c r="B96" s="4" t="s">
        <v>26</v>
      </c>
      <c r="C96" s="4" t="s">
        <v>27</v>
      </c>
      <c r="D96" s="4" t="s">
        <v>479</v>
      </c>
      <c r="E96" s="4" t="s">
        <v>480</v>
      </c>
      <c r="F96" s="6">
        <v>45247</v>
      </c>
      <c r="G96" s="6">
        <v>45251</v>
      </c>
      <c r="H96" s="4">
        <v>1</v>
      </c>
      <c r="I96" s="4">
        <v>4</v>
      </c>
      <c r="J96" s="4">
        <v>4</v>
      </c>
      <c r="K96" s="4" t="s">
        <v>30</v>
      </c>
      <c r="L96" s="4">
        <v>2505.47</v>
      </c>
      <c r="M96" s="4">
        <v>2505.47</v>
      </c>
      <c r="N96" s="4" t="s">
        <v>481</v>
      </c>
      <c r="O96" s="4" t="s">
        <v>32</v>
      </c>
      <c r="P96" s="4" t="s">
        <v>33</v>
      </c>
      <c r="Q96" s="4">
        <v>0</v>
      </c>
      <c r="R96" s="7">
        <v>45240</v>
      </c>
      <c r="S96" s="6">
        <v>45254</v>
      </c>
      <c r="T96" s="4" t="s">
        <v>34</v>
      </c>
      <c r="U96" s="4">
        <v>2505.47</v>
      </c>
      <c r="V96" s="4">
        <v>0</v>
      </c>
      <c r="W96" s="4">
        <v>0</v>
      </c>
      <c r="X96" s="4" t="s">
        <v>482</v>
      </c>
      <c r="Y96" s="4" t="s">
        <v>483</v>
      </c>
    </row>
    <row r="97" s="4" customFormat="1" spans="1:25">
      <c r="A97" s="4" t="s">
        <v>484</v>
      </c>
      <c r="B97" s="4" t="s">
        <v>26</v>
      </c>
      <c r="C97" s="4" t="s">
        <v>27</v>
      </c>
      <c r="D97" s="4" t="s">
        <v>485</v>
      </c>
      <c r="E97" s="4" t="s">
        <v>486</v>
      </c>
      <c r="F97" s="6">
        <v>45249</v>
      </c>
      <c r="G97" s="6">
        <v>45251</v>
      </c>
      <c r="H97" s="4">
        <v>1</v>
      </c>
      <c r="I97" s="4">
        <v>2</v>
      </c>
      <c r="J97" s="4">
        <v>2</v>
      </c>
      <c r="K97" s="4" t="s">
        <v>30</v>
      </c>
      <c r="L97" s="4">
        <v>2190.52</v>
      </c>
      <c r="M97" s="4">
        <v>2190.52</v>
      </c>
      <c r="N97" s="4" t="s">
        <v>487</v>
      </c>
      <c r="O97" s="4" t="s">
        <v>32</v>
      </c>
      <c r="P97" s="4" t="s">
        <v>33</v>
      </c>
      <c r="Q97" s="4">
        <v>0</v>
      </c>
      <c r="R97" s="7">
        <v>45240</v>
      </c>
      <c r="S97" s="6">
        <v>45254</v>
      </c>
      <c r="T97" s="4" t="s">
        <v>34</v>
      </c>
      <c r="U97" s="4">
        <v>2190.52</v>
      </c>
      <c r="V97" s="4">
        <v>0</v>
      </c>
      <c r="W97" s="4">
        <v>0</v>
      </c>
      <c r="X97" s="4" t="s">
        <v>488</v>
      </c>
      <c r="Y97" s="4" t="s">
        <v>489</v>
      </c>
    </row>
    <row r="98" s="4" customFormat="1" spans="1:25">
      <c r="A98" s="4" t="s">
        <v>490</v>
      </c>
      <c r="B98" s="4" t="s">
        <v>26</v>
      </c>
      <c r="C98" s="4" t="s">
        <v>27</v>
      </c>
      <c r="D98" s="4" t="s">
        <v>289</v>
      </c>
      <c r="E98" s="4" t="s">
        <v>491</v>
      </c>
      <c r="F98" s="6">
        <v>45250</v>
      </c>
      <c r="G98" s="6">
        <v>45251</v>
      </c>
      <c r="H98" s="4">
        <v>1</v>
      </c>
      <c r="I98" s="4">
        <v>1</v>
      </c>
      <c r="J98" s="4">
        <v>1</v>
      </c>
      <c r="K98" s="4" t="s">
        <v>30</v>
      </c>
      <c r="L98" s="4">
        <v>393.59</v>
      </c>
      <c r="M98" s="4">
        <v>393.59</v>
      </c>
      <c r="N98" s="4" t="s">
        <v>492</v>
      </c>
      <c r="O98" s="4" t="s">
        <v>32</v>
      </c>
      <c r="P98" s="4" t="s">
        <v>33</v>
      </c>
      <c r="Q98" s="4">
        <v>0</v>
      </c>
      <c r="R98" s="7">
        <v>45240</v>
      </c>
      <c r="S98" s="6">
        <v>45254</v>
      </c>
      <c r="T98" s="4" t="s">
        <v>34</v>
      </c>
      <c r="U98" s="4">
        <v>393.59</v>
      </c>
      <c r="V98" s="4">
        <v>0</v>
      </c>
      <c r="W98" s="4">
        <v>0</v>
      </c>
      <c r="X98" s="4" t="s">
        <v>493</v>
      </c>
      <c r="Y98" s="4" t="s">
        <v>42</v>
      </c>
    </row>
    <row r="99" s="4" customFormat="1" spans="1:25">
      <c r="A99" s="4" t="s">
        <v>494</v>
      </c>
      <c r="B99" s="4" t="s">
        <v>26</v>
      </c>
      <c r="C99" s="4" t="s">
        <v>27</v>
      </c>
      <c r="D99" s="4" t="s">
        <v>495</v>
      </c>
      <c r="E99" s="4" t="s">
        <v>496</v>
      </c>
      <c r="F99" s="6">
        <v>45249</v>
      </c>
      <c r="G99" s="6">
        <v>45251</v>
      </c>
      <c r="H99" s="4">
        <v>1</v>
      </c>
      <c r="I99" s="4">
        <v>2</v>
      </c>
      <c r="J99" s="4">
        <v>2</v>
      </c>
      <c r="K99" s="4" t="s">
        <v>30</v>
      </c>
      <c r="L99" s="4">
        <v>430.74</v>
      </c>
      <c r="M99" s="4">
        <v>430.74</v>
      </c>
      <c r="N99" s="4" t="s">
        <v>497</v>
      </c>
      <c r="O99" s="4" t="s">
        <v>32</v>
      </c>
      <c r="P99" s="4" t="s">
        <v>33</v>
      </c>
      <c r="Q99" s="4">
        <v>0</v>
      </c>
      <c r="R99" s="7">
        <v>45240</v>
      </c>
      <c r="S99" s="6">
        <v>45254</v>
      </c>
      <c r="T99" s="4" t="s">
        <v>34</v>
      </c>
      <c r="U99" s="4">
        <v>430.74</v>
      </c>
      <c r="V99" s="4">
        <v>0</v>
      </c>
      <c r="W99" s="4">
        <v>0</v>
      </c>
      <c r="X99" s="4" t="s">
        <v>498</v>
      </c>
      <c r="Y99" s="4" t="s">
        <v>499</v>
      </c>
    </row>
    <row r="100" s="4" customFormat="1" spans="1:25">
      <c r="A100" s="4" t="s">
        <v>500</v>
      </c>
      <c r="B100" s="4" t="s">
        <v>26</v>
      </c>
      <c r="C100" s="4" t="s">
        <v>27</v>
      </c>
      <c r="D100" s="4" t="s">
        <v>501</v>
      </c>
      <c r="E100" s="4" t="s">
        <v>502</v>
      </c>
      <c r="F100" s="6">
        <v>45250</v>
      </c>
      <c r="G100" s="6">
        <v>45251</v>
      </c>
      <c r="H100" s="4">
        <v>1</v>
      </c>
      <c r="I100" s="4">
        <v>1</v>
      </c>
      <c r="J100" s="4">
        <v>1</v>
      </c>
      <c r="K100" s="4" t="s">
        <v>30</v>
      </c>
      <c r="L100" s="4">
        <v>312.7</v>
      </c>
      <c r="M100" s="4">
        <v>312.7</v>
      </c>
      <c r="N100" s="4" t="s">
        <v>503</v>
      </c>
      <c r="O100" s="4" t="s">
        <v>32</v>
      </c>
      <c r="P100" s="4" t="s">
        <v>33</v>
      </c>
      <c r="Q100" s="4">
        <v>0</v>
      </c>
      <c r="R100" s="7">
        <v>45240.0000115741</v>
      </c>
      <c r="S100" s="6">
        <v>45254</v>
      </c>
      <c r="T100" s="4" t="s">
        <v>34</v>
      </c>
      <c r="U100" s="4">
        <v>312.7</v>
      </c>
      <c r="V100" s="4">
        <v>0</v>
      </c>
      <c r="W100" s="4">
        <v>0</v>
      </c>
      <c r="X100" s="4" t="s">
        <v>504</v>
      </c>
      <c r="Y100" s="4" t="s">
        <v>505</v>
      </c>
    </row>
    <row r="101" s="4" customFormat="1" spans="1:25">
      <c r="A101" s="4" t="s">
        <v>506</v>
      </c>
      <c r="B101" s="4" t="s">
        <v>26</v>
      </c>
      <c r="C101" s="4" t="s">
        <v>27</v>
      </c>
      <c r="D101" s="4" t="s">
        <v>507</v>
      </c>
      <c r="E101" s="4" t="s">
        <v>508</v>
      </c>
      <c r="F101" s="6">
        <v>45250</v>
      </c>
      <c r="G101" s="6">
        <v>45251</v>
      </c>
      <c r="H101" s="4">
        <v>1</v>
      </c>
      <c r="I101" s="4">
        <v>1</v>
      </c>
      <c r="J101" s="4">
        <v>1</v>
      </c>
      <c r="K101" s="4" t="s">
        <v>30</v>
      </c>
      <c r="L101" s="4">
        <v>216.71</v>
      </c>
      <c r="M101" s="4">
        <v>216.71</v>
      </c>
      <c r="N101" s="4" t="s">
        <v>509</v>
      </c>
      <c r="O101" s="4" t="s">
        <v>32</v>
      </c>
      <c r="P101" s="4" t="s">
        <v>33</v>
      </c>
      <c r="Q101" s="4">
        <v>0</v>
      </c>
      <c r="R101" s="7">
        <v>45240</v>
      </c>
      <c r="S101" s="6">
        <v>45254</v>
      </c>
      <c r="T101" s="4" t="s">
        <v>34</v>
      </c>
      <c r="U101" s="4">
        <v>216.71</v>
      </c>
      <c r="V101" s="4">
        <v>0</v>
      </c>
      <c r="W101" s="4">
        <v>0</v>
      </c>
      <c r="X101" s="4" t="s">
        <v>510</v>
      </c>
      <c r="Y101" s="4" t="s">
        <v>511</v>
      </c>
    </row>
    <row r="102" s="4" customFormat="1" spans="1:25">
      <c r="A102" s="4" t="s">
        <v>512</v>
      </c>
      <c r="B102" s="4" t="s">
        <v>26</v>
      </c>
      <c r="C102" s="4" t="s">
        <v>27</v>
      </c>
      <c r="D102" s="4" t="s">
        <v>513</v>
      </c>
      <c r="E102" s="4" t="s">
        <v>514</v>
      </c>
      <c r="F102" s="6">
        <v>45246</v>
      </c>
      <c r="G102" s="6">
        <v>45251</v>
      </c>
      <c r="H102" s="4">
        <v>1</v>
      </c>
      <c r="I102" s="4">
        <v>5</v>
      </c>
      <c r="J102" s="4">
        <v>5</v>
      </c>
      <c r="K102" s="4" t="s">
        <v>30</v>
      </c>
      <c r="L102" s="4">
        <v>2134.87</v>
      </c>
      <c r="M102" s="4">
        <v>2134.87</v>
      </c>
      <c r="N102" s="4" t="s">
        <v>515</v>
      </c>
      <c r="O102" s="4" t="s">
        <v>32</v>
      </c>
      <c r="P102" s="4" t="s">
        <v>33</v>
      </c>
      <c r="Q102" s="4">
        <v>0</v>
      </c>
      <c r="R102" s="7">
        <v>45241.0000115741</v>
      </c>
      <c r="S102" s="6">
        <v>45254</v>
      </c>
      <c r="T102" s="4" t="s">
        <v>34</v>
      </c>
      <c r="U102" s="4">
        <v>2134.87</v>
      </c>
      <c r="V102" s="4">
        <v>0</v>
      </c>
      <c r="W102" s="4">
        <v>0</v>
      </c>
      <c r="X102" s="4" t="s">
        <v>516</v>
      </c>
      <c r="Y102" s="4" t="s">
        <v>42</v>
      </c>
    </row>
    <row r="103" s="4" customFormat="1" spans="1:25">
      <c r="A103" s="4" t="s">
        <v>517</v>
      </c>
      <c r="B103" s="4" t="s">
        <v>26</v>
      </c>
      <c r="C103" s="4" t="s">
        <v>27</v>
      </c>
      <c r="D103" s="4" t="s">
        <v>518</v>
      </c>
      <c r="E103" s="4" t="s">
        <v>519</v>
      </c>
      <c r="F103" s="6">
        <v>45248</v>
      </c>
      <c r="G103" s="6">
        <v>45251</v>
      </c>
      <c r="H103" s="4">
        <v>1</v>
      </c>
      <c r="I103" s="4">
        <v>3</v>
      </c>
      <c r="J103" s="4">
        <v>3</v>
      </c>
      <c r="K103" s="4" t="s">
        <v>30</v>
      </c>
      <c r="L103" s="4">
        <v>1349.96</v>
      </c>
      <c r="M103" s="4">
        <v>1349.96</v>
      </c>
      <c r="N103" s="4" t="s">
        <v>520</v>
      </c>
      <c r="O103" s="4" t="s">
        <v>32</v>
      </c>
      <c r="P103" s="4" t="s">
        <v>33</v>
      </c>
      <c r="Q103" s="4">
        <v>0</v>
      </c>
      <c r="R103" s="7">
        <v>45241.0000115741</v>
      </c>
      <c r="S103" s="6">
        <v>45254</v>
      </c>
      <c r="T103" s="4" t="s">
        <v>34</v>
      </c>
      <c r="U103" s="4">
        <v>1349.96</v>
      </c>
      <c r="V103" s="4">
        <v>0</v>
      </c>
      <c r="W103" s="4">
        <v>0</v>
      </c>
      <c r="X103" s="4" t="s">
        <v>521</v>
      </c>
      <c r="Y103" s="4" t="s">
        <v>522</v>
      </c>
    </row>
    <row r="104" s="4" customFormat="1" spans="1:25">
      <c r="A104" s="4" t="s">
        <v>523</v>
      </c>
      <c r="B104" s="4" t="s">
        <v>26</v>
      </c>
      <c r="C104" s="4" t="s">
        <v>27</v>
      </c>
      <c r="D104" s="4" t="s">
        <v>524</v>
      </c>
      <c r="E104" s="4" t="s">
        <v>346</v>
      </c>
      <c r="F104" s="6">
        <v>45249</v>
      </c>
      <c r="G104" s="6">
        <v>45251</v>
      </c>
      <c r="H104" s="4">
        <v>2</v>
      </c>
      <c r="I104" s="4">
        <v>2</v>
      </c>
      <c r="J104" s="4">
        <v>4</v>
      </c>
      <c r="K104" s="4" t="s">
        <v>30</v>
      </c>
      <c r="L104" s="4">
        <v>4396.32</v>
      </c>
      <c r="M104" s="4">
        <v>4396.32</v>
      </c>
      <c r="N104" s="4" t="s">
        <v>525</v>
      </c>
      <c r="O104" s="4" t="s">
        <v>32</v>
      </c>
      <c r="P104" s="4" t="s">
        <v>33</v>
      </c>
      <c r="Q104" s="4">
        <v>0</v>
      </c>
      <c r="R104" s="7">
        <v>45241.0000115741</v>
      </c>
      <c r="S104" s="6">
        <v>45254</v>
      </c>
      <c r="T104" s="4" t="s">
        <v>34</v>
      </c>
      <c r="U104" s="4">
        <v>4396.32</v>
      </c>
      <c r="V104" s="4">
        <v>0</v>
      </c>
      <c r="W104" s="4">
        <v>0</v>
      </c>
      <c r="X104" s="4" t="s">
        <v>526</v>
      </c>
      <c r="Y104" s="4" t="s">
        <v>42</v>
      </c>
    </row>
    <row r="105" s="4" customFormat="1" spans="1:25">
      <c r="A105" s="4" t="s">
        <v>527</v>
      </c>
      <c r="B105" s="4" t="s">
        <v>26</v>
      </c>
      <c r="C105" s="4" t="s">
        <v>27</v>
      </c>
      <c r="D105" s="4" t="s">
        <v>528</v>
      </c>
      <c r="E105" s="4" t="s">
        <v>529</v>
      </c>
      <c r="F105" s="6">
        <v>45249</v>
      </c>
      <c r="G105" s="6">
        <v>45251</v>
      </c>
      <c r="H105" s="4">
        <v>1</v>
      </c>
      <c r="I105" s="4">
        <v>2</v>
      </c>
      <c r="J105" s="4">
        <v>2</v>
      </c>
      <c r="K105" s="4" t="s">
        <v>30</v>
      </c>
      <c r="L105" s="4">
        <v>246.08</v>
      </c>
      <c r="M105" s="4">
        <v>246.08</v>
      </c>
      <c r="N105" s="4" t="s">
        <v>530</v>
      </c>
      <c r="O105" s="4" t="s">
        <v>32</v>
      </c>
      <c r="P105" s="4" t="s">
        <v>33</v>
      </c>
      <c r="Q105" s="4">
        <v>0</v>
      </c>
      <c r="R105" s="7">
        <v>45241</v>
      </c>
      <c r="S105" s="6">
        <v>45254</v>
      </c>
      <c r="T105" s="4" t="s">
        <v>34</v>
      </c>
      <c r="U105" s="4">
        <v>246.08</v>
      </c>
      <c r="V105" s="4">
        <v>0</v>
      </c>
      <c r="W105" s="4">
        <v>0</v>
      </c>
      <c r="X105" s="4" t="s">
        <v>531</v>
      </c>
      <c r="Y105" s="4" t="s">
        <v>42</v>
      </c>
    </row>
    <row r="106" s="4" customFormat="1" spans="1:25">
      <c r="A106" s="4" t="s">
        <v>532</v>
      </c>
      <c r="B106" s="4" t="s">
        <v>26</v>
      </c>
      <c r="C106" s="4" t="s">
        <v>27</v>
      </c>
      <c r="D106" s="4" t="s">
        <v>533</v>
      </c>
      <c r="E106" s="4" t="s">
        <v>534</v>
      </c>
      <c r="F106" s="6">
        <v>45249</v>
      </c>
      <c r="G106" s="6">
        <v>45251</v>
      </c>
      <c r="H106" s="4">
        <v>1</v>
      </c>
      <c r="I106" s="4">
        <v>2</v>
      </c>
      <c r="J106" s="4">
        <v>2</v>
      </c>
      <c r="K106" s="4" t="s">
        <v>30</v>
      </c>
      <c r="L106" s="4">
        <v>616.6</v>
      </c>
      <c r="M106" s="4">
        <v>616.6</v>
      </c>
      <c r="N106" s="4" t="s">
        <v>535</v>
      </c>
      <c r="O106" s="4" t="s">
        <v>32</v>
      </c>
      <c r="P106" s="4" t="s">
        <v>33</v>
      </c>
      <c r="Q106" s="4">
        <v>0</v>
      </c>
      <c r="R106" s="7">
        <v>45241</v>
      </c>
      <c r="S106" s="6">
        <v>45254</v>
      </c>
      <c r="T106" s="4" t="s">
        <v>34</v>
      </c>
      <c r="U106" s="4">
        <v>616.6</v>
      </c>
      <c r="V106" s="4">
        <v>0</v>
      </c>
      <c r="W106" s="4">
        <v>0</v>
      </c>
      <c r="X106" s="4" t="s">
        <v>536</v>
      </c>
      <c r="Y106" s="4" t="s">
        <v>537</v>
      </c>
    </row>
    <row r="107" s="4" customFormat="1" spans="1:25">
      <c r="A107" s="4" t="s">
        <v>538</v>
      </c>
      <c r="B107" s="4" t="s">
        <v>26</v>
      </c>
      <c r="C107" s="4" t="s">
        <v>27</v>
      </c>
      <c r="D107" s="4" t="s">
        <v>539</v>
      </c>
      <c r="E107" s="4" t="s">
        <v>540</v>
      </c>
      <c r="F107" s="6">
        <v>45250</v>
      </c>
      <c r="G107" s="6">
        <v>45251</v>
      </c>
      <c r="H107" s="4">
        <v>1</v>
      </c>
      <c r="I107" s="4">
        <v>1</v>
      </c>
      <c r="J107" s="4">
        <v>1</v>
      </c>
      <c r="K107" s="4" t="s">
        <v>30</v>
      </c>
      <c r="L107" s="4">
        <v>869.07</v>
      </c>
      <c r="M107" s="4">
        <v>869.07</v>
      </c>
      <c r="N107" s="4" t="s">
        <v>541</v>
      </c>
      <c r="O107" s="4" t="s">
        <v>32</v>
      </c>
      <c r="P107" s="4" t="s">
        <v>33</v>
      </c>
      <c r="Q107" s="4">
        <v>0</v>
      </c>
      <c r="R107" s="7">
        <v>45241</v>
      </c>
      <c r="S107" s="6">
        <v>45254</v>
      </c>
      <c r="T107" s="4" t="s">
        <v>34</v>
      </c>
      <c r="U107" s="4">
        <v>869.07</v>
      </c>
      <c r="V107" s="4">
        <v>0</v>
      </c>
      <c r="W107" s="4">
        <v>0</v>
      </c>
      <c r="X107" s="4" t="s">
        <v>542</v>
      </c>
      <c r="Y107" s="4" t="s">
        <v>543</v>
      </c>
    </row>
    <row r="108" s="4" customFormat="1" spans="1:25">
      <c r="A108" s="4" t="s">
        <v>544</v>
      </c>
      <c r="B108" s="4" t="s">
        <v>26</v>
      </c>
      <c r="C108" s="4" t="s">
        <v>27</v>
      </c>
      <c r="D108" s="4" t="s">
        <v>545</v>
      </c>
      <c r="E108" s="4" t="s">
        <v>546</v>
      </c>
      <c r="F108" s="6">
        <v>45249</v>
      </c>
      <c r="G108" s="6">
        <v>45251</v>
      </c>
      <c r="H108" s="4">
        <v>1</v>
      </c>
      <c r="I108" s="4">
        <v>2</v>
      </c>
      <c r="J108" s="4">
        <v>2</v>
      </c>
      <c r="K108" s="4" t="s">
        <v>30</v>
      </c>
      <c r="L108" s="4">
        <v>740.48</v>
      </c>
      <c r="M108" s="4">
        <v>740.48</v>
      </c>
      <c r="N108" s="4" t="s">
        <v>547</v>
      </c>
      <c r="O108" s="4" t="s">
        <v>32</v>
      </c>
      <c r="P108" s="4" t="s">
        <v>33</v>
      </c>
      <c r="Q108" s="4">
        <v>0</v>
      </c>
      <c r="R108" s="7">
        <v>45241.0000115741</v>
      </c>
      <c r="S108" s="6">
        <v>45254</v>
      </c>
      <c r="T108" s="4" t="s">
        <v>34</v>
      </c>
      <c r="U108" s="4">
        <v>740.48</v>
      </c>
      <c r="V108" s="4">
        <v>0</v>
      </c>
      <c r="W108" s="4">
        <v>0</v>
      </c>
      <c r="X108" s="4" t="s">
        <v>548</v>
      </c>
      <c r="Y108" s="4" t="s">
        <v>549</v>
      </c>
    </row>
    <row r="109" s="4" customFormat="1" spans="1:25">
      <c r="A109" s="4" t="s">
        <v>550</v>
      </c>
      <c r="B109" s="4" t="s">
        <v>26</v>
      </c>
      <c r="C109" s="4" t="s">
        <v>27</v>
      </c>
      <c r="D109" s="4" t="s">
        <v>551</v>
      </c>
      <c r="E109" s="4" t="s">
        <v>552</v>
      </c>
      <c r="F109" s="6">
        <v>45248</v>
      </c>
      <c r="G109" s="6">
        <v>45251</v>
      </c>
      <c r="H109" s="4">
        <v>1</v>
      </c>
      <c r="I109" s="4">
        <v>3</v>
      </c>
      <c r="J109" s="4">
        <v>3</v>
      </c>
      <c r="K109" s="4" t="s">
        <v>30</v>
      </c>
      <c r="L109" s="4">
        <v>2788.53</v>
      </c>
      <c r="M109" s="4">
        <v>2788.53</v>
      </c>
      <c r="N109" s="4" t="s">
        <v>553</v>
      </c>
      <c r="O109" s="4" t="s">
        <v>32</v>
      </c>
      <c r="P109" s="4" t="s">
        <v>33</v>
      </c>
      <c r="Q109" s="4">
        <v>0</v>
      </c>
      <c r="R109" s="7">
        <v>45241</v>
      </c>
      <c r="S109" s="6">
        <v>45254</v>
      </c>
      <c r="T109" s="4" t="s">
        <v>34</v>
      </c>
      <c r="U109" s="4">
        <v>2788.53</v>
      </c>
      <c r="V109" s="4">
        <v>0</v>
      </c>
      <c r="W109" s="4">
        <v>0</v>
      </c>
      <c r="X109" s="4" t="s">
        <v>554</v>
      </c>
      <c r="Y109" s="4" t="s">
        <v>555</v>
      </c>
    </row>
    <row r="110" s="4" customFormat="1" spans="1:25">
      <c r="A110" s="4" t="s">
        <v>556</v>
      </c>
      <c r="B110" s="4" t="s">
        <v>26</v>
      </c>
      <c r="C110" s="4" t="s">
        <v>27</v>
      </c>
      <c r="D110" s="4" t="s">
        <v>557</v>
      </c>
      <c r="E110" s="4" t="s">
        <v>558</v>
      </c>
      <c r="F110" s="6">
        <v>45249</v>
      </c>
      <c r="G110" s="6">
        <v>45251</v>
      </c>
      <c r="H110" s="4">
        <v>1</v>
      </c>
      <c r="I110" s="4">
        <v>2</v>
      </c>
      <c r="J110" s="4">
        <v>2</v>
      </c>
      <c r="K110" s="4" t="s">
        <v>30</v>
      </c>
      <c r="L110" s="4">
        <v>1794.96</v>
      </c>
      <c r="M110" s="4">
        <v>1794.96</v>
      </c>
      <c r="N110" s="4" t="s">
        <v>559</v>
      </c>
      <c r="O110" s="4" t="s">
        <v>32</v>
      </c>
      <c r="P110" s="4" t="s">
        <v>33</v>
      </c>
      <c r="Q110" s="4">
        <v>0</v>
      </c>
      <c r="R110" s="7">
        <v>45242.0000115741</v>
      </c>
      <c r="S110" s="6">
        <v>45254</v>
      </c>
      <c r="T110" s="4" t="s">
        <v>34</v>
      </c>
      <c r="U110" s="4">
        <v>1794.96</v>
      </c>
      <c r="V110" s="4">
        <v>0</v>
      </c>
      <c r="W110" s="4">
        <v>0</v>
      </c>
      <c r="X110" s="4" t="s">
        <v>560</v>
      </c>
      <c r="Y110" s="4" t="s">
        <v>42</v>
      </c>
    </row>
    <row r="111" s="4" customFormat="1" spans="1:25">
      <c r="A111" s="4" t="s">
        <v>561</v>
      </c>
      <c r="B111" s="4" t="s">
        <v>26</v>
      </c>
      <c r="C111" s="4" t="s">
        <v>27</v>
      </c>
      <c r="D111" s="4" t="s">
        <v>562</v>
      </c>
      <c r="E111" s="4" t="s">
        <v>563</v>
      </c>
      <c r="F111" s="6">
        <v>45250</v>
      </c>
      <c r="G111" s="6">
        <v>45251</v>
      </c>
      <c r="H111" s="4">
        <v>1</v>
      </c>
      <c r="I111" s="4">
        <v>1</v>
      </c>
      <c r="J111" s="4">
        <v>1</v>
      </c>
      <c r="K111" s="4" t="s">
        <v>30</v>
      </c>
      <c r="L111" s="4">
        <v>311.13</v>
      </c>
      <c r="M111" s="4">
        <v>311.13</v>
      </c>
      <c r="N111" s="4" t="s">
        <v>564</v>
      </c>
      <c r="O111" s="4" t="s">
        <v>32</v>
      </c>
      <c r="P111" s="4" t="s">
        <v>33</v>
      </c>
      <c r="Q111" s="4">
        <v>0</v>
      </c>
      <c r="R111" s="7">
        <v>45242.0000115741</v>
      </c>
      <c r="S111" s="6">
        <v>45254</v>
      </c>
      <c r="T111" s="4" t="s">
        <v>34</v>
      </c>
      <c r="U111" s="4">
        <v>311.13</v>
      </c>
      <c r="V111" s="4">
        <v>0</v>
      </c>
      <c r="W111" s="4">
        <v>0</v>
      </c>
      <c r="X111" s="4" t="s">
        <v>565</v>
      </c>
      <c r="Y111" s="4" t="s">
        <v>566</v>
      </c>
    </row>
    <row r="112" s="4" customFormat="1" spans="1:25">
      <c r="A112" s="4" t="s">
        <v>567</v>
      </c>
      <c r="B112" s="4" t="s">
        <v>26</v>
      </c>
      <c r="C112" s="4" t="s">
        <v>27</v>
      </c>
      <c r="D112" s="4" t="s">
        <v>568</v>
      </c>
      <c r="E112" s="4" t="s">
        <v>569</v>
      </c>
      <c r="F112" s="6">
        <v>45249</v>
      </c>
      <c r="G112" s="6">
        <v>45251</v>
      </c>
      <c r="H112" s="4">
        <v>1</v>
      </c>
      <c r="I112" s="4">
        <v>2</v>
      </c>
      <c r="J112" s="4">
        <v>2</v>
      </c>
      <c r="K112" s="4" t="s">
        <v>30</v>
      </c>
      <c r="L112" s="4">
        <v>3933.22</v>
      </c>
      <c r="M112" s="4">
        <v>3933.22</v>
      </c>
      <c r="N112" s="4" t="s">
        <v>570</v>
      </c>
      <c r="O112" s="4" t="s">
        <v>32</v>
      </c>
      <c r="P112" s="4" t="s">
        <v>33</v>
      </c>
      <c r="Q112" s="4">
        <v>0</v>
      </c>
      <c r="R112" s="7">
        <v>45237.0000115741</v>
      </c>
      <c r="S112" s="6">
        <v>45254</v>
      </c>
      <c r="T112" s="4" t="s">
        <v>34</v>
      </c>
      <c r="U112" s="4">
        <v>3933.22</v>
      </c>
      <c r="V112" s="4">
        <v>0</v>
      </c>
      <c r="W112" s="4">
        <v>0</v>
      </c>
      <c r="X112" s="4" t="s">
        <v>571</v>
      </c>
      <c r="Y112" s="4" t="s">
        <v>42</v>
      </c>
    </row>
    <row r="113" s="4" customFormat="1" spans="1:25">
      <c r="A113" s="4" t="s">
        <v>572</v>
      </c>
      <c r="B113" s="4" t="s">
        <v>26</v>
      </c>
      <c r="C113" s="4" t="s">
        <v>27</v>
      </c>
      <c r="D113" s="4" t="s">
        <v>573</v>
      </c>
      <c r="E113" s="4" t="s">
        <v>574</v>
      </c>
      <c r="F113" s="6">
        <v>45247</v>
      </c>
      <c r="G113" s="6">
        <v>45251</v>
      </c>
      <c r="H113" s="4">
        <v>1</v>
      </c>
      <c r="I113" s="4">
        <v>4</v>
      </c>
      <c r="J113" s="4">
        <v>4</v>
      </c>
      <c r="K113" s="4" t="s">
        <v>30</v>
      </c>
      <c r="L113" s="4">
        <v>5512.84</v>
      </c>
      <c r="M113" s="4">
        <v>5512.84</v>
      </c>
      <c r="N113" s="4" t="s">
        <v>575</v>
      </c>
      <c r="O113" s="4" t="s">
        <v>32</v>
      </c>
      <c r="P113" s="4" t="s">
        <v>33</v>
      </c>
      <c r="Q113" s="4">
        <v>0</v>
      </c>
      <c r="R113" s="7">
        <v>45242</v>
      </c>
      <c r="S113" s="6">
        <v>45254</v>
      </c>
      <c r="T113" s="4" t="s">
        <v>34</v>
      </c>
      <c r="U113" s="4">
        <v>5512.84</v>
      </c>
      <c r="V113" s="4">
        <v>0</v>
      </c>
      <c r="W113" s="4">
        <v>0</v>
      </c>
      <c r="X113" s="4" t="s">
        <v>576</v>
      </c>
      <c r="Y113" s="4" t="s">
        <v>577</v>
      </c>
    </row>
    <row r="114" s="4" customFormat="1" spans="1:25">
      <c r="A114" s="4" t="s">
        <v>578</v>
      </c>
      <c r="B114" s="4" t="s">
        <v>26</v>
      </c>
      <c r="C114" s="4" t="s">
        <v>27</v>
      </c>
      <c r="D114" s="4" t="s">
        <v>579</v>
      </c>
      <c r="E114" s="4" t="s">
        <v>580</v>
      </c>
      <c r="F114" s="6">
        <v>45250</v>
      </c>
      <c r="G114" s="6">
        <v>45251</v>
      </c>
      <c r="H114" s="4">
        <v>1</v>
      </c>
      <c r="I114" s="4">
        <v>1</v>
      </c>
      <c r="J114" s="4">
        <v>1</v>
      </c>
      <c r="K114" s="4" t="s">
        <v>30</v>
      </c>
      <c r="L114" s="4">
        <v>542.17</v>
      </c>
      <c r="M114" s="4">
        <v>542.17</v>
      </c>
      <c r="N114" s="4" t="s">
        <v>581</v>
      </c>
      <c r="O114" s="4" t="s">
        <v>32</v>
      </c>
      <c r="P114" s="4" t="s">
        <v>33</v>
      </c>
      <c r="Q114" s="4">
        <v>0</v>
      </c>
      <c r="R114" s="7">
        <v>45242</v>
      </c>
      <c r="S114" s="6">
        <v>45254</v>
      </c>
      <c r="T114" s="4" t="s">
        <v>34</v>
      </c>
      <c r="U114" s="4">
        <v>542.17</v>
      </c>
      <c r="V114" s="4">
        <v>0</v>
      </c>
      <c r="W114" s="4">
        <v>0</v>
      </c>
      <c r="X114" s="4" t="s">
        <v>582</v>
      </c>
      <c r="Y114" s="4" t="s">
        <v>583</v>
      </c>
    </row>
    <row r="115" s="4" customFormat="1" spans="1:25">
      <c r="A115" s="4" t="s">
        <v>584</v>
      </c>
      <c r="B115" s="4" t="s">
        <v>26</v>
      </c>
      <c r="C115" s="4" t="s">
        <v>27</v>
      </c>
      <c r="D115" s="4" t="s">
        <v>585</v>
      </c>
      <c r="E115" s="4" t="s">
        <v>586</v>
      </c>
      <c r="F115" s="6">
        <v>45249</v>
      </c>
      <c r="G115" s="6">
        <v>45251</v>
      </c>
      <c r="H115" s="4">
        <v>2</v>
      </c>
      <c r="I115" s="4">
        <v>2</v>
      </c>
      <c r="J115" s="4">
        <v>4</v>
      </c>
      <c r="K115" s="4" t="s">
        <v>30</v>
      </c>
      <c r="L115" s="4">
        <v>2372.36</v>
      </c>
      <c r="M115" s="4">
        <v>2372.36</v>
      </c>
      <c r="N115" s="4" t="s">
        <v>587</v>
      </c>
      <c r="O115" s="4" t="s">
        <v>32</v>
      </c>
      <c r="P115" s="4" t="s">
        <v>33</v>
      </c>
      <c r="Q115" s="4">
        <v>0</v>
      </c>
      <c r="R115" s="7">
        <v>45235.0000115741</v>
      </c>
      <c r="S115" s="6">
        <v>45254</v>
      </c>
      <c r="T115" s="4" t="s">
        <v>34</v>
      </c>
      <c r="U115" s="4">
        <v>2372.36</v>
      </c>
      <c r="V115" s="4">
        <v>0</v>
      </c>
      <c r="W115" s="4">
        <v>0</v>
      </c>
      <c r="X115" s="4" t="s">
        <v>588</v>
      </c>
      <c r="Y115" s="4" t="s">
        <v>42</v>
      </c>
    </row>
    <row r="116" s="4" customFormat="1" spans="1:25">
      <c r="A116" s="4" t="s">
        <v>589</v>
      </c>
      <c r="B116" s="4" t="s">
        <v>26</v>
      </c>
      <c r="C116" s="4" t="s">
        <v>27</v>
      </c>
      <c r="D116" s="4" t="s">
        <v>590</v>
      </c>
      <c r="E116" s="4" t="s">
        <v>591</v>
      </c>
      <c r="F116" s="6">
        <v>45250</v>
      </c>
      <c r="G116" s="6">
        <v>45251</v>
      </c>
      <c r="H116" s="4">
        <v>1</v>
      </c>
      <c r="I116" s="4">
        <v>1</v>
      </c>
      <c r="J116" s="4">
        <v>1</v>
      </c>
      <c r="K116" s="4" t="s">
        <v>30</v>
      </c>
      <c r="L116" s="4">
        <v>136.79</v>
      </c>
      <c r="M116" s="4">
        <v>136.79</v>
      </c>
      <c r="N116" s="4" t="s">
        <v>592</v>
      </c>
      <c r="O116" s="4" t="s">
        <v>32</v>
      </c>
      <c r="P116" s="4" t="s">
        <v>33</v>
      </c>
      <c r="Q116" s="4">
        <v>0</v>
      </c>
      <c r="R116" s="7">
        <v>45243</v>
      </c>
      <c r="S116" s="6">
        <v>45254</v>
      </c>
      <c r="T116" s="4" t="s">
        <v>34</v>
      </c>
      <c r="U116" s="4">
        <v>136.79</v>
      </c>
      <c r="V116" s="4">
        <v>0</v>
      </c>
      <c r="W116" s="4">
        <v>0</v>
      </c>
      <c r="X116" s="4" t="s">
        <v>593</v>
      </c>
      <c r="Y116" s="4" t="s">
        <v>594</v>
      </c>
    </row>
    <row r="117" s="4" customFormat="1" spans="1:25">
      <c r="A117" s="4" t="s">
        <v>595</v>
      </c>
      <c r="B117" s="4" t="s">
        <v>26</v>
      </c>
      <c r="C117" s="4" t="s">
        <v>27</v>
      </c>
      <c r="D117" s="4" t="s">
        <v>596</v>
      </c>
      <c r="E117" s="4" t="s">
        <v>597</v>
      </c>
      <c r="F117" s="6">
        <v>45250</v>
      </c>
      <c r="G117" s="6">
        <v>45251</v>
      </c>
      <c r="H117" s="4">
        <v>1</v>
      </c>
      <c r="I117" s="4">
        <v>1</v>
      </c>
      <c r="J117" s="4">
        <v>1</v>
      </c>
      <c r="K117" s="4" t="s">
        <v>30</v>
      </c>
      <c r="L117" s="4">
        <v>159.15</v>
      </c>
      <c r="M117" s="4">
        <v>159.15</v>
      </c>
      <c r="N117" s="4" t="s">
        <v>598</v>
      </c>
      <c r="O117" s="4" t="s">
        <v>32</v>
      </c>
      <c r="P117" s="4" t="s">
        <v>33</v>
      </c>
      <c r="Q117" s="4">
        <v>0</v>
      </c>
      <c r="R117" s="7">
        <v>45243</v>
      </c>
      <c r="S117" s="6">
        <v>45254</v>
      </c>
      <c r="T117" s="4" t="s">
        <v>34</v>
      </c>
      <c r="U117" s="4">
        <v>159.15</v>
      </c>
      <c r="V117" s="4">
        <v>0</v>
      </c>
      <c r="W117" s="4">
        <v>0</v>
      </c>
      <c r="X117" s="4" t="s">
        <v>599</v>
      </c>
      <c r="Y117" s="4" t="s">
        <v>600</v>
      </c>
    </row>
    <row r="118" s="4" customFormat="1" spans="1:25">
      <c r="A118" s="4" t="s">
        <v>601</v>
      </c>
      <c r="B118" s="4" t="s">
        <v>26</v>
      </c>
      <c r="C118" s="4" t="s">
        <v>27</v>
      </c>
      <c r="D118" s="4" t="s">
        <v>579</v>
      </c>
      <c r="E118" s="4" t="s">
        <v>279</v>
      </c>
      <c r="F118" s="6">
        <v>45250</v>
      </c>
      <c r="G118" s="6">
        <v>45251</v>
      </c>
      <c r="H118" s="4">
        <v>1</v>
      </c>
      <c r="I118" s="4">
        <v>1</v>
      </c>
      <c r="J118" s="4">
        <v>1</v>
      </c>
      <c r="K118" s="4" t="s">
        <v>30</v>
      </c>
      <c r="L118" s="4">
        <v>515.86</v>
      </c>
      <c r="M118" s="4">
        <v>515.86</v>
      </c>
      <c r="N118" s="4" t="s">
        <v>602</v>
      </c>
      <c r="O118" s="4" t="s">
        <v>32</v>
      </c>
      <c r="P118" s="4" t="s">
        <v>33</v>
      </c>
      <c r="Q118" s="4">
        <v>0</v>
      </c>
      <c r="R118" s="7">
        <v>45243.0000115741</v>
      </c>
      <c r="S118" s="6">
        <v>45254</v>
      </c>
      <c r="T118" s="4" t="s">
        <v>34</v>
      </c>
      <c r="U118" s="4">
        <v>515.86</v>
      </c>
      <c r="V118" s="4">
        <v>0</v>
      </c>
      <c r="W118" s="4">
        <v>0</v>
      </c>
      <c r="X118" s="4" t="s">
        <v>603</v>
      </c>
      <c r="Y118" s="4" t="s">
        <v>604</v>
      </c>
    </row>
    <row r="119" s="4" customFormat="1" spans="1:25">
      <c r="A119" s="4" t="s">
        <v>605</v>
      </c>
      <c r="B119" s="4" t="s">
        <v>26</v>
      </c>
      <c r="C119" s="4" t="s">
        <v>27</v>
      </c>
      <c r="D119" s="4" t="s">
        <v>355</v>
      </c>
      <c r="E119" s="4" t="s">
        <v>356</v>
      </c>
      <c r="F119" s="6">
        <v>45247</v>
      </c>
      <c r="G119" s="6">
        <v>45251</v>
      </c>
      <c r="H119" s="4">
        <v>1</v>
      </c>
      <c r="I119" s="4">
        <v>4</v>
      </c>
      <c r="J119" s="4">
        <v>4</v>
      </c>
      <c r="K119" s="4" t="s">
        <v>30</v>
      </c>
      <c r="L119" s="4">
        <v>1831.28</v>
      </c>
      <c r="M119" s="4">
        <v>1831.28</v>
      </c>
      <c r="N119" s="4" t="s">
        <v>606</v>
      </c>
      <c r="O119" s="4" t="s">
        <v>32</v>
      </c>
      <c r="P119" s="4" t="s">
        <v>33</v>
      </c>
      <c r="Q119" s="4">
        <v>0</v>
      </c>
      <c r="R119" s="7">
        <v>45243</v>
      </c>
      <c r="S119" s="6">
        <v>45254</v>
      </c>
      <c r="T119" s="4" t="s">
        <v>34</v>
      </c>
      <c r="U119" s="4">
        <v>1831.28</v>
      </c>
      <c r="V119" s="4">
        <v>0</v>
      </c>
      <c r="W119" s="4">
        <v>0</v>
      </c>
      <c r="X119" s="4" t="s">
        <v>607</v>
      </c>
      <c r="Y119" s="4" t="s">
        <v>42</v>
      </c>
    </row>
    <row r="120" s="4" customFormat="1" spans="1:25">
      <c r="A120" s="4" t="s">
        <v>463</v>
      </c>
      <c r="B120" s="4" t="s">
        <v>26</v>
      </c>
      <c r="C120" s="4" t="s">
        <v>43</v>
      </c>
      <c r="D120" s="4" t="s">
        <v>464</v>
      </c>
      <c r="E120" s="4" t="s">
        <v>465</v>
      </c>
      <c r="F120" s="6">
        <v>45250</v>
      </c>
      <c r="G120" s="6">
        <v>45251</v>
      </c>
      <c r="H120" s="4">
        <v>1</v>
      </c>
      <c r="I120" s="4">
        <v>1</v>
      </c>
      <c r="J120" s="4">
        <v>1</v>
      </c>
      <c r="K120" s="4" t="s">
        <v>30</v>
      </c>
      <c r="L120" s="4">
        <v>-677.64</v>
      </c>
      <c r="M120" s="4">
        <v>-677.64</v>
      </c>
      <c r="N120" s="4" t="s">
        <v>466</v>
      </c>
      <c r="O120" s="4" t="s">
        <v>32</v>
      </c>
      <c r="P120" s="4" t="s">
        <v>33</v>
      </c>
      <c r="Q120" s="4">
        <v>0</v>
      </c>
      <c r="R120" s="7">
        <v>45239</v>
      </c>
      <c r="S120" s="6">
        <v>45254</v>
      </c>
      <c r="T120" s="4" t="s">
        <v>34</v>
      </c>
      <c r="U120" s="4">
        <v>-677.64</v>
      </c>
      <c r="V120" s="4">
        <v>0</v>
      </c>
      <c r="W120" s="4">
        <v>0</v>
      </c>
      <c r="X120" s="4" t="s">
        <v>467</v>
      </c>
      <c r="Y120" s="4" t="s">
        <v>42</v>
      </c>
    </row>
    <row r="121" s="4" customFormat="1" spans="1:25">
      <c r="A121" s="4" t="s">
        <v>608</v>
      </c>
      <c r="B121" s="4" t="s">
        <v>26</v>
      </c>
      <c r="C121" s="4" t="s">
        <v>27</v>
      </c>
      <c r="D121" s="4" t="s">
        <v>609</v>
      </c>
      <c r="E121" s="4" t="s">
        <v>299</v>
      </c>
      <c r="F121" s="6">
        <v>45248</v>
      </c>
      <c r="G121" s="6">
        <v>45251</v>
      </c>
      <c r="H121" s="4">
        <v>1</v>
      </c>
      <c r="I121" s="4">
        <v>3</v>
      </c>
      <c r="J121" s="4">
        <v>3</v>
      </c>
      <c r="K121" s="4" t="s">
        <v>30</v>
      </c>
      <c r="L121" s="4">
        <v>3015.07</v>
      </c>
      <c r="M121" s="4">
        <v>3015.07</v>
      </c>
      <c r="N121" s="4" t="s">
        <v>610</v>
      </c>
      <c r="O121" s="4" t="s">
        <v>32</v>
      </c>
      <c r="P121" s="4" t="s">
        <v>33</v>
      </c>
      <c r="Q121" s="4">
        <v>0</v>
      </c>
      <c r="R121" s="7">
        <v>45243</v>
      </c>
      <c r="S121" s="6">
        <v>45254</v>
      </c>
      <c r="T121" s="4" t="s">
        <v>34</v>
      </c>
      <c r="U121" s="4">
        <v>3015.07</v>
      </c>
      <c r="V121" s="4">
        <v>0</v>
      </c>
      <c r="W121" s="4">
        <v>0</v>
      </c>
      <c r="X121" s="4" t="s">
        <v>611</v>
      </c>
      <c r="Y121" s="4" t="s">
        <v>612</v>
      </c>
    </row>
    <row r="122" s="4" customFormat="1" spans="1:25">
      <c r="A122" s="4" t="s">
        <v>613</v>
      </c>
      <c r="B122" s="4" t="s">
        <v>26</v>
      </c>
      <c r="C122" s="4" t="s">
        <v>27</v>
      </c>
      <c r="D122" s="4" t="s">
        <v>614</v>
      </c>
      <c r="E122" s="4" t="s">
        <v>615</v>
      </c>
      <c r="F122" s="6">
        <v>45248</v>
      </c>
      <c r="G122" s="6">
        <v>45251</v>
      </c>
      <c r="H122" s="4">
        <v>1</v>
      </c>
      <c r="I122" s="4">
        <v>3</v>
      </c>
      <c r="J122" s="4">
        <v>3</v>
      </c>
      <c r="K122" s="4" t="s">
        <v>30</v>
      </c>
      <c r="L122" s="4">
        <v>1173.72</v>
      </c>
      <c r="M122" s="4">
        <v>1173.72</v>
      </c>
      <c r="N122" s="4" t="s">
        <v>616</v>
      </c>
      <c r="O122" s="4" t="s">
        <v>32</v>
      </c>
      <c r="P122" s="4" t="s">
        <v>33</v>
      </c>
      <c r="Q122" s="4">
        <v>0</v>
      </c>
      <c r="R122" s="7">
        <v>45243</v>
      </c>
      <c r="S122" s="6">
        <v>45254</v>
      </c>
      <c r="T122" s="4" t="s">
        <v>34</v>
      </c>
      <c r="U122" s="4">
        <v>1173.72</v>
      </c>
      <c r="V122" s="4">
        <v>0</v>
      </c>
      <c r="W122" s="4">
        <v>0</v>
      </c>
      <c r="X122" s="4" t="s">
        <v>617</v>
      </c>
      <c r="Y122" s="4" t="s">
        <v>618</v>
      </c>
    </row>
    <row r="123" s="4" customFormat="1" spans="1:25">
      <c r="A123" s="4" t="s">
        <v>619</v>
      </c>
      <c r="B123" s="4" t="s">
        <v>26</v>
      </c>
      <c r="C123" s="4" t="s">
        <v>27</v>
      </c>
      <c r="D123" s="4" t="s">
        <v>620</v>
      </c>
      <c r="E123" s="4" t="s">
        <v>621</v>
      </c>
      <c r="F123" s="6">
        <v>45250</v>
      </c>
      <c r="G123" s="6">
        <v>45251</v>
      </c>
      <c r="H123" s="4">
        <v>1</v>
      </c>
      <c r="I123" s="4">
        <v>1</v>
      </c>
      <c r="J123" s="4">
        <v>1</v>
      </c>
      <c r="K123" s="4" t="s">
        <v>30</v>
      </c>
      <c r="L123" s="4">
        <v>716.09</v>
      </c>
      <c r="M123" s="4">
        <v>716.09</v>
      </c>
      <c r="N123" s="4" t="s">
        <v>622</v>
      </c>
      <c r="O123" s="4" t="s">
        <v>32</v>
      </c>
      <c r="P123" s="4" t="s">
        <v>33</v>
      </c>
      <c r="Q123" s="4">
        <v>0</v>
      </c>
      <c r="R123" s="7">
        <v>45243.0000115741</v>
      </c>
      <c r="S123" s="6">
        <v>45254</v>
      </c>
      <c r="T123" s="4" t="s">
        <v>34</v>
      </c>
      <c r="U123" s="4">
        <v>716.09</v>
      </c>
      <c r="V123" s="4">
        <v>0</v>
      </c>
      <c r="W123" s="4">
        <v>0</v>
      </c>
      <c r="X123" s="4" t="s">
        <v>623</v>
      </c>
      <c r="Y123" s="4" t="s">
        <v>624</v>
      </c>
    </row>
    <row r="124" s="4" customFormat="1" spans="1:25">
      <c r="A124" s="4" t="s">
        <v>625</v>
      </c>
      <c r="B124" s="4" t="s">
        <v>26</v>
      </c>
      <c r="C124" s="4" t="s">
        <v>27</v>
      </c>
      <c r="D124" s="4" t="s">
        <v>626</v>
      </c>
      <c r="E124" s="4" t="s">
        <v>627</v>
      </c>
      <c r="F124" s="6">
        <v>45249</v>
      </c>
      <c r="G124" s="6">
        <v>45251</v>
      </c>
      <c r="H124" s="4">
        <v>1</v>
      </c>
      <c r="I124" s="4">
        <v>2</v>
      </c>
      <c r="J124" s="4">
        <v>2</v>
      </c>
      <c r="K124" s="4" t="s">
        <v>30</v>
      </c>
      <c r="L124" s="4">
        <v>473.02</v>
      </c>
      <c r="M124" s="4">
        <v>473.02</v>
      </c>
      <c r="N124" s="4" t="s">
        <v>628</v>
      </c>
      <c r="O124" s="4" t="s">
        <v>32</v>
      </c>
      <c r="P124" s="4" t="s">
        <v>33</v>
      </c>
      <c r="Q124" s="4">
        <v>0</v>
      </c>
      <c r="R124" s="7">
        <v>45244</v>
      </c>
      <c r="S124" s="6">
        <v>45254</v>
      </c>
      <c r="T124" s="4" t="s">
        <v>34</v>
      </c>
      <c r="U124" s="4">
        <v>473.02</v>
      </c>
      <c r="V124" s="4">
        <v>0</v>
      </c>
      <c r="W124" s="4">
        <v>0</v>
      </c>
      <c r="X124" s="4" t="s">
        <v>629</v>
      </c>
      <c r="Y124" s="4" t="s">
        <v>630</v>
      </c>
    </row>
    <row r="125" s="4" customFormat="1" spans="1:25">
      <c r="A125" s="4" t="s">
        <v>631</v>
      </c>
      <c r="B125" s="4" t="s">
        <v>26</v>
      </c>
      <c r="C125" s="4" t="s">
        <v>27</v>
      </c>
      <c r="D125" s="4" t="s">
        <v>632</v>
      </c>
      <c r="E125" s="4" t="s">
        <v>633</v>
      </c>
      <c r="F125" s="6">
        <v>45250</v>
      </c>
      <c r="G125" s="6">
        <v>45251</v>
      </c>
      <c r="H125" s="4">
        <v>1</v>
      </c>
      <c r="I125" s="4">
        <v>1</v>
      </c>
      <c r="J125" s="4">
        <v>1</v>
      </c>
      <c r="K125" s="4" t="s">
        <v>30</v>
      </c>
      <c r="L125" s="4">
        <v>428.83</v>
      </c>
      <c r="M125" s="4">
        <v>428.83</v>
      </c>
      <c r="N125" s="4" t="s">
        <v>634</v>
      </c>
      <c r="O125" s="4" t="s">
        <v>32</v>
      </c>
      <c r="P125" s="4" t="s">
        <v>33</v>
      </c>
      <c r="Q125" s="4">
        <v>0</v>
      </c>
      <c r="R125" s="7">
        <v>45244.0000115741</v>
      </c>
      <c r="S125" s="6">
        <v>45254</v>
      </c>
      <c r="T125" s="4" t="s">
        <v>34</v>
      </c>
      <c r="U125" s="4">
        <v>428.83</v>
      </c>
      <c r="V125" s="4">
        <v>0</v>
      </c>
      <c r="W125" s="4">
        <v>0</v>
      </c>
      <c r="X125" s="4" t="s">
        <v>635</v>
      </c>
      <c r="Y125" s="4" t="s">
        <v>636</v>
      </c>
    </row>
    <row r="126" s="4" customFormat="1" spans="1:25">
      <c r="A126" s="4" t="s">
        <v>637</v>
      </c>
      <c r="B126" s="4" t="s">
        <v>26</v>
      </c>
      <c r="C126" s="4" t="s">
        <v>27</v>
      </c>
      <c r="D126" s="4" t="s">
        <v>638</v>
      </c>
      <c r="E126" s="4" t="s">
        <v>639</v>
      </c>
      <c r="F126" s="6">
        <v>45247</v>
      </c>
      <c r="G126" s="6">
        <v>45251</v>
      </c>
      <c r="H126" s="4">
        <v>1</v>
      </c>
      <c r="I126" s="4">
        <v>4</v>
      </c>
      <c r="J126" s="4">
        <v>4</v>
      </c>
      <c r="K126" s="4" t="s">
        <v>30</v>
      </c>
      <c r="L126" s="4">
        <v>1847.78</v>
      </c>
      <c r="M126" s="4">
        <v>1847.78</v>
      </c>
      <c r="N126" s="4" t="s">
        <v>640</v>
      </c>
      <c r="O126" s="4" t="s">
        <v>32</v>
      </c>
      <c r="P126" s="4" t="s">
        <v>33</v>
      </c>
      <c r="Q126" s="4">
        <v>0</v>
      </c>
      <c r="R126" s="7">
        <v>45244.0000115741</v>
      </c>
      <c r="S126" s="6">
        <v>45254</v>
      </c>
      <c r="T126" s="4" t="s">
        <v>34</v>
      </c>
      <c r="U126" s="4">
        <v>1847.78</v>
      </c>
      <c r="V126" s="4">
        <v>0</v>
      </c>
      <c r="W126" s="4">
        <v>0</v>
      </c>
      <c r="X126" s="4" t="s">
        <v>641</v>
      </c>
      <c r="Y126" s="4" t="s">
        <v>642</v>
      </c>
    </row>
    <row r="127" s="4" customFormat="1" spans="1:25">
      <c r="A127" s="4" t="s">
        <v>643</v>
      </c>
      <c r="B127" s="4" t="s">
        <v>26</v>
      </c>
      <c r="C127" s="4" t="s">
        <v>27</v>
      </c>
      <c r="D127" s="4" t="s">
        <v>644</v>
      </c>
      <c r="E127" s="4" t="s">
        <v>645</v>
      </c>
      <c r="F127" s="6">
        <v>45248</v>
      </c>
      <c r="G127" s="6">
        <v>45251</v>
      </c>
      <c r="H127" s="4">
        <v>1</v>
      </c>
      <c r="I127" s="4">
        <v>3</v>
      </c>
      <c r="J127" s="4">
        <v>3</v>
      </c>
      <c r="K127" s="4" t="s">
        <v>30</v>
      </c>
      <c r="L127" s="4">
        <v>3893.34</v>
      </c>
      <c r="M127" s="4">
        <v>3893.34</v>
      </c>
      <c r="N127" s="4" t="s">
        <v>646</v>
      </c>
      <c r="O127" s="4" t="s">
        <v>32</v>
      </c>
      <c r="P127" s="4" t="s">
        <v>33</v>
      </c>
      <c r="Q127" s="4">
        <v>0</v>
      </c>
      <c r="R127" s="7">
        <v>45244</v>
      </c>
      <c r="S127" s="6">
        <v>45254</v>
      </c>
      <c r="T127" s="4" t="s">
        <v>34</v>
      </c>
      <c r="U127" s="4">
        <v>3893.34</v>
      </c>
      <c r="V127" s="4">
        <v>0</v>
      </c>
      <c r="W127" s="4">
        <v>0</v>
      </c>
      <c r="X127" s="4" t="s">
        <v>647</v>
      </c>
      <c r="Y127" s="4" t="s">
        <v>648</v>
      </c>
    </row>
    <row r="128" s="4" customFormat="1" spans="1:25">
      <c r="A128" s="4" t="s">
        <v>649</v>
      </c>
      <c r="B128" s="4" t="s">
        <v>26</v>
      </c>
      <c r="C128" s="4" t="s">
        <v>27</v>
      </c>
      <c r="D128" s="4" t="s">
        <v>557</v>
      </c>
      <c r="E128" s="4" t="s">
        <v>650</v>
      </c>
      <c r="F128" s="6">
        <v>45250</v>
      </c>
      <c r="G128" s="6">
        <v>45251</v>
      </c>
      <c r="H128" s="4">
        <v>1</v>
      </c>
      <c r="I128" s="4">
        <v>1</v>
      </c>
      <c r="J128" s="4">
        <v>1</v>
      </c>
      <c r="K128" s="4" t="s">
        <v>30</v>
      </c>
      <c r="L128" s="4">
        <v>911.1</v>
      </c>
      <c r="M128" s="4">
        <v>911.1</v>
      </c>
      <c r="N128" s="4" t="s">
        <v>651</v>
      </c>
      <c r="O128" s="4" t="s">
        <v>32</v>
      </c>
      <c r="P128" s="4" t="s">
        <v>33</v>
      </c>
      <c r="Q128" s="4">
        <v>0</v>
      </c>
      <c r="R128" s="7">
        <v>45244.0000115741</v>
      </c>
      <c r="S128" s="6">
        <v>45254</v>
      </c>
      <c r="T128" s="4" t="s">
        <v>34</v>
      </c>
      <c r="U128" s="4">
        <v>911.1</v>
      </c>
      <c r="V128" s="4">
        <v>0</v>
      </c>
      <c r="W128" s="4">
        <v>0</v>
      </c>
      <c r="X128" s="4" t="s">
        <v>652</v>
      </c>
      <c r="Y128" s="4" t="s">
        <v>42</v>
      </c>
    </row>
    <row r="129" s="4" customFormat="1" spans="1:25">
      <c r="A129" s="4" t="s">
        <v>653</v>
      </c>
      <c r="B129" s="4" t="s">
        <v>26</v>
      </c>
      <c r="C129" s="4" t="s">
        <v>27</v>
      </c>
      <c r="D129" s="4" t="s">
        <v>654</v>
      </c>
      <c r="E129" s="4" t="s">
        <v>655</v>
      </c>
      <c r="F129" s="6">
        <v>45248</v>
      </c>
      <c r="G129" s="6">
        <v>45251</v>
      </c>
      <c r="H129" s="4">
        <v>1</v>
      </c>
      <c r="I129" s="4">
        <v>3</v>
      </c>
      <c r="J129" s="4">
        <v>3</v>
      </c>
      <c r="K129" s="4" t="s">
        <v>30</v>
      </c>
      <c r="L129" s="4">
        <v>1371.99</v>
      </c>
      <c r="M129" s="4">
        <v>1371.99</v>
      </c>
      <c r="N129" s="4" t="s">
        <v>656</v>
      </c>
      <c r="O129" s="4" t="s">
        <v>32</v>
      </c>
      <c r="P129" s="4" t="s">
        <v>33</v>
      </c>
      <c r="Q129" s="4">
        <v>0</v>
      </c>
      <c r="R129" s="7">
        <v>45244.0000115741</v>
      </c>
      <c r="S129" s="6">
        <v>45254</v>
      </c>
      <c r="T129" s="4" t="s">
        <v>34</v>
      </c>
      <c r="U129" s="4">
        <v>1371.99</v>
      </c>
      <c r="V129" s="4">
        <v>0</v>
      </c>
      <c r="W129" s="4">
        <v>0</v>
      </c>
      <c r="X129" s="4" t="s">
        <v>657</v>
      </c>
      <c r="Y129" s="4" t="s">
        <v>658</v>
      </c>
    </row>
    <row r="130" s="4" customFormat="1" spans="1:25">
      <c r="A130" s="4" t="s">
        <v>659</v>
      </c>
      <c r="B130" s="4" t="s">
        <v>26</v>
      </c>
      <c r="C130" s="4" t="s">
        <v>27</v>
      </c>
      <c r="D130" s="4" t="s">
        <v>660</v>
      </c>
      <c r="E130" s="4" t="s">
        <v>661</v>
      </c>
      <c r="F130" s="6">
        <v>45250</v>
      </c>
      <c r="G130" s="6">
        <v>45251</v>
      </c>
      <c r="H130" s="4">
        <v>1</v>
      </c>
      <c r="I130" s="4">
        <v>1</v>
      </c>
      <c r="J130" s="4">
        <v>1</v>
      </c>
      <c r="K130" s="4" t="s">
        <v>30</v>
      </c>
      <c r="L130" s="4">
        <v>492.77</v>
      </c>
      <c r="M130" s="4">
        <v>492.77</v>
      </c>
      <c r="N130" s="4" t="s">
        <v>662</v>
      </c>
      <c r="O130" s="4" t="s">
        <v>32</v>
      </c>
      <c r="P130" s="4" t="s">
        <v>33</v>
      </c>
      <c r="Q130" s="4">
        <v>0</v>
      </c>
      <c r="R130" s="7">
        <v>45245</v>
      </c>
      <c r="S130" s="6">
        <v>45254</v>
      </c>
      <c r="T130" s="4" t="s">
        <v>34</v>
      </c>
      <c r="U130" s="4">
        <v>492.77</v>
      </c>
      <c r="V130" s="4">
        <v>0</v>
      </c>
      <c r="W130" s="4">
        <v>0</v>
      </c>
      <c r="X130" s="4" t="s">
        <v>663</v>
      </c>
      <c r="Y130" s="4" t="s">
        <v>664</v>
      </c>
    </row>
    <row r="131" s="4" customFormat="1" spans="1:25">
      <c r="A131" s="4" t="s">
        <v>665</v>
      </c>
      <c r="B131" s="4" t="s">
        <v>26</v>
      </c>
      <c r="C131" s="4" t="s">
        <v>27</v>
      </c>
      <c r="D131" s="4" t="s">
        <v>666</v>
      </c>
      <c r="E131" s="4" t="s">
        <v>563</v>
      </c>
      <c r="F131" s="6">
        <v>45247</v>
      </c>
      <c r="G131" s="6">
        <v>45251</v>
      </c>
      <c r="H131" s="4">
        <v>1</v>
      </c>
      <c r="I131" s="4">
        <v>4</v>
      </c>
      <c r="J131" s="4">
        <v>4</v>
      </c>
      <c r="K131" s="4" t="s">
        <v>30</v>
      </c>
      <c r="L131" s="4">
        <v>1842.32</v>
      </c>
      <c r="M131" s="4">
        <v>1842.32</v>
      </c>
      <c r="N131" s="4" t="s">
        <v>667</v>
      </c>
      <c r="O131" s="4" t="s">
        <v>32</v>
      </c>
      <c r="P131" s="4" t="s">
        <v>33</v>
      </c>
      <c r="Q131" s="4">
        <v>0</v>
      </c>
      <c r="R131" s="7">
        <v>45245</v>
      </c>
      <c r="S131" s="6">
        <v>45254</v>
      </c>
      <c r="T131" s="4" t="s">
        <v>34</v>
      </c>
      <c r="U131" s="4">
        <v>1842.32</v>
      </c>
      <c r="V131" s="4">
        <v>0</v>
      </c>
      <c r="W131" s="4">
        <v>0</v>
      </c>
      <c r="X131" s="4" t="s">
        <v>668</v>
      </c>
      <c r="Y131" s="4" t="s">
        <v>42</v>
      </c>
    </row>
    <row r="132" s="4" customFormat="1" spans="1:25">
      <c r="A132" s="4" t="s">
        <v>669</v>
      </c>
      <c r="B132" s="4" t="s">
        <v>26</v>
      </c>
      <c r="C132" s="4" t="s">
        <v>27</v>
      </c>
      <c r="D132" s="4" t="s">
        <v>670</v>
      </c>
      <c r="E132" s="4" t="s">
        <v>671</v>
      </c>
      <c r="F132" s="6">
        <v>45248</v>
      </c>
      <c r="G132" s="6">
        <v>45251</v>
      </c>
      <c r="H132" s="4">
        <v>1</v>
      </c>
      <c r="I132" s="4">
        <v>3</v>
      </c>
      <c r="J132" s="4">
        <v>3</v>
      </c>
      <c r="K132" s="4" t="s">
        <v>30</v>
      </c>
      <c r="L132" s="4">
        <v>5649.36</v>
      </c>
      <c r="M132" s="4">
        <v>5649.36</v>
      </c>
      <c r="N132" s="4" t="s">
        <v>672</v>
      </c>
      <c r="O132" s="4" t="s">
        <v>32</v>
      </c>
      <c r="P132" s="4" t="s">
        <v>33</v>
      </c>
      <c r="Q132" s="4">
        <v>0</v>
      </c>
      <c r="R132" s="7">
        <v>45245</v>
      </c>
      <c r="S132" s="6">
        <v>45254</v>
      </c>
      <c r="T132" s="4" t="s">
        <v>34</v>
      </c>
      <c r="U132" s="4">
        <v>5649.36</v>
      </c>
      <c r="V132" s="4">
        <v>0</v>
      </c>
      <c r="W132" s="4">
        <v>0</v>
      </c>
      <c r="X132" s="4" t="s">
        <v>673</v>
      </c>
      <c r="Y132" s="4" t="s">
        <v>674</v>
      </c>
    </row>
    <row r="133" s="4" customFormat="1" spans="1:25">
      <c r="A133" s="4" t="s">
        <v>675</v>
      </c>
      <c r="B133" s="4" t="s">
        <v>26</v>
      </c>
      <c r="C133" s="4" t="s">
        <v>27</v>
      </c>
      <c r="D133" s="4" t="s">
        <v>676</v>
      </c>
      <c r="E133" s="4" t="s">
        <v>677</v>
      </c>
      <c r="F133" s="6">
        <v>45249</v>
      </c>
      <c r="G133" s="6">
        <v>45251</v>
      </c>
      <c r="H133" s="4">
        <v>1</v>
      </c>
      <c r="I133" s="4">
        <v>2</v>
      </c>
      <c r="J133" s="4">
        <v>2</v>
      </c>
      <c r="K133" s="4" t="s">
        <v>30</v>
      </c>
      <c r="L133" s="4">
        <v>883.56</v>
      </c>
      <c r="M133" s="4">
        <v>883.56</v>
      </c>
      <c r="N133" s="4" t="s">
        <v>678</v>
      </c>
      <c r="O133" s="4" t="s">
        <v>32</v>
      </c>
      <c r="P133" s="4" t="s">
        <v>33</v>
      </c>
      <c r="Q133" s="4">
        <v>0</v>
      </c>
      <c r="R133" s="7">
        <v>45245</v>
      </c>
      <c r="S133" s="6">
        <v>45254</v>
      </c>
      <c r="T133" s="4" t="s">
        <v>34</v>
      </c>
      <c r="U133" s="4">
        <v>883.56</v>
      </c>
      <c r="V133" s="4">
        <v>0</v>
      </c>
      <c r="W133" s="4">
        <v>0</v>
      </c>
      <c r="X133" s="4" t="s">
        <v>679</v>
      </c>
      <c r="Y133" s="4" t="s">
        <v>680</v>
      </c>
    </row>
    <row r="134" s="4" customFormat="1" spans="1:25">
      <c r="A134" s="4" t="s">
        <v>681</v>
      </c>
      <c r="B134" s="4" t="s">
        <v>26</v>
      </c>
      <c r="C134" s="4" t="s">
        <v>27</v>
      </c>
      <c r="D134" s="4" t="s">
        <v>682</v>
      </c>
      <c r="E134" s="4" t="s">
        <v>683</v>
      </c>
      <c r="F134" s="6">
        <v>45250</v>
      </c>
      <c r="G134" s="6">
        <v>45251</v>
      </c>
      <c r="H134" s="4">
        <v>1</v>
      </c>
      <c r="I134" s="4">
        <v>1</v>
      </c>
      <c r="J134" s="4">
        <v>1</v>
      </c>
      <c r="K134" s="4" t="s">
        <v>30</v>
      </c>
      <c r="L134" s="4">
        <v>354.42</v>
      </c>
      <c r="M134" s="4">
        <v>354.42</v>
      </c>
      <c r="N134" s="4" t="s">
        <v>684</v>
      </c>
      <c r="O134" s="4" t="s">
        <v>32</v>
      </c>
      <c r="P134" s="4" t="s">
        <v>33</v>
      </c>
      <c r="Q134" s="4">
        <v>0</v>
      </c>
      <c r="R134" s="7">
        <v>45245</v>
      </c>
      <c r="S134" s="6">
        <v>45254</v>
      </c>
      <c r="T134" s="4" t="s">
        <v>34</v>
      </c>
      <c r="U134" s="4">
        <v>354.42</v>
      </c>
      <c r="V134" s="4">
        <v>0</v>
      </c>
      <c r="W134" s="4">
        <v>0</v>
      </c>
      <c r="X134" s="4" t="s">
        <v>685</v>
      </c>
      <c r="Y134" s="4" t="s">
        <v>686</v>
      </c>
    </row>
    <row r="135" s="4" customFormat="1" spans="1:25">
      <c r="A135" s="4" t="s">
        <v>687</v>
      </c>
      <c r="B135" s="4" t="s">
        <v>26</v>
      </c>
      <c r="C135" s="4" t="s">
        <v>27</v>
      </c>
      <c r="D135" s="4" t="s">
        <v>688</v>
      </c>
      <c r="E135" s="4" t="s">
        <v>356</v>
      </c>
      <c r="F135" s="6">
        <v>45248</v>
      </c>
      <c r="G135" s="6">
        <v>45251</v>
      </c>
      <c r="H135" s="4">
        <v>1</v>
      </c>
      <c r="I135" s="4">
        <v>3</v>
      </c>
      <c r="J135" s="4">
        <v>3</v>
      </c>
      <c r="K135" s="4" t="s">
        <v>30</v>
      </c>
      <c r="L135" s="4">
        <v>1170.57</v>
      </c>
      <c r="M135" s="4">
        <v>1170.57</v>
      </c>
      <c r="N135" s="4" t="s">
        <v>689</v>
      </c>
      <c r="O135" s="4" t="s">
        <v>32</v>
      </c>
      <c r="P135" s="4" t="s">
        <v>33</v>
      </c>
      <c r="Q135" s="4">
        <v>0</v>
      </c>
      <c r="R135" s="7">
        <v>45245</v>
      </c>
      <c r="S135" s="6">
        <v>45254</v>
      </c>
      <c r="T135" s="4" t="s">
        <v>34</v>
      </c>
      <c r="U135" s="4">
        <v>1170.57</v>
      </c>
      <c r="V135" s="4">
        <v>0</v>
      </c>
      <c r="W135" s="4">
        <v>0</v>
      </c>
      <c r="X135" s="4" t="s">
        <v>690</v>
      </c>
      <c r="Y135" s="4" t="s">
        <v>691</v>
      </c>
    </row>
    <row r="136" s="4" customFormat="1" spans="1:25">
      <c r="A136" s="4" t="s">
        <v>692</v>
      </c>
      <c r="B136" s="4" t="s">
        <v>26</v>
      </c>
      <c r="C136" s="4" t="s">
        <v>27</v>
      </c>
      <c r="D136" s="4" t="s">
        <v>693</v>
      </c>
      <c r="E136" s="4" t="s">
        <v>694</v>
      </c>
      <c r="F136" s="6">
        <v>45248</v>
      </c>
      <c r="G136" s="6">
        <v>45251</v>
      </c>
      <c r="H136" s="4">
        <v>1</v>
      </c>
      <c r="I136" s="4">
        <v>3</v>
      </c>
      <c r="J136" s="4">
        <v>3</v>
      </c>
      <c r="K136" s="4" t="s">
        <v>30</v>
      </c>
      <c r="L136" s="4">
        <v>1532.29</v>
      </c>
      <c r="M136" s="4">
        <v>1532.29</v>
      </c>
      <c r="N136" s="4" t="s">
        <v>695</v>
      </c>
      <c r="O136" s="4" t="s">
        <v>32</v>
      </c>
      <c r="P136" s="4" t="s">
        <v>33</v>
      </c>
      <c r="Q136" s="4">
        <v>0</v>
      </c>
      <c r="R136" s="7">
        <v>45245.0000115741</v>
      </c>
      <c r="S136" s="6">
        <v>45254</v>
      </c>
      <c r="T136" s="4" t="s">
        <v>34</v>
      </c>
      <c r="U136" s="4">
        <v>1532.29</v>
      </c>
      <c r="V136" s="4">
        <v>0</v>
      </c>
      <c r="W136" s="4">
        <v>0</v>
      </c>
      <c r="X136" s="4" t="s">
        <v>696</v>
      </c>
      <c r="Y136" s="4" t="s">
        <v>697</v>
      </c>
    </row>
    <row r="137" s="4" customFormat="1" spans="1:25">
      <c r="A137" s="4" t="s">
        <v>698</v>
      </c>
      <c r="B137" s="4" t="s">
        <v>26</v>
      </c>
      <c r="C137" s="4" t="s">
        <v>27</v>
      </c>
      <c r="D137" s="4" t="s">
        <v>699</v>
      </c>
      <c r="E137" s="4" t="s">
        <v>294</v>
      </c>
      <c r="F137" s="6">
        <v>45249</v>
      </c>
      <c r="G137" s="6">
        <v>45251</v>
      </c>
      <c r="H137" s="4">
        <v>1</v>
      </c>
      <c r="I137" s="4">
        <v>2</v>
      </c>
      <c r="J137" s="4">
        <v>2</v>
      </c>
      <c r="K137" s="4" t="s">
        <v>30</v>
      </c>
      <c r="L137" s="4">
        <v>597.36</v>
      </c>
      <c r="M137" s="4">
        <v>597.36</v>
      </c>
      <c r="N137" s="4" t="s">
        <v>700</v>
      </c>
      <c r="O137" s="4" t="s">
        <v>32</v>
      </c>
      <c r="P137" s="4" t="s">
        <v>33</v>
      </c>
      <c r="Q137" s="4">
        <v>0</v>
      </c>
      <c r="R137" s="7">
        <v>45245</v>
      </c>
      <c r="S137" s="6">
        <v>45254</v>
      </c>
      <c r="T137" s="4" t="s">
        <v>34</v>
      </c>
      <c r="U137" s="4">
        <v>597.36</v>
      </c>
      <c r="V137" s="4">
        <v>0</v>
      </c>
      <c r="W137" s="4">
        <v>0</v>
      </c>
      <c r="X137" s="4" t="s">
        <v>701</v>
      </c>
      <c r="Y137" s="4" t="s">
        <v>702</v>
      </c>
    </row>
    <row r="138" s="4" customFormat="1" spans="1:25">
      <c r="A138" s="4" t="s">
        <v>703</v>
      </c>
      <c r="B138" s="4" t="s">
        <v>26</v>
      </c>
      <c r="C138" s="4" t="s">
        <v>27</v>
      </c>
      <c r="D138" s="4" t="s">
        <v>704</v>
      </c>
      <c r="E138" s="4" t="s">
        <v>273</v>
      </c>
      <c r="F138" s="6">
        <v>45249</v>
      </c>
      <c r="G138" s="6">
        <v>45251</v>
      </c>
      <c r="H138" s="4">
        <v>1</v>
      </c>
      <c r="I138" s="4">
        <v>2</v>
      </c>
      <c r="J138" s="4">
        <v>2</v>
      </c>
      <c r="K138" s="4" t="s">
        <v>30</v>
      </c>
      <c r="L138" s="4">
        <v>721.57</v>
      </c>
      <c r="M138" s="4">
        <v>721.57</v>
      </c>
      <c r="N138" s="4" t="s">
        <v>705</v>
      </c>
      <c r="O138" s="4" t="s">
        <v>32</v>
      </c>
      <c r="P138" s="4" t="s">
        <v>33</v>
      </c>
      <c r="Q138" s="4">
        <v>0</v>
      </c>
      <c r="R138" s="7">
        <v>45245</v>
      </c>
      <c r="S138" s="6">
        <v>45254</v>
      </c>
      <c r="T138" s="4" t="s">
        <v>34</v>
      </c>
      <c r="U138" s="4">
        <v>721.57</v>
      </c>
      <c r="V138" s="4">
        <v>0</v>
      </c>
      <c r="W138" s="4">
        <v>0</v>
      </c>
      <c r="X138" s="4" t="s">
        <v>706</v>
      </c>
      <c r="Y138" s="4" t="s">
        <v>42</v>
      </c>
    </row>
    <row r="139" s="4" customFormat="1" spans="1:25">
      <c r="A139" s="4" t="s">
        <v>707</v>
      </c>
      <c r="B139" s="4" t="s">
        <v>26</v>
      </c>
      <c r="C139" s="4" t="s">
        <v>27</v>
      </c>
      <c r="D139" s="4" t="s">
        <v>708</v>
      </c>
      <c r="E139" s="4" t="s">
        <v>709</v>
      </c>
      <c r="F139" s="6">
        <v>45250</v>
      </c>
      <c r="G139" s="6">
        <v>45251</v>
      </c>
      <c r="H139" s="4">
        <v>2</v>
      </c>
      <c r="I139" s="4">
        <v>1</v>
      </c>
      <c r="J139" s="4">
        <v>2</v>
      </c>
      <c r="K139" s="4" t="s">
        <v>30</v>
      </c>
      <c r="L139" s="4">
        <v>1747.12</v>
      </c>
      <c r="M139" s="4">
        <v>1747.12</v>
      </c>
      <c r="N139" s="4" t="s">
        <v>710</v>
      </c>
      <c r="O139" s="4" t="s">
        <v>32</v>
      </c>
      <c r="P139" s="4" t="s">
        <v>33</v>
      </c>
      <c r="Q139" s="4">
        <v>0</v>
      </c>
      <c r="R139" s="7">
        <v>45237.0000115741</v>
      </c>
      <c r="S139" s="6">
        <v>45254</v>
      </c>
      <c r="T139" s="4" t="s">
        <v>34</v>
      </c>
      <c r="U139" s="4">
        <v>1747.12</v>
      </c>
      <c r="V139" s="4">
        <v>0</v>
      </c>
      <c r="W139" s="4">
        <v>0</v>
      </c>
      <c r="X139" s="4" t="s">
        <v>711</v>
      </c>
      <c r="Y139" s="4" t="s">
        <v>42</v>
      </c>
    </row>
    <row r="140" s="4" customFormat="1" spans="1:25">
      <c r="A140" s="4" t="s">
        <v>712</v>
      </c>
      <c r="B140" s="4" t="s">
        <v>26</v>
      </c>
      <c r="C140" s="4" t="s">
        <v>27</v>
      </c>
      <c r="D140" s="4" t="s">
        <v>713</v>
      </c>
      <c r="E140" s="4" t="s">
        <v>714</v>
      </c>
      <c r="F140" s="6">
        <v>45249</v>
      </c>
      <c r="G140" s="6">
        <v>45251</v>
      </c>
      <c r="H140" s="4">
        <v>1</v>
      </c>
      <c r="I140" s="4">
        <v>2</v>
      </c>
      <c r="J140" s="4">
        <v>2</v>
      </c>
      <c r="K140" s="4" t="s">
        <v>30</v>
      </c>
      <c r="L140" s="4">
        <v>821.66</v>
      </c>
      <c r="M140" s="4">
        <v>821.66</v>
      </c>
      <c r="N140" s="4" t="s">
        <v>715</v>
      </c>
      <c r="O140" s="4" t="s">
        <v>32</v>
      </c>
      <c r="P140" s="4" t="s">
        <v>33</v>
      </c>
      <c r="Q140" s="4">
        <v>0</v>
      </c>
      <c r="R140" s="7">
        <v>45245</v>
      </c>
      <c r="S140" s="6">
        <v>45254</v>
      </c>
      <c r="T140" s="4" t="s">
        <v>34</v>
      </c>
      <c r="U140" s="4">
        <v>821.66</v>
      </c>
      <c r="V140" s="4">
        <v>0</v>
      </c>
      <c r="W140" s="4">
        <v>0</v>
      </c>
      <c r="X140" s="4" t="s">
        <v>716</v>
      </c>
      <c r="Y140" s="4" t="s">
        <v>42</v>
      </c>
    </row>
    <row r="141" s="4" customFormat="1" spans="1:25">
      <c r="A141" s="4" t="s">
        <v>619</v>
      </c>
      <c r="B141" s="4" t="s">
        <v>26</v>
      </c>
      <c r="C141" s="4" t="s">
        <v>43</v>
      </c>
      <c r="D141" s="4" t="s">
        <v>620</v>
      </c>
      <c r="E141" s="4" t="s">
        <v>621</v>
      </c>
      <c r="F141" s="6">
        <v>45250</v>
      </c>
      <c r="G141" s="6">
        <v>45251</v>
      </c>
      <c r="H141" s="4">
        <v>1</v>
      </c>
      <c r="I141" s="4">
        <v>1</v>
      </c>
      <c r="J141" s="4">
        <v>1</v>
      </c>
      <c r="K141" s="4" t="s">
        <v>30</v>
      </c>
      <c r="L141" s="4">
        <v>-716.09</v>
      </c>
      <c r="M141" s="4">
        <v>-716.09</v>
      </c>
      <c r="N141" s="4" t="s">
        <v>622</v>
      </c>
      <c r="O141" s="4" t="s">
        <v>32</v>
      </c>
      <c r="P141" s="4" t="s">
        <v>33</v>
      </c>
      <c r="Q141" s="4">
        <v>0</v>
      </c>
      <c r="R141" s="7">
        <v>45243.0000115741</v>
      </c>
      <c r="S141" s="6">
        <v>45254</v>
      </c>
      <c r="T141" s="4" t="s">
        <v>34</v>
      </c>
      <c r="U141" s="4">
        <v>-716.09</v>
      </c>
      <c r="V141" s="4">
        <v>0</v>
      </c>
      <c r="W141" s="4">
        <v>0</v>
      </c>
      <c r="X141" s="4" t="s">
        <v>623</v>
      </c>
      <c r="Y141" s="4" t="s">
        <v>624</v>
      </c>
    </row>
    <row r="142" s="4" customFormat="1" spans="1:25">
      <c r="A142" s="4" t="s">
        <v>717</v>
      </c>
      <c r="B142" s="4" t="s">
        <v>26</v>
      </c>
      <c r="C142" s="4" t="s">
        <v>27</v>
      </c>
      <c r="D142" s="4" t="s">
        <v>620</v>
      </c>
      <c r="E142" s="4" t="s">
        <v>621</v>
      </c>
      <c r="F142" s="6">
        <v>45250</v>
      </c>
      <c r="G142" s="6">
        <v>45251</v>
      </c>
      <c r="H142" s="4">
        <v>1</v>
      </c>
      <c r="I142" s="4">
        <v>1</v>
      </c>
      <c r="J142" s="4">
        <v>1</v>
      </c>
      <c r="K142" s="4" t="s">
        <v>30</v>
      </c>
      <c r="L142" s="4">
        <v>715.81</v>
      </c>
      <c r="M142" s="4">
        <v>715.81</v>
      </c>
      <c r="N142" s="4" t="s">
        <v>622</v>
      </c>
      <c r="O142" s="4" t="s">
        <v>32</v>
      </c>
      <c r="P142" s="4" t="s">
        <v>33</v>
      </c>
      <c r="Q142" s="4">
        <v>0</v>
      </c>
      <c r="R142" s="7">
        <v>45245.0000115741</v>
      </c>
      <c r="S142" s="6">
        <v>45254</v>
      </c>
      <c r="T142" s="4" t="s">
        <v>34</v>
      </c>
      <c r="U142" s="4">
        <v>715.81</v>
      </c>
      <c r="V142" s="4">
        <v>0</v>
      </c>
      <c r="W142" s="4">
        <v>0</v>
      </c>
      <c r="X142" s="4" t="s">
        <v>718</v>
      </c>
      <c r="Y142" s="4" t="s">
        <v>719</v>
      </c>
    </row>
    <row r="143" s="4" customFormat="1" spans="1:25">
      <c r="A143" s="4" t="s">
        <v>720</v>
      </c>
      <c r="B143" s="4" t="s">
        <v>26</v>
      </c>
      <c r="C143" s="4" t="s">
        <v>27</v>
      </c>
      <c r="D143" s="4" t="s">
        <v>721</v>
      </c>
      <c r="E143" s="4" t="s">
        <v>722</v>
      </c>
      <c r="F143" s="6">
        <v>45250</v>
      </c>
      <c r="G143" s="6">
        <v>45251</v>
      </c>
      <c r="H143" s="4">
        <v>1</v>
      </c>
      <c r="I143" s="4">
        <v>1</v>
      </c>
      <c r="J143" s="4">
        <v>1</v>
      </c>
      <c r="K143" s="4" t="s">
        <v>30</v>
      </c>
      <c r="L143" s="4">
        <v>501.19</v>
      </c>
      <c r="M143" s="4">
        <v>501.19</v>
      </c>
      <c r="N143" s="4" t="s">
        <v>723</v>
      </c>
      <c r="O143" s="4" t="s">
        <v>32</v>
      </c>
      <c r="P143" s="4" t="s">
        <v>33</v>
      </c>
      <c r="Q143" s="4">
        <v>0</v>
      </c>
      <c r="R143" s="7">
        <v>45246</v>
      </c>
      <c r="S143" s="6">
        <v>45254</v>
      </c>
      <c r="T143" s="4" t="s">
        <v>34</v>
      </c>
      <c r="U143" s="4">
        <v>501.19</v>
      </c>
      <c r="V143" s="4">
        <v>0</v>
      </c>
      <c r="W143" s="4">
        <v>0</v>
      </c>
      <c r="X143" s="4" t="s">
        <v>724</v>
      </c>
      <c r="Y143" s="4" t="s">
        <v>725</v>
      </c>
    </row>
    <row r="144" s="4" customFormat="1" spans="1:25">
      <c r="A144" s="4" t="s">
        <v>726</v>
      </c>
      <c r="B144" s="4" t="s">
        <v>26</v>
      </c>
      <c r="C144" s="4" t="s">
        <v>27</v>
      </c>
      <c r="D144" s="4" t="s">
        <v>727</v>
      </c>
      <c r="E144" s="4" t="s">
        <v>728</v>
      </c>
      <c r="F144" s="6">
        <v>45247</v>
      </c>
      <c r="G144" s="6">
        <v>45251</v>
      </c>
      <c r="H144" s="4">
        <v>1</v>
      </c>
      <c r="I144" s="4">
        <v>4</v>
      </c>
      <c r="J144" s="4">
        <v>4</v>
      </c>
      <c r="K144" s="4" t="s">
        <v>30</v>
      </c>
      <c r="L144" s="4">
        <v>1990.3</v>
      </c>
      <c r="M144" s="4">
        <v>1990.3</v>
      </c>
      <c r="N144" s="4" t="s">
        <v>729</v>
      </c>
      <c r="O144" s="4" t="s">
        <v>32</v>
      </c>
      <c r="P144" s="4" t="s">
        <v>33</v>
      </c>
      <c r="Q144" s="4">
        <v>0</v>
      </c>
      <c r="R144" s="7">
        <v>45246</v>
      </c>
      <c r="S144" s="6">
        <v>45254</v>
      </c>
      <c r="T144" s="4" t="s">
        <v>34</v>
      </c>
      <c r="U144" s="4">
        <v>1990.3</v>
      </c>
      <c r="V144" s="4">
        <v>0</v>
      </c>
      <c r="W144" s="4">
        <v>0</v>
      </c>
      <c r="X144" s="4" t="s">
        <v>730</v>
      </c>
      <c r="Y144" s="4" t="s">
        <v>42</v>
      </c>
    </row>
    <row r="145" s="4" customFormat="1" spans="1:25">
      <c r="A145" s="4" t="s">
        <v>731</v>
      </c>
      <c r="B145" s="4" t="s">
        <v>26</v>
      </c>
      <c r="C145" s="4" t="s">
        <v>27</v>
      </c>
      <c r="D145" s="4" t="s">
        <v>732</v>
      </c>
      <c r="E145" s="4" t="s">
        <v>733</v>
      </c>
      <c r="F145" s="6">
        <v>45248</v>
      </c>
      <c r="G145" s="6">
        <v>45251</v>
      </c>
      <c r="H145" s="4">
        <v>1</v>
      </c>
      <c r="I145" s="4">
        <v>3</v>
      </c>
      <c r="J145" s="4">
        <v>3</v>
      </c>
      <c r="K145" s="4" t="s">
        <v>30</v>
      </c>
      <c r="L145" s="4">
        <v>3515.32</v>
      </c>
      <c r="M145" s="4">
        <v>3515.32</v>
      </c>
      <c r="N145" s="4" t="s">
        <v>734</v>
      </c>
      <c r="O145" s="4" t="s">
        <v>32</v>
      </c>
      <c r="P145" s="4" t="s">
        <v>33</v>
      </c>
      <c r="Q145" s="4">
        <v>0</v>
      </c>
      <c r="R145" s="7">
        <v>45246</v>
      </c>
      <c r="S145" s="6">
        <v>45254</v>
      </c>
      <c r="T145" s="4" t="s">
        <v>34</v>
      </c>
      <c r="U145" s="4">
        <v>3515.32</v>
      </c>
      <c r="V145" s="4">
        <v>0</v>
      </c>
      <c r="W145" s="4">
        <v>0</v>
      </c>
      <c r="X145" s="4" t="s">
        <v>735</v>
      </c>
      <c r="Y145" s="4" t="s">
        <v>736</v>
      </c>
    </row>
    <row r="146" s="4" customFormat="1" spans="1:25">
      <c r="A146" s="4" t="s">
        <v>737</v>
      </c>
      <c r="B146" s="4" t="s">
        <v>26</v>
      </c>
      <c r="C146" s="4" t="s">
        <v>27</v>
      </c>
      <c r="D146" s="4" t="s">
        <v>738</v>
      </c>
      <c r="E146" s="4" t="s">
        <v>739</v>
      </c>
      <c r="F146" s="6">
        <v>45250</v>
      </c>
      <c r="G146" s="6">
        <v>45251</v>
      </c>
      <c r="H146" s="4">
        <v>1</v>
      </c>
      <c r="I146" s="4">
        <v>1</v>
      </c>
      <c r="J146" s="4">
        <v>1</v>
      </c>
      <c r="K146" s="4" t="s">
        <v>30</v>
      </c>
      <c r="L146" s="4">
        <v>672.31</v>
      </c>
      <c r="M146" s="4">
        <v>672.31</v>
      </c>
      <c r="N146" s="4" t="s">
        <v>740</v>
      </c>
      <c r="O146" s="4" t="s">
        <v>32</v>
      </c>
      <c r="P146" s="4" t="s">
        <v>33</v>
      </c>
      <c r="Q146" s="4">
        <v>0</v>
      </c>
      <c r="R146" s="7">
        <v>45246</v>
      </c>
      <c r="S146" s="6">
        <v>45254</v>
      </c>
      <c r="T146" s="4" t="s">
        <v>34</v>
      </c>
      <c r="U146" s="4">
        <v>672.31</v>
      </c>
      <c r="V146" s="4">
        <v>0</v>
      </c>
      <c r="W146" s="4">
        <v>0</v>
      </c>
      <c r="X146" s="4" t="s">
        <v>741</v>
      </c>
      <c r="Y146" s="4" t="s">
        <v>42</v>
      </c>
    </row>
    <row r="147" s="4" customFormat="1" spans="1:25">
      <c r="A147" s="4" t="s">
        <v>742</v>
      </c>
      <c r="B147" s="4" t="s">
        <v>26</v>
      </c>
      <c r="C147" s="4" t="s">
        <v>27</v>
      </c>
      <c r="D147" s="4" t="s">
        <v>743</v>
      </c>
      <c r="E147" s="4" t="s">
        <v>744</v>
      </c>
      <c r="F147" s="6">
        <v>45249</v>
      </c>
      <c r="G147" s="6">
        <v>45251</v>
      </c>
      <c r="H147" s="4">
        <v>1</v>
      </c>
      <c r="I147" s="4">
        <v>2</v>
      </c>
      <c r="J147" s="4">
        <v>2</v>
      </c>
      <c r="K147" s="4" t="s">
        <v>30</v>
      </c>
      <c r="L147" s="4">
        <v>3951.76</v>
      </c>
      <c r="M147" s="4">
        <v>3951.76</v>
      </c>
      <c r="N147" s="4" t="s">
        <v>745</v>
      </c>
      <c r="O147" s="4" t="s">
        <v>32</v>
      </c>
      <c r="P147" s="4" t="s">
        <v>33</v>
      </c>
      <c r="Q147" s="4">
        <v>0</v>
      </c>
      <c r="R147" s="7">
        <v>45246.0000115741</v>
      </c>
      <c r="S147" s="6">
        <v>45254</v>
      </c>
      <c r="T147" s="4" t="s">
        <v>34</v>
      </c>
      <c r="U147" s="4">
        <v>3951.76</v>
      </c>
      <c r="V147" s="4">
        <v>0</v>
      </c>
      <c r="W147" s="4">
        <v>0</v>
      </c>
      <c r="X147" s="4" t="s">
        <v>746</v>
      </c>
      <c r="Y147" s="4" t="s">
        <v>42</v>
      </c>
    </row>
    <row r="148" s="4" customFormat="1" spans="1:25">
      <c r="A148" s="4" t="s">
        <v>747</v>
      </c>
      <c r="B148" s="4" t="s">
        <v>26</v>
      </c>
      <c r="C148" s="4" t="s">
        <v>27</v>
      </c>
      <c r="D148" s="4" t="s">
        <v>748</v>
      </c>
      <c r="E148" s="4" t="s">
        <v>749</v>
      </c>
      <c r="F148" s="6">
        <v>45250</v>
      </c>
      <c r="G148" s="6">
        <v>45251</v>
      </c>
      <c r="H148" s="4">
        <v>1</v>
      </c>
      <c r="I148" s="4">
        <v>1</v>
      </c>
      <c r="J148" s="4">
        <v>1</v>
      </c>
      <c r="K148" s="4" t="s">
        <v>30</v>
      </c>
      <c r="L148" s="4">
        <v>980.68</v>
      </c>
      <c r="M148" s="4">
        <v>980.68</v>
      </c>
      <c r="N148" s="4" t="s">
        <v>750</v>
      </c>
      <c r="O148" s="4" t="s">
        <v>32</v>
      </c>
      <c r="P148" s="4" t="s">
        <v>33</v>
      </c>
      <c r="Q148" s="4">
        <v>0</v>
      </c>
      <c r="R148" s="7">
        <v>45232.0000115741</v>
      </c>
      <c r="S148" s="6">
        <v>45254</v>
      </c>
      <c r="T148" s="4" t="s">
        <v>34</v>
      </c>
      <c r="U148" s="4">
        <v>980.68</v>
      </c>
      <c r="V148" s="4">
        <v>0</v>
      </c>
      <c r="W148" s="4">
        <v>0</v>
      </c>
      <c r="X148" s="4" t="s">
        <v>751</v>
      </c>
      <c r="Y148" s="4" t="s">
        <v>752</v>
      </c>
    </row>
    <row r="149" s="4" customFormat="1" spans="1:25">
      <c r="A149" s="4" t="s">
        <v>753</v>
      </c>
      <c r="B149" s="4" t="s">
        <v>26</v>
      </c>
      <c r="C149" s="4" t="s">
        <v>27</v>
      </c>
      <c r="D149" s="4" t="s">
        <v>754</v>
      </c>
      <c r="E149" s="4" t="s">
        <v>755</v>
      </c>
      <c r="F149" s="6">
        <v>45246</v>
      </c>
      <c r="G149" s="6">
        <v>45251</v>
      </c>
      <c r="H149" s="4">
        <v>1</v>
      </c>
      <c r="I149" s="4">
        <v>5</v>
      </c>
      <c r="J149" s="4">
        <v>5</v>
      </c>
      <c r="K149" s="4" t="s">
        <v>30</v>
      </c>
      <c r="L149" s="4">
        <v>1816.8</v>
      </c>
      <c r="M149" s="4">
        <v>1816.8</v>
      </c>
      <c r="N149" s="4" t="s">
        <v>756</v>
      </c>
      <c r="O149" s="4" t="s">
        <v>32</v>
      </c>
      <c r="P149" s="4" t="s">
        <v>33</v>
      </c>
      <c r="Q149" s="4">
        <v>0</v>
      </c>
      <c r="R149" s="7">
        <v>45246</v>
      </c>
      <c r="S149" s="6">
        <v>45254</v>
      </c>
      <c r="T149" s="4" t="s">
        <v>34</v>
      </c>
      <c r="U149" s="4">
        <v>1816.8</v>
      </c>
      <c r="V149" s="4">
        <v>0</v>
      </c>
      <c r="W149" s="4">
        <v>0</v>
      </c>
      <c r="X149" s="4" t="s">
        <v>757</v>
      </c>
      <c r="Y149" s="4" t="s">
        <v>758</v>
      </c>
    </row>
    <row r="150" s="4" customFormat="1" spans="1:25">
      <c r="A150" s="4" t="s">
        <v>759</v>
      </c>
      <c r="B150" s="4" t="s">
        <v>26</v>
      </c>
      <c r="C150" s="4" t="s">
        <v>27</v>
      </c>
      <c r="D150" s="4" t="s">
        <v>760</v>
      </c>
      <c r="E150" s="4" t="s">
        <v>761</v>
      </c>
      <c r="F150" s="6">
        <v>45250</v>
      </c>
      <c r="G150" s="6">
        <v>45251</v>
      </c>
      <c r="H150" s="4">
        <v>2</v>
      </c>
      <c r="I150" s="4">
        <v>1</v>
      </c>
      <c r="J150" s="4">
        <v>2</v>
      </c>
      <c r="K150" s="4" t="s">
        <v>30</v>
      </c>
      <c r="L150" s="4">
        <v>930.74</v>
      </c>
      <c r="M150" s="4">
        <v>930.74</v>
      </c>
      <c r="N150" s="4" t="s">
        <v>762</v>
      </c>
      <c r="O150" s="4" t="s">
        <v>32</v>
      </c>
      <c r="P150" s="4" t="s">
        <v>33</v>
      </c>
      <c r="Q150" s="4">
        <v>0</v>
      </c>
      <c r="R150" s="7">
        <v>45246</v>
      </c>
      <c r="S150" s="6">
        <v>45254</v>
      </c>
      <c r="T150" s="4" t="s">
        <v>34</v>
      </c>
      <c r="U150" s="4">
        <v>930.74</v>
      </c>
      <c r="V150" s="4">
        <v>0</v>
      </c>
      <c r="W150" s="4">
        <v>0</v>
      </c>
      <c r="X150" s="4" t="s">
        <v>763</v>
      </c>
      <c r="Y150" s="4" t="s">
        <v>764</v>
      </c>
    </row>
    <row r="151" s="4" customFormat="1" spans="1:25">
      <c r="A151" s="4" t="s">
        <v>765</v>
      </c>
      <c r="B151" s="4" t="s">
        <v>26</v>
      </c>
      <c r="C151" s="4" t="s">
        <v>27</v>
      </c>
      <c r="D151" s="4" t="s">
        <v>766</v>
      </c>
      <c r="E151" s="4" t="s">
        <v>767</v>
      </c>
      <c r="F151" s="6">
        <v>45250</v>
      </c>
      <c r="G151" s="6">
        <v>45251</v>
      </c>
      <c r="H151" s="4">
        <v>1</v>
      </c>
      <c r="I151" s="4">
        <v>1</v>
      </c>
      <c r="J151" s="4">
        <v>1</v>
      </c>
      <c r="K151" s="4" t="s">
        <v>30</v>
      </c>
      <c r="L151" s="4">
        <v>414.1</v>
      </c>
      <c r="M151" s="4">
        <v>414.1</v>
      </c>
      <c r="N151" s="4" t="s">
        <v>768</v>
      </c>
      <c r="O151" s="4" t="s">
        <v>32</v>
      </c>
      <c r="P151" s="4" t="s">
        <v>33</v>
      </c>
      <c r="Q151" s="4">
        <v>0</v>
      </c>
      <c r="R151" s="7">
        <v>45243</v>
      </c>
      <c r="S151" s="6">
        <v>45254</v>
      </c>
      <c r="T151" s="4" t="s">
        <v>34</v>
      </c>
      <c r="U151" s="4">
        <v>414.1</v>
      </c>
      <c r="V151" s="4">
        <v>0</v>
      </c>
      <c r="W151" s="4">
        <v>0</v>
      </c>
      <c r="X151" s="4" t="s">
        <v>769</v>
      </c>
      <c r="Y151" s="4" t="s">
        <v>770</v>
      </c>
    </row>
    <row r="152" s="4" customFormat="1" spans="1:25">
      <c r="A152" s="4" t="s">
        <v>771</v>
      </c>
      <c r="B152" s="4" t="s">
        <v>26</v>
      </c>
      <c r="C152" s="4" t="s">
        <v>27</v>
      </c>
      <c r="D152" s="4" t="s">
        <v>772</v>
      </c>
      <c r="E152" s="4" t="s">
        <v>773</v>
      </c>
      <c r="F152" s="6">
        <v>45249</v>
      </c>
      <c r="G152" s="6">
        <v>45251</v>
      </c>
      <c r="H152" s="4">
        <v>1</v>
      </c>
      <c r="I152" s="4">
        <v>2</v>
      </c>
      <c r="J152" s="4">
        <v>2</v>
      </c>
      <c r="K152" s="4" t="s">
        <v>30</v>
      </c>
      <c r="L152" s="4">
        <v>1314.39</v>
      </c>
      <c r="M152" s="4">
        <v>1314.39</v>
      </c>
      <c r="N152" s="4" t="s">
        <v>774</v>
      </c>
      <c r="O152" s="4" t="s">
        <v>32</v>
      </c>
      <c r="P152" s="4" t="s">
        <v>33</v>
      </c>
      <c r="Q152" s="4">
        <v>0</v>
      </c>
      <c r="R152" s="7">
        <v>45246.0000115741</v>
      </c>
      <c r="S152" s="6">
        <v>45254</v>
      </c>
      <c r="T152" s="4" t="s">
        <v>34</v>
      </c>
      <c r="U152" s="4">
        <v>1314.39</v>
      </c>
      <c r="V152" s="4">
        <v>0</v>
      </c>
      <c r="W152" s="4">
        <v>0</v>
      </c>
      <c r="X152" s="4" t="s">
        <v>775</v>
      </c>
      <c r="Y152" s="4" t="s">
        <v>776</v>
      </c>
    </row>
    <row r="153" s="4" customFormat="1" spans="1:25">
      <c r="A153" s="4" t="s">
        <v>777</v>
      </c>
      <c r="B153" s="4" t="s">
        <v>26</v>
      </c>
      <c r="C153" s="4" t="s">
        <v>27</v>
      </c>
      <c r="D153" s="4" t="s">
        <v>778</v>
      </c>
      <c r="E153" s="4" t="s">
        <v>779</v>
      </c>
      <c r="F153" s="6">
        <v>45249</v>
      </c>
      <c r="G153" s="6">
        <v>45251</v>
      </c>
      <c r="H153" s="4">
        <v>1</v>
      </c>
      <c r="I153" s="4">
        <v>2</v>
      </c>
      <c r="J153" s="4">
        <v>2</v>
      </c>
      <c r="K153" s="4" t="s">
        <v>30</v>
      </c>
      <c r="L153" s="4">
        <v>1087.5</v>
      </c>
      <c r="M153" s="4">
        <v>1087.5</v>
      </c>
      <c r="N153" s="4" t="s">
        <v>780</v>
      </c>
      <c r="O153" s="4" t="s">
        <v>32</v>
      </c>
      <c r="P153" s="4" t="s">
        <v>33</v>
      </c>
      <c r="Q153" s="4">
        <v>0</v>
      </c>
      <c r="R153" s="7">
        <v>45246.0000115741</v>
      </c>
      <c r="S153" s="6">
        <v>45254</v>
      </c>
      <c r="T153" s="4" t="s">
        <v>34</v>
      </c>
      <c r="U153" s="4">
        <v>1087.5</v>
      </c>
      <c r="V153" s="4">
        <v>0</v>
      </c>
      <c r="W153" s="4">
        <v>0</v>
      </c>
      <c r="X153" s="4" t="s">
        <v>781</v>
      </c>
      <c r="Y153" s="4" t="s">
        <v>782</v>
      </c>
    </row>
    <row r="154" s="4" customFormat="1" spans="1:25">
      <c r="A154" s="4" t="s">
        <v>783</v>
      </c>
      <c r="B154" s="4" t="s">
        <v>26</v>
      </c>
      <c r="C154" s="4" t="s">
        <v>27</v>
      </c>
      <c r="D154" s="4" t="s">
        <v>784</v>
      </c>
      <c r="E154" s="4" t="s">
        <v>785</v>
      </c>
      <c r="F154" s="6">
        <v>45248</v>
      </c>
      <c r="G154" s="6">
        <v>45251</v>
      </c>
      <c r="H154" s="4">
        <v>1</v>
      </c>
      <c r="I154" s="4">
        <v>3</v>
      </c>
      <c r="J154" s="4">
        <v>3</v>
      </c>
      <c r="K154" s="4" t="s">
        <v>30</v>
      </c>
      <c r="L154" s="4">
        <v>4973.76</v>
      </c>
      <c r="M154" s="4">
        <v>4973.76</v>
      </c>
      <c r="N154" s="4" t="s">
        <v>786</v>
      </c>
      <c r="O154" s="4" t="s">
        <v>32</v>
      </c>
      <c r="P154" s="4" t="s">
        <v>33</v>
      </c>
      <c r="Q154" s="4">
        <v>0</v>
      </c>
      <c r="R154" s="7">
        <v>45246</v>
      </c>
      <c r="S154" s="6">
        <v>45254</v>
      </c>
      <c r="T154" s="4" t="s">
        <v>34</v>
      </c>
      <c r="U154" s="4">
        <v>4973.76</v>
      </c>
      <c r="V154" s="4">
        <v>0</v>
      </c>
      <c r="W154" s="4">
        <v>0</v>
      </c>
      <c r="X154" s="4" t="s">
        <v>787</v>
      </c>
      <c r="Y154" s="4" t="s">
        <v>42</v>
      </c>
    </row>
    <row r="155" s="4" customFormat="1" spans="1:25">
      <c r="A155" s="4" t="s">
        <v>783</v>
      </c>
      <c r="B155" s="4" t="s">
        <v>26</v>
      </c>
      <c r="C155" s="4" t="s">
        <v>43</v>
      </c>
      <c r="D155" s="4" t="s">
        <v>784</v>
      </c>
      <c r="E155" s="4" t="s">
        <v>785</v>
      </c>
      <c r="F155" s="6">
        <v>45248</v>
      </c>
      <c r="G155" s="6">
        <v>45251</v>
      </c>
      <c r="H155" s="4">
        <v>1</v>
      </c>
      <c r="I155" s="4">
        <v>3</v>
      </c>
      <c r="J155" s="4">
        <v>3</v>
      </c>
      <c r="K155" s="4" t="s">
        <v>30</v>
      </c>
      <c r="L155" s="4">
        <v>-4973.76</v>
      </c>
      <c r="M155" s="4">
        <v>-4973.76</v>
      </c>
      <c r="N155" s="4" t="s">
        <v>786</v>
      </c>
      <c r="O155" s="4" t="s">
        <v>32</v>
      </c>
      <c r="P155" s="4" t="s">
        <v>33</v>
      </c>
      <c r="Q155" s="4">
        <v>0</v>
      </c>
      <c r="R155" s="7">
        <v>45246</v>
      </c>
      <c r="S155" s="6">
        <v>45254</v>
      </c>
      <c r="T155" s="4" t="s">
        <v>34</v>
      </c>
      <c r="U155" s="4">
        <v>-4973.76</v>
      </c>
      <c r="V155" s="4">
        <v>0</v>
      </c>
      <c r="W155" s="4">
        <v>0</v>
      </c>
      <c r="X155" s="4" t="s">
        <v>787</v>
      </c>
      <c r="Y155" s="4" t="s">
        <v>42</v>
      </c>
    </row>
    <row r="156" s="4" customFormat="1" spans="1:25">
      <c r="A156" s="4" t="s">
        <v>788</v>
      </c>
      <c r="B156" s="4" t="s">
        <v>26</v>
      </c>
      <c r="C156" s="4" t="s">
        <v>27</v>
      </c>
      <c r="D156" s="4" t="s">
        <v>789</v>
      </c>
      <c r="E156" s="4" t="s">
        <v>790</v>
      </c>
      <c r="F156" s="6">
        <v>45248</v>
      </c>
      <c r="G156" s="6">
        <v>45251</v>
      </c>
      <c r="H156" s="4">
        <v>1</v>
      </c>
      <c r="I156" s="4">
        <v>3</v>
      </c>
      <c r="J156" s="4">
        <v>3</v>
      </c>
      <c r="K156" s="4" t="s">
        <v>30</v>
      </c>
      <c r="L156" s="4">
        <v>2327.16</v>
      </c>
      <c r="M156" s="4">
        <v>2327.16</v>
      </c>
      <c r="N156" s="4" t="s">
        <v>791</v>
      </c>
      <c r="O156" s="4" t="s">
        <v>32</v>
      </c>
      <c r="P156" s="4" t="s">
        <v>33</v>
      </c>
      <c r="Q156" s="4">
        <v>0</v>
      </c>
      <c r="R156" s="7">
        <v>45246.0000115741</v>
      </c>
      <c r="S156" s="6">
        <v>45254</v>
      </c>
      <c r="T156" s="4" t="s">
        <v>34</v>
      </c>
      <c r="U156" s="4">
        <v>2327.16</v>
      </c>
      <c r="V156" s="4">
        <v>0</v>
      </c>
      <c r="W156" s="4">
        <v>0</v>
      </c>
      <c r="X156" s="4" t="s">
        <v>792</v>
      </c>
      <c r="Y156" s="4" t="s">
        <v>793</v>
      </c>
    </row>
    <row r="157" s="4" customFormat="1" spans="1:25">
      <c r="A157" s="4" t="s">
        <v>794</v>
      </c>
      <c r="B157" s="4" t="s">
        <v>26</v>
      </c>
      <c r="C157" s="4" t="s">
        <v>27</v>
      </c>
      <c r="D157" s="4" t="s">
        <v>795</v>
      </c>
      <c r="E157" s="4" t="s">
        <v>796</v>
      </c>
      <c r="F157" s="6">
        <v>45247</v>
      </c>
      <c r="G157" s="6">
        <v>45251</v>
      </c>
      <c r="H157" s="4">
        <v>1</v>
      </c>
      <c r="I157" s="4">
        <v>4</v>
      </c>
      <c r="J157" s="4">
        <v>4</v>
      </c>
      <c r="K157" s="4" t="s">
        <v>30</v>
      </c>
      <c r="L157" s="4">
        <v>1708</v>
      </c>
      <c r="M157" s="4">
        <v>1708</v>
      </c>
      <c r="N157" s="4" t="s">
        <v>797</v>
      </c>
      <c r="O157" s="4" t="s">
        <v>32</v>
      </c>
      <c r="P157" s="4" t="s">
        <v>33</v>
      </c>
      <c r="Q157" s="4">
        <v>0</v>
      </c>
      <c r="R157" s="7">
        <v>45246</v>
      </c>
      <c r="S157" s="6">
        <v>45254</v>
      </c>
      <c r="T157" s="4" t="s">
        <v>34</v>
      </c>
      <c r="U157" s="4">
        <v>1708</v>
      </c>
      <c r="V157" s="4">
        <v>0</v>
      </c>
      <c r="W157" s="4">
        <v>0</v>
      </c>
      <c r="X157" s="4" t="s">
        <v>798</v>
      </c>
      <c r="Y157" s="4" t="s">
        <v>799</v>
      </c>
    </row>
    <row r="158" s="4" customFormat="1" spans="1:25">
      <c r="A158" s="4" t="s">
        <v>800</v>
      </c>
      <c r="B158" s="4" t="s">
        <v>26</v>
      </c>
      <c r="C158" s="4" t="s">
        <v>27</v>
      </c>
      <c r="D158" s="4" t="s">
        <v>801</v>
      </c>
      <c r="E158" s="4" t="s">
        <v>802</v>
      </c>
      <c r="F158" s="6">
        <v>45249</v>
      </c>
      <c r="G158" s="6">
        <v>45251</v>
      </c>
      <c r="H158" s="4">
        <v>1</v>
      </c>
      <c r="I158" s="4">
        <v>2</v>
      </c>
      <c r="J158" s="4">
        <v>2</v>
      </c>
      <c r="K158" s="4" t="s">
        <v>30</v>
      </c>
      <c r="L158" s="4">
        <v>1277.06</v>
      </c>
      <c r="M158" s="4">
        <v>1277.06</v>
      </c>
      <c r="N158" s="4" t="s">
        <v>803</v>
      </c>
      <c r="O158" s="4" t="s">
        <v>32</v>
      </c>
      <c r="P158" s="4" t="s">
        <v>33</v>
      </c>
      <c r="Q158" s="4">
        <v>0</v>
      </c>
      <c r="R158" s="7">
        <v>45246.0000115741</v>
      </c>
      <c r="S158" s="6">
        <v>45254</v>
      </c>
      <c r="T158" s="4" t="s">
        <v>34</v>
      </c>
      <c r="U158" s="4">
        <v>1277.06</v>
      </c>
      <c r="V158" s="4">
        <v>0</v>
      </c>
      <c r="W158" s="4">
        <v>10</v>
      </c>
      <c r="X158" s="4" t="s">
        <v>804</v>
      </c>
      <c r="Y158" s="4" t="s">
        <v>805</v>
      </c>
    </row>
    <row r="159" s="4" customFormat="1" spans="1:25">
      <c r="A159" s="4" t="s">
        <v>806</v>
      </c>
      <c r="B159" s="4" t="s">
        <v>26</v>
      </c>
      <c r="C159" s="4" t="s">
        <v>27</v>
      </c>
      <c r="D159" s="4" t="s">
        <v>807</v>
      </c>
      <c r="E159" s="4" t="s">
        <v>808</v>
      </c>
      <c r="F159" s="6">
        <v>45249</v>
      </c>
      <c r="G159" s="6">
        <v>45251</v>
      </c>
      <c r="H159" s="4">
        <v>1</v>
      </c>
      <c r="I159" s="4">
        <v>2</v>
      </c>
      <c r="J159" s="4">
        <v>2</v>
      </c>
      <c r="K159" s="4" t="s">
        <v>30</v>
      </c>
      <c r="L159" s="4">
        <v>707.6</v>
      </c>
      <c r="M159" s="4">
        <v>707.6</v>
      </c>
      <c r="N159" s="4" t="s">
        <v>809</v>
      </c>
      <c r="O159" s="4" t="s">
        <v>32</v>
      </c>
      <c r="P159" s="4" t="s">
        <v>33</v>
      </c>
      <c r="Q159" s="4">
        <v>0</v>
      </c>
      <c r="R159" s="7">
        <v>45246.0000115741</v>
      </c>
      <c r="S159" s="6">
        <v>45254</v>
      </c>
      <c r="T159" s="4" t="s">
        <v>34</v>
      </c>
      <c r="U159" s="4">
        <v>707.6</v>
      </c>
      <c r="V159" s="4">
        <v>0</v>
      </c>
      <c r="W159" s="4">
        <v>0</v>
      </c>
      <c r="X159" s="4" t="s">
        <v>810</v>
      </c>
      <c r="Y159" s="4" t="s">
        <v>811</v>
      </c>
    </row>
    <row r="160" s="4" customFormat="1" spans="1:25">
      <c r="A160" s="4" t="s">
        <v>812</v>
      </c>
      <c r="B160" s="4" t="s">
        <v>26</v>
      </c>
      <c r="C160" s="4" t="s">
        <v>27</v>
      </c>
      <c r="D160" s="4" t="s">
        <v>813</v>
      </c>
      <c r="E160" s="4" t="s">
        <v>814</v>
      </c>
      <c r="F160" s="6">
        <v>45249</v>
      </c>
      <c r="G160" s="6">
        <v>45251</v>
      </c>
      <c r="H160" s="4">
        <v>1</v>
      </c>
      <c r="I160" s="4">
        <v>2</v>
      </c>
      <c r="J160" s="4">
        <v>2</v>
      </c>
      <c r="K160" s="4" t="s">
        <v>30</v>
      </c>
      <c r="L160" s="4">
        <v>959.06</v>
      </c>
      <c r="M160" s="4">
        <v>959.06</v>
      </c>
      <c r="N160" s="4" t="s">
        <v>815</v>
      </c>
      <c r="O160" s="4" t="s">
        <v>32</v>
      </c>
      <c r="P160" s="4" t="s">
        <v>33</v>
      </c>
      <c r="Q160" s="4">
        <v>0</v>
      </c>
      <c r="R160" s="7">
        <v>45247</v>
      </c>
      <c r="S160" s="6">
        <v>45254</v>
      </c>
      <c r="T160" s="4" t="s">
        <v>34</v>
      </c>
      <c r="U160" s="4">
        <v>959.06</v>
      </c>
      <c r="V160" s="4">
        <v>0</v>
      </c>
      <c r="W160" s="4">
        <v>0</v>
      </c>
      <c r="X160" s="4" t="s">
        <v>816</v>
      </c>
      <c r="Y160" s="4" t="s">
        <v>817</v>
      </c>
    </row>
    <row r="161" s="4" customFormat="1" spans="1:25">
      <c r="A161" s="4" t="s">
        <v>818</v>
      </c>
      <c r="B161" s="4" t="s">
        <v>26</v>
      </c>
      <c r="C161" s="4" t="s">
        <v>27</v>
      </c>
      <c r="D161" s="4" t="s">
        <v>819</v>
      </c>
      <c r="E161" s="4" t="s">
        <v>820</v>
      </c>
      <c r="F161" s="6">
        <v>45250</v>
      </c>
      <c r="G161" s="6">
        <v>45251</v>
      </c>
      <c r="H161" s="4">
        <v>1</v>
      </c>
      <c r="I161" s="4">
        <v>1</v>
      </c>
      <c r="J161" s="4">
        <v>1</v>
      </c>
      <c r="K161" s="4" t="s">
        <v>30</v>
      </c>
      <c r="L161" s="4">
        <v>1546.3</v>
      </c>
      <c r="M161" s="4">
        <v>1546.3</v>
      </c>
      <c r="N161" s="4" t="s">
        <v>821</v>
      </c>
      <c r="O161" s="4" t="s">
        <v>32</v>
      </c>
      <c r="P161" s="4" t="s">
        <v>33</v>
      </c>
      <c r="Q161" s="4">
        <v>0</v>
      </c>
      <c r="R161" s="7">
        <v>45247.0000115741</v>
      </c>
      <c r="S161" s="6">
        <v>45254</v>
      </c>
      <c r="T161" s="4" t="s">
        <v>34</v>
      </c>
      <c r="U161" s="4">
        <v>1546.3</v>
      </c>
      <c r="V161" s="4">
        <v>0</v>
      </c>
      <c r="W161" s="4">
        <v>0</v>
      </c>
      <c r="X161" s="4" t="s">
        <v>822</v>
      </c>
      <c r="Y161" s="4" t="s">
        <v>823</v>
      </c>
    </row>
    <row r="162" s="4" customFormat="1" spans="1:25">
      <c r="A162" s="4" t="s">
        <v>824</v>
      </c>
      <c r="B162" s="4" t="s">
        <v>26</v>
      </c>
      <c r="C162" s="4" t="s">
        <v>27</v>
      </c>
      <c r="D162" s="4" t="s">
        <v>825</v>
      </c>
      <c r="E162" s="4" t="s">
        <v>508</v>
      </c>
      <c r="F162" s="6">
        <v>45247</v>
      </c>
      <c r="G162" s="6">
        <v>45251</v>
      </c>
      <c r="H162" s="4">
        <v>1</v>
      </c>
      <c r="I162" s="4">
        <v>4</v>
      </c>
      <c r="J162" s="4">
        <v>4</v>
      </c>
      <c r="K162" s="4" t="s">
        <v>30</v>
      </c>
      <c r="L162" s="4">
        <v>3041.84</v>
      </c>
      <c r="M162" s="4">
        <v>3041.84</v>
      </c>
      <c r="N162" s="4" t="s">
        <v>826</v>
      </c>
      <c r="O162" s="4" t="s">
        <v>32</v>
      </c>
      <c r="P162" s="4" t="s">
        <v>33</v>
      </c>
      <c r="Q162" s="4">
        <v>0</v>
      </c>
      <c r="R162" s="7">
        <v>45247.0000115741</v>
      </c>
      <c r="S162" s="6">
        <v>45254</v>
      </c>
      <c r="T162" s="4" t="s">
        <v>34</v>
      </c>
      <c r="U162" s="4">
        <v>3041.84</v>
      </c>
      <c r="V162" s="4">
        <v>0</v>
      </c>
      <c r="W162" s="4">
        <v>0</v>
      </c>
      <c r="X162" s="4" t="s">
        <v>827</v>
      </c>
      <c r="Y162" s="4" t="s">
        <v>42</v>
      </c>
    </row>
    <row r="163" s="4" customFormat="1" spans="1:25">
      <c r="A163" s="4" t="s">
        <v>824</v>
      </c>
      <c r="B163" s="4" t="s">
        <v>26</v>
      </c>
      <c r="C163" s="4" t="s">
        <v>43</v>
      </c>
      <c r="D163" s="4" t="s">
        <v>825</v>
      </c>
      <c r="E163" s="4" t="s">
        <v>508</v>
      </c>
      <c r="F163" s="6">
        <v>45247</v>
      </c>
      <c r="G163" s="6">
        <v>45251</v>
      </c>
      <c r="H163" s="4">
        <v>1</v>
      </c>
      <c r="I163" s="4">
        <v>4</v>
      </c>
      <c r="J163" s="4">
        <v>4</v>
      </c>
      <c r="K163" s="4" t="s">
        <v>30</v>
      </c>
      <c r="L163" s="4">
        <v>-3041.84</v>
      </c>
      <c r="M163" s="4">
        <v>-3041.84</v>
      </c>
      <c r="N163" s="4" t="s">
        <v>826</v>
      </c>
      <c r="O163" s="4" t="s">
        <v>32</v>
      </c>
      <c r="P163" s="4" t="s">
        <v>33</v>
      </c>
      <c r="Q163" s="4">
        <v>0</v>
      </c>
      <c r="R163" s="7">
        <v>45247.0000115741</v>
      </c>
      <c r="S163" s="6">
        <v>45254</v>
      </c>
      <c r="T163" s="4" t="s">
        <v>34</v>
      </c>
      <c r="U163" s="4">
        <v>-3041.84</v>
      </c>
      <c r="V163" s="4">
        <v>0</v>
      </c>
      <c r="W163" s="4">
        <v>0</v>
      </c>
      <c r="X163" s="4" t="s">
        <v>827</v>
      </c>
      <c r="Y163" s="4" t="s">
        <v>42</v>
      </c>
    </row>
    <row r="164" s="4" customFormat="1" spans="1:25">
      <c r="A164" s="4" t="s">
        <v>828</v>
      </c>
      <c r="B164" s="4" t="s">
        <v>26</v>
      </c>
      <c r="C164" s="4" t="s">
        <v>27</v>
      </c>
      <c r="D164" s="4" t="s">
        <v>829</v>
      </c>
      <c r="E164" s="4" t="s">
        <v>830</v>
      </c>
      <c r="F164" s="6">
        <v>45249</v>
      </c>
      <c r="G164" s="6">
        <v>45251</v>
      </c>
      <c r="H164" s="4">
        <v>1</v>
      </c>
      <c r="I164" s="4">
        <v>2</v>
      </c>
      <c r="J164" s="4">
        <v>2</v>
      </c>
      <c r="K164" s="4" t="s">
        <v>30</v>
      </c>
      <c r="L164" s="4">
        <v>1156.16</v>
      </c>
      <c r="M164" s="4">
        <v>1156.16</v>
      </c>
      <c r="N164" s="4" t="s">
        <v>831</v>
      </c>
      <c r="O164" s="4" t="s">
        <v>32</v>
      </c>
      <c r="P164" s="4" t="s">
        <v>33</v>
      </c>
      <c r="Q164" s="4">
        <v>0</v>
      </c>
      <c r="R164" s="7">
        <v>45247</v>
      </c>
      <c r="S164" s="6">
        <v>45254</v>
      </c>
      <c r="T164" s="4" t="s">
        <v>34</v>
      </c>
      <c r="U164" s="4">
        <v>1156.16</v>
      </c>
      <c r="V164" s="4">
        <v>0</v>
      </c>
      <c r="W164" s="4">
        <v>0</v>
      </c>
      <c r="X164" s="4" t="s">
        <v>832</v>
      </c>
      <c r="Y164" s="4" t="s">
        <v>42</v>
      </c>
    </row>
    <row r="165" s="4" customFormat="1" spans="1:25">
      <c r="A165" s="4" t="s">
        <v>833</v>
      </c>
      <c r="B165" s="4" t="s">
        <v>26</v>
      </c>
      <c r="C165" s="4" t="s">
        <v>27</v>
      </c>
      <c r="D165" s="4" t="s">
        <v>834</v>
      </c>
      <c r="E165" s="4" t="s">
        <v>835</v>
      </c>
      <c r="F165" s="6">
        <v>45250</v>
      </c>
      <c r="G165" s="6">
        <v>45251</v>
      </c>
      <c r="H165" s="4">
        <v>1</v>
      </c>
      <c r="I165" s="4">
        <v>1</v>
      </c>
      <c r="J165" s="4">
        <v>1</v>
      </c>
      <c r="K165" s="4" t="s">
        <v>30</v>
      </c>
      <c r="L165" s="4">
        <v>242.48</v>
      </c>
      <c r="M165" s="4">
        <v>242.48</v>
      </c>
      <c r="N165" s="4" t="s">
        <v>836</v>
      </c>
      <c r="O165" s="4" t="s">
        <v>32</v>
      </c>
      <c r="P165" s="4" t="s">
        <v>33</v>
      </c>
      <c r="Q165" s="4">
        <v>0</v>
      </c>
      <c r="R165" s="7">
        <v>45247</v>
      </c>
      <c r="S165" s="6">
        <v>45254</v>
      </c>
      <c r="T165" s="4" t="s">
        <v>34</v>
      </c>
      <c r="U165" s="4">
        <v>242.48</v>
      </c>
      <c r="V165" s="4">
        <v>0</v>
      </c>
      <c r="W165" s="4">
        <v>0</v>
      </c>
      <c r="X165" s="4" t="s">
        <v>837</v>
      </c>
      <c r="Y165" s="4" t="s">
        <v>838</v>
      </c>
    </row>
    <row r="166" s="4" customFormat="1" spans="1:25">
      <c r="A166" s="4" t="s">
        <v>839</v>
      </c>
      <c r="B166" s="4" t="s">
        <v>26</v>
      </c>
      <c r="C166" s="4" t="s">
        <v>27</v>
      </c>
      <c r="D166" s="4" t="s">
        <v>840</v>
      </c>
      <c r="E166" s="4" t="s">
        <v>841</v>
      </c>
      <c r="F166" s="6">
        <v>45250</v>
      </c>
      <c r="G166" s="6">
        <v>45251</v>
      </c>
      <c r="H166" s="4">
        <v>1</v>
      </c>
      <c r="I166" s="4">
        <v>1</v>
      </c>
      <c r="J166" s="4">
        <v>1</v>
      </c>
      <c r="K166" s="4" t="s">
        <v>30</v>
      </c>
      <c r="L166" s="4">
        <v>626.14</v>
      </c>
      <c r="M166" s="4">
        <v>626.14</v>
      </c>
      <c r="N166" s="4" t="s">
        <v>842</v>
      </c>
      <c r="O166" s="4" t="s">
        <v>32</v>
      </c>
      <c r="P166" s="4" t="s">
        <v>33</v>
      </c>
      <c r="Q166" s="4">
        <v>0</v>
      </c>
      <c r="R166" s="7">
        <v>45247.0000115741</v>
      </c>
      <c r="S166" s="6">
        <v>45254</v>
      </c>
      <c r="T166" s="4" t="s">
        <v>34</v>
      </c>
      <c r="U166" s="4">
        <v>626.14</v>
      </c>
      <c r="V166" s="4">
        <v>0</v>
      </c>
      <c r="W166" s="4">
        <v>0</v>
      </c>
      <c r="X166" s="4" t="s">
        <v>843</v>
      </c>
      <c r="Y166" s="4" t="s">
        <v>42</v>
      </c>
    </row>
    <row r="167" s="4" customFormat="1" spans="1:25">
      <c r="A167" s="4" t="s">
        <v>839</v>
      </c>
      <c r="B167" s="4" t="s">
        <v>26</v>
      </c>
      <c r="C167" s="4" t="s">
        <v>43</v>
      </c>
      <c r="D167" s="4" t="s">
        <v>840</v>
      </c>
      <c r="E167" s="4" t="s">
        <v>841</v>
      </c>
      <c r="F167" s="6">
        <v>45250</v>
      </c>
      <c r="G167" s="6">
        <v>45251</v>
      </c>
      <c r="H167" s="4">
        <v>1</v>
      </c>
      <c r="I167" s="4">
        <v>1</v>
      </c>
      <c r="J167" s="4">
        <v>1</v>
      </c>
      <c r="K167" s="4" t="s">
        <v>30</v>
      </c>
      <c r="L167" s="4">
        <v>-626.14</v>
      </c>
      <c r="M167" s="4">
        <v>-626.14</v>
      </c>
      <c r="N167" s="4" t="s">
        <v>842</v>
      </c>
      <c r="O167" s="4" t="s">
        <v>32</v>
      </c>
      <c r="P167" s="4" t="s">
        <v>33</v>
      </c>
      <c r="Q167" s="4">
        <v>0</v>
      </c>
      <c r="R167" s="7">
        <v>45247.0000115741</v>
      </c>
      <c r="S167" s="6">
        <v>45254</v>
      </c>
      <c r="T167" s="4" t="s">
        <v>34</v>
      </c>
      <c r="U167" s="4">
        <v>-626.14</v>
      </c>
      <c r="V167" s="4">
        <v>0</v>
      </c>
      <c r="W167" s="4">
        <v>0</v>
      </c>
      <c r="X167" s="4" t="s">
        <v>843</v>
      </c>
      <c r="Y167" s="4" t="s">
        <v>42</v>
      </c>
    </row>
    <row r="168" s="4" customFormat="1" spans="1:25">
      <c r="A168" s="4" t="s">
        <v>844</v>
      </c>
      <c r="B168" s="4" t="s">
        <v>26</v>
      </c>
      <c r="C168" s="4" t="s">
        <v>27</v>
      </c>
      <c r="D168" s="4" t="s">
        <v>845</v>
      </c>
      <c r="E168" s="4" t="s">
        <v>846</v>
      </c>
      <c r="F168" s="6">
        <v>45248</v>
      </c>
      <c r="G168" s="6">
        <v>45251</v>
      </c>
      <c r="H168" s="4">
        <v>1</v>
      </c>
      <c r="I168" s="4">
        <v>3</v>
      </c>
      <c r="J168" s="4">
        <v>3</v>
      </c>
      <c r="K168" s="4" t="s">
        <v>30</v>
      </c>
      <c r="L168" s="4">
        <v>496.29</v>
      </c>
      <c r="M168" s="4">
        <v>496.29</v>
      </c>
      <c r="N168" s="4" t="s">
        <v>847</v>
      </c>
      <c r="O168" s="4" t="s">
        <v>32</v>
      </c>
      <c r="P168" s="4" t="s">
        <v>33</v>
      </c>
      <c r="Q168" s="4">
        <v>0</v>
      </c>
      <c r="R168" s="7">
        <v>45247</v>
      </c>
      <c r="S168" s="6">
        <v>45254</v>
      </c>
      <c r="T168" s="4" t="s">
        <v>34</v>
      </c>
      <c r="U168" s="4">
        <v>496.29</v>
      </c>
      <c r="V168" s="4">
        <v>0</v>
      </c>
      <c r="W168" s="4">
        <v>0</v>
      </c>
      <c r="X168" s="4" t="s">
        <v>848</v>
      </c>
      <c r="Y168" s="4" t="s">
        <v>849</v>
      </c>
    </row>
    <row r="169" s="4" customFormat="1" spans="1:25">
      <c r="A169" s="4" t="s">
        <v>850</v>
      </c>
      <c r="B169" s="4" t="s">
        <v>26</v>
      </c>
      <c r="C169" s="4" t="s">
        <v>27</v>
      </c>
      <c r="D169" s="4" t="s">
        <v>851</v>
      </c>
      <c r="E169" s="4" t="s">
        <v>356</v>
      </c>
      <c r="F169" s="6">
        <v>45247</v>
      </c>
      <c r="G169" s="6">
        <v>45251</v>
      </c>
      <c r="H169" s="4">
        <v>2</v>
      </c>
      <c r="I169" s="4">
        <v>4</v>
      </c>
      <c r="J169" s="4">
        <v>8</v>
      </c>
      <c r="K169" s="4" t="s">
        <v>30</v>
      </c>
      <c r="L169" s="4">
        <v>1503.96</v>
      </c>
      <c r="M169" s="4">
        <v>1503.96</v>
      </c>
      <c r="N169" s="4" t="s">
        <v>852</v>
      </c>
      <c r="O169" s="4" t="s">
        <v>32</v>
      </c>
      <c r="P169" s="4" t="s">
        <v>33</v>
      </c>
      <c r="Q169" s="4">
        <v>0</v>
      </c>
      <c r="R169" s="7">
        <v>45247.0000115741</v>
      </c>
      <c r="S169" s="6">
        <v>45254</v>
      </c>
      <c r="T169" s="4" t="s">
        <v>34</v>
      </c>
      <c r="U169" s="4">
        <v>1503.96</v>
      </c>
      <c r="V169" s="4">
        <v>0</v>
      </c>
      <c r="W169" s="4">
        <v>0</v>
      </c>
      <c r="X169" s="4" t="s">
        <v>853</v>
      </c>
      <c r="Y169" s="4" t="s">
        <v>854</v>
      </c>
    </row>
    <row r="170" s="4" customFormat="1" spans="1:25">
      <c r="A170" s="4" t="s">
        <v>855</v>
      </c>
      <c r="B170" s="4" t="s">
        <v>26</v>
      </c>
      <c r="C170" s="4" t="s">
        <v>27</v>
      </c>
      <c r="D170" s="4" t="s">
        <v>856</v>
      </c>
      <c r="E170" s="4" t="s">
        <v>857</v>
      </c>
      <c r="F170" s="6">
        <v>45250</v>
      </c>
      <c r="G170" s="6">
        <v>45251</v>
      </c>
      <c r="H170" s="4">
        <v>1</v>
      </c>
      <c r="I170" s="4">
        <v>1</v>
      </c>
      <c r="J170" s="4">
        <v>1</v>
      </c>
      <c r="K170" s="4" t="s">
        <v>30</v>
      </c>
      <c r="L170" s="4">
        <v>160.43</v>
      </c>
      <c r="M170" s="4">
        <v>160.43</v>
      </c>
      <c r="N170" s="4" t="s">
        <v>858</v>
      </c>
      <c r="O170" s="4" t="s">
        <v>32</v>
      </c>
      <c r="P170" s="4" t="s">
        <v>33</v>
      </c>
      <c r="Q170" s="4">
        <v>0</v>
      </c>
      <c r="R170" s="7">
        <v>45247.0000115741</v>
      </c>
      <c r="S170" s="6">
        <v>45254</v>
      </c>
      <c r="T170" s="4" t="s">
        <v>34</v>
      </c>
      <c r="U170" s="4">
        <v>160.43</v>
      </c>
      <c r="V170" s="4">
        <v>0</v>
      </c>
      <c r="W170" s="4">
        <v>0</v>
      </c>
      <c r="X170" s="4" t="s">
        <v>859</v>
      </c>
      <c r="Y170" s="4" t="s">
        <v>860</v>
      </c>
    </row>
    <row r="171" s="4" customFormat="1" spans="1:25">
      <c r="A171" s="4" t="s">
        <v>861</v>
      </c>
      <c r="B171" s="4" t="s">
        <v>26</v>
      </c>
      <c r="C171" s="4" t="s">
        <v>27</v>
      </c>
      <c r="D171" s="4" t="s">
        <v>862</v>
      </c>
      <c r="E171" s="4" t="s">
        <v>863</v>
      </c>
      <c r="F171" s="6">
        <v>45248</v>
      </c>
      <c r="G171" s="6">
        <v>45251</v>
      </c>
      <c r="H171" s="4">
        <v>1</v>
      </c>
      <c r="I171" s="4">
        <v>3</v>
      </c>
      <c r="J171" s="4">
        <v>3</v>
      </c>
      <c r="K171" s="4" t="s">
        <v>30</v>
      </c>
      <c r="L171" s="4">
        <v>2264.79</v>
      </c>
      <c r="M171" s="4">
        <v>2264.79</v>
      </c>
      <c r="N171" s="4" t="s">
        <v>864</v>
      </c>
      <c r="O171" s="4" t="s">
        <v>32</v>
      </c>
      <c r="P171" s="4" t="s">
        <v>33</v>
      </c>
      <c r="Q171" s="4">
        <v>0</v>
      </c>
      <c r="R171" s="7">
        <v>45247</v>
      </c>
      <c r="S171" s="6">
        <v>45254</v>
      </c>
      <c r="T171" s="4" t="s">
        <v>34</v>
      </c>
      <c r="U171" s="4">
        <v>2264.79</v>
      </c>
      <c r="V171" s="4">
        <v>0</v>
      </c>
      <c r="W171" s="4">
        <v>0</v>
      </c>
      <c r="X171" s="4" t="s">
        <v>865</v>
      </c>
      <c r="Y171" s="4" t="s">
        <v>866</v>
      </c>
    </row>
    <row r="172" s="4" customFormat="1" spans="1:25">
      <c r="A172" s="4" t="s">
        <v>867</v>
      </c>
      <c r="B172" s="4" t="s">
        <v>26</v>
      </c>
      <c r="C172" s="4" t="s">
        <v>27</v>
      </c>
      <c r="D172" s="4" t="s">
        <v>868</v>
      </c>
      <c r="E172" s="4" t="s">
        <v>869</v>
      </c>
      <c r="F172" s="6">
        <v>45248</v>
      </c>
      <c r="G172" s="6">
        <v>45251</v>
      </c>
      <c r="H172" s="4">
        <v>1</v>
      </c>
      <c r="I172" s="4">
        <v>3</v>
      </c>
      <c r="J172" s="4">
        <v>3</v>
      </c>
      <c r="K172" s="4" t="s">
        <v>30</v>
      </c>
      <c r="L172" s="4">
        <v>1660.77</v>
      </c>
      <c r="M172" s="4">
        <v>1660.77</v>
      </c>
      <c r="N172" s="4" t="s">
        <v>870</v>
      </c>
      <c r="O172" s="4" t="s">
        <v>32</v>
      </c>
      <c r="P172" s="4" t="s">
        <v>33</v>
      </c>
      <c r="Q172" s="4">
        <v>0</v>
      </c>
      <c r="R172" s="7">
        <v>45247</v>
      </c>
      <c r="S172" s="6">
        <v>45254</v>
      </c>
      <c r="T172" s="4" t="s">
        <v>34</v>
      </c>
      <c r="U172" s="4">
        <v>1660.77</v>
      </c>
      <c r="V172" s="4">
        <v>0</v>
      </c>
      <c r="W172" s="4">
        <v>0</v>
      </c>
      <c r="X172" s="4" t="s">
        <v>871</v>
      </c>
      <c r="Y172" s="4" t="s">
        <v>872</v>
      </c>
    </row>
    <row r="173" s="4" customFormat="1" spans="1:25">
      <c r="A173" s="4" t="s">
        <v>873</v>
      </c>
      <c r="B173" s="4" t="s">
        <v>26</v>
      </c>
      <c r="C173" s="4" t="s">
        <v>27</v>
      </c>
      <c r="D173" s="4" t="s">
        <v>874</v>
      </c>
      <c r="E173" s="4" t="s">
        <v>875</v>
      </c>
      <c r="F173" s="6">
        <v>45250</v>
      </c>
      <c r="G173" s="6">
        <v>45251</v>
      </c>
      <c r="H173" s="4">
        <v>1</v>
      </c>
      <c r="I173" s="4">
        <v>1</v>
      </c>
      <c r="J173" s="4">
        <v>1</v>
      </c>
      <c r="K173" s="4" t="s">
        <v>30</v>
      </c>
      <c r="L173" s="4">
        <v>611.03</v>
      </c>
      <c r="M173" s="4">
        <v>611.03</v>
      </c>
      <c r="N173" s="4" t="s">
        <v>876</v>
      </c>
      <c r="O173" s="4" t="s">
        <v>32</v>
      </c>
      <c r="P173" s="4" t="s">
        <v>33</v>
      </c>
      <c r="Q173" s="4">
        <v>0</v>
      </c>
      <c r="R173" s="7">
        <v>45247.0000115741</v>
      </c>
      <c r="S173" s="6">
        <v>45254</v>
      </c>
      <c r="T173" s="4" t="s">
        <v>34</v>
      </c>
      <c r="U173" s="4">
        <v>611.03</v>
      </c>
      <c r="V173" s="4">
        <v>0</v>
      </c>
      <c r="W173" s="4">
        <v>0</v>
      </c>
      <c r="X173" s="4" t="s">
        <v>877</v>
      </c>
      <c r="Y173" s="4" t="s">
        <v>878</v>
      </c>
    </row>
    <row r="174" s="4" customFormat="1" spans="1:25">
      <c r="A174" s="4" t="s">
        <v>879</v>
      </c>
      <c r="B174" s="4" t="s">
        <v>26</v>
      </c>
      <c r="C174" s="4" t="s">
        <v>27</v>
      </c>
      <c r="D174" s="4" t="s">
        <v>880</v>
      </c>
      <c r="E174" s="4" t="s">
        <v>881</v>
      </c>
      <c r="F174" s="6">
        <v>45247</v>
      </c>
      <c r="G174" s="6">
        <v>45251</v>
      </c>
      <c r="H174" s="4">
        <v>1</v>
      </c>
      <c r="I174" s="4">
        <v>4</v>
      </c>
      <c r="J174" s="4">
        <v>4</v>
      </c>
      <c r="K174" s="4" t="s">
        <v>30</v>
      </c>
      <c r="L174" s="4">
        <v>1020.12</v>
      </c>
      <c r="M174" s="4">
        <v>1020.12</v>
      </c>
      <c r="N174" s="4" t="s">
        <v>882</v>
      </c>
      <c r="O174" s="4" t="s">
        <v>32</v>
      </c>
      <c r="P174" s="4" t="s">
        <v>33</v>
      </c>
      <c r="Q174" s="4">
        <v>0</v>
      </c>
      <c r="R174" s="7">
        <v>45247.0000115741</v>
      </c>
      <c r="S174" s="6">
        <v>45254</v>
      </c>
      <c r="T174" s="4" t="s">
        <v>34</v>
      </c>
      <c r="U174" s="4">
        <v>1020.12</v>
      </c>
      <c r="V174" s="4">
        <v>0</v>
      </c>
      <c r="W174" s="4">
        <v>0</v>
      </c>
      <c r="X174" s="4" t="s">
        <v>883</v>
      </c>
      <c r="Y174" s="4" t="s">
        <v>42</v>
      </c>
    </row>
    <row r="175" s="4" customFormat="1" spans="1:25">
      <c r="A175" s="4" t="s">
        <v>884</v>
      </c>
      <c r="B175" s="4" t="s">
        <v>26</v>
      </c>
      <c r="C175" s="4" t="s">
        <v>27</v>
      </c>
      <c r="D175" s="4" t="s">
        <v>885</v>
      </c>
      <c r="E175" s="4" t="s">
        <v>886</v>
      </c>
      <c r="F175" s="6">
        <v>45249</v>
      </c>
      <c r="G175" s="6">
        <v>45251</v>
      </c>
      <c r="H175" s="4">
        <v>1</v>
      </c>
      <c r="I175" s="4">
        <v>2</v>
      </c>
      <c r="J175" s="4">
        <v>2</v>
      </c>
      <c r="K175" s="4" t="s">
        <v>30</v>
      </c>
      <c r="L175" s="4">
        <v>730.14</v>
      </c>
      <c r="M175" s="4">
        <v>730.14</v>
      </c>
      <c r="N175" s="4" t="s">
        <v>887</v>
      </c>
      <c r="O175" s="4" t="s">
        <v>32</v>
      </c>
      <c r="P175" s="4" t="s">
        <v>33</v>
      </c>
      <c r="Q175" s="4">
        <v>0</v>
      </c>
      <c r="R175" s="7">
        <v>45247.0000115741</v>
      </c>
      <c r="S175" s="6">
        <v>45254</v>
      </c>
      <c r="T175" s="4" t="s">
        <v>34</v>
      </c>
      <c r="U175" s="4">
        <v>730.14</v>
      </c>
      <c r="V175" s="4">
        <v>0</v>
      </c>
      <c r="W175" s="4">
        <v>0</v>
      </c>
      <c r="X175" s="4" t="s">
        <v>888</v>
      </c>
      <c r="Y175" s="4" t="s">
        <v>889</v>
      </c>
    </row>
    <row r="176" s="4" customFormat="1" spans="1:25">
      <c r="A176" s="4" t="s">
        <v>890</v>
      </c>
      <c r="B176" s="4" t="s">
        <v>26</v>
      </c>
      <c r="C176" s="4" t="s">
        <v>27</v>
      </c>
      <c r="D176" s="4" t="s">
        <v>891</v>
      </c>
      <c r="E176" s="4" t="s">
        <v>892</v>
      </c>
      <c r="F176" s="6">
        <v>45248</v>
      </c>
      <c r="G176" s="6">
        <v>45251</v>
      </c>
      <c r="H176" s="4">
        <v>1</v>
      </c>
      <c r="I176" s="4">
        <v>3</v>
      </c>
      <c r="J176" s="4">
        <v>3</v>
      </c>
      <c r="K176" s="4" t="s">
        <v>30</v>
      </c>
      <c r="L176" s="4">
        <v>571.64</v>
      </c>
      <c r="M176" s="4">
        <v>571.64</v>
      </c>
      <c r="N176" s="4" t="s">
        <v>893</v>
      </c>
      <c r="O176" s="4" t="s">
        <v>32</v>
      </c>
      <c r="P176" s="4" t="s">
        <v>33</v>
      </c>
      <c r="Q176" s="4">
        <v>0</v>
      </c>
      <c r="R176" s="7">
        <v>45247</v>
      </c>
      <c r="S176" s="6">
        <v>45254</v>
      </c>
      <c r="T176" s="4" t="s">
        <v>34</v>
      </c>
      <c r="U176" s="4">
        <v>571.64</v>
      </c>
      <c r="V176" s="4">
        <v>0</v>
      </c>
      <c r="W176" s="4">
        <v>0</v>
      </c>
      <c r="X176" s="4" t="s">
        <v>894</v>
      </c>
      <c r="Y176" s="4" t="s">
        <v>895</v>
      </c>
    </row>
    <row r="177" s="4" customFormat="1" spans="1:25">
      <c r="A177" s="4" t="s">
        <v>896</v>
      </c>
      <c r="B177" s="4" t="s">
        <v>26</v>
      </c>
      <c r="C177" s="4" t="s">
        <v>27</v>
      </c>
      <c r="D177" s="4" t="s">
        <v>897</v>
      </c>
      <c r="E177" s="4" t="s">
        <v>299</v>
      </c>
      <c r="F177" s="6">
        <v>45248</v>
      </c>
      <c r="G177" s="6">
        <v>45251</v>
      </c>
      <c r="H177" s="4">
        <v>1</v>
      </c>
      <c r="I177" s="4">
        <v>3</v>
      </c>
      <c r="J177" s="4">
        <v>3</v>
      </c>
      <c r="K177" s="4" t="s">
        <v>30</v>
      </c>
      <c r="L177" s="4">
        <v>1071.65</v>
      </c>
      <c r="M177" s="4">
        <v>1071.65</v>
      </c>
      <c r="N177" s="4" t="s">
        <v>898</v>
      </c>
      <c r="O177" s="4" t="s">
        <v>32</v>
      </c>
      <c r="P177" s="4" t="s">
        <v>33</v>
      </c>
      <c r="Q177" s="4">
        <v>0</v>
      </c>
      <c r="R177" s="7">
        <v>45247</v>
      </c>
      <c r="S177" s="6">
        <v>45254</v>
      </c>
      <c r="T177" s="4" t="s">
        <v>34</v>
      </c>
      <c r="U177" s="4">
        <v>1071.65</v>
      </c>
      <c r="V177" s="4">
        <v>0</v>
      </c>
      <c r="W177" s="4">
        <v>0</v>
      </c>
      <c r="X177" s="4" t="s">
        <v>899</v>
      </c>
      <c r="Y177" s="4" t="s">
        <v>900</v>
      </c>
    </row>
    <row r="178" s="4" customFormat="1" spans="1:25">
      <c r="A178" s="4" t="s">
        <v>901</v>
      </c>
      <c r="B178" s="4" t="s">
        <v>26</v>
      </c>
      <c r="C178" s="4" t="s">
        <v>27</v>
      </c>
      <c r="D178" s="4" t="s">
        <v>902</v>
      </c>
      <c r="E178" s="4" t="s">
        <v>903</v>
      </c>
      <c r="F178" s="6">
        <v>45247</v>
      </c>
      <c r="G178" s="6">
        <v>45251</v>
      </c>
      <c r="H178" s="4">
        <v>1</v>
      </c>
      <c r="I178" s="4">
        <v>4</v>
      </c>
      <c r="J178" s="4">
        <v>4</v>
      </c>
      <c r="K178" s="4" t="s">
        <v>30</v>
      </c>
      <c r="L178" s="4">
        <v>1078.24</v>
      </c>
      <c r="M178" s="4">
        <v>1078.24</v>
      </c>
      <c r="N178" s="4" t="s">
        <v>904</v>
      </c>
      <c r="O178" s="4" t="s">
        <v>32</v>
      </c>
      <c r="P178" s="4" t="s">
        <v>33</v>
      </c>
      <c r="Q178" s="4">
        <v>0</v>
      </c>
      <c r="R178" s="7">
        <v>45247.0000115741</v>
      </c>
      <c r="S178" s="6">
        <v>45254</v>
      </c>
      <c r="T178" s="4" t="s">
        <v>34</v>
      </c>
      <c r="U178" s="4">
        <v>1078.24</v>
      </c>
      <c r="V178" s="4">
        <v>0</v>
      </c>
      <c r="W178" s="4">
        <v>0</v>
      </c>
      <c r="X178" s="4" t="s">
        <v>905</v>
      </c>
      <c r="Y178" s="4" t="s">
        <v>906</v>
      </c>
    </row>
    <row r="179" s="4" customFormat="1" spans="1:25">
      <c r="A179" s="4" t="s">
        <v>907</v>
      </c>
      <c r="B179" s="4" t="s">
        <v>26</v>
      </c>
      <c r="C179" s="4" t="s">
        <v>27</v>
      </c>
      <c r="D179" s="4" t="s">
        <v>908</v>
      </c>
      <c r="E179" s="4" t="s">
        <v>909</v>
      </c>
      <c r="F179" s="6">
        <v>45249</v>
      </c>
      <c r="G179" s="6">
        <v>45251</v>
      </c>
      <c r="H179" s="4">
        <v>1</v>
      </c>
      <c r="I179" s="4">
        <v>2</v>
      </c>
      <c r="J179" s="4">
        <v>2</v>
      </c>
      <c r="K179" s="4" t="s">
        <v>30</v>
      </c>
      <c r="L179" s="4">
        <v>1046.42</v>
      </c>
      <c r="M179" s="4">
        <v>1046.42</v>
      </c>
      <c r="N179" s="4" t="s">
        <v>910</v>
      </c>
      <c r="O179" s="4" t="s">
        <v>32</v>
      </c>
      <c r="P179" s="4" t="s">
        <v>33</v>
      </c>
      <c r="Q179" s="4">
        <v>0</v>
      </c>
      <c r="R179" s="7">
        <v>45247</v>
      </c>
      <c r="S179" s="6">
        <v>45254</v>
      </c>
      <c r="T179" s="4" t="s">
        <v>34</v>
      </c>
      <c r="U179" s="4">
        <v>1046.42</v>
      </c>
      <c r="V179" s="4">
        <v>0</v>
      </c>
      <c r="W179" s="4">
        <v>0</v>
      </c>
      <c r="X179" s="4" t="s">
        <v>911</v>
      </c>
      <c r="Y179" s="4" t="s">
        <v>42</v>
      </c>
    </row>
    <row r="180" s="4" customFormat="1" spans="1:25">
      <c r="A180" s="4" t="s">
        <v>912</v>
      </c>
      <c r="B180" s="4" t="s">
        <v>26</v>
      </c>
      <c r="C180" s="4" t="s">
        <v>27</v>
      </c>
      <c r="D180" s="4" t="s">
        <v>913</v>
      </c>
      <c r="E180" s="4" t="s">
        <v>914</v>
      </c>
      <c r="F180" s="6">
        <v>45250</v>
      </c>
      <c r="G180" s="6">
        <v>45251</v>
      </c>
      <c r="H180" s="4">
        <v>2</v>
      </c>
      <c r="I180" s="4">
        <v>1</v>
      </c>
      <c r="J180" s="4">
        <v>2</v>
      </c>
      <c r="K180" s="4" t="s">
        <v>30</v>
      </c>
      <c r="L180" s="4">
        <v>514.88</v>
      </c>
      <c r="M180" s="4">
        <v>514.88</v>
      </c>
      <c r="N180" s="4" t="s">
        <v>915</v>
      </c>
      <c r="O180" s="4" t="s">
        <v>32</v>
      </c>
      <c r="P180" s="4" t="s">
        <v>33</v>
      </c>
      <c r="Q180" s="4">
        <v>0</v>
      </c>
      <c r="R180" s="7">
        <v>45247</v>
      </c>
      <c r="S180" s="6">
        <v>45254</v>
      </c>
      <c r="T180" s="4" t="s">
        <v>34</v>
      </c>
      <c r="U180" s="4">
        <v>514.88</v>
      </c>
      <c r="V180" s="4">
        <v>0</v>
      </c>
      <c r="W180" s="4">
        <v>0</v>
      </c>
      <c r="X180" s="4" t="s">
        <v>916</v>
      </c>
      <c r="Y180" s="4" t="s">
        <v>917</v>
      </c>
    </row>
    <row r="181" s="4" customFormat="1" spans="1:25">
      <c r="A181" s="4" t="s">
        <v>918</v>
      </c>
      <c r="B181" s="4" t="s">
        <v>26</v>
      </c>
      <c r="C181" s="4" t="s">
        <v>27</v>
      </c>
      <c r="D181" s="4" t="s">
        <v>919</v>
      </c>
      <c r="E181" s="4" t="s">
        <v>920</v>
      </c>
      <c r="F181" s="6">
        <v>45250</v>
      </c>
      <c r="G181" s="6">
        <v>45251</v>
      </c>
      <c r="H181" s="4">
        <v>1</v>
      </c>
      <c r="I181" s="4">
        <v>1</v>
      </c>
      <c r="J181" s="4">
        <v>1</v>
      </c>
      <c r="K181" s="4" t="s">
        <v>30</v>
      </c>
      <c r="L181" s="4">
        <v>459.65</v>
      </c>
      <c r="M181" s="4">
        <v>459.65</v>
      </c>
      <c r="N181" s="4" t="s">
        <v>921</v>
      </c>
      <c r="O181" s="4" t="s">
        <v>32</v>
      </c>
      <c r="P181" s="4" t="s">
        <v>33</v>
      </c>
      <c r="Q181" s="4">
        <v>0</v>
      </c>
      <c r="R181" s="7">
        <v>45247</v>
      </c>
      <c r="S181" s="6">
        <v>45254</v>
      </c>
      <c r="T181" s="4" t="s">
        <v>34</v>
      </c>
      <c r="U181" s="4">
        <v>459.65</v>
      </c>
      <c r="V181" s="4">
        <v>0</v>
      </c>
      <c r="W181" s="4">
        <v>0</v>
      </c>
      <c r="X181" s="4" t="s">
        <v>922</v>
      </c>
      <c r="Y181" s="4" t="s">
        <v>42</v>
      </c>
    </row>
    <row r="182" s="4" customFormat="1" spans="1:25">
      <c r="A182" s="4" t="s">
        <v>923</v>
      </c>
      <c r="B182" s="4" t="s">
        <v>26</v>
      </c>
      <c r="C182" s="4" t="s">
        <v>27</v>
      </c>
      <c r="D182" s="4" t="s">
        <v>924</v>
      </c>
      <c r="E182" s="4" t="s">
        <v>294</v>
      </c>
      <c r="F182" s="6">
        <v>45249</v>
      </c>
      <c r="G182" s="6">
        <v>45251</v>
      </c>
      <c r="H182" s="4">
        <v>1</v>
      </c>
      <c r="I182" s="4">
        <v>2</v>
      </c>
      <c r="J182" s="4">
        <v>2</v>
      </c>
      <c r="K182" s="4" t="s">
        <v>30</v>
      </c>
      <c r="L182" s="4">
        <v>654.21</v>
      </c>
      <c r="M182" s="4">
        <v>654.21</v>
      </c>
      <c r="N182" s="4" t="s">
        <v>925</v>
      </c>
      <c r="O182" s="4" t="s">
        <v>32</v>
      </c>
      <c r="P182" s="4" t="s">
        <v>33</v>
      </c>
      <c r="Q182" s="4">
        <v>0</v>
      </c>
      <c r="R182" s="7">
        <v>45247</v>
      </c>
      <c r="S182" s="6">
        <v>45254</v>
      </c>
      <c r="T182" s="4" t="s">
        <v>34</v>
      </c>
      <c r="U182" s="4">
        <v>654.21</v>
      </c>
      <c r="V182" s="4">
        <v>0</v>
      </c>
      <c r="W182" s="4">
        <v>0</v>
      </c>
      <c r="X182" s="4" t="s">
        <v>926</v>
      </c>
      <c r="Y182" s="4" t="s">
        <v>927</v>
      </c>
    </row>
    <row r="183" s="4" customFormat="1" spans="1:25">
      <c r="A183" s="4" t="s">
        <v>928</v>
      </c>
      <c r="B183" s="4" t="s">
        <v>26</v>
      </c>
      <c r="C183" s="4" t="s">
        <v>27</v>
      </c>
      <c r="D183" s="4" t="s">
        <v>929</v>
      </c>
      <c r="E183" s="4" t="s">
        <v>930</v>
      </c>
      <c r="F183" s="6">
        <v>45250</v>
      </c>
      <c r="G183" s="6">
        <v>45251</v>
      </c>
      <c r="H183" s="4">
        <v>1</v>
      </c>
      <c r="I183" s="4">
        <v>1</v>
      </c>
      <c r="J183" s="4">
        <v>1</v>
      </c>
      <c r="K183" s="4" t="s">
        <v>30</v>
      </c>
      <c r="L183" s="4">
        <v>96.3</v>
      </c>
      <c r="M183" s="4">
        <v>96.3</v>
      </c>
      <c r="N183" s="4" t="s">
        <v>931</v>
      </c>
      <c r="O183" s="4" t="s">
        <v>32</v>
      </c>
      <c r="P183" s="4" t="s">
        <v>33</v>
      </c>
      <c r="Q183" s="4">
        <v>0</v>
      </c>
      <c r="R183" s="7">
        <v>45248.0000115741</v>
      </c>
      <c r="S183" s="6">
        <v>45254</v>
      </c>
      <c r="T183" s="4" t="s">
        <v>34</v>
      </c>
      <c r="U183" s="4">
        <v>96.3</v>
      </c>
      <c r="V183" s="4">
        <v>0</v>
      </c>
      <c r="W183" s="4">
        <v>0</v>
      </c>
      <c r="X183" s="4" t="s">
        <v>932</v>
      </c>
      <c r="Y183" s="4" t="s">
        <v>933</v>
      </c>
    </row>
    <row r="184" s="4" customFormat="1" spans="1:25">
      <c r="A184" s="4" t="s">
        <v>934</v>
      </c>
      <c r="B184" s="4" t="s">
        <v>26</v>
      </c>
      <c r="C184" s="4" t="s">
        <v>27</v>
      </c>
      <c r="D184" s="4" t="s">
        <v>479</v>
      </c>
      <c r="E184" s="4" t="s">
        <v>514</v>
      </c>
      <c r="F184" s="6">
        <v>45249</v>
      </c>
      <c r="G184" s="6">
        <v>45251</v>
      </c>
      <c r="H184" s="4">
        <v>1</v>
      </c>
      <c r="I184" s="4">
        <v>2</v>
      </c>
      <c r="J184" s="4">
        <v>2</v>
      </c>
      <c r="K184" s="4" t="s">
        <v>30</v>
      </c>
      <c r="L184" s="4">
        <v>967.57</v>
      </c>
      <c r="M184" s="4">
        <v>967.57</v>
      </c>
      <c r="N184" s="4" t="s">
        <v>935</v>
      </c>
      <c r="O184" s="4" t="s">
        <v>32</v>
      </c>
      <c r="P184" s="4" t="s">
        <v>33</v>
      </c>
      <c r="Q184" s="4">
        <v>0</v>
      </c>
      <c r="R184" s="7">
        <v>45248.0000115741</v>
      </c>
      <c r="S184" s="6">
        <v>45254</v>
      </c>
      <c r="T184" s="4" t="s">
        <v>34</v>
      </c>
      <c r="U184" s="4">
        <v>967.57</v>
      </c>
      <c r="V184" s="4">
        <v>0</v>
      </c>
      <c r="W184" s="4">
        <v>0</v>
      </c>
      <c r="X184" s="4" t="s">
        <v>936</v>
      </c>
      <c r="Y184" s="4" t="s">
        <v>42</v>
      </c>
    </row>
    <row r="185" s="4" customFormat="1" spans="1:25">
      <c r="A185" s="4" t="s">
        <v>937</v>
      </c>
      <c r="B185" s="4" t="s">
        <v>26</v>
      </c>
      <c r="C185" s="4" t="s">
        <v>27</v>
      </c>
      <c r="D185" s="4" t="s">
        <v>938</v>
      </c>
      <c r="E185" s="4" t="s">
        <v>60</v>
      </c>
      <c r="F185" s="6">
        <v>45249</v>
      </c>
      <c r="G185" s="6">
        <v>45251</v>
      </c>
      <c r="H185" s="4">
        <v>1</v>
      </c>
      <c r="I185" s="4">
        <v>2</v>
      </c>
      <c r="J185" s="4">
        <v>2</v>
      </c>
      <c r="K185" s="4" t="s">
        <v>30</v>
      </c>
      <c r="L185" s="4">
        <v>2657.41</v>
      </c>
      <c r="M185" s="4">
        <v>2657.41</v>
      </c>
      <c r="N185" s="4" t="s">
        <v>939</v>
      </c>
      <c r="O185" s="4" t="s">
        <v>32</v>
      </c>
      <c r="P185" s="4" t="s">
        <v>33</v>
      </c>
      <c r="Q185" s="4">
        <v>0</v>
      </c>
      <c r="R185" s="7">
        <v>45248</v>
      </c>
      <c r="S185" s="6">
        <v>45254</v>
      </c>
      <c r="T185" s="4" t="s">
        <v>34</v>
      </c>
      <c r="U185" s="4">
        <v>2657.41</v>
      </c>
      <c r="V185" s="4">
        <v>0</v>
      </c>
      <c r="W185" s="4">
        <v>0</v>
      </c>
      <c r="X185" s="4" t="s">
        <v>940</v>
      </c>
      <c r="Y185" s="4" t="s">
        <v>42</v>
      </c>
    </row>
    <row r="186" s="4" customFormat="1" spans="1:25">
      <c r="A186" s="4" t="s">
        <v>941</v>
      </c>
      <c r="B186" s="4" t="s">
        <v>26</v>
      </c>
      <c r="C186" s="4" t="s">
        <v>27</v>
      </c>
      <c r="D186" s="4" t="s">
        <v>942</v>
      </c>
      <c r="E186" s="4" t="s">
        <v>943</v>
      </c>
      <c r="F186" s="6">
        <v>45249</v>
      </c>
      <c r="G186" s="6">
        <v>45251</v>
      </c>
      <c r="H186" s="4">
        <v>1</v>
      </c>
      <c r="I186" s="4">
        <v>2</v>
      </c>
      <c r="J186" s="4">
        <v>2</v>
      </c>
      <c r="K186" s="4" t="s">
        <v>30</v>
      </c>
      <c r="L186" s="4">
        <v>776.12</v>
      </c>
      <c r="M186" s="4">
        <v>776.12</v>
      </c>
      <c r="N186" s="4" t="s">
        <v>944</v>
      </c>
      <c r="O186" s="4" t="s">
        <v>32</v>
      </c>
      <c r="P186" s="4" t="s">
        <v>33</v>
      </c>
      <c r="Q186" s="4">
        <v>0</v>
      </c>
      <c r="R186" s="7">
        <v>45248.0000115741</v>
      </c>
      <c r="S186" s="6">
        <v>45254</v>
      </c>
      <c r="T186" s="4" t="s">
        <v>34</v>
      </c>
      <c r="U186" s="4">
        <v>776.12</v>
      </c>
      <c r="V186" s="4">
        <v>0</v>
      </c>
      <c r="W186" s="4">
        <v>0</v>
      </c>
      <c r="X186" s="4" t="s">
        <v>945</v>
      </c>
      <c r="Y186" s="4" t="s">
        <v>946</v>
      </c>
    </row>
    <row r="187" s="4" customFormat="1" spans="1:25">
      <c r="A187" s="4" t="s">
        <v>947</v>
      </c>
      <c r="B187" s="4" t="s">
        <v>26</v>
      </c>
      <c r="C187" s="4" t="s">
        <v>27</v>
      </c>
      <c r="D187" s="4" t="s">
        <v>948</v>
      </c>
      <c r="E187" s="4" t="s">
        <v>739</v>
      </c>
      <c r="F187" s="6">
        <v>45250</v>
      </c>
      <c r="G187" s="6">
        <v>45251</v>
      </c>
      <c r="H187" s="4">
        <v>1</v>
      </c>
      <c r="I187" s="4">
        <v>1</v>
      </c>
      <c r="J187" s="4">
        <v>1</v>
      </c>
      <c r="K187" s="4" t="s">
        <v>30</v>
      </c>
      <c r="L187" s="4">
        <v>396.24</v>
      </c>
      <c r="M187" s="4">
        <v>396.24</v>
      </c>
      <c r="N187" s="4" t="s">
        <v>949</v>
      </c>
      <c r="O187" s="4" t="s">
        <v>32</v>
      </c>
      <c r="P187" s="4" t="s">
        <v>33</v>
      </c>
      <c r="Q187" s="4">
        <v>0</v>
      </c>
      <c r="R187" s="7">
        <v>45248</v>
      </c>
      <c r="S187" s="6">
        <v>45254</v>
      </c>
      <c r="T187" s="4" t="s">
        <v>34</v>
      </c>
      <c r="U187" s="4">
        <v>396.24</v>
      </c>
      <c r="V187" s="4">
        <v>0</v>
      </c>
      <c r="W187" s="4">
        <v>0</v>
      </c>
      <c r="X187" s="4" t="s">
        <v>950</v>
      </c>
      <c r="Y187" s="4" t="s">
        <v>42</v>
      </c>
    </row>
    <row r="188" s="4" customFormat="1" spans="1:25">
      <c r="A188" s="4" t="s">
        <v>951</v>
      </c>
      <c r="B188" s="4" t="s">
        <v>26</v>
      </c>
      <c r="C188" s="4" t="s">
        <v>27</v>
      </c>
      <c r="D188" s="4" t="s">
        <v>952</v>
      </c>
      <c r="E188" s="4" t="s">
        <v>953</v>
      </c>
      <c r="F188" s="6">
        <v>45248</v>
      </c>
      <c r="G188" s="6">
        <v>45251</v>
      </c>
      <c r="H188" s="4">
        <v>2</v>
      </c>
      <c r="I188" s="4">
        <v>3</v>
      </c>
      <c r="J188" s="4">
        <v>6</v>
      </c>
      <c r="K188" s="4" t="s">
        <v>30</v>
      </c>
      <c r="L188" s="4">
        <v>1964.96</v>
      </c>
      <c r="M188" s="4">
        <v>1964.96</v>
      </c>
      <c r="N188" s="4" t="s">
        <v>954</v>
      </c>
      <c r="O188" s="4" t="s">
        <v>32</v>
      </c>
      <c r="P188" s="4" t="s">
        <v>33</v>
      </c>
      <c r="Q188" s="4">
        <v>0</v>
      </c>
      <c r="R188" s="7">
        <v>45248.0000115741</v>
      </c>
      <c r="S188" s="6">
        <v>45254</v>
      </c>
      <c r="T188" s="4" t="s">
        <v>34</v>
      </c>
      <c r="U188" s="4">
        <v>1964.96</v>
      </c>
      <c r="V188" s="4">
        <v>0</v>
      </c>
      <c r="W188" s="4">
        <v>0</v>
      </c>
      <c r="X188" s="4" t="s">
        <v>955</v>
      </c>
      <c r="Y188" s="4" t="s">
        <v>956</v>
      </c>
    </row>
    <row r="189" s="4" customFormat="1" spans="1:25">
      <c r="A189" s="4" t="s">
        <v>957</v>
      </c>
      <c r="B189" s="4" t="s">
        <v>26</v>
      </c>
      <c r="C189" s="4" t="s">
        <v>27</v>
      </c>
      <c r="D189" s="4" t="s">
        <v>958</v>
      </c>
      <c r="E189" s="4" t="s">
        <v>959</v>
      </c>
      <c r="F189" s="6">
        <v>45250</v>
      </c>
      <c r="G189" s="6">
        <v>45251</v>
      </c>
      <c r="H189" s="4">
        <v>1</v>
      </c>
      <c r="I189" s="4">
        <v>1</v>
      </c>
      <c r="J189" s="4">
        <v>1</v>
      </c>
      <c r="K189" s="4" t="s">
        <v>30</v>
      </c>
      <c r="L189" s="4">
        <v>302.72</v>
      </c>
      <c r="M189" s="4">
        <v>302.72</v>
      </c>
      <c r="N189" s="4" t="s">
        <v>960</v>
      </c>
      <c r="O189" s="4" t="s">
        <v>32</v>
      </c>
      <c r="P189" s="4" t="s">
        <v>33</v>
      </c>
      <c r="Q189" s="4">
        <v>0</v>
      </c>
      <c r="R189" s="7">
        <v>45248</v>
      </c>
      <c r="S189" s="6">
        <v>45254</v>
      </c>
      <c r="T189" s="4" t="s">
        <v>34</v>
      </c>
      <c r="U189" s="4">
        <v>302.72</v>
      </c>
      <c r="V189" s="4">
        <v>0</v>
      </c>
      <c r="W189" s="4">
        <v>0</v>
      </c>
      <c r="X189" s="4" t="s">
        <v>961</v>
      </c>
      <c r="Y189" s="4" t="s">
        <v>42</v>
      </c>
    </row>
    <row r="190" s="4" customFormat="1" spans="1:25">
      <c r="A190" s="4" t="s">
        <v>962</v>
      </c>
      <c r="B190" s="4" t="s">
        <v>26</v>
      </c>
      <c r="C190" s="4" t="s">
        <v>27</v>
      </c>
      <c r="D190" s="4" t="s">
        <v>963</v>
      </c>
      <c r="E190" s="4" t="s">
        <v>299</v>
      </c>
      <c r="F190" s="6">
        <v>45250</v>
      </c>
      <c r="G190" s="6">
        <v>45251</v>
      </c>
      <c r="H190" s="4">
        <v>1</v>
      </c>
      <c r="I190" s="4">
        <v>1</v>
      </c>
      <c r="J190" s="4">
        <v>1</v>
      </c>
      <c r="K190" s="4" t="s">
        <v>30</v>
      </c>
      <c r="L190" s="4">
        <v>635.61</v>
      </c>
      <c r="M190" s="4">
        <v>635.61</v>
      </c>
      <c r="N190" s="4" t="s">
        <v>964</v>
      </c>
      <c r="O190" s="4" t="s">
        <v>32</v>
      </c>
      <c r="P190" s="4" t="s">
        <v>33</v>
      </c>
      <c r="Q190" s="4">
        <v>0</v>
      </c>
      <c r="R190" s="7">
        <v>45248</v>
      </c>
      <c r="S190" s="6">
        <v>45254</v>
      </c>
      <c r="T190" s="4" t="s">
        <v>34</v>
      </c>
      <c r="U190" s="4">
        <v>635.61</v>
      </c>
      <c r="V190" s="4">
        <v>0</v>
      </c>
      <c r="W190" s="4">
        <v>0</v>
      </c>
      <c r="X190" s="4" t="s">
        <v>965</v>
      </c>
      <c r="Y190" s="4" t="s">
        <v>966</v>
      </c>
    </row>
    <row r="191" s="4" customFormat="1" spans="1:25">
      <c r="A191" s="4" t="s">
        <v>967</v>
      </c>
      <c r="B191" s="4" t="s">
        <v>26</v>
      </c>
      <c r="C191" s="4" t="s">
        <v>27</v>
      </c>
      <c r="D191" s="4" t="s">
        <v>968</v>
      </c>
      <c r="E191" s="4" t="s">
        <v>969</v>
      </c>
      <c r="F191" s="6">
        <v>45250</v>
      </c>
      <c r="G191" s="6">
        <v>45251</v>
      </c>
      <c r="H191" s="4">
        <v>1</v>
      </c>
      <c r="I191" s="4">
        <v>1</v>
      </c>
      <c r="J191" s="4">
        <v>1</v>
      </c>
      <c r="K191" s="4" t="s">
        <v>30</v>
      </c>
      <c r="L191" s="4">
        <v>188.63</v>
      </c>
      <c r="M191" s="4">
        <v>188.63</v>
      </c>
      <c r="N191" s="4" t="s">
        <v>970</v>
      </c>
      <c r="O191" s="4" t="s">
        <v>32</v>
      </c>
      <c r="P191" s="4" t="s">
        <v>33</v>
      </c>
      <c r="Q191" s="4">
        <v>0</v>
      </c>
      <c r="R191" s="7">
        <v>45248</v>
      </c>
      <c r="S191" s="6">
        <v>45254</v>
      </c>
      <c r="T191" s="4" t="s">
        <v>34</v>
      </c>
      <c r="U191" s="4">
        <v>188.63</v>
      </c>
      <c r="V191" s="4">
        <v>0</v>
      </c>
      <c r="W191" s="4">
        <v>0</v>
      </c>
      <c r="X191" s="4" t="s">
        <v>971</v>
      </c>
      <c r="Y191" s="4" t="s">
        <v>42</v>
      </c>
    </row>
    <row r="192" s="4" customFormat="1" spans="1:25">
      <c r="A192" s="4" t="s">
        <v>972</v>
      </c>
      <c r="B192" s="4" t="s">
        <v>26</v>
      </c>
      <c r="C192" s="4" t="s">
        <v>27</v>
      </c>
      <c r="D192" s="4" t="s">
        <v>973</v>
      </c>
      <c r="E192" s="4" t="s">
        <v>974</v>
      </c>
      <c r="F192" s="6">
        <v>45248</v>
      </c>
      <c r="G192" s="6">
        <v>45251</v>
      </c>
      <c r="H192" s="4">
        <v>1</v>
      </c>
      <c r="I192" s="4">
        <v>3</v>
      </c>
      <c r="J192" s="4">
        <v>3</v>
      </c>
      <c r="K192" s="4" t="s">
        <v>30</v>
      </c>
      <c r="L192" s="4">
        <v>3504.36</v>
      </c>
      <c r="M192" s="4">
        <v>3504.36</v>
      </c>
      <c r="N192" s="4" t="s">
        <v>975</v>
      </c>
      <c r="O192" s="4" t="s">
        <v>32</v>
      </c>
      <c r="P192" s="4" t="s">
        <v>33</v>
      </c>
      <c r="Q192" s="4">
        <v>0</v>
      </c>
      <c r="R192" s="7">
        <v>45248.0000115741</v>
      </c>
      <c r="S192" s="6">
        <v>45254</v>
      </c>
      <c r="T192" s="4" t="s">
        <v>34</v>
      </c>
      <c r="U192" s="4">
        <v>3504.36</v>
      </c>
      <c r="V192" s="4">
        <v>0</v>
      </c>
      <c r="W192" s="4">
        <v>0</v>
      </c>
      <c r="X192" s="4" t="s">
        <v>976</v>
      </c>
      <c r="Y192" s="4" t="s">
        <v>977</v>
      </c>
    </row>
    <row r="193" s="4" customFormat="1" spans="1:25">
      <c r="A193" s="4" t="s">
        <v>978</v>
      </c>
      <c r="B193" s="4" t="s">
        <v>26</v>
      </c>
      <c r="C193" s="4" t="s">
        <v>27</v>
      </c>
      <c r="D193" s="4" t="s">
        <v>979</v>
      </c>
      <c r="E193" s="4" t="s">
        <v>980</v>
      </c>
      <c r="F193" s="6">
        <v>45249</v>
      </c>
      <c r="G193" s="6">
        <v>45251</v>
      </c>
      <c r="H193" s="4">
        <v>1</v>
      </c>
      <c r="I193" s="4">
        <v>2</v>
      </c>
      <c r="J193" s="4">
        <v>2</v>
      </c>
      <c r="K193" s="4" t="s">
        <v>30</v>
      </c>
      <c r="L193" s="4">
        <v>9755.44</v>
      </c>
      <c r="M193" s="4">
        <v>9755.44</v>
      </c>
      <c r="N193" s="4" t="s">
        <v>981</v>
      </c>
      <c r="O193" s="4" t="s">
        <v>32</v>
      </c>
      <c r="P193" s="4" t="s">
        <v>33</v>
      </c>
      <c r="Q193" s="4">
        <v>0</v>
      </c>
      <c r="R193" s="7">
        <v>45248</v>
      </c>
      <c r="S193" s="6">
        <v>45254</v>
      </c>
      <c r="T193" s="4" t="s">
        <v>34</v>
      </c>
      <c r="U193" s="4">
        <v>9755.44</v>
      </c>
      <c r="V193" s="4">
        <v>0</v>
      </c>
      <c r="W193" s="4">
        <v>0</v>
      </c>
      <c r="X193" s="4" t="s">
        <v>982</v>
      </c>
      <c r="Y193" s="4" t="s">
        <v>42</v>
      </c>
    </row>
    <row r="194" s="4" customFormat="1" spans="1:25">
      <c r="A194" s="4" t="s">
        <v>983</v>
      </c>
      <c r="B194" s="4" t="s">
        <v>26</v>
      </c>
      <c r="C194" s="4" t="s">
        <v>27</v>
      </c>
      <c r="D194" s="4" t="s">
        <v>984</v>
      </c>
      <c r="E194" s="4" t="s">
        <v>60</v>
      </c>
      <c r="F194" s="6">
        <v>45250</v>
      </c>
      <c r="G194" s="6">
        <v>45251</v>
      </c>
      <c r="H194" s="4">
        <v>1</v>
      </c>
      <c r="I194" s="4">
        <v>1</v>
      </c>
      <c r="J194" s="4">
        <v>1</v>
      </c>
      <c r="K194" s="4" t="s">
        <v>30</v>
      </c>
      <c r="L194" s="4">
        <v>763.93</v>
      </c>
      <c r="M194" s="4">
        <v>763.93</v>
      </c>
      <c r="N194" s="4" t="s">
        <v>985</v>
      </c>
      <c r="O194" s="4" t="s">
        <v>32</v>
      </c>
      <c r="P194" s="4" t="s">
        <v>33</v>
      </c>
      <c r="Q194" s="4">
        <v>0</v>
      </c>
      <c r="R194" s="7">
        <v>45248.0000115741</v>
      </c>
      <c r="S194" s="6">
        <v>45254</v>
      </c>
      <c r="T194" s="4" t="s">
        <v>34</v>
      </c>
      <c r="U194" s="4">
        <v>763.93</v>
      </c>
      <c r="V194" s="4">
        <v>0</v>
      </c>
      <c r="W194" s="4">
        <v>0</v>
      </c>
      <c r="X194" s="4" t="s">
        <v>986</v>
      </c>
      <c r="Y194" s="4" t="s">
        <v>987</v>
      </c>
    </row>
    <row r="195" s="4" customFormat="1" spans="1:25">
      <c r="A195" s="4" t="s">
        <v>988</v>
      </c>
      <c r="B195" s="4" t="s">
        <v>26</v>
      </c>
      <c r="C195" s="4" t="s">
        <v>27</v>
      </c>
      <c r="D195" s="4" t="s">
        <v>989</v>
      </c>
      <c r="E195" s="4" t="s">
        <v>990</v>
      </c>
      <c r="F195" s="6">
        <v>45248</v>
      </c>
      <c r="G195" s="6">
        <v>45251</v>
      </c>
      <c r="H195" s="4">
        <v>1</v>
      </c>
      <c r="I195" s="4">
        <v>3</v>
      </c>
      <c r="J195" s="4">
        <v>3</v>
      </c>
      <c r="K195" s="4" t="s">
        <v>30</v>
      </c>
      <c r="L195" s="4">
        <v>1299.51</v>
      </c>
      <c r="M195" s="4">
        <v>1299.51</v>
      </c>
      <c r="N195" s="4" t="s">
        <v>991</v>
      </c>
      <c r="O195" s="4" t="s">
        <v>32</v>
      </c>
      <c r="P195" s="4" t="s">
        <v>33</v>
      </c>
      <c r="Q195" s="4">
        <v>0</v>
      </c>
      <c r="R195" s="7">
        <v>45248</v>
      </c>
      <c r="S195" s="6">
        <v>45254</v>
      </c>
      <c r="T195" s="4" t="s">
        <v>34</v>
      </c>
      <c r="U195" s="4">
        <v>1299.51</v>
      </c>
      <c r="V195" s="4">
        <v>0</v>
      </c>
      <c r="W195" s="4">
        <v>0</v>
      </c>
      <c r="X195" s="4" t="s">
        <v>992</v>
      </c>
      <c r="Y195" s="4" t="s">
        <v>993</v>
      </c>
    </row>
    <row r="196" s="4" customFormat="1" spans="1:25">
      <c r="A196" s="4" t="s">
        <v>994</v>
      </c>
      <c r="B196" s="4" t="s">
        <v>26</v>
      </c>
      <c r="C196" s="4" t="s">
        <v>27</v>
      </c>
      <c r="D196" s="4" t="s">
        <v>995</v>
      </c>
      <c r="E196" s="4" t="s">
        <v>996</v>
      </c>
      <c r="F196" s="6">
        <v>45249</v>
      </c>
      <c r="G196" s="6">
        <v>45251</v>
      </c>
      <c r="H196" s="4">
        <v>1</v>
      </c>
      <c r="I196" s="4">
        <v>2</v>
      </c>
      <c r="J196" s="4">
        <v>2</v>
      </c>
      <c r="K196" s="4" t="s">
        <v>30</v>
      </c>
      <c r="L196" s="4">
        <v>692.41</v>
      </c>
      <c r="M196" s="4">
        <v>692.41</v>
      </c>
      <c r="N196" s="4" t="s">
        <v>997</v>
      </c>
      <c r="O196" s="4" t="s">
        <v>32</v>
      </c>
      <c r="P196" s="4" t="s">
        <v>33</v>
      </c>
      <c r="Q196" s="4">
        <v>0</v>
      </c>
      <c r="R196" s="7">
        <v>45248</v>
      </c>
      <c r="S196" s="6">
        <v>45254</v>
      </c>
      <c r="T196" s="4" t="s">
        <v>34</v>
      </c>
      <c r="U196" s="4">
        <v>692.41</v>
      </c>
      <c r="V196" s="4">
        <v>0</v>
      </c>
      <c r="W196" s="4">
        <v>0</v>
      </c>
      <c r="X196" s="4" t="s">
        <v>998</v>
      </c>
      <c r="Y196" s="4" t="s">
        <v>999</v>
      </c>
    </row>
    <row r="197" s="4" customFormat="1" spans="1:25">
      <c r="A197" s="4" t="s">
        <v>1000</v>
      </c>
      <c r="B197" s="4" t="s">
        <v>26</v>
      </c>
      <c r="C197" s="4" t="s">
        <v>27</v>
      </c>
      <c r="D197" s="4" t="s">
        <v>1001</v>
      </c>
      <c r="E197" s="4" t="s">
        <v>1002</v>
      </c>
      <c r="F197" s="6">
        <v>45248</v>
      </c>
      <c r="G197" s="6">
        <v>45251</v>
      </c>
      <c r="H197" s="4">
        <v>1</v>
      </c>
      <c r="I197" s="4">
        <v>3</v>
      </c>
      <c r="J197" s="4">
        <v>3</v>
      </c>
      <c r="K197" s="4" t="s">
        <v>30</v>
      </c>
      <c r="L197" s="4">
        <v>3603.09</v>
      </c>
      <c r="M197" s="4">
        <v>3603.09</v>
      </c>
      <c r="N197" s="4" t="s">
        <v>1003</v>
      </c>
      <c r="O197" s="4" t="s">
        <v>32</v>
      </c>
      <c r="P197" s="4" t="s">
        <v>33</v>
      </c>
      <c r="Q197" s="4">
        <v>0</v>
      </c>
      <c r="R197" s="7">
        <v>45248.0000115741</v>
      </c>
      <c r="S197" s="6">
        <v>45254</v>
      </c>
      <c r="T197" s="4" t="s">
        <v>34</v>
      </c>
      <c r="U197" s="4">
        <v>3603.09</v>
      </c>
      <c r="V197" s="4">
        <v>0</v>
      </c>
      <c r="W197" s="4">
        <v>0</v>
      </c>
      <c r="X197" s="4" t="s">
        <v>1004</v>
      </c>
      <c r="Y197" s="4" t="s">
        <v>1005</v>
      </c>
    </row>
    <row r="198" s="4" customFormat="1" spans="1:25">
      <c r="A198" s="4" t="s">
        <v>1006</v>
      </c>
      <c r="B198" s="4" t="s">
        <v>26</v>
      </c>
      <c r="C198" s="4" t="s">
        <v>27</v>
      </c>
      <c r="D198" s="4" t="s">
        <v>1007</v>
      </c>
      <c r="E198" s="4" t="s">
        <v>1008</v>
      </c>
      <c r="F198" s="6">
        <v>45250</v>
      </c>
      <c r="G198" s="6">
        <v>45251</v>
      </c>
      <c r="H198" s="4">
        <v>1</v>
      </c>
      <c r="I198" s="4">
        <v>1</v>
      </c>
      <c r="J198" s="4">
        <v>1</v>
      </c>
      <c r="K198" s="4" t="s">
        <v>30</v>
      </c>
      <c r="L198" s="4">
        <v>420.13</v>
      </c>
      <c r="M198" s="4">
        <v>420.13</v>
      </c>
      <c r="N198" s="4" t="s">
        <v>1009</v>
      </c>
      <c r="O198" s="4" t="s">
        <v>32</v>
      </c>
      <c r="P198" s="4" t="s">
        <v>33</v>
      </c>
      <c r="Q198" s="4">
        <v>0</v>
      </c>
      <c r="R198" s="7">
        <v>45248</v>
      </c>
      <c r="S198" s="6">
        <v>45254</v>
      </c>
      <c r="T198" s="4" t="s">
        <v>34</v>
      </c>
      <c r="U198" s="4">
        <v>420.13</v>
      </c>
      <c r="V198" s="4">
        <v>0</v>
      </c>
      <c r="W198" s="4">
        <v>0</v>
      </c>
      <c r="X198" s="4" t="s">
        <v>1010</v>
      </c>
      <c r="Y198" s="4" t="s">
        <v>1011</v>
      </c>
    </row>
    <row r="199" s="4" customFormat="1" spans="1:25">
      <c r="A199" s="4" t="s">
        <v>1012</v>
      </c>
      <c r="B199" s="4" t="s">
        <v>26</v>
      </c>
      <c r="C199" s="4" t="s">
        <v>27</v>
      </c>
      <c r="D199" s="4" t="s">
        <v>1013</v>
      </c>
      <c r="E199" s="4" t="s">
        <v>1014</v>
      </c>
      <c r="F199" s="6">
        <v>45249</v>
      </c>
      <c r="G199" s="6">
        <v>45251</v>
      </c>
      <c r="H199" s="4">
        <v>1</v>
      </c>
      <c r="I199" s="4">
        <v>2</v>
      </c>
      <c r="J199" s="4">
        <v>2</v>
      </c>
      <c r="K199" s="4" t="s">
        <v>30</v>
      </c>
      <c r="L199" s="4">
        <v>1135.38</v>
      </c>
      <c r="M199" s="4">
        <v>1135.38</v>
      </c>
      <c r="N199" s="4" t="s">
        <v>1015</v>
      </c>
      <c r="O199" s="4" t="s">
        <v>32</v>
      </c>
      <c r="P199" s="4" t="s">
        <v>33</v>
      </c>
      <c r="Q199" s="4">
        <v>0</v>
      </c>
      <c r="R199" s="7">
        <v>45248.0000115741</v>
      </c>
      <c r="S199" s="6">
        <v>45254</v>
      </c>
      <c r="T199" s="4" t="s">
        <v>34</v>
      </c>
      <c r="U199" s="4">
        <v>1135.38</v>
      </c>
      <c r="V199" s="4">
        <v>0</v>
      </c>
      <c r="W199" s="4">
        <v>0</v>
      </c>
      <c r="X199" s="4" t="s">
        <v>1016</v>
      </c>
      <c r="Y199" s="4" t="s">
        <v>1017</v>
      </c>
    </row>
    <row r="200" s="4" customFormat="1" spans="1:25">
      <c r="A200" s="4" t="s">
        <v>1018</v>
      </c>
      <c r="B200" s="4" t="s">
        <v>26</v>
      </c>
      <c r="C200" s="4" t="s">
        <v>27</v>
      </c>
      <c r="D200" s="4" t="s">
        <v>1019</v>
      </c>
      <c r="E200" s="4" t="s">
        <v>1020</v>
      </c>
      <c r="F200" s="6">
        <v>45250</v>
      </c>
      <c r="G200" s="6">
        <v>45251</v>
      </c>
      <c r="H200" s="4">
        <v>1</v>
      </c>
      <c r="I200" s="4">
        <v>1</v>
      </c>
      <c r="J200" s="4">
        <v>1</v>
      </c>
      <c r="K200" s="4" t="s">
        <v>30</v>
      </c>
      <c r="L200" s="4">
        <v>564.9</v>
      </c>
      <c r="M200" s="4">
        <v>564.9</v>
      </c>
      <c r="N200" s="4" t="s">
        <v>1021</v>
      </c>
      <c r="O200" s="4" t="s">
        <v>32</v>
      </c>
      <c r="P200" s="4" t="s">
        <v>33</v>
      </c>
      <c r="Q200" s="4">
        <v>0</v>
      </c>
      <c r="R200" s="7">
        <v>45248.0000115741</v>
      </c>
      <c r="S200" s="6">
        <v>45254</v>
      </c>
      <c r="T200" s="4" t="s">
        <v>34</v>
      </c>
      <c r="U200" s="4">
        <v>564.9</v>
      </c>
      <c r="V200" s="4">
        <v>0</v>
      </c>
      <c r="W200" s="4">
        <v>0</v>
      </c>
      <c r="X200" s="4" t="s">
        <v>1022</v>
      </c>
      <c r="Y200" s="4" t="s">
        <v>42</v>
      </c>
    </row>
    <row r="201" s="4" customFormat="1" spans="1:25">
      <c r="A201" s="4" t="s">
        <v>1023</v>
      </c>
      <c r="B201" s="4" t="s">
        <v>26</v>
      </c>
      <c r="C201" s="4" t="s">
        <v>27</v>
      </c>
      <c r="D201" s="4" t="s">
        <v>1024</v>
      </c>
      <c r="E201" s="4" t="s">
        <v>1025</v>
      </c>
      <c r="F201" s="6">
        <v>45249</v>
      </c>
      <c r="G201" s="6">
        <v>45251</v>
      </c>
      <c r="H201" s="4">
        <v>1</v>
      </c>
      <c r="I201" s="4">
        <v>2</v>
      </c>
      <c r="J201" s="4">
        <v>2</v>
      </c>
      <c r="K201" s="4" t="s">
        <v>30</v>
      </c>
      <c r="L201" s="4">
        <v>160.72</v>
      </c>
      <c r="M201" s="4">
        <v>160.72</v>
      </c>
      <c r="N201" s="4" t="s">
        <v>1026</v>
      </c>
      <c r="O201" s="4" t="s">
        <v>32</v>
      </c>
      <c r="P201" s="4" t="s">
        <v>33</v>
      </c>
      <c r="Q201" s="4">
        <v>0</v>
      </c>
      <c r="R201" s="7">
        <v>45248</v>
      </c>
      <c r="S201" s="6">
        <v>45254</v>
      </c>
      <c r="T201" s="4" t="s">
        <v>34</v>
      </c>
      <c r="U201" s="4">
        <v>160.72</v>
      </c>
      <c r="V201" s="4">
        <v>0</v>
      </c>
      <c r="W201" s="4">
        <v>0</v>
      </c>
      <c r="X201" s="4" t="s">
        <v>1027</v>
      </c>
      <c r="Y201" s="4" t="s">
        <v>1028</v>
      </c>
    </row>
    <row r="202" s="4" customFormat="1" spans="1:25">
      <c r="A202" s="4" t="s">
        <v>1029</v>
      </c>
      <c r="B202" s="4" t="s">
        <v>26</v>
      </c>
      <c r="C202" s="4" t="s">
        <v>27</v>
      </c>
      <c r="D202" s="4" t="s">
        <v>1030</v>
      </c>
      <c r="E202" s="4" t="s">
        <v>356</v>
      </c>
      <c r="F202" s="6">
        <v>45250</v>
      </c>
      <c r="G202" s="6">
        <v>45251</v>
      </c>
      <c r="H202" s="4">
        <v>1</v>
      </c>
      <c r="I202" s="4">
        <v>1</v>
      </c>
      <c r="J202" s="4">
        <v>1</v>
      </c>
      <c r="K202" s="4" t="s">
        <v>30</v>
      </c>
      <c r="L202" s="4">
        <v>117.88</v>
      </c>
      <c r="M202" s="4">
        <v>117.88</v>
      </c>
      <c r="N202" s="4" t="s">
        <v>1031</v>
      </c>
      <c r="O202" s="4" t="s">
        <v>32</v>
      </c>
      <c r="P202" s="4" t="s">
        <v>33</v>
      </c>
      <c r="Q202" s="4">
        <v>0</v>
      </c>
      <c r="R202" s="7">
        <v>45248.0000115741</v>
      </c>
      <c r="S202" s="6">
        <v>45254</v>
      </c>
      <c r="T202" s="4" t="s">
        <v>34</v>
      </c>
      <c r="U202" s="4">
        <v>117.88</v>
      </c>
      <c r="V202" s="4">
        <v>0</v>
      </c>
      <c r="W202" s="4">
        <v>0</v>
      </c>
      <c r="X202" s="4" t="s">
        <v>1032</v>
      </c>
      <c r="Y202" s="4" t="s">
        <v>42</v>
      </c>
    </row>
    <row r="203" s="4" customFormat="1" spans="1:25">
      <c r="A203" s="4" t="s">
        <v>468</v>
      </c>
      <c r="B203" s="4" t="s">
        <v>26</v>
      </c>
      <c r="C203" s="4" t="s">
        <v>43</v>
      </c>
      <c r="D203" s="4" t="s">
        <v>469</v>
      </c>
      <c r="E203" s="4" t="s">
        <v>470</v>
      </c>
      <c r="F203" s="6">
        <v>45248</v>
      </c>
      <c r="G203" s="6">
        <v>45251</v>
      </c>
      <c r="H203" s="4">
        <v>1</v>
      </c>
      <c r="I203" s="4">
        <v>3</v>
      </c>
      <c r="J203" s="4">
        <v>3</v>
      </c>
      <c r="K203" s="4" t="s">
        <v>30</v>
      </c>
      <c r="L203" s="4">
        <v>-1266.75</v>
      </c>
      <c r="M203" s="4">
        <v>-1266.75</v>
      </c>
      <c r="N203" s="4" t="s">
        <v>471</v>
      </c>
      <c r="O203" s="4" t="s">
        <v>32</v>
      </c>
      <c r="P203" s="4" t="s">
        <v>33</v>
      </c>
      <c r="Q203" s="4">
        <v>0</v>
      </c>
      <c r="R203" s="7">
        <v>45239.0000115741</v>
      </c>
      <c r="S203" s="6">
        <v>45254</v>
      </c>
      <c r="T203" s="4" t="s">
        <v>34</v>
      </c>
      <c r="U203" s="4">
        <v>-1266.75</v>
      </c>
      <c r="V203" s="4">
        <v>0</v>
      </c>
      <c r="W203" s="4">
        <v>0</v>
      </c>
      <c r="X203" s="4" t="s">
        <v>472</v>
      </c>
      <c r="Y203" s="4" t="s">
        <v>42</v>
      </c>
    </row>
    <row r="204" s="4" customFormat="1" spans="1:25">
      <c r="A204" s="4" t="s">
        <v>1033</v>
      </c>
      <c r="B204" s="4" t="s">
        <v>26</v>
      </c>
      <c r="C204" s="4" t="s">
        <v>27</v>
      </c>
      <c r="D204" s="4" t="s">
        <v>1034</v>
      </c>
      <c r="E204" s="4" t="s">
        <v>273</v>
      </c>
      <c r="F204" s="6">
        <v>45248</v>
      </c>
      <c r="G204" s="6">
        <v>45251</v>
      </c>
      <c r="H204" s="4">
        <v>1</v>
      </c>
      <c r="I204" s="4">
        <v>3</v>
      </c>
      <c r="J204" s="4">
        <v>3</v>
      </c>
      <c r="K204" s="4" t="s">
        <v>30</v>
      </c>
      <c r="L204" s="4">
        <v>1569.71</v>
      </c>
      <c r="M204" s="4">
        <v>1569.71</v>
      </c>
      <c r="N204" s="4" t="s">
        <v>1035</v>
      </c>
      <c r="O204" s="4" t="s">
        <v>32</v>
      </c>
      <c r="P204" s="4" t="s">
        <v>33</v>
      </c>
      <c r="Q204" s="4">
        <v>0</v>
      </c>
      <c r="R204" s="7">
        <v>45248</v>
      </c>
      <c r="S204" s="6">
        <v>45254</v>
      </c>
      <c r="T204" s="4" t="s">
        <v>34</v>
      </c>
      <c r="U204" s="4">
        <v>1569.71</v>
      </c>
      <c r="V204" s="4">
        <v>0</v>
      </c>
      <c r="W204" s="4">
        <v>0</v>
      </c>
      <c r="X204" s="4" t="s">
        <v>1036</v>
      </c>
      <c r="Y204" s="4" t="s">
        <v>1037</v>
      </c>
    </row>
    <row r="205" s="4" customFormat="1" spans="1:25">
      <c r="A205" s="4" t="s">
        <v>1038</v>
      </c>
      <c r="B205" s="4" t="s">
        <v>26</v>
      </c>
      <c r="C205" s="4" t="s">
        <v>27</v>
      </c>
      <c r="D205" s="4" t="s">
        <v>1039</v>
      </c>
      <c r="E205" s="4" t="s">
        <v>1040</v>
      </c>
      <c r="F205" s="6">
        <v>45250</v>
      </c>
      <c r="G205" s="6">
        <v>45251</v>
      </c>
      <c r="H205" s="4">
        <v>1</v>
      </c>
      <c r="I205" s="4">
        <v>1</v>
      </c>
      <c r="J205" s="4">
        <v>1</v>
      </c>
      <c r="K205" s="4" t="s">
        <v>30</v>
      </c>
      <c r="L205" s="4">
        <v>228.54</v>
      </c>
      <c r="M205" s="4">
        <v>228.54</v>
      </c>
      <c r="N205" s="4" t="s">
        <v>1041</v>
      </c>
      <c r="O205" s="4" t="s">
        <v>32</v>
      </c>
      <c r="P205" s="4" t="s">
        <v>33</v>
      </c>
      <c r="Q205" s="4">
        <v>0</v>
      </c>
      <c r="R205" s="7">
        <v>45248</v>
      </c>
      <c r="S205" s="6">
        <v>45254</v>
      </c>
      <c r="T205" s="4" t="s">
        <v>34</v>
      </c>
      <c r="U205" s="4">
        <v>228.54</v>
      </c>
      <c r="V205" s="4">
        <v>0</v>
      </c>
      <c r="W205" s="4">
        <v>0</v>
      </c>
      <c r="X205" s="4" t="s">
        <v>1042</v>
      </c>
      <c r="Y205" s="4" t="s">
        <v>42</v>
      </c>
    </row>
    <row r="206" s="4" customFormat="1" spans="1:25">
      <c r="A206" s="4" t="s">
        <v>1043</v>
      </c>
      <c r="B206" s="4" t="s">
        <v>26</v>
      </c>
      <c r="C206" s="4" t="s">
        <v>27</v>
      </c>
      <c r="D206" s="4" t="s">
        <v>1044</v>
      </c>
      <c r="E206" s="4" t="s">
        <v>1045</v>
      </c>
      <c r="F206" s="6">
        <v>45249</v>
      </c>
      <c r="G206" s="6">
        <v>45251</v>
      </c>
      <c r="H206" s="4">
        <v>1</v>
      </c>
      <c r="I206" s="4">
        <v>2</v>
      </c>
      <c r="J206" s="4">
        <v>2</v>
      </c>
      <c r="K206" s="4" t="s">
        <v>30</v>
      </c>
      <c r="L206" s="4">
        <v>686.42</v>
      </c>
      <c r="M206" s="4">
        <v>686.42</v>
      </c>
      <c r="N206" s="4" t="s">
        <v>1046</v>
      </c>
      <c r="O206" s="4" t="s">
        <v>32</v>
      </c>
      <c r="P206" s="4" t="s">
        <v>33</v>
      </c>
      <c r="Q206" s="4">
        <v>0</v>
      </c>
      <c r="R206" s="7">
        <v>45248.0000115741</v>
      </c>
      <c r="S206" s="6">
        <v>45254</v>
      </c>
      <c r="T206" s="4" t="s">
        <v>34</v>
      </c>
      <c r="U206" s="4">
        <v>686.42</v>
      </c>
      <c r="V206" s="4">
        <v>0</v>
      </c>
      <c r="W206" s="4">
        <v>0</v>
      </c>
      <c r="X206" s="4" t="s">
        <v>1047</v>
      </c>
      <c r="Y206" s="4" t="s">
        <v>42</v>
      </c>
    </row>
    <row r="207" s="4" customFormat="1" spans="1:25">
      <c r="A207" s="4" t="s">
        <v>1048</v>
      </c>
      <c r="B207" s="4" t="s">
        <v>26</v>
      </c>
      <c r="C207" s="4" t="s">
        <v>27</v>
      </c>
      <c r="D207" s="4" t="s">
        <v>1049</v>
      </c>
      <c r="E207" s="4" t="s">
        <v>1050</v>
      </c>
      <c r="F207" s="6">
        <v>45248</v>
      </c>
      <c r="G207" s="6">
        <v>45251</v>
      </c>
      <c r="H207" s="4">
        <v>1</v>
      </c>
      <c r="I207" s="4">
        <v>3</v>
      </c>
      <c r="J207" s="4">
        <v>3</v>
      </c>
      <c r="K207" s="4" t="s">
        <v>30</v>
      </c>
      <c r="L207" s="4">
        <v>1997.1</v>
      </c>
      <c r="M207" s="4">
        <v>1997.1</v>
      </c>
      <c r="N207" s="4" t="s">
        <v>1051</v>
      </c>
      <c r="O207" s="4" t="s">
        <v>32</v>
      </c>
      <c r="P207" s="4" t="s">
        <v>33</v>
      </c>
      <c r="Q207" s="4">
        <v>0</v>
      </c>
      <c r="R207" s="7">
        <v>45248</v>
      </c>
      <c r="S207" s="6">
        <v>45254</v>
      </c>
      <c r="T207" s="4" t="s">
        <v>34</v>
      </c>
      <c r="U207" s="4">
        <v>1997.1</v>
      </c>
      <c r="V207" s="4">
        <v>0</v>
      </c>
      <c r="W207" s="4">
        <v>0</v>
      </c>
      <c r="X207" s="4" t="s">
        <v>1052</v>
      </c>
      <c r="Y207" s="4" t="s">
        <v>1053</v>
      </c>
    </row>
    <row r="208" s="4" customFormat="1" spans="1:25">
      <c r="A208" s="4" t="s">
        <v>1054</v>
      </c>
      <c r="B208" s="4" t="s">
        <v>26</v>
      </c>
      <c r="C208" s="4" t="s">
        <v>27</v>
      </c>
      <c r="D208" s="4" t="s">
        <v>708</v>
      </c>
      <c r="E208" s="4" t="s">
        <v>1055</v>
      </c>
      <c r="F208" s="6">
        <v>45249</v>
      </c>
      <c r="G208" s="6">
        <v>45251</v>
      </c>
      <c r="H208" s="4">
        <v>1</v>
      </c>
      <c r="I208" s="4">
        <v>2</v>
      </c>
      <c r="J208" s="4">
        <v>2</v>
      </c>
      <c r="K208" s="4" t="s">
        <v>30</v>
      </c>
      <c r="L208" s="4">
        <v>1954.46</v>
      </c>
      <c r="M208" s="4">
        <v>1954.46</v>
      </c>
      <c r="N208" s="4" t="s">
        <v>1056</v>
      </c>
      <c r="O208" s="4" t="s">
        <v>32</v>
      </c>
      <c r="P208" s="4" t="s">
        <v>33</v>
      </c>
      <c r="Q208" s="4">
        <v>0</v>
      </c>
      <c r="R208" s="7">
        <v>45248</v>
      </c>
      <c r="S208" s="6">
        <v>45254</v>
      </c>
      <c r="T208" s="4" t="s">
        <v>34</v>
      </c>
      <c r="U208" s="4">
        <v>1954.46</v>
      </c>
      <c r="V208" s="4">
        <v>0</v>
      </c>
      <c r="W208" s="4">
        <v>0</v>
      </c>
      <c r="X208" s="4" t="s">
        <v>1057</v>
      </c>
      <c r="Y208" s="4" t="s">
        <v>42</v>
      </c>
    </row>
    <row r="209" s="4" customFormat="1" spans="1:25">
      <c r="A209" s="4" t="s">
        <v>1058</v>
      </c>
      <c r="B209" s="4" t="s">
        <v>26</v>
      </c>
      <c r="C209" s="4" t="s">
        <v>27</v>
      </c>
      <c r="D209" s="4" t="s">
        <v>1059</v>
      </c>
      <c r="E209" s="4" t="s">
        <v>739</v>
      </c>
      <c r="F209" s="6">
        <v>45249</v>
      </c>
      <c r="G209" s="6">
        <v>45251</v>
      </c>
      <c r="H209" s="4">
        <v>1</v>
      </c>
      <c r="I209" s="4">
        <v>2</v>
      </c>
      <c r="J209" s="4">
        <v>2</v>
      </c>
      <c r="K209" s="4" t="s">
        <v>30</v>
      </c>
      <c r="L209" s="4">
        <v>283.12</v>
      </c>
      <c r="M209" s="4">
        <v>283.12</v>
      </c>
      <c r="N209" s="4" t="s">
        <v>1060</v>
      </c>
      <c r="O209" s="4" t="s">
        <v>32</v>
      </c>
      <c r="P209" s="4" t="s">
        <v>33</v>
      </c>
      <c r="Q209" s="4">
        <v>0</v>
      </c>
      <c r="R209" s="7">
        <v>45248</v>
      </c>
      <c r="S209" s="6">
        <v>45254</v>
      </c>
      <c r="T209" s="4" t="s">
        <v>34</v>
      </c>
      <c r="U209" s="4">
        <v>283.12</v>
      </c>
      <c r="V209" s="4">
        <v>0</v>
      </c>
      <c r="W209" s="4">
        <v>0</v>
      </c>
      <c r="X209" s="4" t="s">
        <v>1061</v>
      </c>
      <c r="Y209" s="4" t="s">
        <v>1062</v>
      </c>
    </row>
    <row r="210" s="4" customFormat="1" spans="1:25">
      <c r="A210" s="4" t="s">
        <v>1063</v>
      </c>
      <c r="B210" s="4" t="s">
        <v>26</v>
      </c>
      <c r="C210" s="4" t="s">
        <v>27</v>
      </c>
      <c r="D210" s="4" t="s">
        <v>1064</v>
      </c>
      <c r="E210" s="4" t="s">
        <v>273</v>
      </c>
      <c r="F210" s="6">
        <v>45250</v>
      </c>
      <c r="G210" s="6">
        <v>45251</v>
      </c>
      <c r="H210" s="4">
        <v>1</v>
      </c>
      <c r="I210" s="4">
        <v>1</v>
      </c>
      <c r="J210" s="4">
        <v>1</v>
      </c>
      <c r="K210" s="4" t="s">
        <v>30</v>
      </c>
      <c r="L210" s="4">
        <v>160.29</v>
      </c>
      <c r="M210" s="4">
        <v>160.29</v>
      </c>
      <c r="N210" s="4" t="s">
        <v>1065</v>
      </c>
      <c r="O210" s="4" t="s">
        <v>32</v>
      </c>
      <c r="P210" s="4" t="s">
        <v>33</v>
      </c>
      <c r="Q210" s="4">
        <v>0</v>
      </c>
      <c r="R210" s="7">
        <v>45248</v>
      </c>
      <c r="S210" s="6">
        <v>45254</v>
      </c>
      <c r="T210" s="4" t="s">
        <v>34</v>
      </c>
      <c r="U210" s="4">
        <v>160.29</v>
      </c>
      <c r="V210" s="4">
        <v>0</v>
      </c>
      <c r="W210" s="4">
        <v>0</v>
      </c>
      <c r="X210" s="4" t="s">
        <v>1066</v>
      </c>
      <c r="Y210" s="4" t="s">
        <v>42</v>
      </c>
    </row>
    <row r="211" s="4" customFormat="1" spans="1:25">
      <c r="A211" s="4" t="s">
        <v>1067</v>
      </c>
      <c r="B211" s="4" t="s">
        <v>26</v>
      </c>
      <c r="C211" s="4" t="s">
        <v>27</v>
      </c>
      <c r="D211" s="4" t="s">
        <v>1068</v>
      </c>
      <c r="E211" s="4" t="s">
        <v>1069</v>
      </c>
      <c r="F211" s="6">
        <v>45250</v>
      </c>
      <c r="G211" s="6">
        <v>45251</v>
      </c>
      <c r="H211" s="4">
        <v>1</v>
      </c>
      <c r="I211" s="4">
        <v>1</v>
      </c>
      <c r="J211" s="4">
        <v>1</v>
      </c>
      <c r="K211" s="4" t="s">
        <v>30</v>
      </c>
      <c r="L211" s="4">
        <v>342.95</v>
      </c>
      <c r="M211" s="4">
        <v>342.95</v>
      </c>
      <c r="N211" s="4" t="s">
        <v>1070</v>
      </c>
      <c r="O211" s="4" t="s">
        <v>32</v>
      </c>
      <c r="P211" s="4" t="s">
        <v>33</v>
      </c>
      <c r="Q211" s="4">
        <v>0</v>
      </c>
      <c r="R211" s="7">
        <v>45248.0000115741</v>
      </c>
      <c r="S211" s="6">
        <v>45254</v>
      </c>
      <c r="T211" s="4" t="s">
        <v>34</v>
      </c>
      <c r="U211" s="4">
        <v>342.95</v>
      </c>
      <c r="V211" s="4">
        <v>0</v>
      </c>
      <c r="W211" s="4">
        <v>0</v>
      </c>
      <c r="X211" s="4" t="s">
        <v>1071</v>
      </c>
      <c r="Y211" s="4" t="s">
        <v>42</v>
      </c>
    </row>
    <row r="212" s="4" customFormat="1" spans="1:25">
      <c r="A212" s="4" t="s">
        <v>1072</v>
      </c>
      <c r="B212" s="4" t="s">
        <v>26</v>
      </c>
      <c r="C212" s="4" t="s">
        <v>27</v>
      </c>
      <c r="D212" s="4" t="s">
        <v>727</v>
      </c>
      <c r="E212" s="4" t="s">
        <v>1073</v>
      </c>
      <c r="F212" s="6">
        <v>45249</v>
      </c>
      <c r="G212" s="6">
        <v>45251</v>
      </c>
      <c r="H212" s="4">
        <v>1</v>
      </c>
      <c r="I212" s="4">
        <v>2</v>
      </c>
      <c r="J212" s="4">
        <v>2</v>
      </c>
      <c r="K212" s="4" t="s">
        <v>30</v>
      </c>
      <c r="L212" s="4">
        <v>944.07</v>
      </c>
      <c r="M212" s="4">
        <v>944.07</v>
      </c>
      <c r="N212" s="4" t="s">
        <v>1074</v>
      </c>
      <c r="O212" s="4" t="s">
        <v>32</v>
      </c>
      <c r="P212" s="4" t="s">
        <v>33</v>
      </c>
      <c r="Q212" s="4">
        <v>0</v>
      </c>
      <c r="R212" s="7">
        <v>45248</v>
      </c>
      <c r="S212" s="6">
        <v>45254</v>
      </c>
      <c r="T212" s="4" t="s">
        <v>34</v>
      </c>
      <c r="U212" s="4">
        <v>944.07</v>
      </c>
      <c r="V212" s="4">
        <v>0</v>
      </c>
      <c r="W212" s="4">
        <v>0</v>
      </c>
      <c r="X212" s="4" t="s">
        <v>1075</v>
      </c>
      <c r="Y212" s="4" t="s">
        <v>42</v>
      </c>
    </row>
    <row r="213" s="4" customFormat="1" spans="1:25">
      <c r="A213" s="4" t="s">
        <v>1076</v>
      </c>
      <c r="B213" s="4" t="s">
        <v>26</v>
      </c>
      <c r="C213" s="4" t="s">
        <v>27</v>
      </c>
      <c r="D213" s="4" t="s">
        <v>1077</v>
      </c>
      <c r="E213" s="4" t="s">
        <v>273</v>
      </c>
      <c r="F213" s="6">
        <v>45249</v>
      </c>
      <c r="G213" s="6">
        <v>45251</v>
      </c>
      <c r="H213" s="4">
        <v>1</v>
      </c>
      <c r="I213" s="4">
        <v>2</v>
      </c>
      <c r="J213" s="4">
        <v>2</v>
      </c>
      <c r="K213" s="4" t="s">
        <v>30</v>
      </c>
      <c r="L213" s="4">
        <v>305.98</v>
      </c>
      <c r="M213" s="4">
        <v>305.98</v>
      </c>
      <c r="N213" s="4" t="s">
        <v>1078</v>
      </c>
      <c r="O213" s="4" t="s">
        <v>32</v>
      </c>
      <c r="P213" s="4" t="s">
        <v>33</v>
      </c>
      <c r="Q213" s="4">
        <v>0</v>
      </c>
      <c r="R213" s="7">
        <v>45248</v>
      </c>
      <c r="S213" s="6">
        <v>45254</v>
      </c>
      <c r="T213" s="4" t="s">
        <v>34</v>
      </c>
      <c r="U213" s="4">
        <v>305.98</v>
      </c>
      <c r="V213" s="4">
        <v>0</v>
      </c>
      <c r="W213" s="4">
        <v>0</v>
      </c>
      <c r="X213" s="4" t="s">
        <v>1079</v>
      </c>
      <c r="Y213" s="4" t="s">
        <v>42</v>
      </c>
    </row>
    <row r="214" s="4" customFormat="1" spans="1:25">
      <c r="A214" s="4" t="s">
        <v>1080</v>
      </c>
      <c r="B214" s="4" t="s">
        <v>26</v>
      </c>
      <c r="C214" s="4" t="s">
        <v>27</v>
      </c>
      <c r="D214" s="4" t="s">
        <v>1081</v>
      </c>
      <c r="E214" s="4" t="s">
        <v>1082</v>
      </c>
      <c r="F214" s="6">
        <v>45250</v>
      </c>
      <c r="G214" s="6">
        <v>45251</v>
      </c>
      <c r="H214" s="4">
        <v>1</v>
      </c>
      <c r="I214" s="4">
        <v>1</v>
      </c>
      <c r="J214" s="4">
        <v>1</v>
      </c>
      <c r="K214" s="4" t="s">
        <v>30</v>
      </c>
      <c r="L214" s="4">
        <v>489.47</v>
      </c>
      <c r="M214" s="4">
        <v>489.47</v>
      </c>
      <c r="N214" s="4" t="s">
        <v>1083</v>
      </c>
      <c r="O214" s="4" t="s">
        <v>32</v>
      </c>
      <c r="P214" s="4" t="s">
        <v>33</v>
      </c>
      <c r="Q214" s="4">
        <v>0</v>
      </c>
      <c r="R214" s="7">
        <v>45249.0000115741</v>
      </c>
      <c r="S214" s="6">
        <v>45254</v>
      </c>
      <c r="T214" s="4" t="s">
        <v>34</v>
      </c>
      <c r="U214" s="4">
        <v>489.47</v>
      </c>
      <c r="V214" s="4">
        <v>0</v>
      </c>
      <c r="W214" s="4">
        <v>0</v>
      </c>
      <c r="X214" s="4" t="s">
        <v>1084</v>
      </c>
      <c r="Y214" s="4" t="s">
        <v>1085</v>
      </c>
    </row>
    <row r="215" s="4" customFormat="1" spans="1:25">
      <c r="A215" s="4" t="s">
        <v>1086</v>
      </c>
      <c r="B215" s="4" t="s">
        <v>26</v>
      </c>
      <c r="C215" s="4" t="s">
        <v>27</v>
      </c>
      <c r="D215" s="4" t="s">
        <v>1087</v>
      </c>
      <c r="E215" s="4" t="s">
        <v>1088</v>
      </c>
      <c r="F215" s="6">
        <v>45250</v>
      </c>
      <c r="G215" s="6">
        <v>45251</v>
      </c>
      <c r="H215" s="4">
        <v>1</v>
      </c>
      <c r="I215" s="4">
        <v>1</v>
      </c>
      <c r="J215" s="4">
        <v>1</v>
      </c>
      <c r="K215" s="4" t="s">
        <v>30</v>
      </c>
      <c r="L215" s="4">
        <v>377.65</v>
      </c>
      <c r="M215" s="4">
        <v>377.65</v>
      </c>
      <c r="N215" s="4" t="s">
        <v>1089</v>
      </c>
      <c r="O215" s="4" t="s">
        <v>32</v>
      </c>
      <c r="P215" s="4" t="s">
        <v>33</v>
      </c>
      <c r="Q215" s="4">
        <v>0</v>
      </c>
      <c r="R215" s="7">
        <v>45249.0000115741</v>
      </c>
      <c r="S215" s="6">
        <v>45254</v>
      </c>
      <c r="T215" s="4" t="s">
        <v>34</v>
      </c>
      <c r="U215" s="4">
        <v>377.65</v>
      </c>
      <c r="V215" s="4">
        <v>0</v>
      </c>
      <c r="W215" s="4">
        <v>0</v>
      </c>
      <c r="X215" s="4" t="s">
        <v>1090</v>
      </c>
      <c r="Y215" s="4" t="s">
        <v>1091</v>
      </c>
    </row>
    <row r="216" s="4" customFormat="1" spans="1:25">
      <c r="A216" s="4" t="s">
        <v>1092</v>
      </c>
      <c r="B216" s="4" t="s">
        <v>26</v>
      </c>
      <c r="C216" s="4" t="s">
        <v>27</v>
      </c>
      <c r="D216" s="4" t="s">
        <v>96</v>
      </c>
      <c r="E216" s="4" t="s">
        <v>1093</v>
      </c>
      <c r="F216" s="6">
        <v>45249</v>
      </c>
      <c r="G216" s="6">
        <v>45251</v>
      </c>
      <c r="H216" s="4">
        <v>1</v>
      </c>
      <c r="I216" s="4">
        <v>2</v>
      </c>
      <c r="J216" s="4">
        <v>2</v>
      </c>
      <c r="K216" s="4" t="s">
        <v>30</v>
      </c>
      <c r="L216" s="4">
        <v>7162.19</v>
      </c>
      <c r="M216" s="4">
        <v>7162.19</v>
      </c>
      <c r="N216" s="4" t="s">
        <v>1094</v>
      </c>
      <c r="O216" s="4" t="s">
        <v>32</v>
      </c>
      <c r="P216" s="4" t="s">
        <v>33</v>
      </c>
      <c r="Q216" s="4">
        <v>0</v>
      </c>
      <c r="R216" s="7">
        <v>45249</v>
      </c>
      <c r="S216" s="6">
        <v>45254</v>
      </c>
      <c r="T216" s="4" t="s">
        <v>34</v>
      </c>
      <c r="U216" s="4">
        <v>7162.19</v>
      </c>
      <c r="V216" s="4">
        <v>0</v>
      </c>
      <c r="W216" s="4">
        <v>0</v>
      </c>
      <c r="X216" s="4" t="s">
        <v>1095</v>
      </c>
      <c r="Y216" s="4" t="s">
        <v>1096</v>
      </c>
    </row>
    <row r="217" s="4" customFormat="1" spans="1:25">
      <c r="A217" s="4" t="s">
        <v>1097</v>
      </c>
      <c r="B217" s="4" t="s">
        <v>26</v>
      </c>
      <c r="C217" s="4" t="s">
        <v>27</v>
      </c>
      <c r="D217" s="4" t="s">
        <v>929</v>
      </c>
      <c r="E217" s="4" t="s">
        <v>930</v>
      </c>
      <c r="F217" s="6">
        <v>45249</v>
      </c>
      <c r="G217" s="6">
        <v>45251</v>
      </c>
      <c r="H217" s="4">
        <v>1</v>
      </c>
      <c r="I217" s="4">
        <v>2</v>
      </c>
      <c r="J217" s="4">
        <v>2</v>
      </c>
      <c r="K217" s="4" t="s">
        <v>30</v>
      </c>
      <c r="L217" s="4">
        <v>192.22</v>
      </c>
      <c r="M217" s="4">
        <v>192.22</v>
      </c>
      <c r="N217" s="4" t="s">
        <v>1098</v>
      </c>
      <c r="O217" s="4" t="s">
        <v>32</v>
      </c>
      <c r="P217" s="4" t="s">
        <v>33</v>
      </c>
      <c r="Q217" s="4">
        <v>0</v>
      </c>
      <c r="R217" s="7">
        <v>45249.0000115741</v>
      </c>
      <c r="S217" s="6">
        <v>45254</v>
      </c>
      <c r="T217" s="4" t="s">
        <v>34</v>
      </c>
      <c r="U217" s="4">
        <v>192.22</v>
      </c>
      <c r="V217" s="4">
        <v>0</v>
      </c>
      <c r="W217" s="4">
        <v>0</v>
      </c>
      <c r="X217" s="4" t="s">
        <v>1099</v>
      </c>
      <c r="Y217" s="4" t="s">
        <v>1100</v>
      </c>
    </row>
    <row r="218" s="4" customFormat="1" spans="1:25">
      <c r="A218" s="4" t="s">
        <v>1101</v>
      </c>
      <c r="B218" s="4" t="s">
        <v>26</v>
      </c>
      <c r="C218" s="4" t="s">
        <v>27</v>
      </c>
      <c r="D218" s="4" t="s">
        <v>199</v>
      </c>
      <c r="E218" s="4" t="s">
        <v>1102</v>
      </c>
      <c r="F218" s="6">
        <v>45250</v>
      </c>
      <c r="G218" s="6">
        <v>45251</v>
      </c>
      <c r="H218" s="4">
        <v>1</v>
      </c>
      <c r="I218" s="4">
        <v>1</v>
      </c>
      <c r="J218" s="4">
        <v>1</v>
      </c>
      <c r="K218" s="4" t="s">
        <v>30</v>
      </c>
      <c r="L218" s="4">
        <v>673.18</v>
      </c>
      <c r="M218" s="4">
        <v>673.18</v>
      </c>
      <c r="N218" s="4" t="s">
        <v>1103</v>
      </c>
      <c r="O218" s="4" t="s">
        <v>32</v>
      </c>
      <c r="P218" s="4" t="s">
        <v>33</v>
      </c>
      <c r="Q218" s="4">
        <v>0</v>
      </c>
      <c r="R218" s="7">
        <v>45249.0000115741</v>
      </c>
      <c r="S218" s="6">
        <v>45254</v>
      </c>
      <c r="T218" s="4" t="s">
        <v>34</v>
      </c>
      <c r="U218" s="4">
        <v>673.18</v>
      </c>
      <c r="V218" s="4">
        <v>0</v>
      </c>
      <c r="W218" s="4">
        <v>0</v>
      </c>
      <c r="X218" s="4" t="s">
        <v>1104</v>
      </c>
      <c r="Y218" s="4" t="s">
        <v>1105</v>
      </c>
    </row>
    <row r="219" s="4" customFormat="1" spans="1:25">
      <c r="A219" s="4" t="s">
        <v>1106</v>
      </c>
      <c r="B219" s="4" t="s">
        <v>26</v>
      </c>
      <c r="C219" s="4" t="s">
        <v>27</v>
      </c>
      <c r="D219" s="4" t="s">
        <v>1107</v>
      </c>
      <c r="E219" s="4" t="s">
        <v>1108</v>
      </c>
      <c r="F219" s="6">
        <v>45250</v>
      </c>
      <c r="G219" s="6">
        <v>45251</v>
      </c>
      <c r="H219" s="4">
        <v>1</v>
      </c>
      <c r="I219" s="4">
        <v>1</v>
      </c>
      <c r="J219" s="4">
        <v>1</v>
      </c>
      <c r="K219" s="4" t="s">
        <v>30</v>
      </c>
      <c r="L219" s="4">
        <v>1463.15</v>
      </c>
      <c r="M219" s="4">
        <v>1463.15</v>
      </c>
      <c r="N219" s="4" t="s">
        <v>1109</v>
      </c>
      <c r="O219" s="4" t="s">
        <v>32</v>
      </c>
      <c r="P219" s="4" t="s">
        <v>33</v>
      </c>
      <c r="Q219" s="4">
        <v>0</v>
      </c>
      <c r="R219" s="7">
        <v>45249</v>
      </c>
      <c r="S219" s="6">
        <v>45254</v>
      </c>
      <c r="T219" s="4" t="s">
        <v>34</v>
      </c>
      <c r="U219" s="4">
        <v>1463.15</v>
      </c>
      <c r="V219" s="4">
        <v>0</v>
      </c>
      <c r="W219" s="4">
        <v>0</v>
      </c>
      <c r="X219" s="4" t="s">
        <v>1110</v>
      </c>
      <c r="Y219" s="4" t="s">
        <v>1111</v>
      </c>
    </row>
    <row r="220" s="4" customFormat="1" spans="1:25">
      <c r="A220" s="4" t="s">
        <v>1112</v>
      </c>
      <c r="B220" s="4" t="s">
        <v>26</v>
      </c>
      <c r="C220" s="4" t="s">
        <v>27</v>
      </c>
      <c r="D220" s="4" t="s">
        <v>1113</v>
      </c>
      <c r="E220" s="4" t="s">
        <v>1114</v>
      </c>
      <c r="F220" s="6">
        <v>45249</v>
      </c>
      <c r="G220" s="6">
        <v>45251</v>
      </c>
      <c r="H220" s="4">
        <v>1</v>
      </c>
      <c r="I220" s="4">
        <v>2</v>
      </c>
      <c r="J220" s="4">
        <v>2</v>
      </c>
      <c r="K220" s="4" t="s">
        <v>30</v>
      </c>
      <c r="L220" s="4">
        <v>1057.99</v>
      </c>
      <c r="M220" s="4">
        <v>1057.99</v>
      </c>
      <c r="N220" s="4" t="s">
        <v>1115</v>
      </c>
      <c r="O220" s="4" t="s">
        <v>32</v>
      </c>
      <c r="P220" s="4" t="s">
        <v>33</v>
      </c>
      <c r="Q220" s="4">
        <v>0</v>
      </c>
      <c r="R220" s="7">
        <v>45249</v>
      </c>
      <c r="S220" s="6">
        <v>45254</v>
      </c>
      <c r="T220" s="4" t="s">
        <v>34</v>
      </c>
      <c r="U220" s="4">
        <v>1057.99</v>
      </c>
      <c r="V220" s="4">
        <v>0</v>
      </c>
      <c r="W220" s="4">
        <v>0</v>
      </c>
      <c r="X220" s="4" t="s">
        <v>1116</v>
      </c>
      <c r="Y220" s="4" t="s">
        <v>1117</v>
      </c>
    </row>
    <row r="221" s="4" customFormat="1" spans="1:25">
      <c r="A221" s="4" t="s">
        <v>1118</v>
      </c>
      <c r="B221" s="4" t="s">
        <v>26</v>
      </c>
      <c r="C221" s="4" t="s">
        <v>27</v>
      </c>
      <c r="D221" s="4" t="s">
        <v>1119</v>
      </c>
      <c r="E221" s="4" t="s">
        <v>1120</v>
      </c>
      <c r="F221" s="6">
        <v>45250</v>
      </c>
      <c r="G221" s="6">
        <v>45251</v>
      </c>
      <c r="H221" s="4">
        <v>1</v>
      </c>
      <c r="I221" s="4">
        <v>1</v>
      </c>
      <c r="J221" s="4">
        <v>1</v>
      </c>
      <c r="K221" s="4" t="s">
        <v>30</v>
      </c>
      <c r="L221" s="4">
        <v>1066.54</v>
      </c>
      <c r="M221" s="4">
        <v>1066.54</v>
      </c>
      <c r="N221" s="4" t="s">
        <v>1121</v>
      </c>
      <c r="O221" s="4" t="s">
        <v>32</v>
      </c>
      <c r="P221" s="4" t="s">
        <v>33</v>
      </c>
      <c r="Q221" s="4">
        <v>0</v>
      </c>
      <c r="R221" s="7">
        <v>45249</v>
      </c>
      <c r="S221" s="6">
        <v>45254</v>
      </c>
      <c r="T221" s="4" t="s">
        <v>34</v>
      </c>
      <c r="U221" s="4">
        <v>1066.54</v>
      </c>
      <c r="V221" s="4">
        <v>0</v>
      </c>
      <c r="W221" s="4">
        <v>0</v>
      </c>
      <c r="X221" s="4" t="s">
        <v>1122</v>
      </c>
      <c r="Y221" s="4" t="s">
        <v>1085</v>
      </c>
    </row>
    <row r="222" s="4" customFormat="1" spans="1:25">
      <c r="A222" s="4" t="s">
        <v>1123</v>
      </c>
      <c r="B222" s="4" t="s">
        <v>26</v>
      </c>
      <c r="C222" s="4" t="s">
        <v>27</v>
      </c>
      <c r="D222" s="4" t="s">
        <v>1124</v>
      </c>
      <c r="E222" s="4" t="s">
        <v>60</v>
      </c>
      <c r="F222" s="6">
        <v>45249</v>
      </c>
      <c r="G222" s="6">
        <v>45251</v>
      </c>
      <c r="H222" s="4">
        <v>1</v>
      </c>
      <c r="I222" s="4">
        <v>2</v>
      </c>
      <c r="J222" s="4">
        <v>2</v>
      </c>
      <c r="K222" s="4" t="s">
        <v>30</v>
      </c>
      <c r="L222" s="4">
        <v>1199.43</v>
      </c>
      <c r="M222" s="4">
        <v>1199.43</v>
      </c>
      <c r="N222" s="4" t="s">
        <v>1125</v>
      </c>
      <c r="O222" s="4" t="s">
        <v>32</v>
      </c>
      <c r="P222" s="4" t="s">
        <v>33</v>
      </c>
      <c r="Q222" s="4">
        <v>0</v>
      </c>
      <c r="R222" s="7">
        <v>45249</v>
      </c>
      <c r="S222" s="6">
        <v>45254</v>
      </c>
      <c r="T222" s="4" t="s">
        <v>34</v>
      </c>
      <c r="U222" s="4">
        <v>1199.43</v>
      </c>
      <c r="V222" s="4">
        <v>0</v>
      </c>
      <c r="W222" s="4">
        <v>0</v>
      </c>
      <c r="X222" s="4" t="s">
        <v>1126</v>
      </c>
      <c r="Y222" s="4" t="s">
        <v>1127</v>
      </c>
    </row>
    <row r="223" s="4" customFormat="1" spans="1:25">
      <c r="A223" s="4" t="s">
        <v>1128</v>
      </c>
      <c r="B223" s="4" t="s">
        <v>26</v>
      </c>
      <c r="C223" s="4" t="s">
        <v>27</v>
      </c>
      <c r="D223" s="4" t="s">
        <v>1129</v>
      </c>
      <c r="E223" s="4" t="s">
        <v>356</v>
      </c>
      <c r="F223" s="6">
        <v>45250</v>
      </c>
      <c r="G223" s="6">
        <v>45251</v>
      </c>
      <c r="H223" s="4">
        <v>1</v>
      </c>
      <c r="I223" s="4">
        <v>1</v>
      </c>
      <c r="J223" s="4">
        <v>1</v>
      </c>
      <c r="K223" s="4" t="s">
        <v>30</v>
      </c>
      <c r="L223" s="4">
        <v>2907.33</v>
      </c>
      <c r="M223" s="4">
        <v>2907.33</v>
      </c>
      <c r="N223" s="4" t="s">
        <v>1130</v>
      </c>
      <c r="O223" s="4" t="s">
        <v>32</v>
      </c>
      <c r="P223" s="4" t="s">
        <v>33</v>
      </c>
      <c r="Q223" s="4">
        <v>0</v>
      </c>
      <c r="R223" s="7">
        <v>45249</v>
      </c>
      <c r="S223" s="6">
        <v>45254</v>
      </c>
      <c r="T223" s="4" t="s">
        <v>34</v>
      </c>
      <c r="U223" s="4">
        <v>2907.33</v>
      </c>
      <c r="V223" s="4">
        <v>0</v>
      </c>
      <c r="W223" s="4">
        <v>0</v>
      </c>
      <c r="X223" s="4" t="s">
        <v>1131</v>
      </c>
      <c r="Y223" s="4" t="s">
        <v>1132</v>
      </c>
    </row>
    <row r="224" s="4" customFormat="1" spans="1:25">
      <c r="A224" s="4" t="s">
        <v>1133</v>
      </c>
      <c r="B224" s="4" t="s">
        <v>26</v>
      </c>
      <c r="C224" s="4" t="s">
        <v>27</v>
      </c>
      <c r="D224" s="4" t="s">
        <v>1134</v>
      </c>
      <c r="E224" s="4" t="s">
        <v>1135</v>
      </c>
      <c r="F224" s="6">
        <v>45249</v>
      </c>
      <c r="G224" s="6">
        <v>45251</v>
      </c>
      <c r="H224" s="4">
        <v>2</v>
      </c>
      <c r="I224" s="4">
        <v>2</v>
      </c>
      <c r="J224" s="4">
        <v>4</v>
      </c>
      <c r="K224" s="4" t="s">
        <v>30</v>
      </c>
      <c r="L224" s="4">
        <v>1229.4</v>
      </c>
      <c r="M224" s="4">
        <v>1229.4</v>
      </c>
      <c r="N224" s="4" t="s">
        <v>1136</v>
      </c>
      <c r="O224" s="4" t="s">
        <v>32</v>
      </c>
      <c r="P224" s="4" t="s">
        <v>33</v>
      </c>
      <c r="Q224" s="4">
        <v>0</v>
      </c>
      <c r="R224" s="7">
        <v>45249</v>
      </c>
      <c r="S224" s="6">
        <v>45254</v>
      </c>
      <c r="T224" s="4" t="s">
        <v>34</v>
      </c>
      <c r="U224" s="4">
        <v>1229.4</v>
      </c>
      <c r="V224" s="4">
        <v>0</v>
      </c>
      <c r="W224" s="4">
        <v>0</v>
      </c>
      <c r="X224" s="4" t="s">
        <v>1137</v>
      </c>
      <c r="Y224" s="4" t="s">
        <v>1138</v>
      </c>
    </row>
    <row r="225" s="4" customFormat="1" spans="1:25">
      <c r="A225" s="4" t="s">
        <v>1139</v>
      </c>
      <c r="B225" s="4" t="s">
        <v>26</v>
      </c>
      <c r="C225" s="4" t="s">
        <v>27</v>
      </c>
      <c r="D225" s="4" t="s">
        <v>1140</v>
      </c>
      <c r="E225" s="4" t="s">
        <v>1141</v>
      </c>
      <c r="F225" s="6">
        <v>45250</v>
      </c>
      <c r="G225" s="6">
        <v>45251</v>
      </c>
      <c r="H225" s="4">
        <v>1</v>
      </c>
      <c r="I225" s="4">
        <v>1</v>
      </c>
      <c r="J225" s="4">
        <v>1</v>
      </c>
      <c r="K225" s="4" t="s">
        <v>30</v>
      </c>
      <c r="L225" s="4">
        <v>865.26</v>
      </c>
      <c r="M225" s="4">
        <v>865.26</v>
      </c>
      <c r="N225" s="4" t="s">
        <v>1142</v>
      </c>
      <c r="O225" s="4" t="s">
        <v>32</v>
      </c>
      <c r="P225" s="4" t="s">
        <v>33</v>
      </c>
      <c r="Q225" s="4">
        <v>0</v>
      </c>
      <c r="R225" s="7">
        <v>45249.0000115741</v>
      </c>
      <c r="S225" s="6">
        <v>45254</v>
      </c>
      <c r="T225" s="4" t="s">
        <v>34</v>
      </c>
      <c r="U225" s="4">
        <v>865.26</v>
      </c>
      <c r="V225" s="4">
        <v>0</v>
      </c>
      <c r="W225" s="4">
        <v>0</v>
      </c>
      <c r="X225" s="4" t="s">
        <v>1143</v>
      </c>
      <c r="Y225" s="4" t="s">
        <v>1144</v>
      </c>
    </row>
    <row r="226" s="4" customFormat="1" spans="1:25">
      <c r="A226" s="4" t="s">
        <v>1145</v>
      </c>
      <c r="B226" s="4" t="s">
        <v>26</v>
      </c>
      <c r="C226" s="4" t="s">
        <v>27</v>
      </c>
      <c r="D226" s="4" t="s">
        <v>1146</v>
      </c>
      <c r="E226" s="4" t="s">
        <v>273</v>
      </c>
      <c r="F226" s="6">
        <v>45249</v>
      </c>
      <c r="G226" s="6">
        <v>45251</v>
      </c>
      <c r="H226" s="4">
        <v>1</v>
      </c>
      <c r="I226" s="4">
        <v>2</v>
      </c>
      <c r="J226" s="4">
        <v>2</v>
      </c>
      <c r="K226" s="4" t="s">
        <v>30</v>
      </c>
      <c r="L226" s="4">
        <v>2027.71</v>
      </c>
      <c r="M226" s="4">
        <v>2027.71</v>
      </c>
      <c r="N226" s="4" t="s">
        <v>1147</v>
      </c>
      <c r="O226" s="4" t="s">
        <v>32</v>
      </c>
      <c r="P226" s="4" t="s">
        <v>33</v>
      </c>
      <c r="Q226" s="4">
        <v>0</v>
      </c>
      <c r="R226" s="7">
        <v>45249</v>
      </c>
      <c r="S226" s="6">
        <v>45254</v>
      </c>
      <c r="T226" s="4" t="s">
        <v>34</v>
      </c>
      <c r="U226" s="4">
        <v>2027.71</v>
      </c>
      <c r="V226" s="4">
        <v>0</v>
      </c>
      <c r="W226" s="4">
        <v>0</v>
      </c>
      <c r="X226" s="4" t="s">
        <v>1148</v>
      </c>
      <c r="Y226" s="4" t="s">
        <v>1149</v>
      </c>
    </row>
    <row r="227" s="4" customFormat="1" spans="1:25">
      <c r="A227" s="4" t="s">
        <v>1150</v>
      </c>
      <c r="B227" s="4" t="s">
        <v>26</v>
      </c>
      <c r="C227" s="4" t="s">
        <v>27</v>
      </c>
      <c r="D227" s="4" t="s">
        <v>1151</v>
      </c>
      <c r="E227" s="4" t="s">
        <v>969</v>
      </c>
      <c r="F227" s="6">
        <v>45250</v>
      </c>
      <c r="G227" s="6">
        <v>45251</v>
      </c>
      <c r="H227" s="4">
        <v>1</v>
      </c>
      <c r="I227" s="4">
        <v>1</v>
      </c>
      <c r="J227" s="4">
        <v>1</v>
      </c>
      <c r="K227" s="4" t="s">
        <v>30</v>
      </c>
      <c r="L227" s="4">
        <v>286.44</v>
      </c>
      <c r="M227" s="4">
        <v>286.44</v>
      </c>
      <c r="N227" s="4" t="s">
        <v>1152</v>
      </c>
      <c r="O227" s="4" t="s">
        <v>32</v>
      </c>
      <c r="P227" s="4" t="s">
        <v>33</v>
      </c>
      <c r="Q227" s="4">
        <v>0</v>
      </c>
      <c r="R227" s="7">
        <v>45249</v>
      </c>
      <c r="S227" s="6">
        <v>45254</v>
      </c>
      <c r="T227" s="4" t="s">
        <v>34</v>
      </c>
      <c r="U227" s="4">
        <v>286.44</v>
      </c>
      <c r="V227" s="4">
        <v>0</v>
      </c>
      <c r="W227" s="4">
        <v>0</v>
      </c>
      <c r="X227" s="4" t="s">
        <v>1153</v>
      </c>
      <c r="Y227" s="4" t="s">
        <v>1154</v>
      </c>
    </row>
    <row r="228" s="4" customFormat="1" spans="1:25">
      <c r="A228" s="4" t="s">
        <v>1155</v>
      </c>
      <c r="B228" s="4" t="s">
        <v>26</v>
      </c>
      <c r="C228" s="4" t="s">
        <v>27</v>
      </c>
      <c r="D228" s="4" t="s">
        <v>1156</v>
      </c>
      <c r="E228" s="4" t="s">
        <v>1008</v>
      </c>
      <c r="F228" s="6">
        <v>45249</v>
      </c>
      <c r="G228" s="6">
        <v>45251</v>
      </c>
      <c r="H228" s="4">
        <v>1</v>
      </c>
      <c r="I228" s="4">
        <v>2</v>
      </c>
      <c r="J228" s="4">
        <v>2</v>
      </c>
      <c r="K228" s="4" t="s">
        <v>30</v>
      </c>
      <c r="L228" s="4">
        <v>868.16</v>
      </c>
      <c r="M228" s="4">
        <v>868.16</v>
      </c>
      <c r="N228" s="4" t="s">
        <v>1157</v>
      </c>
      <c r="O228" s="4" t="s">
        <v>32</v>
      </c>
      <c r="P228" s="4" t="s">
        <v>33</v>
      </c>
      <c r="Q228" s="4">
        <v>0</v>
      </c>
      <c r="R228" s="7">
        <v>45249</v>
      </c>
      <c r="S228" s="6">
        <v>45254</v>
      </c>
      <c r="T228" s="4" t="s">
        <v>34</v>
      </c>
      <c r="U228" s="4">
        <v>868.16</v>
      </c>
      <c r="V228" s="4">
        <v>0</v>
      </c>
      <c r="W228" s="4">
        <v>0</v>
      </c>
      <c r="X228" s="4" t="s">
        <v>1158</v>
      </c>
      <c r="Y228" s="4" t="s">
        <v>42</v>
      </c>
    </row>
    <row r="229" s="4" customFormat="1" spans="1:25">
      <c r="A229" s="4" t="s">
        <v>1159</v>
      </c>
      <c r="B229" s="4" t="s">
        <v>26</v>
      </c>
      <c r="C229" s="4" t="s">
        <v>27</v>
      </c>
      <c r="D229" s="4" t="s">
        <v>596</v>
      </c>
      <c r="E229" s="4" t="s">
        <v>597</v>
      </c>
      <c r="F229" s="6">
        <v>45250</v>
      </c>
      <c r="G229" s="6">
        <v>45251</v>
      </c>
      <c r="H229" s="4">
        <v>1</v>
      </c>
      <c r="I229" s="4">
        <v>1</v>
      </c>
      <c r="J229" s="4">
        <v>1</v>
      </c>
      <c r="K229" s="4" t="s">
        <v>30</v>
      </c>
      <c r="L229" s="4">
        <v>161</v>
      </c>
      <c r="M229" s="4">
        <v>161</v>
      </c>
      <c r="N229" s="4" t="s">
        <v>1160</v>
      </c>
      <c r="O229" s="4" t="s">
        <v>32</v>
      </c>
      <c r="P229" s="4" t="s">
        <v>33</v>
      </c>
      <c r="Q229" s="4">
        <v>0</v>
      </c>
      <c r="R229" s="7">
        <v>45249</v>
      </c>
      <c r="S229" s="6">
        <v>45254</v>
      </c>
      <c r="T229" s="4" t="s">
        <v>34</v>
      </c>
      <c r="U229" s="4">
        <v>161</v>
      </c>
      <c r="V229" s="4">
        <v>0</v>
      </c>
      <c r="W229" s="4">
        <v>0</v>
      </c>
      <c r="X229" s="4" t="s">
        <v>1161</v>
      </c>
      <c r="Y229" s="4" t="s">
        <v>1162</v>
      </c>
    </row>
    <row r="230" s="4" customFormat="1" spans="1:25">
      <c r="A230" s="4" t="s">
        <v>1163</v>
      </c>
      <c r="B230" s="4" t="s">
        <v>26</v>
      </c>
      <c r="C230" s="4" t="s">
        <v>27</v>
      </c>
      <c r="D230" s="4" t="s">
        <v>1087</v>
      </c>
      <c r="E230" s="4" t="s">
        <v>1164</v>
      </c>
      <c r="F230" s="6">
        <v>45249</v>
      </c>
      <c r="G230" s="6">
        <v>45251</v>
      </c>
      <c r="H230" s="4">
        <v>1</v>
      </c>
      <c r="I230" s="4">
        <v>2</v>
      </c>
      <c r="J230" s="4">
        <v>2</v>
      </c>
      <c r="K230" s="4" t="s">
        <v>30</v>
      </c>
      <c r="L230" s="4">
        <v>928.51</v>
      </c>
      <c r="M230" s="4">
        <v>928.51</v>
      </c>
      <c r="N230" s="4" t="s">
        <v>1165</v>
      </c>
      <c r="O230" s="4" t="s">
        <v>32</v>
      </c>
      <c r="P230" s="4" t="s">
        <v>33</v>
      </c>
      <c r="Q230" s="4">
        <v>0</v>
      </c>
      <c r="R230" s="7">
        <v>45249.0000115741</v>
      </c>
      <c r="S230" s="6">
        <v>45254</v>
      </c>
      <c r="T230" s="4" t="s">
        <v>34</v>
      </c>
      <c r="U230" s="4">
        <v>928.51</v>
      </c>
      <c r="V230" s="4">
        <v>0</v>
      </c>
      <c r="W230" s="4">
        <v>0</v>
      </c>
      <c r="X230" s="4" t="s">
        <v>1166</v>
      </c>
      <c r="Y230" s="4" t="s">
        <v>42</v>
      </c>
    </row>
    <row r="231" s="4" customFormat="1" spans="1:25">
      <c r="A231" s="4" t="s">
        <v>1167</v>
      </c>
      <c r="B231" s="4" t="s">
        <v>26</v>
      </c>
      <c r="C231" s="4" t="s">
        <v>27</v>
      </c>
      <c r="D231" s="4" t="s">
        <v>1168</v>
      </c>
      <c r="E231" s="4" t="s">
        <v>393</v>
      </c>
      <c r="F231" s="6">
        <v>45250</v>
      </c>
      <c r="G231" s="6">
        <v>45251</v>
      </c>
      <c r="H231" s="4">
        <v>1</v>
      </c>
      <c r="I231" s="4">
        <v>1</v>
      </c>
      <c r="J231" s="4">
        <v>1</v>
      </c>
      <c r="K231" s="4" t="s">
        <v>30</v>
      </c>
      <c r="L231" s="4">
        <v>781.74</v>
      </c>
      <c r="M231" s="4">
        <v>781.74</v>
      </c>
      <c r="N231" s="4" t="s">
        <v>1169</v>
      </c>
      <c r="O231" s="4" t="s">
        <v>32</v>
      </c>
      <c r="P231" s="4" t="s">
        <v>33</v>
      </c>
      <c r="Q231" s="4">
        <v>0</v>
      </c>
      <c r="R231" s="7">
        <v>45249.0000115741</v>
      </c>
      <c r="S231" s="6">
        <v>45254</v>
      </c>
      <c r="T231" s="4" t="s">
        <v>34</v>
      </c>
      <c r="U231" s="4">
        <v>781.74</v>
      </c>
      <c r="V231" s="4">
        <v>0</v>
      </c>
      <c r="W231" s="4">
        <v>0</v>
      </c>
      <c r="X231" s="4" t="s">
        <v>1170</v>
      </c>
      <c r="Y231" s="4" t="s">
        <v>1171</v>
      </c>
    </row>
    <row r="232" s="4" customFormat="1" spans="1:25">
      <c r="A232" s="4" t="s">
        <v>1172</v>
      </c>
      <c r="B232" s="4" t="s">
        <v>26</v>
      </c>
      <c r="C232" s="4" t="s">
        <v>27</v>
      </c>
      <c r="D232" s="4" t="s">
        <v>366</v>
      </c>
      <c r="E232" s="4" t="s">
        <v>930</v>
      </c>
      <c r="F232" s="6">
        <v>45249</v>
      </c>
      <c r="G232" s="6">
        <v>45251</v>
      </c>
      <c r="H232" s="4">
        <v>1</v>
      </c>
      <c r="I232" s="4">
        <v>2</v>
      </c>
      <c r="J232" s="4">
        <v>2</v>
      </c>
      <c r="K232" s="4" t="s">
        <v>30</v>
      </c>
      <c r="L232" s="4">
        <v>872.56</v>
      </c>
      <c r="M232" s="4">
        <v>872.56</v>
      </c>
      <c r="N232" s="4" t="s">
        <v>1173</v>
      </c>
      <c r="O232" s="4" t="s">
        <v>32</v>
      </c>
      <c r="P232" s="4" t="s">
        <v>33</v>
      </c>
      <c r="Q232" s="4">
        <v>0</v>
      </c>
      <c r="R232" s="7">
        <v>45249</v>
      </c>
      <c r="S232" s="6">
        <v>45254</v>
      </c>
      <c r="T232" s="4" t="s">
        <v>34</v>
      </c>
      <c r="U232" s="4">
        <v>872.56</v>
      </c>
      <c r="V232" s="4">
        <v>0</v>
      </c>
      <c r="W232" s="4">
        <v>0</v>
      </c>
      <c r="X232" s="4" t="s">
        <v>1174</v>
      </c>
      <c r="Y232" s="4" t="s">
        <v>1175</v>
      </c>
    </row>
    <row r="233" s="4" customFormat="1" spans="1:25">
      <c r="A233" s="4" t="s">
        <v>1176</v>
      </c>
      <c r="B233" s="4" t="s">
        <v>26</v>
      </c>
      <c r="C233" s="4" t="s">
        <v>27</v>
      </c>
      <c r="D233" s="4" t="s">
        <v>1177</v>
      </c>
      <c r="E233" s="4" t="s">
        <v>1178</v>
      </c>
      <c r="F233" s="6">
        <v>45250</v>
      </c>
      <c r="G233" s="6">
        <v>45251</v>
      </c>
      <c r="H233" s="4">
        <v>1</v>
      </c>
      <c r="I233" s="4">
        <v>1</v>
      </c>
      <c r="J233" s="4">
        <v>1</v>
      </c>
      <c r="K233" s="4" t="s">
        <v>30</v>
      </c>
      <c r="L233" s="4">
        <v>184.92</v>
      </c>
      <c r="M233" s="4">
        <v>184.92</v>
      </c>
      <c r="N233" s="4" t="s">
        <v>1179</v>
      </c>
      <c r="O233" s="4" t="s">
        <v>32</v>
      </c>
      <c r="P233" s="4" t="s">
        <v>33</v>
      </c>
      <c r="Q233" s="4">
        <v>0</v>
      </c>
      <c r="R233" s="7">
        <v>45249</v>
      </c>
      <c r="S233" s="6">
        <v>45254</v>
      </c>
      <c r="T233" s="4" t="s">
        <v>34</v>
      </c>
      <c r="U233" s="4">
        <v>184.92</v>
      </c>
      <c r="V233" s="4">
        <v>0</v>
      </c>
      <c r="W233" s="4">
        <v>0</v>
      </c>
      <c r="X233" s="4" t="s">
        <v>1180</v>
      </c>
      <c r="Y233" s="4" t="s">
        <v>42</v>
      </c>
    </row>
    <row r="234" s="4" customFormat="1" spans="1:25">
      <c r="A234" s="4" t="s">
        <v>1181</v>
      </c>
      <c r="B234" s="4" t="s">
        <v>26</v>
      </c>
      <c r="C234" s="4" t="s">
        <v>27</v>
      </c>
      <c r="D234" s="4" t="s">
        <v>1182</v>
      </c>
      <c r="E234" s="4" t="s">
        <v>1183</v>
      </c>
      <c r="F234" s="6">
        <v>45250</v>
      </c>
      <c r="G234" s="6">
        <v>45251</v>
      </c>
      <c r="H234" s="4">
        <v>1</v>
      </c>
      <c r="I234" s="4">
        <v>1</v>
      </c>
      <c r="J234" s="4">
        <v>1</v>
      </c>
      <c r="K234" s="4" t="s">
        <v>30</v>
      </c>
      <c r="L234" s="4">
        <v>892.94</v>
      </c>
      <c r="M234" s="4">
        <v>892.94</v>
      </c>
      <c r="N234" s="4" t="s">
        <v>1184</v>
      </c>
      <c r="O234" s="4" t="s">
        <v>32</v>
      </c>
      <c r="P234" s="4" t="s">
        <v>33</v>
      </c>
      <c r="Q234" s="4">
        <v>0</v>
      </c>
      <c r="R234" s="7">
        <v>45249</v>
      </c>
      <c r="S234" s="6">
        <v>45254</v>
      </c>
      <c r="T234" s="4" t="s">
        <v>34</v>
      </c>
      <c r="U234" s="4">
        <v>892.94</v>
      </c>
      <c r="V234" s="4">
        <v>0</v>
      </c>
      <c r="W234" s="4">
        <v>0</v>
      </c>
      <c r="X234" s="4" t="s">
        <v>1185</v>
      </c>
      <c r="Y234" s="4" t="s">
        <v>1186</v>
      </c>
    </row>
    <row r="235" s="4" customFormat="1" spans="1:25">
      <c r="A235" s="4" t="s">
        <v>1187</v>
      </c>
      <c r="B235" s="4" t="s">
        <v>26</v>
      </c>
      <c r="C235" s="4" t="s">
        <v>27</v>
      </c>
      <c r="D235" s="4" t="s">
        <v>1188</v>
      </c>
      <c r="E235" s="4" t="s">
        <v>1189</v>
      </c>
      <c r="F235" s="6">
        <v>45250</v>
      </c>
      <c r="G235" s="6">
        <v>45251</v>
      </c>
      <c r="H235" s="4">
        <v>2</v>
      </c>
      <c r="I235" s="4">
        <v>1</v>
      </c>
      <c r="J235" s="4">
        <v>2</v>
      </c>
      <c r="K235" s="4" t="s">
        <v>30</v>
      </c>
      <c r="L235" s="4">
        <v>365.52</v>
      </c>
      <c r="M235" s="4">
        <v>365.52</v>
      </c>
      <c r="N235" s="4" t="s">
        <v>1190</v>
      </c>
      <c r="O235" s="4" t="s">
        <v>32</v>
      </c>
      <c r="P235" s="4" t="s">
        <v>33</v>
      </c>
      <c r="Q235" s="4">
        <v>0</v>
      </c>
      <c r="R235" s="7">
        <v>45249.0000115741</v>
      </c>
      <c r="S235" s="6">
        <v>45254</v>
      </c>
      <c r="T235" s="4" t="s">
        <v>34</v>
      </c>
      <c r="U235" s="4">
        <v>365.52</v>
      </c>
      <c r="V235" s="4">
        <v>0</v>
      </c>
      <c r="W235" s="4">
        <v>0</v>
      </c>
      <c r="X235" s="4" t="s">
        <v>1191</v>
      </c>
      <c r="Y235" s="4" t="s">
        <v>1192</v>
      </c>
    </row>
    <row r="236" s="4" customFormat="1" spans="1:25">
      <c r="A236" s="4" t="s">
        <v>1193</v>
      </c>
      <c r="B236" s="4" t="s">
        <v>26</v>
      </c>
      <c r="C236" s="4" t="s">
        <v>27</v>
      </c>
      <c r="D236" s="4" t="s">
        <v>1194</v>
      </c>
      <c r="E236" s="4" t="s">
        <v>1195</v>
      </c>
      <c r="F236" s="6">
        <v>45249</v>
      </c>
      <c r="G236" s="6">
        <v>45251</v>
      </c>
      <c r="H236" s="4">
        <v>1</v>
      </c>
      <c r="I236" s="4">
        <v>2</v>
      </c>
      <c r="J236" s="4">
        <v>2</v>
      </c>
      <c r="K236" s="4" t="s">
        <v>30</v>
      </c>
      <c r="L236" s="4">
        <v>1185.16</v>
      </c>
      <c r="M236" s="4">
        <v>1185.16</v>
      </c>
      <c r="N236" s="4" t="s">
        <v>1196</v>
      </c>
      <c r="O236" s="4" t="s">
        <v>32</v>
      </c>
      <c r="P236" s="4" t="s">
        <v>33</v>
      </c>
      <c r="Q236" s="4">
        <v>0</v>
      </c>
      <c r="R236" s="7">
        <v>45249</v>
      </c>
      <c r="S236" s="6">
        <v>45254</v>
      </c>
      <c r="T236" s="4" t="s">
        <v>34</v>
      </c>
      <c r="U236" s="4">
        <v>1185.16</v>
      </c>
      <c r="V236" s="4">
        <v>0</v>
      </c>
      <c r="W236" s="4">
        <v>0</v>
      </c>
      <c r="X236" s="4" t="s">
        <v>1197</v>
      </c>
      <c r="Y236" s="4" t="s">
        <v>1198</v>
      </c>
    </row>
    <row r="237" s="4" customFormat="1" spans="1:25">
      <c r="A237" s="4" t="s">
        <v>1199</v>
      </c>
      <c r="B237" s="4" t="s">
        <v>26</v>
      </c>
      <c r="C237" s="4" t="s">
        <v>27</v>
      </c>
      <c r="D237" s="4" t="s">
        <v>419</v>
      </c>
      <c r="E237" s="4" t="s">
        <v>420</v>
      </c>
      <c r="F237" s="6">
        <v>45250</v>
      </c>
      <c r="G237" s="6">
        <v>45251</v>
      </c>
      <c r="H237" s="4">
        <v>1</v>
      </c>
      <c r="I237" s="4">
        <v>1</v>
      </c>
      <c r="J237" s="4">
        <v>1</v>
      </c>
      <c r="K237" s="4" t="s">
        <v>30</v>
      </c>
      <c r="L237" s="4">
        <v>318.65</v>
      </c>
      <c r="M237" s="4">
        <v>318.65</v>
      </c>
      <c r="N237" s="4" t="s">
        <v>1200</v>
      </c>
      <c r="O237" s="4" t="s">
        <v>32</v>
      </c>
      <c r="P237" s="4" t="s">
        <v>33</v>
      </c>
      <c r="Q237" s="4">
        <v>0</v>
      </c>
      <c r="R237" s="7">
        <v>45249.0000115741</v>
      </c>
      <c r="S237" s="6">
        <v>45254</v>
      </c>
      <c r="T237" s="4" t="s">
        <v>34</v>
      </c>
      <c r="U237" s="4">
        <v>318.65</v>
      </c>
      <c r="V237" s="4">
        <v>0</v>
      </c>
      <c r="W237" s="4">
        <v>0</v>
      </c>
      <c r="X237" s="4" t="s">
        <v>1201</v>
      </c>
      <c r="Y237" s="4" t="s">
        <v>1202</v>
      </c>
    </row>
    <row r="238" s="4" customFormat="1" spans="1:25">
      <c r="A238" s="4" t="s">
        <v>1203</v>
      </c>
      <c r="B238" s="4" t="s">
        <v>26</v>
      </c>
      <c r="C238" s="4" t="s">
        <v>27</v>
      </c>
      <c r="D238" s="4" t="s">
        <v>1204</v>
      </c>
      <c r="E238" s="4" t="s">
        <v>1205</v>
      </c>
      <c r="F238" s="6">
        <v>45249</v>
      </c>
      <c r="G238" s="6">
        <v>45251</v>
      </c>
      <c r="H238" s="4">
        <v>1</v>
      </c>
      <c r="I238" s="4">
        <v>2</v>
      </c>
      <c r="J238" s="4">
        <v>2</v>
      </c>
      <c r="K238" s="4" t="s">
        <v>30</v>
      </c>
      <c r="L238" s="4">
        <v>358.84</v>
      </c>
      <c r="M238" s="4">
        <v>358.84</v>
      </c>
      <c r="N238" s="4" t="s">
        <v>109</v>
      </c>
      <c r="O238" s="4" t="s">
        <v>32</v>
      </c>
      <c r="P238" s="4" t="s">
        <v>33</v>
      </c>
      <c r="Q238" s="4">
        <v>0</v>
      </c>
      <c r="R238" s="7">
        <v>45249</v>
      </c>
      <c r="S238" s="6">
        <v>45254</v>
      </c>
      <c r="T238" s="4" t="s">
        <v>34</v>
      </c>
      <c r="U238" s="4">
        <v>358.84</v>
      </c>
      <c r="V238" s="4">
        <v>0</v>
      </c>
      <c r="W238" s="4">
        <v>0</v>
      </c>
      <c r="X238" s="4" t="s">
        <v>1206</v>
      </c>
      <c r="Y238" s="4" t="s">
        <v>1207</v>
      </c>
    </row>
    <row r="239" s="4" customFormat="1" spans="1:25">
      <c r="A239" s="4" t="s">
        <v>1208</v>
      </c>
      <c r="B239" s="4" t="s">
        <v>26</v>
      </c>
      <c r="C239" s="4" t="s">
        <v>27</v>
      </c>
      <c r="D239" s="4" t="s">
        <v>1209</v>
      </c>
      <c r="E239" s="4" t="s">
        <v>1210</v>
      </c>
      <c r="F239" s="6">
        <v>45250</v>
      </c>
      <c r="G239" s="6">
        <v>45251</v>
      </c>
      <c r="H239" s="4">
        <v>1</v>
      </c>
      <c r="I239" s="4">
        <v>1</v>
      </c>
      <c r="J239" s="4">
        <v>1</v>
      </c>
      <c r="K239" s="4" t="s">
        <v>30</v>
      </c>
      <c r="L239" s="4">
        <v>731.29</v>
      </c>
      <c r="M239" s="4">
        <v>731.29</v>
      </c>
      <c r="N239" s="4" t="s">
        <v>1211</v>
      </c>
      <c r="O239" s="4" t="s">
        <v>32</v>
      </c>
      <c r="P239" s="4" t="s">
        <v>33</v>
      </c>
      <c r="Q239" s="4">
        <v>0</v>
      </c>
      <c r="R239" s="7">
        <v>45249.0000115741</v>
      </c>
      <c r="S239" s="6">
        <v>45254</v>
      </c>
      <c r="T239" s="4" t="s">
        <v>34</v>
      </c>
      <c r="U239" s="4">
        <v>731.29</v>
      </c>
      <c r="V239" s="4">
        <v>0</v>
      </c>
      <c r="W239" s="4">
        <v>0</v>
      </c>
      <c r="X239" s="4" t="s">
        <v>1212</v>
      </c>
      <c r="Y239" s="4" t="s">
        <v>42</v>
      </c>
    </row>
    <row r="240" s="4" customFormat="1" spans="1:25">
      <c r="A240" s="4" t="s">
        <v>1213</v>
      </c>
      <c r="B240" s="4" t="s">
        <v>26</v>
      </c>
      <c r="C240" s="4" t="s">
        <v>27</v>
      </c>
      <c r="D240" s="4" t="s">
        <v>1214</v>
      </c>
      <c r="E240" s="4" t="s">
        <v>356</v>
      </c>
      <c r="F240" s="6">
        <v>45250</v>
      </c>
      <c r="G240" s="6">
        <v>45251</v>
      </c>
      <c r="H240" s="4">
        <v>1</v>
      </c>
      <c r="I240" s="4">
        <v>1</v>
      </c>
      <c r="J240" s="4">
        <v>1</v>
      </c>
      <c r="K240" s="4" t="s">
        <v>30</v>
      </c>
      <c r="L240" s="4">
        <v>271.08</v>
      </c>
      <c r="M240" s="4">
        <v>271.08</v>
      </c>
      <c r="N240" s="4" t="s">
        <v>1215</v>
      </c>
      <c r="O240" s="4" t="s">
        <v>32</v>
      </c>
      <c r="P240" s="4" t="s">
        <v>33</v>
      </c>
      <c r="Q240" s="4">
        <v>0</v>
      </c>
      <c r="R240" s="7">
        <v>45249.0000115741</v>
      </c>
      <c r="S240" s="6">
        <v>45254</v>
      </c>
      <c r="T240" s="4" t="s">
        <v>34</v>
      </c>
      <c r="U240" s="4">
        <v>271.08</v>
      </c>
      <c r="V240" s="4">
        <v>0</v>
      </c>
      <c r="W240" s="4">
        <v>0</v>
      </c>
      <c r="X240" s="4" t="s">
        <v>1216</v>
      </c>
      <c r="Y240" s="4" t="s">
        <v>1217</v>
      </c>
    </row>
    <row r="241" s="4" customFormat="1" spans="1:25">
      <c r="A241" s="4" t="s">
        <v>1218</v>
      </c>
      <c r="B241" s="4" t="s">
        <v>26</v>
      </c>
      <c r="C241" s="4" t="s">
        <v>27</v>
      </c>
      <c r="D241" s="4" t="s">
        <v>1219</v>
      </c>
      <c r="E241" s="4" t="s">
        <v>1082</v>
      </c>
      <c r="F241" s="6">
        <v>45250</v>
      </c>
      <c r="G241" s="6">
        <v>45251</v>
      </c>
      <c r="H241" s="4">
        <v>1</v>
      </c>
      <c r="I241" s="4">
        <v>1</v>
      </c>
      <c r="J241" s="4">
        <v>1</v>
      </c>
      <c r="K241" s="4" t="s">
        <v>30</v>
      </c>
      <c r="L241" s="4">
        <v>619.47</v>
      </c>
      <c r="M241" s="4">
        <v>619.47</v>
      </c>
      <c r="N241" s="4" t="s">
        <v>1220</v>
      </c>
      <c r="O241" s="4" t="s">
        <v>32</v>
      </c>
      <c r="P241" s="4" t="s">
        <v>33</v>
      </c>
      <c r="Q241" s="4">
        <v>0</v>
      </c>
      <c r="R241" s="7">
        <v>45249.0000115741</v>
      </c>
      <c r="S241" s="6">
        <v>45254</v>
      </c>
      <c r="T241" s="4" t="s">
        <v>34</v>
      </c>
      <c r="U241" s="4">
        <v>619.47</v>
      </c>
      <c r="V241" s="4">
        <v>0</v>
      </c>
      <c r="W241" s="4">
        <v>0</v>
      </c>
      <c r="X241" s="4" t="s">
        <v>1221</v>
      </c>
      <c r="Y241" s="4" t="s">
        <v>1222</v>
      </c>
    </row>
    <row r="242" s="4" customFormat="1" spans="1:25">
      <c r="A242" s="4" t="s">
        <v>1223</v>
      </c>
      <c r="B242" s="4" t="s">
        <v>26</v>
      </c>
      <c r="C242" s="4" t="s">
        <v>27</v>
      </c>
      <c r="D242" s="4" t="s">
        <v>1224</v>
      </c>
      <c r="E242" s="4" t="s">
        <v>299</v>
      </c>
      <c r="F242" s="6">
        <v>45250</v>
      </c>
      <c r="G242" s="6">
        <v>45251</v>
      </c>
      <c r="H242" s="4">
        <v>2</v>
      </c>
      <c r="I242" s="4">
        <v>1</v>
      </c>
      <c r="J242" s="4">
        <v>2</v>
      </c>
      <c r="K242" s="4" t="s">
        <v>30</v>
      </c>
      <c r="L242" s="4">
        <v>266.24</v>
      </c>
      <c r="M242" s="4">
        <v>266.24</v>
      </c>
      <c r="N242" s="4" t="s">
        <v>1225</v>
      </c>
      <c r="O242" s="4" t="s">
        <v>32</v>
      </c>
      <c r="P242" s="4" t="s">
        <v>33</v>
      </c>
      <c r="Q242" s="4">
        <v>0</v>
      </c>
      <c r="R242" s="7">
        <v>45249.0000115741</v>
      </c>
      <c r="S242" s="6">
        <v>45254</v>
      </c>
      <c r="T242" s="4" t="s">
        <v>34</v>
      </c>
      <c r="U242" s="4">
        <v>266.24</v>
      </c>
      <c r="V242" s="4">
        <v>0</v>
      </c>
      <c r="W242" s="4">
        <v>0</v>
      </c>
      <c r="X242" s="4" t="s">
        <v>1226</v>
      </c>
      <c r="Y242" s="4" t="s">
        <v>42</v>
      </c>
    </row>
    <row r="243" s="4" customFormat="1" spans="1:25">
      <c r="A243" s="4" t="s">
        <v>1155</v>
      </c>
      <c r="B243" s="4" t="s">
        <v>26</v>
      </c>
      <c r="C243" s="4" t="s">
        <v>43</v>
      </c>
      <c r="D243" s="4" t="s">
        <v>1156</v>
      </c>
      <c r="E243" s="4" t="s">
        <v>1008</v>
      </c>
      <c r="F243" s="6">
        <v>45249</v>
      </c>
      <c r="G243" s="6">
        <v>45251</v>
      </c>
      <c r="H243" s="4">
        <v>1</v>
      </c>
      <c r="I243" s="4">
        <v>2</v>
      </c>
      <c r="J243" s="4">
        <v>2</v>
      </c>
      <c r="K243" s="4" t="s">
        <v>30</v>
      </c>
      <c r="L243" s="4">
        <v>-868.16</v>
      </c>
      <c r="M243" s="4">
        <v>-868.16</v>
      </c>
      <c r="N243" s="4" t="s">
        <v>1157</v>
      </c>
      <c r="O243" s="4" t="s">
        <v>32</v>
      </c>
      <c r="P243" s="4" t="s">
        <v>33</v>
      </c>
      <c r="Q243" s="4">
        <v>0</v>
      </c>
      <c r="R243" s="7">
        <v>45249</v>
      </c>
      <c r="S243" s="6">
        <v>45254</v>
      </c>
      <c r="T243" s="4" t="s">
        <v>34</v>
      </c>
      <c r="U243" s="4">
        <v>-868.16</v>
      </c>
      <c r="V243" s="4">
        <v>0</v>
      </c>
      <c r="W243" s="4">
        <v>0</v>
      </c>
      <c r="X243" s="4" t="s">
        <v>1158</v>
      </c>
      <c r="Y243" s="4" t="s">
        <v>42</v>
      </c>
    </row>
    <row r="244" s="4" customFormat="1" spans="1:25">
      <c r="A244" s="4" t="s">
        <v>1227</v>
      </c>
      <c r="B244" s="4" t="s">
        <v>26</v>
      </c>
      <c r="C244" s="4" t="s">
        <v>27</v>
      </c>
      <c r="D244" s="4" t="s">
        <v>1228</v>
      </c>
      <c r="E244" s="4" t="s">
        <v>1229</v>
      </c>
      <c r="F244" s="6">
        <v>45250</v>
      </c>
      <c r="G244" s="6">
        <v>45251</v>
      </c>
      <c r="H244" s="4">
        <v>1</v>
      </c>
      <c r="I244" s="4">
        <v>1</v>
      </c>
      <c r="J244" s="4">
        <v>1</v>
      </c>
      <c r="K244" s="4" t="s">
        <v>30</v>
      </c>
      <c r="L244" s="4">
        <v>104.85</v>
      </c>
      <c r="M244" s="4">
        <v>104.85</v>
      </c>
      <c r="N244" s="4" t="s">
        <v>1230</v>
      </c>
      <c r="O244" s="4" t="s">
        <v>32</v>
      </c>
      <c r="P244" s="4" t="s">
        <v>33</v>
      </c>
      <c r="Q244" s="4">
        <v>0</v>
      </c>
      <c r="R244" s="7">
        <v>45249.0000115741</v>
      </c>
      <c r="S244" s="6">
        <v>45254</v>
      </c>
      <c r="T244" s="4" t="s">
        <v>34</v>
      </c>
      <c r="U244" s="4">
        <v>104.85</v>
      </c>
      <c r="V244" s="4">
        <v>0</v>
      </c>
      <c r="W244" s="4">
        <v>0</v>
      </c>
      <c r="X244" s="4" t="s">
        <v>1231</v>
      </c>
      <c r="Y244" s="4" t="s">
        <v>1232</v>
      </c>
    </row>
    <row r="245" s="4" customFormat="1" spans="1:25">
      <c r="A245" s="4" t="s">
        <v>1233</v>
      </c>
      <c r="B245" s="4" t="s">
        <v>26</v>
      </c>
      <c r="C245" s="4" t="s">
        <v>27</v>
      </c>
      <c r="D245" s="4" t="s">
        <v>1234</v>
      </c>
      <c r="E245" s="4" t="s">
        <v>1235</v>
      </c>
      <c r="F245" s="6">
        <v>45249</v>
      </c>
      <c r="G245" s="6">
        <v>45251</v>
      </c>
      <c r="H245" s="4">
        <v>1</v>
      </c>
      <c r="I245" s="4">
        <v>2</v>
      </c>
      <c r="J245" s="4">
        <v>2</v>
      </c>
      <c r="K245" s="4" t="s">
        <v>30</v>
      </c>
      <c r="L245" s="4">
        <v>1590.7</v>
      </c>
      <c r="M245" s="4">
        <v>1590.7</v>
      </c>
      <c r="N245" s="4" t="s">
        <v>1236</v>
      </c>
      <c r="O245" s="4" t="s">
        <v>32</v>
      </c>
      <c r="P245" s="4" t="s">
        <v>33</v>
      </c>
      <c r="Q245" s="4">
        <v>0</v>
      </c>
      <c r="R245" s="7">
        <v>45249</v>
      </c>
      <c r="S245" s="6">
        <v>45254</v>
      </c>
      <c r="T245" s="4" t="s">
        <v>34</v>
      </c>
      <c r="U245" s="4">
        <v>1590.7</v>
      </c>
      <c r="V245" s="4">
        <v>0</v>
      </c>
      <c r="W245" s="4">
        <v>0</v>
      </c>
      <c r="X245" s="4" t="s">
        <v>1237</v>
      </c>
      <c r="Y245" s="4" t="s">
        <v>42</v>
      </c>
    </row>
    <row r="246" s="4" customFormat="1" spans="1:25">
      <c r="A246" s="4" t="s">
        <v>1238</v>
      </c>
      <c r="B246" s="4" t="s">
        <v>26</v>
      </c>
      <c r="C246" s="4" t="s">
        <v>27</v>
      </c>
      <c r="D246" s="4" t="s">
        <v>1239</v>
      </c>
      <c r="E246" s="4" t="s">
        <v>299</v>
      </c>
      <c r="F246" s="6">
        <v>45250</v>
      </c>
      <c r="G246" s="6">
        <v>45251</v>
      </c>
      <c r="H246" s="4">
        <v>1</v>
      </c>
      <c r="I246" s="4">
        <v>1</v>
      </c>
      <c r="J246" s="4">
        <v>1</v>
      </c>
      <c r="K246" s="4" t="s">
        <v>30</v>
      </c>
      <c r="L246" s="4">
        <v>537.83</v>
      </c>
      <c r="M246" s="4">
        <v>537.83</v>
      </c>
      <c r="N246" s="4" t="s">
        <v>1240</v>
      </c>
      <c r="O246" s="4" t="s">
        <v>32</v>
      </c>
      <c r="P246" s="4" t="s">
        <v>33</v>
      </c>
      <c r="Q246" s="4">
        <v>0</v>
      </c>
      <c r="R246" s="7">
        <v>45249</v>
      </c>
      <c r="S246" s="6">
        <v>45254</v>
      </c>
      <c r="T246" s="4" t="s">
        <v>34</v>
      </c>
      <c r="U246" s="4">
        <v>537.83</v>
      </c>
      <c r="V246" s="4">
        <v>0</v>
      </c>
      <c r="W246" s="4">
        <v>0</v>
      </c>
      <c r="X246" s="4" t="s">
        <v>1241</v>
      </c>
      <c r="Y246" s="4" t="s">
        <v>1242</v>
      </c>
    </row>
    <row r="247" s="4" customFormat="1" spans="1:25">
      <c r="A247" s="4" t="s">
        <v>1243</v>
      </c>
      <c r="B247" s="4" t="s">
        <v>26</v>
      </c>
      <c r="C247" s="4" t="s">
        <v>27</v>
      </c>
      <c r="D247" s="4" t="s">
        <v>1244</v>
      </c>
      <c r="E247" s="4" t="s">
        <v>1245</v>
      </c>
      <c r="F247" s="6">
        <v>45250</v>
      </c>
      <c r="G247" s="6">
        <v>45251</v>
      </c>
      <c r="H247" s="4">
        <v>1</v>
      </c>
      <c r="I247" s="4">
        <v>1</v>
      </c>
      <c r="J247" s="4">
        <v>1</v>
      </c>
      <c r="K247" s="4" t="s">
        <v>30</v>
      </c>
      <c r="L247" s="4">
        <v>188.94</v>
      </c>
      <c r="M247" s="4">
        <v>188.94</v>
      </c>
      <c r="N247" s="4" t="s">
        <v>1246</v>
      </c>
      <c r="O247" s="4" t="s">
        <v>32</v>
      </c>
      <c r="P247" s="4" t="s">
        <v>33</v>
      </c>
      <c r="Q247" s="4">
        <v>0</v>
      </c>
      <c r="R247" s="7">
        <v>45249.0000115741</v>
      </c>
      <c r="S247" s="6">
        <v>45254</v>
      </c>
      <c r="T247" s="4" t="s">
        <v>34</v>
      </c>
      <c r="U247" s="4">
        <v>188.94</v>
      </c>
      <c r="V247" s="4">
        <v>0</v>
      </c>
      <c r="W247" s="4">
        <v>0</v>
      </c>
      <c r="X247" s="4" t="s">
        <v>1247</v>
      </c>
      <c r="Y247" s="4" t="s">
        <v>42</v>
      </c>
    </row>
    <row r="248" s="4" customFormat="1" spans="1:25">
      <c r="A248" s="4" t="s">
        <v>1248</v>
      </c>
      <c r="B248" s="4" t="s">
        <v>26</v>
      </c>
      <c r="C248" s="4" t="s">
        <v>27</v>
      </c>
      <c r="D248" s="4" t="s">
        <v>1249</v>
      </c>
      <c r="E248" s="4" t="s">
        <v>1250</v>
      </c>
      <c r="F248" s="6">
        <v>45250</v>
      </c>
      <c r="G248" s="6">
        <v>45251</v>
      </c>
      <c r="H248" s="4">
        <v>1</v>
      </c>
      <c r="I248" s="4">
        <v>1</v>
      </c>
      <c r="J248" s="4">
        <v>1</v>
      </c>
      <c r="K248" s="4" t="s">
        <v>30</v>
      </c>
      <c r="L248" s="4">
        <v>829.82</v>
      </c>
      <c r="M248" s="4">
        <v>829.82</v>
      </c>
      <c r="N248" s="4" t="s">
        <v>1251</v>
      </c>
      <c r="O248" s="4" t="s">
        <v>32</v>
      </c>
      <c r="P248" s="4" t="s">
        <v>33</v>
      </c>
      <c r="Q248" s="4">
        <v>0</v>
      </c>
      <c r="R248" s="7">
        <v>45249.0000115741</v>
      </c>
      <c r="S248" s="6">
        <v>45254</v>
      </c>
      <c r="T248" s="4" t="s">
        <v>34</v>
      </c>
      <c r="U248" s="4">
        <v>829.82</v>
      </c>
      <c r="V248" s="4">
        <v>0</v>
      </c>
      <c r="W248" s="4">
        <v>0</v>
      </c>
      <c r="X248" s="4" t="s">
        <v>1252</v>
      </c>
      <c r="Y248" s="4" t="s">
        <v>42</v>
      </c>
    </row>
    <row r="249" s="4" customFormat="1" spans="1:25">
      <c r="A249" s="4" t="s">
        <v>1253</v>
      </c>
      <c r="B249" s="4" t="s">
        <v>26</v>
      </c>
      <c r="C249" s="4" t="s">
        <v>27</v>
      </c>
      <c r="D249" s="4" t="s">
        <v>199</v>
      </c>
      <c r="E249" s="4" t="s">
        <v>200</v>
      </c>
      <c r="F249" s="6">
        <v>45250</v>
      </c>
      <c r="G249" s="6">
        <v>45251</v>
      </c>
      <c r="H249" s="4">
        <v>1</v>
      </c>
      <c r="I249" s="4">
        <v>1</v>
      </c>
      <c r="J249" s="4">
        <v>1</v>
      </c>
      <c r="K249" s="4" t="s">
        <v>30</v>
      </c>
      <c r="L249" s="4">
        <v>661.78</v>
      </c>
      <c r="M249" s="4">
        <v>661.78</v>
      </c>
      <c r="N249" s="4" t="s">
        <v>1254</v>
      </c>
      <c r="O249" s="4" t="s">
        <v>32</v>
      </c>
      <c r="P249" s="4" t="s">
        <v>33</v>
      </c>
      <c r="Q249" s="4">
        <v>0</v>
      </c>
      <c r="R249" s="7">
        <v>45249.0000115741</v>
      </c>
      <c r="S249" s="6">
        <v>45254</v>
      </c>
      <c r="T249" s="4" t="s">
        <v>34</v>
      </c>
      <c r="U249" s="4">
        <v>661.78</v>
      </c>
      <c r="V249" s="4">
        <v>0</v>
      </c>
      <c r="W249" s="4">
        <v>0</v>
      </c>
      <c r="X249" s="4" t="s">
        <v>1255</v>
      </c>
      <c r="Y249" s="4" t="s">
        <v>1256</v>
      </c>
    </row>
    <row r="250" s="4" customFormat="1" spans="1:25">
      <c r="A250" s="4" t="s">
        <v>1257</v>
      </c>
      <c r="B250" s="4" t="s">
        <v>26</v>
      </c>
      <c r="C250" s="4" t="s">
        <v>27</v>
      </c>
      <c r="D250" s="4" t="s">
        <v>1258</v>
      </c>
      <c r="E250" s="4" t="s">
        <v>574</v>
      </c>
      <c r="F250" s="6">
        <v>45249</v>
      </c>
      <c r="G250" s="6">
        <v>45251</v>
      </c>
      <c r="H250" s="4">
        <v>1</v>
      </c>
      <c r="I250" s="4">
        <v>2</v>
      </c>
      <c r="J250" s="4">
        <v>2</v>
      </c>
      <c r="K250" s="4" t="s">
        <v>30</v>
      </c>
      <c r="L250" s="4">
        <v>455.48</v>
      </c>
      <c r="M250" s="4">
        <v>455.48</v>
      </c>
      <c r="N250" s="4" t="s">
        <v>1259</v>
      </c>
      <c r="O250" s="4" t="s">
        <v>32</v>
      </c>
      <c r="P250" s="4" t="s">
        <v>33</v>
      </c>
      <c r="Q250" s="4">
        <v>0</v>
      </c>
      <c r="R250" s="7">
        <v>45249</v>
      </c>
      <c r="S250" s="6">
        <v>45254</v>
      </c>
      <c r="T250" s="4" t="s">
        <v>34</v>
      </c>
      <c r="U250" s="4">
        <v>455.48</v>
      </c>
      <c r="V250" s="4">
        <v>0</v>
      </c>
      <c r="W250" s="4">
        <v>0</v>
      </c>
      <c r="X250" s="4" t="s">
        <v>1260</v>
      </c>
      <c r="Y250" s="4" t="s">
        <v>42</v>
      </c>
    </row>
    <row r="251" s="4" customFormat="1" spans="1:25">
      <c r="A251" s="4" t="s">
        <v>1261</v>
      </c>
      <c r="B251" s="4" t="s">
        <v>26</v>
      </c>
      <c r="C251" s="4" t="s">
        <v>27</v>
      </c>
      <c r="D251" s="4" t="s">
        <v>1262</v>
      </c>
      <c r="E251" s="4" t="s">
        <v>1263</v>
      </c>
      <c r="F251" s="6">
        <v>45250</v>
      </c>
      <c r="G251" s="6">
        <v>45251</v>
      </c>
      <c r="H251" s="4">
        <v>1</v>
      </c>
      <c r="I251" s="4">
        <v>1</v>
      </c>
      <c r="J251" s="4">
        <v>1</v>
      </c>
      <c r="K251" s="4" t="s">
        <v>30</v>
      </c>
      <c r="L251" s="4">
        <v>623.55</v>
      </c>
      <c r="M251" s="4">
        <v>623.55</v>
      </c>
      <c r="N251" s="4" t="s">
        <v>1264</v>
      </c>
      <c r="O251" s="4" t="s">
        <v>32</v>
      </c>
      <c r="P251" s="4" t="s">
        <v>33</v>
      </c>
      <c r="Q251" s="4">
        <v>0</v>
      </c>
      <c r="R251" s="7">
        <v>45249</v>
      </c>
      <c r="S251" s="6">
        <v>45254</v>
      </c>
      <c r="T251" s="4" t="s">
        <v>34</v>
      </c>
      <c r="U251" s="4">
        <v>623.55</v>
      </c>
      <c r="V251" s="4">
        <v>0</v>
      </c>
      <c r="W251" s="4">
        <v>0</v>
      </c>
      <c r="X251" s="4" t="s">
        <v>1265</v>
      </c>
      <c r="Y251" s="4" t="s">
        <v>1266</v>
      </c>
    </row>
    <row r="252" s="4" customFormat="1" spans="1:25">
      <c r="A252" s="4" t="s">
        <v>1267</v>
      </c>
      <c r="B252" s="4" t="s">
        <v>26</v>
      </c>
      <c r="C252" s="4" t="s">
        <v>27</v>
      </c>
      <c r="D252" s="4" t="s">
        <v>1268</v>
      </c>
      <c r="E252" s="4" t="s">
        <v>969</v>
      </c>
      <c r="F252" s="6">
        <v>45249</v>
      </c>
      <c r="G252" s="6">
        <v>45251</v>
      </c>
      <c r="H252" s="4">
        <v>1</v>
      </c>
      <c r="I252" s="4">
        <v>2</v>
      </c>
      <c r="J252" s="4">
        <v>2</v>
      </c>
      <c r="K252" s="4" t="s">
        <v>30</v>
      </c>
      <c r="L252" s="4">
        <v>224.71</v>
      </c>
      <c r="M252" s="4">
        <v>224.71</v>
      </c>
      <c r="N252" s="4" t="s">
        <v>1269</v>
      </c>
      <c r="O252" s="4" t="s">
        <v>32</v>
      </c>
      <c r="P252" s="4" t="s">
        <v>33</v>
      </c>
      <c r="Q252" s="4">
        <v>0</v>
      </c>
      <c r="R252" s="7">
        <v>45249.0000115741</v>
      </c>
      <c r="S252" s="6">
        <v>45254</v>
      </c>
      <c r="T252" s="4" t="s">
        <v>34</v>
      </c>
      <c r="U252" s="4">
        <v>224.71</v>
      </c>
      <c r="V252" s="4">
        <v>0</v>
      </c>
      <c r="W252" s="4">
        <v>0</v>
      </c>
      <c r="X252" s="4" t="s">
        <v>1270</v>
      </c>
      <c r="Y252" s="4" t="s">
        <v>1271</v>
      </c>
    </row>
    <row r="253" s="4" customFormat="1" spans="1:25">
      <c r="A253" s="4" t="s">
        <v>1272</v>
      </c>
      <c r="B253" s="4" t="s">
        <v>26</v>
      </c>
      <c r="C253" s="4" t="s">
        <v>27</v>
      </c>
      <c r="D253" s="4" t="s">
        <v>1273</v>
      </c>
      <c r="E253" s="4" t="s">
        <v>846</v>
      </c>
      <c r="F253" s="6">
        <v>45249</v>
      </c>
      <c r="G253" s="6">
        <v>45251</v>
      </c>
      <c r="H253" s="4">
        <v>1</v>
      </c>
      <c r="I253" s="4">
        <v>2</v>
      </c>
      <c r="J253" s="4">
        <v>2</v>
      </c>
      <c r="K253" s="4" t="s">
        <v>30</v>
      </c>
      <c r="L253" s="4">
        <v>1191.88</v>
      </c>
      <c r="M253" s="4">
        <v>1191.88</v>
      </c>
      <c r="N253" s="4" t="s">
        <v>1274</v>
      </c>
      <c r="O253" s="4" t="s">
        <v>32</v>
      </c>
      <c r="P253" s="4" t="s">
        <v>33</v>
      </c>
      <c r="Q253" s="4">
        <v>0</v>
      </c>
      <c r="R253" s="7">
        <v>45249.0000115741</v>
      </c>
      <c r="S253" s="6">
        <v>45254</v>
      </c>
      <c r="T253" s="4" t="s">
        <v>34</v>
      </c>
      <c r="U253" s="4">
        <v>1191.88</v>
      </c>
      <c r="V253" s="4">
        <v>0</v>
      </c>
      <c r="W253" s="4">
        <v>0</v>
      </c>
      <c r="X253" s="4" t="s">
        <v>1275</v>
      </c>
      <c r="Y253" s="4" t="s">
        <v>1276</v>
      </c>
    </row>
    <row r="254" s="4" customFormat="1" spans="1:25">
      <c r="A254" s="4" t="s">
        <v>1277</v>
      </c>
      <c r="B254" s="4" t="s">
        <v>26</v>
      </c>
      <c r="C254" s="4" t="s">
        <v>27</v>
      </c>
      <c r="D254" s="4" t="s">
        <v>654</v>
      </c>
      <c r="E254" s="4" t="s">
        <v>655</v>
      </c>
      <c r="F254" s="6">
        <v>45250</v>
      </c>
      <c r="G254" s="6">
        <v>45251</v>
      </c>
      <c r="H254" s="4">
        <v>1</v>
      </c>
      <c r="I254" s="4">
        <v>1</v>
      </c>
      <c r="J254" s="4">
        <v>1</v>
      </c>
      <c r="K254" s="4" t="s">
        <v>30</v>
      </c>
      <c r="L254" s="4">
        <v>428.83</v>
      </c>
      <c r="M254" s="4">
        <v>428.83</v>
      </c>
      <c r="N254" s="4" t="s">
        <v>1278</v>
      </c>
      <c r="O254" s="4" t="s">
        <v>32</v>
      </c>
      <c r="P254" s="4" t="s">
        <v>33</v>
      </c>
      <c r="Q254" s="4">
        <v>0</v>
      </c>
      <c r="R254" s="7">
        <v>45249.0000115741</v>
      </c>
      <c r="S254" s="6">
        <v>45254</v>
      </c>
      <c r="T254" s="4" t="s">
        <v>34</v>
      </c>
      <c r="U254" s="4">
        <v>428.83</v>
      </c>
      <c r="V254" s="4">
        <v>0</v>
      </c>
      <c r="W254" s="4">
        <v>0</v>
      </c>
      <c r="X254" s="4" t="s">
        <v>1279</v>
      </c>
      <c r="Y254" s="4" t="s">
        <v>1280</v>
      </c>
    </row>
    <row r="255" s="4" customFormat="1" spans="1:25">
      <c r="A255" s="4" t="s">
        <v>1281</v>
      </c>
      <c r="B255" s="4" t="s">
        <v>26</v>
      </c>
      <c r="C255" s="4" t="s">
        <v>27</v>
      </c>
      <c r="D255" s="4" t="s">
        <v>1282</v>
      </c>
      <c r="E255" s="4" t="s">
        <v>393</v>
      </c>
      <c r="F255" s="6">
        <v>45250</v>
      </c>
      <c r="G255" s="6">
        <v>45251</v>
      </c>
      <c r="H255" s="4">
        <v>1</v>
      </c>
      <c r="I255" s="4">
        <v>1</v>
      </c>
      <c r="J255" s="4">
        <v>1</v>
      </c>
      <c r="K255" s="4" t="s">
        <v>30</v>
      </c>
      <c r="L255" s="4">
        <v>433.85</v>
      </c>
      <c r="M255" s="4">
        <v>433.85</v>
      </c>
      <c r="N255" s="4" t="s">
        <v>1283</v>
      </c>
      <c r="O255" s="4" t="s">
        <v>32</v>
      </c>
      <c r="P255" s="4" t="s">
        <v>33</v>
      </c>
      <c r="Q255" s="4">
        <v>0</v>
      </c>
      <c r="R255" s="7">
        <v>45249.0000115741</v>
      </c>
      <c r="S255" s="6">
        <v>45254</v>
      </c>
      <c r="T255" s="4" t="s">
        <v>34</v>
      </c>
      <c r="U255" s="4">
        <v>433.85</v>
      </c>
      <c r="V255" s="4">
        <v>0</v>
      </c>
      <c r="W255" s="4">
        <v>0</v>
      </c>
      <c r="X255" s="4" t="s">
        <v>1284</v>
      </c>
      <c r="Y255" s="4" t="s">
        <v>42</v>
      </c>
    </row>
    <row r="256" s="4" customFormat="1" spans="1:25">
      <c r="A256" s="4" t="s">
        <v>1285</v>
      </c>
      <c r="B256" s="4" t="s">
        <v>26</v>
      </c>
      <c r="C256" s="4" t="s">
        <v>27</v>
      </c>
      <c r="D256" s="4" t="s">
        <v>1286</v>
      </c>
      <c r="E256" s="4" t="s">
        <v>820</v>
      </c>
      <c r="F256" s="6">
        <v>45250</v>
      </c>
      <c r="G256" s="6">
        <v>45251</v>
      </c>
      <c r="H256" s="4">
        <v>1</v>
      </c>
      <c r="I256" s="4">
        <v>1</v>
      </c>
      <c r="J256" s="4">
        <v>1</v>
      </c>
      <c r="K256" s="4" t="s">
        <v>30</v>
      </c>
      <c r="L256" s="4">
        <v>1047.69</v>
      </c>
      <c r="M256" s="4">
        <v>1047.69</v>
      </c>
      <c r="N256" s="4" t="s">
        <v>1287</v>
      </c>
      <c r="O256" s="4" t="s">
        <v>32</v>
      </c>
      <c r="P256" s="4" t="s">
        <v>33</v>
      </c>
      <c r="Q256" s="4">
        <v>0</v>
      </c>
      <c r="R256" s="7">
        <v>45249</v>
      </c>
      <c r="S256" s="6">
        <v>45254</v>
      </c>
      <c r="T256" s="4" t="s">
        <v>34</v>
      </c>
      <c r="U256" s="4">
        <v>1047.69</v>
      </c>
      <c r="V256" s="4">
        <v>0</v>
      </c>
      <c r="W256" s="4">
        <v>0</v>
      </c>
      <c r="X256" s="4" t="s">
        <v>1288</v>
      </c>
      <c r="Y256" s="4" t="s">
        <v>42</v>
      </c>
    </row>
    <row r="257" s="4" customFormat="1" spans="1:25">
      <c r="A257" s="4" t="s">
        <v>1289</v>
      </c>
      <c r="B257" s="4" t="s">
        <v>26</v>
      </c>
      <c r="C257" s="4" t="s">
        <v>27</v>
      </c>
      <c r="D257" s="4" t="s">
        <v>1290</v>
      </c>
      <c r="E257" s="4" t="s">
        <v>1291</v>
      </c>
      <c r="F257" s="6">
        <v>45250</v>
      </c>
      <c r="G257" s="6">
        <v>45251</v>
      </c>
      <c r="H257" s="4">
        <v>1</v>
      </c>
      <c r="I257" s="4">
        <v>1</v>
      </c>
      <c r="J257" s="4">
        <v>1</v>
      </c>
      <c r="K257" s="4" t="s">
        <v>30</v>
      </c>
      <c r="L257" s="4">
        <v>318.28</v>
      </c>
      <c r="M257" s="4">
        <v>318.28</v>
      </c>
      <c r="N257" s="4" t="s">
        <v>1292</v>
      </c>
      <c r="O257" s="4" t="s">
        <v>32</v>
      </c>
      <c r="P257" s="4" t="s">
        <v>33</v>
      </c>
      <c r="Q257" s="4">
        <v>0</v>
      </c>
      <c r="R257" s="7">
        <v>45249.0000115741</v>
      </c>
      <c r="S257" s="6">
        <v>45254</v>
      </c>
      <c r="T257" s="4" t="s">
        <v>34</v>
      </c>
      <c r="U257" s="4">
        <v>318.28</v>
      </c>
      <c r="V257" s="4">
        <v>0</v>
      </c>
      <c r="W257" s="4">
        <v>0</v>
      </c>
      <c r="X257" s="4" t="s">
        <v>1293</v>
      </c>
      <c r="Y257" s="4" t="s">
        <v>1294</v>
      </c>
    </row>
    <row r="258" s="4" customFormat="1" spans="1:25">
      <c r="A258" s="4" t="s">
        <v>1295</v>
      </c>
      <c r="B258" s="4" t="s">
        <v>26</v>
      </c>
      <c r="C258" s="4" t="s">
        <v>27</v>
      </c>
      <c r="D258" s="4" t="s">
        <v>1296</v>
      </c>
      <c r="E258" s="4" t="s">
        <v>1297</v>
      </c>
      <c r="F258" s="6">
        <v>45250</v>
      </c>
      <c r="G258" s="6">
        <v>45251</v>
      </c>
      <c r="H258" s="4">
        <v>1</v>
      </c>
      <c r="I258" s="4">
        <v>1</v>
      </c>
      <c r="J258" s="4">
        <v>1</v>
      </c>
      <c r="K258" s="4" t="s">
        <v>30</v>
      </c>
      <c r="L258" s="4">
        <v>160.64</v>
      </c>
      <c r="M258" s="4">
        <v>160.64</v>
      </c>
      <c r="N258" s="4" t="s">
        <v>1298</v>
      </c>
      <c r="O258" s="4" t="s">
        <v>32</v>
      </c>
      <c r="P258" s="4" t="s">
        <v>33</v>
      </c>
      <c r="Q258" s="4">
        <v>0</v>
      </c>
      <c r="R258" s="7">
        <v>45249.0000115741</v>
      </c>
      <c r="S258" s="6">
        <v>45254</v>
      </c>
      <c r="T258" s="4" t="s">
        <v>34</v>
      </c>
      <c r="U258" s="4">
        <v>160.64</v>
      </c>
      <c r="V258" s="4">
        <v>0</v>
      </c>
      <c r="W258" s="4">
        <v>0</v>
      </c>
      <c r="X258" s="4" t="s">
        <v>1299</v>
      </c>
      <c r="Y258" s="4" t="s">
        <v>1300</v>
      </c>
    </row>
    <row r="259" s="4" customFormat="1" spans="1:25">
      <c r="A259" s="4" t="s">
        <v>1301</v>
      </c>
      <c r="B259" s="4" t="s">
        <v>26</v>
      </c>
      <c r="C259" s="4" t="s">
        <v>27</v>
      </c>
      <c r="D259" s="4" t="s">
        <v>1302</v>
      </c>
      <c r="E259" s="4" t="s">
        <v>1303</v>
      </c>
      <c r="F259" s="6">
        <v>45250</v>
      </c>
      <c r="G259" s="6">
        <v>45251</v>
      </c>
      <c r="H259" s="4">
        <v>1</v>
      </c>
      <c r="I259" s="4">
        <v>1</v>
      </c>
      <c r="J259" s="4">
        <v>1</v>
      </c>
      <c r="K259" s="4" t="s">
        <v>30</v>
      </c>
      <c r="L259" s="4">
        <v>954.38</v>
      </c>
      <c r="M259" s="4">
        <v>954.38</v>
      </c>
      <c r="N259" s="4" t="s">
        <v>1304</v>
      </c>
      <c r="O259" s="4" t="s">
        <v>32</v>
      </c>
      <c r="P259" s="4" t="s">
        <v>33</v>
      </c>
      <c r="Q259" s="4">
        <v>0</v>
      </c>
      <c r="R259" s="7">
        <v>45249</v>
      </c>
      <c r="S259" s="6">
        <v>45254</v>
      </c>
      <c r="T259" s="4" t="s">
        <v>34</v>
      </c>
      <c r="U259" s="4">
        <v>954.38</v>
      </c>
      <c r="V259" s="4">
        <v>0</v>
      </c>
      <c r="W259" s="4">
        <v>0</v>
      </c>
      <c r="X259" s="4" t="s">
        <v>1305</v>
      </c>
      <c r="Y259" s="4" t="s">
        <v>42</v>
      </c>
    </row>
    <row r="260" s="4" customFormat="1" spans="1:25">
      <c r="A260" s="4" t="s">
        <v>1306</v>
      </c>
      <c r="B260" s="4" t="s">
        <v>26</v>
      </c>
      <c r="C260" s="4" t="s">
        <v>27</v>
      </c>
      <c r="D260" s="4" t="s">
        <v>1307</v>
      </c>
      <c r="E260" s="4" t="s">
        <v>1308</v>
      </c>
      <c r="F260" s="6">
        <v>45250</v>
      </c>
      <c r="G260" s="6">
        <v>45251</v>
      </c>
      <c r="H260" s="4">
        <v>1</v>
      </c>
      <c r="I260" s="4">
        <v>1</v>
      </c>
      <c r="J260" s="4">
        <v>1</v>
      </c>
      <c r="K260" s="4" t="s">
        <v>30</v>
      </c>
      <c r="L260" s="4">
        <v>681.47</v>
      </c>
      <c r="M260" s="4">
        <v>681.47</v>
      </c>
      <c r="N260" s="4" t="s">
        <v>1309</v>
      </c>
      <c r="O260" s="4" t="s">
        <v>32</v>
      </c>
      <c r="P260" s="4" t="s">
        <v>33</v>
      </c>
      <c r="Q260" s="4">
        <v>0</v>
      </c>
      <c r="R260" s="7">
        <v>45249</v>
      </c>
      <c r="S260" s="6">
        <v>45254</v>
      </c>
      <c r="T260" s="4" t="s">
        <v>34</v>
      </c>
      <c r="U260" s="4">
        <v>681.47</v>
      </c>
      <c r="V260" s="4">
        <v>0</v>
      </c>
      <c r="W260" s="4">
        <v>0</v>
      </c>
      <c r="X260" s="4" t="s">
        <v>1310</v>
      </c>
      <c r="Y260" s="4" t="s">
        <v>1311</v>
      </c>
    </row>
    <row r="261" s="4" customFormat="1" spans="1:25">
      <c r="A261" s="4" t="s">
        <v>1312</v>
      </c>
      <c r="B261" s="4" t="s">
        <v>26</v>
      </c>
      <c r="C261" s="4" t="s">
        <v>27</v>
      </c>
      <c r="D261" s="4" t="s">
        <v>1313</v>
      </c>
      <c r="E261" s="4" t="s">
        <v>1314</v>
      </c>
      <c r="F261" s="6">
        <v>45250</v>
      </c>
      <c r="G261" s="6">
        <v>45251</v>
      </c>
      <c r="H261" s="4">
        <v>1</v>
      </c>
      <c r="I261" s="4">
        <v>1</v>
      </c>
      <c r="J261" s="4">
        <v>1</v>
      </c>
      <c r="K261" s="4" t="s">
        <v>30</v>
      </c>
      <c r="L261" s="4">
        <v>815.01</v>
      </c>
      <c r="M261" s="4">
        <v>815.01</v>
      </c>
      <c r="N261" s="4" t="s">
        <v>1315</v>
      </c>
      <c r="O261" s="4" t="s">
        <v>32</v>
      </c>
      <c r="P261" s="4" t="s">
        <v>33</v>
      </c>
      <c r="Q261" s="4">
        <v>0</v>
      </c>
      <c r="R261" s="7">
        <v>45249</v>
      </c>
      <c r="S261" s="6">
        <v>45254</v>
      </c>
      <c r="T261" s="4" t="s">
        <v>34</v>
      </c>
      <c r="U261" s="4">
        <v>815.01</v>
      </c>
      <c r="V261" s="4">
        <v>0</v>
      </c>
      <c r="W261" s="4">
        <v>0</v>
      </c>
      <c r="X261" s="4" t="s">
        <v>1316</v>
      </c>
      <c r="Y261" s="4" t="s">
        <v>1317</v>
      </c>
    </row>
    <row r="262" s="4" customFormat="1" spans="1:25">
      <c r="A262" s="4" t="s">
        <v>1318</v>
      </c>
      <c r="B262" s="4" t="s">
        <v>26</v>
      </c>
      <c r="C262" s="4" t="s">
        <v>27</v>
      </c>
      <c r="D262" s="4" t="s">
        <v>1319</v>
      </c>
      <c r="E262" s="4" t="s">
        <v>1320</v>
      </c>
      <c r="F262" s="6">
        <v>45250</v>
      </c>
      <c r="G262" s="6">
        <v>45251</v>
      </c>
      <c r="H262" s="4">
        <v>1</v>
      </c>
      <c r="I262" s="4">
        <v>1</v>
      </c>
      <c r="J262" s="4">
        <v>1</v>
      </c>
      <c r="K262" s="4" t="s">
        <v>30</v>
      </c>
      <c r="L262" s="4">
        <v>303.62</v>
      </c>
      <c r="M262" s="4">
        <v>303.62</v>
      </c>
      <c r="N262" s="4" t="s">
        <v>1321</v>
      </c>
      <c r="O262" s="4" t="s">
        <v>32</v>
      </c>
      <c r="P262" s="4" t="s">
        <v>33</v>
      </c>
      <c r="Q262" s="4">
        <v>0</v>
      </c>
      <c r="R262" s="7">
        <v>45249.0000115741</v>
      </c>
      <c r="S262" s="6">
        <v>45254</v>
      </c>
      <c r="T262" s="4" t="s">
        <v>34</v>
      </c>
      <c r="U262" s="4">
        <v>303.62</v>
      </c>
      <c r="V262" s="4">
        <v>0</v>
      </c>
      <c r="W262" s="4">
        <v>0</v>
      </c>
      <c r="X262" s="4" t="s">
        <v>1322</v>
      </c>
      <c r="Y262" s="4" t="s">
        <v>1323</v>
      </c>
    </row>
    <row r="263" s="4" customFormat="1" spans="1:25">
      <c r="A263" s="4" t="s">
        <v>1324</v>
      </c>
      <c r="B263" s="4" t="s">
        <v>26</v>
      </c>
      <c r="C263" s="4" t="s">
        <v>27</v>
      </c>
      <c r="D263" s="4" t="s">
        <v>1325</v>
      </c>
      <c r="E263" s="4" t="s">
        <v>1326</v>
      </c>
      <c r="F263" s="6">
        <v>45250</v>
      </c>
      <c r="G263" s="6">
        <v>45251</v>
      </c>
      <c r="H263" s="4">
        <v>1</v>
      </c>
      <c r="I263" s="4">
        <v>1</v>
      </c>
      <c r="J263" s="4">
        <v>1</v>
      </c>
      <c r="K263" s="4" t="s">
        <v>30</v>
      </c>
      <c r="L263" s="4">
        <v>754.25</v>
      </c>
      <c r="M263" s="4">
        <v>754.25</v>
      </c>
      <c r="N263" s="4" t="s">
        <v>1327</v>
      </c>
      <c r="O263" s="4" t="s">
        <v>32</v>
      </c>
      <c r="P263" s="4" t="s">
        <v>33</v>
      </c>
      <c r="Q263" s="4">
        <v>0</v>
      </c>
      <c r="R263" s="7">
        <v>45250</v>
      </c>
      <c r="S263" s="6">
        <v>45254</v>
      </c>
      <c r="T263" s="4" t="s">
        <v>34</v>
      </c>
      <c r="U263" s="4">
        <v>754.25</v>
      </c>
      <c r="V263" s="4">
        <v>0</v>
      </c>
      <c r="W263" s="4">
        <v>0</v>
      </c>
      <c r="X263" s="4" t="s">
        <v>1328</v>
      </c>
      <c r="Y263" s="4" t="s">
        <v>42</v>
      </c>
    </row>
    <row r="264" s="4" customFormat="1" spans="1:25">
      <c r="A264" s="4" t="s">
        <v>1329</v>
      </c>
      <c r="B264" s="4" t="s">
        <v>26</v>
      </c>
      <c r="C264" s="4" t="s">
        <v>27</v>
      </c>
      <c r="D264" s="4" t="s">
        <v>1330</v>
      </c>
      <c r="E264" s="4" t="s">
        <v>1331</v>
      </c>
      <c r="F264" s="6">
        <v>45250</v>
      </c>
      <c r="G264" s="6">
        <v>45251</v>
      </c>
      <c r="H264" s="4">
        <v>1</v>
      </c>
      <c r="I264" s="4">
        <v>1</v>
      </c>
      <c r="J264" s="4">
        <v>1</v>
      </c>
      <c r="K264" s="4" t="s">
        <v>30</v>
      </c>
      <c r="L264" s="4">
        <v>444.45</v>
      </c>
      <c r="M264" s="4">
        <v>444.45</v>
      </c>
      <c r="N264" s="4" t="s">
        <v>1332</v>
      </c>
      <c r="O264" s="4" t="s">
        <v>32</v>
      </c>
      <c r="P264" s="4" t="s">
        <v>33</v>
      </c>
      <c r="Q264" s="4">
        <v>0</v>
      </c>
      <c r="R264" s="7">
        <v>45250.0000115741</v>
      </c>
      <c r="S264" s="6">
        <v>45254</v>
      </c>
      <c r="T264" s="4" t="s">
        <v>34</v>
      </c>
      <c r="U264" s="4">
        <v>444.45</v>
      </c>
      <c r="V264" s="4">
        <v>0</v>
      </c>
      <c r="W264" s="4">
        <v>0</v>
      </c>
      <c r="X264" s="4" t="s">
        <v>1333</v>
      </c>
      <c r="Y264" s="4" t="s">
        <v>1334</v>
      </c>
    </row>
    <row r="265" s="4" customFormat="1" spans="1:25">
      <c r="A265" s="4" t="s">
        <v>1335</v>
      </c>
      <c r="B265" s="4" t="s">
        <v>26</v>
      </c>
      <c r="C265" s="4" t="s">
        <v>27</v>
      </c>
      <c r="D265" s="4" t="s">
        <v>1336</v>
      </c>
      <c r="E265" s="4" t="s">
        <v>1337</v>
      </c>
      <c r="F265" s="6">
        <v>45250</v>
      </c>
      <c r="G265" s="6">
        <v>45251</v>
      </c>
      <c r="H265" s="4">
        <v>1</v>
      </c>
      <c r="I265" s="4">
        <v>1</v>
      </c>
      <c r="J265" s="4">
        <v>1</v>
      </c>
      <c r="K265" s="4" t="s">
        <v>30</v>
      </c>
      <c r="L265" s="4">
        <v>457.21</v>
      </c>
      <c r="M265" s="4">
        <v>457.21</v>
      </c>
      <c r="N265" s="4" t="s">
        <v>1338</v>
      </c>
      <c r="O265" s="4" t="s">
        <v>32</v>
      </c>
      <c r="P265" s="4" t="s">
        <v>33</v>
      </c>
      <c r="Q265" s="4">
        <v>0</v>
      </c>
      <c r="R265" s="7">
        <v>45250.0000115741</v>
      </c>
      <c r="S265" s="6">
        <v>45254</v>
      </c>
      <c r="T265" s="4" t="s">
        <v>34</v>
      </c>
      <c r="U265" s="4">
        <v>457.21</v>
      </c>
      <c r="V265" s="4">
        <v>0</v>
      </c>
      <c r="W265" s="4">
        <v>0</v>
      </c>
      <c r="X265" s="4" t="s">
        <v>1339</v>
      </c>
      <c r="Y265" s="4" t="s">
        <v>1340</v>
      </c>
    </row>
    <row r="266" s="4" customFormat="1" spans="1:25">
      <c r="A266" s="4" t="s">
        <v>1341</v>
      </c>
      <c r="B266" s="4" t="s">
        <v>26</v>
      </c>
      <c r="C266" s="4" t="s">
        <v>27</v>
      </c>
      <c r="D266" s="4" t="s">
        <v>1342</v>
      </c>
      <c r="E266" s="4" t="s">
        <v>1343</v>
      </c>
      <c r="F266" s="6">
        <v>45250</v>
      </c>
      <c r="G266" s="6">
        <v>45251</v>
      </c>
      <c r="H266" s="4">
        <v>1</v>
      </c>
      <c r="I266" s="4">
        <v>1</v>
      </c>
      <c r="J266" s="4">
        <v>1</v>
      </c>
      <c r="K266" s="4" t="s">
        <v>30</v>
      </c>
      <c r="L266" s="4">
        <v>453.15</v>
      </c>
      <c r="M266" s="4">
        <v>453.15</v>
      </c>
      <c r="N266" s="4" t="s">
        <v>1344</v>
      </c>
      <c r="O266" s="4" t="s">
        <v>32</v>
      </c>
      <c r="P266" s="4" t="s">
        <v>33</v>
      </c>
      <c r="Q266" s="4">
        <v>0</v>
      </c>
      <c r="R266" s="7">
        <v>45250.0000115741</v>
      </c>
      <c r="S266" s="6">
        <v>45254</v>
      </c>
      <c r="T266" s="4" t="s">
        <v>34</v>
      </c>
      <c r="U266" s="4">
        <v>453.15</v>
      </c>
      <c r="V266" s="4">
        <v>0</v>
      </c>
      <c r="W266" s="4">
        <v>0</v>
      </c>
      <c r="X266" s="4" t="s">
        <v>1345</v>
      </c>
      <c r="Y266" s="4" t="s">
        <v>1346</v>
      </c>
    </row>
    <row r="267" s="4" customFormat="1" spans="1:25">
      <c r="A267" s="4" t="s">
        <v>1347</v>
      </c>
      <c r="B267" s="4" t="s">
        <v>26</v>
      </c>
      <c r="C267" s="4" t="s">
        <v>27</v>
      </c>
      <c r="D267" s="4" t="s">
        <v>1059</v>
      </c>
      <c r="E267" s="4" t="s">
        <v>361</v>
      </c>
      <c r="F267" s="6">
        <v>45250</v>
      </c>
      <c r="G267" s="6">
        <v>45251</v>
      </c>
      <c r="H267" s="4">
        <v>1</v>
      </c>
      <c r="I267" s="4">
        <v>1</v>
      </c>
      <c r="J267" s="4">
        <v>1</v>
      </c>
      <c r="K267" s="4" t="s">
        <v>30</v>
      </c>
      <c r="L267" s="4">
        <v>119.86</v>
      </c>
      <c r="M267" s="4">
        <v>119.86</v>
      </c>
      <c r="N267" s="4" t="s">
        <v>1348</v>
      </c>
      <c r="O267" s="4" t="s">
        <v>32</v>
      </c>
      <c r="P267" s="4" t="s">
        <v>33</v>
      </c>
      <c r="Q267" s="4">
        <v>0</v>
      </c>
      <c r="R267" s="7">
        <v>45250</v>
      </c>
      <c r="S267" s="6">
        <v>45254</v>
      </c>
      <c r="T267" s="4" t="s">
        <v>34</v>
      </c>
      <c r="U267" s="4">
        <v>119.86</v>
      </c>
      <c r="V267" s="4">
        <v>0</v>
      </c>
      <c r="W267" s="4">
        <v>0</v>
      </c>
      <c r="X267" s="4" t="s">
        <v>1349</v>
      </c>
      <c r="Y267" s="4" t="s">
        <v>42</v>
      </c>
    </row>
    <row r="268" s="4" customFormat="1" spans="1:25">
      <c r="A268" s="4" t="s">
        <v>1350</v>
      </c>
      <c r="B268" s="4" t="s">
        <v>26</v>
      </c>
      <c r="C268" s="4" t="s">
        <v>27</v>
      </c>
      <c r="D268" s="4" t="s">
        <v>1351</v>
      </c>
      <c r="E268" s="4" t="s">
        <v>1352</v>
      </c>
      <c r="F268" s="6">
        <v>45250</v>
      </c>
      <c r="G268" s="6">
        <v>45251</v>
      </c>
      <c r="H268" s="4">
        <v>1</v>
      </c>
      <c r="I268" s="4">
        <v>1</v>
      </c>
      <c r="J268" s="4">
        <v>1</v>
      </c>
      <c r="K268" s="4" t="s">
        <v>30</v>
      </c>
      <c r="L268" s="4">
        <v>499.43</v>
      </c>
      <c r="M268" s="4">
        <v>499.43</v>
      </c>
      <c r="N268" s="4" t="s">
        <v>1353</v>
      </c>
      <c r="O268" s="4" t="s">
        <v>32</v>
      </c>
      <c r="P268" s="4" t="s">
        <v>33</v>
      </c>
      <c r="Q268" s="4">
        <v>0</v>
      </c>
      <c r="R268" s="7">
        <v>45250</v>
      </c>
      <c r="S268" s="6">
        <v>45254</v>
      </c>
      <c r="T268" s="4" t="s">
        <v>34</v>
      </c>
      <c r="U268" s="4">
        <v>499.43</v>
      </c>
      <c r="V268" s="4">
        <v>0</v>
      </c>
      <c r="W268" s="4">
        <v>0</v>
      </c>
      <c r="X268" s="4" t="s">
        <v>1354</v>
      </c>
      <c r="Y268" s="4" t="s">
        <v>1355</v>
      </c>
    </row>
    <row r="269" s="4" customFormat="1" spans="1:25">
      <c r="A269" s="4" t="s">
        <v>1356</v>
      </c>
      <c r="B269" s="4" t="s">
        <v>26</v>
      </c>
      <c r="C269" s="4" t="s">
        <v>27</v>
      </c>
      <c r="D269" s="4" t="s">
        <v>1357</v>
      </c>
      <c r="E269" s="4" t="s">
        <v>1308</v>
      </c>
      <c r="F269" s="6">
        <v>45250</v>
      </c>
      <c r="G269" s="6">
        <v>45251</v>
      </c>
      <c r="H269" s="4">
        <v>1</v>
      </c>
      <c r="I269" s="4">
        <v>1</v>
      </c>
      <c r="J269" s="4">
        <v>1</v>
      </c>
      <c r="K269" s="4" t="s">
        <v>30</v>
      </c>
      <c r="L269" s="4">
        <v>656.79</v>
      </c>
      <c r="M269" s="4">
        <v>656.79</v>
      </c>
      <c r="N269" s="4" t="s">
        <v>1358</v>
      </c>
      <c r="O269" s="4" t="s">
        <v>32</v>
      </c>
      <c r="P269" s="4" t="s">
        <v>33</v>
      </c>
      <c r="Q269" s="4">
        <v>0</v>
      </c>
      <c r="R269" s="7">
        <v>45250.0000115741</v>
      </c>
      <c r="S269" s="6">
        <v>45254</v>
      </c>
      <c r="T269" s="4" t="s">
        <v>34</v>
      </c>
      <c r="U269" s="4">
        <v>656.79</v>
      </c>
      <c r="V269" s="4">
        <v>0</v>
      </c>
      <c r="W269" s="4">
        <v>0</v>
      </c>
      <c r="X269" s="4" t="s">
        <v>1359</v>
      </c>
      <c r="Y269" s="4" t="s">
        <v>1360</v>
      </c>
    </row>
    <row r="270" s="4" customFormat="1" spans="1:25">
      <c r="A270" s="4" t="s">
        <v>1361</v>
      </c>
      <c r="B270" s="4" t="s">
        <v>26</v>
      </c>
      <c r="C270" s="4" t="s">
        <v>27</v>
      </c>
      <c r="D270" s="4" t="s">
        <v>1362</v>
      </c>
      <c r="E270" s="4" t="s">
        <v>574</v>
      </c>
      <c r="F270" s="6">
        <v>45250</v>
      </c>
      <c r="G270" s="6">
        <v>45251</v>
      </c>
      <c r="H270" s="4">
        <v>1</v>
      </c>
      <c r="I270" s="4">
        <v>1</v>
      </c>
      <c r="J270" s="4">
        <v>1</v>
      </c>
      <c r="K270" s="4" t="s">
        <v>30</v>
      </c>
      <c r="L270" s="4">
        <v>456.06</v>
      </c>
      <c r="M270" s="4">
        <v>456.06</v>
      </c>
      <c r="N270" s="4" t="s">
        <v>1363</v>
      </c>
      <c r="O270" s="4" t="s">
        <v>32</v>
      </c>
      <c r="P270" s="4" t="s">
        <v>33</v>
      </c>
      <c r="Q270" s="4">
        <v>0</v>
      </c>
      <c r="R270" s="7">
        <v>45250</v>
      </c>
      <c r="S270" s="6">
        <v>45254</v>
      </c>
      <c r="T270" s="4" t="s">
        <v>34</v>
      </c>
      <c r="U270" s="4">
        <v>456.06</v>
      </c>
      <c r="V270" s="4">
        <v>0</v>
      </c>
      <c r="W270" s="4">
        <v>0</v>
      </c>
      <c r="X270" s="4" t="s">
        <v>1364</v>
      </c>
      <c r="Y270" s="4" t="s">
        <v>42</v>
      </c>
    </row>
    <row r="271" s="4" customFormat="1" spans="1:25">
      <c r="A271" s="4" t="s">
        <v>1365</v>
      </c>
      <c r="B271" s="4" t="s">
        <v>26</v>
      </c>
      <c r="C271" s="4" t="s">
        <v>27</v>
      </c>
      <c r="D271" s="4" t="s">
        <v>1366</v>
      </c>
      <c r="E271" s="4" t="s">
        <v>1367</v>
      </c>
      <c r="F271" s="6">
        <v>45250</v>
      </c>
      <c r="G271" s="6">
        <v>45251</v>
      </c>
      <c r="H271" s="4">
        <v>1</v>
      </c>
      <c r="I271" s="4">
        <v>1</v>
      </c>
      <c r="J271" s="4">
        <v>1</v>
      </c>
      <c r="K271" s="4" t="s">
        <v>30</v>
      </c>
      <c r="L271" s="4">
        <v>847.04</v>
      </c>
      <c r="M271" s="4">
        <v>847.04</v>
      </c>
      <c r="N271" s="4" t="s">
        <v>1368</v>
      </c>
      <c r="O271" s="4" t="s">
        <v>32</v>
      </c>
      <c r="P271" s="4" t="s">
        <v>33</v>
      </c>
      <c r="Q271" s="4">
        <v>0</v>
      </c>
      <c r="R271" s="7">
        <v>45250</v>
      </c>
      <c r="S271" s="6">
        <v>45254</v>
      </c>
      <c r="T271" s="4" t="s">
        <v>34</v>
      </c>
      <c r="U271" s="4">
        <v>847.04</v>
      </c>
      <c r="V271" s="4">
        <v>0</v>
      </c>
      <c r="W271" s="4">
        <v>0</v>
      </c>
      <c r="X271" s="4" t="s">
        <v>1369</v>
      </c>
      <c r="Y271" s="4" t="s">
        <v>42</v>
      </c>
    </row>
    <row r="272" s="4" customFormat="1" spans="1:25">
      <c r="A272" s="4" t="s">
        <v>1370</v>
      </c>
      <c r="B272" s="4" t="s">
        <v>26</v>
      </c>
      <c r="C272" s="4" t="s">
        <v>27</v>
      </c>
      <c r="D272" s="4" t="s">
        <v>1371</v>
      </c>
      <c r="E272" s="4" t="s">
        <v>1055</v>
      </c>
      <c r="F272" s="6">
        <v>45250</v>
      </c>
      <c r="G272" s="6">
        <v>45251</v>
      </c>
      <c r="H272" s="4">
        <v>2</v>
      </c>
      <c r="I272" s="4">
        <v>1</v>
      </c>
      <c r="J272" s="4">
        <v>2</v>
      </c>
      <c r="K272" s="4" t="s">
        <v>30</v>
      </c>
      <c r="L272" s="4">
        <v>531.56</v>
      </c>
      <c r="M272" s="4">
        <v>531.56</v>
      </c>
      <c r="N272" s="4" t="s">
        <v>1372</v>
      </c>
      <c r="O272" s="4" t="s">
        <v>32</v>
      </c>
      <c r="P272" s="4" t="s">
        <v>33</v>
      </c>
      <c r="Q272" s="4">
        <v>0</v>
      </c>
      <c r="R272" s="7">
        <v>45250.0000115741</v>
      </c>
      <c r="S272" s="6">
        <v>45254</v>
      </c>
      <c r="T272" s="4" t="s">
        <v>34</v>
      </c>
      <c r="U272" s="4">
        <v>531.56</v>
      </c>
      <c r="V272" s="4">
        <v>0</v>
      </c>
      <c r="W272" s="4">
        <v>0</v>
      </c>
      <c r="X272" s="4" t="s">
        <v>1373</v>
      </c>
      <c r="Y272" s="4" t="s">
        <v>42</v>
      </c>
    </row>
    <row r="273" s="4" customFormat="1" spans="1:25">
      <c r="A273" s="4" t="s">
        <v>1374</v>
      </c>
      <c r="B273" s="4" t="s">
        <v>26</v>
      </c>
      <c r="C273" s="4" t="s">
        <v>27</v>
      </c>
      <c r="D273" s="4" t="s">
        <v>1375</v>
      </c>
      <c r="E273" s="4" t="s">
        <v>1376</v>
      </c>
      <c r="F273" s="6">
        <v>45250</v>
      </c>
      <c r="G273" s="6">
        <v>45251</v>
      </c>
      <c r="H273" s="4">
        <v>1</v>
      </c>
      <c r="I273" s="4">
        <v>1</v>
      </c>
      <c r="J273" s="4">
        <v>1</v>
      </c>
      <c r="K273" s="4" t="s">
        <v>30</v>
      </c>
      <c r="L273" s="4">
        <v>367.55</v>
      </c>
      <c r="M273" s="4">
        <v>367.55</v>
      </c>
      <c r="N273" s="4" t="s">
        <v>1377</v>
      </c>
      <c r="O273" s="4" t="s">
        <v>32</v>
      </c>
      <c r="P273" s="4" t="s">
        <v>33</v>
      </c>
      <c r="Q273" s="4">
        <v>0</v>
      </c>
      <c r="R273" s="7">
        <v>45250</v>
      </c>
      <c r="S273" s="6">
        <v>45254</v>
      </c>
      <c r="T273" s="4" t="s">
        <v>34</v>
      </c>
      <c r="U273" s="4">
        <v>367.55</v>
      </c>
      <c r="V273" s="4">
        <v>0</v>
      </c>
      <c r="W273" s="4">
        <v>0</v>
      </c>
      <c r="X273" s="4" t="s">
        <v>1378</v>
      </c>
      <c r="Y273" s="4" t="s">
        <v>42</v>
      </c>
    </row>
    <row r="274" s="4" customFormat="1" spans="1:25">
      <c r="A274" s="4" t="s">
        <v>1379</v>
      </c>
      <c r="B274" s="4" t="s">
        <v>26</v>
      </c>
      <c r="C274" s="4" t="s">
        <v>27</v>
      </c>
      <c r="D274" s="4" t="s">
        <v>1380</v>
      </c>
      <c r="E274" s="4" t="s">
        <v>1381</v>
      </c>
      <c r="F274" s="6">
        <v>45250</v>
      </c>
      <c r="G274" s="6">
        <v>45251</v>
      </c>
      <c r="H274" s="4">
        <v>1</v>
      </c>
      <c r="I274" s="4">
        <v>1</v>
      </c>
      <c r="J274" s="4">
        <v>1</v>
      </c>
      <c r="K274" s="4" t="s">
        <v>30</v>
      </c>
      <c r="L274" s="4">
        <v>3528.79</v>
      </c>
      <c r="M274" s="4">
        <v>3528.79</v>
      </c>
      <c r="N274" s="4" t="s">
        <v>1382</v>
      </c>
      <c r="O274" s="4" t="s">
        <v>32</v>
      </c>
      <c r="P274" s="4" t="s">
        <v>33</v>
      </c>
      <c r="Q274" s="4">
        <v>0</v>
      </c>
      <c r="R274" s="7">
        <v>45250.0000115741</v>
      </c>
      <c r="S274" s="6">
        <v>45254</v>
      </c>
      <c r="T274" s="4" t="s">
        <v>34</v>
      </c>
      <c r="U274" s="4">
        <v>3528.79</v>
      </c>
      <c r="V274" s="4">
        <v>0</v>
      </c>
      <c r="W274" s="4">
        <v>0</v>
      </c>
      <c r="X274" s="4" t="s">
        <v>1383</v>
      </c>
      <c r="Y274" s="4" t="s">
        <v>42</v>
      </c>
    </row>
    <row r="275" s="4" customFormat="1" spans="1:25">
      <c r="A275" s="4" t="s">
        <v>1384</v>
      </c>
      <c r="B275" s="4" t="s">
        <v>26</v>
      </c>
      <c r="C275" s="4" t="s">
        <v>27</v>
      </c>
      <c r="D275" s="4" t="s">
        <v>851</v>
      </c>
      <c r="E275" s="4" t="s">
        <v>356</v>
      </c>
      <c r="F275" s="6">
        <v>45250</v>
      </c>
      <c r="G275" s="6">
        <v>45251</v>
      </c>
      <c r="H275" s="4">
        <v>1</v>
      </c>
      <c r="I275" s="4">
        <v>1</v>
      </c>
      <c r="J275" s="4">
        <v>1</v>
      </c>
      <c r="K275" s="4" t="s">
        <v>30</v>
      </c>
      <c r="L275" s="4">
        <v>169.04</v>
      </c>
      <c r="M275" s="4">
        <v>169.04</v>
      </c>
      <c r="N275" s="4" t="s">
        <v>1385</v>
      </c>
      <c r="O275" s="4" t="s">
        <v>32</v>
      </c>
      <c r="P275" s="4" t="s">
        <v>33</v>
      </c>
      <c r="Q275" s="4">
        <v>0</v>
      </c>
      <c r="R275" s="7">
        <v>45250.0000115741</v>
      </c>
      <c r="S275" s="6">
        <v>45254</v>
      </c>
      <c r="T275" s="4" t="s">
        <v>34</v>
      </c>
      <c r="U275" s="4">
        <v>169.04</v>
      </c>
      <c r="V275" s="4">
        <v>0</v>
      </c>
      <c r="W275" s="4">
        <v>0</v>
      </c>
      <c r="X275" s="4" t="s">
        <v>1386</v>
      </c>
      <c r="Y275" s="4" t="s">
        <v>1387</v>
      </c>
    </row>
    <row r="276" s="4" customFormat="1" spans="1:25">
      <c r="A276" s="4" t="s">
        <v>1388</v>
      </c>
      <c r="B276" s="4" t="s">
        <v>26</v>
      </c>
      <c r="C276" s="4" t="s">
        <v>27</v>
      </c>
      <c r="D276" s="4" t="s">
        <v>419</v>
      </c>
      <c r="E276" s="4" t="s">
        <v>273</v>
      </c>
      <c r="F276" s="6">
        <v>45250</v>
      </c>
      <c r="G276" s="6">
        <v>45251</v>
      </c>
      <c r="H276" s="4">
        <v>1</v>
      </c>
      <c r="I276" s="4">
        <v>1</v>
      </c>
      <c r="J276" s="4">
        <v>1</v>
      </c>
      <c r="K276" s="4" t="s">
        <v>30</v>
      </c>
      <c r="L276" s="4">
        <v>396.86</v>
      </c>
      <c r="M276" s="4">
        <v>396.86</v>
      </c>
      <c r="N276" s="4" t="s">
        <v>1389</v>
      </c>
      <c r="O276" s="4" t="s">
        <v>32</v>
      </c>
      <c r="P276" s="4" t="s">
        <v>33</v>
      </c>
      <c r="Q276" s="4">
        <v>0</v>
      </c>
      <c r="R276" s="7">
        <v>45250.0000115741</v>
      </c>
      <c r="S276" s="6">
        <v>45254</v>
      </c>
      <c r="T276" s="4" t="s">
        <v>34</v>
      </c>
      <c r="U276" s="4">
        <v>396.86</v>
      </c>
      <c r="V276" s="4">
        <v>0</v>
      </c>
      <c r="W276" s="4">
        <v>0</v>
      </c>
      <c r="X276" s="4" t="s">
        <v>1390</v>
      </c>
      <c r="Y276" s="4" t="s">
        <v>42</v>
      </c>
    </row>
    <row r="277" s="4" customFormat="1" spans="1:25">
      <c r="A277" s="4" t="s">
        <v>1391</v>
      </c>
      <c r="B277" s="4" t="s">
        <v>26</v>
      </c>
      <c r="C277" s="4" t="s">
        <v>27</v>
      </c>
      <c r="D277" s="4" t="s">
        <v>1392</v>
      </c>
      <c r="E277" s="4" t="s">
        <v>273</v>
      </c>
      <c r="F277" s="6">
        <v>45250</v>
      </c>
      <c r="G277" s="6">
        <v>45251</v>
      </c>
      <c r="H277" s="4">
        <v>2</v>
      </c>
      <c r="I277" s="4">
        <v>1</v>
      </c>
      <c r="J277" s="4">
        <v>2</v>
      </c>
      <c r="K277" s="4" t="s">
        <v>30</v>
      </c>
      <c r="L277" s="4">
        <v>644.2</v>
      </c>
      <c r="M277" s="4">
        <v>644.2</v>
      </c>
      <c r="N277" s="4" t="s">
        <v>1393</v>
      </c>
      <c r="O277" s="4" t="s">
        <v>32</v>
      </c>
      <c r="P277" s="4" t="s">
        <v>33</v>
      </c>
      <c r="Q277" s="4">
        <v>0</v>
      </c>
      <c r="R277" s="7">
        <v>45250.0000115741</v>
      </c>
      <c r="S277" s="6">
        <v>45254</v>
      </c>
      <c r="T277" s="4" t="s">
        <v>34</v>
      </c>
      <c r="U277" s="4">
        <v>644.2</v>
      </c>
      <c r="V277" s="4">
        <v>0</v>
      </c>
      <c r="W277" s="4">
        <v>0</v>
      </c>
      <c r="X277" s="4" t="s">
        <v>1394</v>
      </c>
      <c r="Y277" s="4" t="s">
        <v>42</v>
      </c>
    </row>
    <row r="278" s="4" customFormat="1" spans="1:25">
      <c r="A278" s="4" t="s">
        <v>1395</v>
      </c>
      <c r="B278" s="4" t="s">
        <v>26</v>
      </c>
      <c r="C278" s="4" t="s">
        <v>27</v>
      </c>
      <c r="D278" s="4" t="s">
        <v>474</v>
      </c>
      <c r="E278" s="4" t="s">
        <v>240</v>
      </c>
      <c r="F278" s="6">
        <v>45250</v>
      </c>
      <c r="G278" s="6">
        <v>45251</v>
      </c>
      <c r="H278" s="4">
        <v>1</v>
      </c>
      <c r="I278" s="4">
        <v>1</v>
      </c>
      <c r="J278" s="4">
        <v>1</v>
      </c>
      <c r="K278" s="4" t="s">
        <v>30</v>
      </c>
      <c r="L278" s="4">
        <v>2488.24</v>
      </c>
      <c r="M278" s="4">
        <v>2488.24</v>
      </c>
      <c r="N278" s="4" t="s">
        <v>1396</v>
      </c>
      <c r="O278" s="4" t="s">
        <v>32</v>
      </c>
      <c r="P278" s="4" t="s">
        <v>33</v>
      </c>
      <c r="Q278" s="4">
        <v>0</v>
      </c>
      <c r="R278" s="7">
        <v>45250</v>
      </c>
      <c r="S278" s="6">
        <v>45254</v>
      </c>
      <c r="T278" s="4" t="s">
        <v>34</v>
      </c>
      <c r="U278" s="4">
        <v>2488.24</v>
      </c>
      <c r="V278" s="4">
        <v>0</v>
      </c>
      <c r="W278" s="4">
        <v>0</v>
      </c>
      <c r="X278" s="4" t="s">
        <v>1397</v>
      </c>
      <c r="Y278" s="4" t="s">
        <v>42</v>
      </c>
    </row>
    <row r="279" s="4" customFormat="1" spans="1:25">
      <c r="A279" s="4" t="s">
        <v>1398</v>
      </c>
      <c r="B279" s="4" t="s">
        <v>26</v>
      </c>
      <c r="C279" s="4" t="s">
        <v>27</v>
      </c>
      <c r="D279" s="4" t="s">
        <v>1399</v>
      </c>
      <c r="E279" s="4" t="s">
        <v>299</v>
      </c>
      <c r="F279" s="6">
        <v>45250</v>
      </c>
      <c r="G279" s="6">
        <v>45251</v>
      </c>
      <c r="H279" s="4">
        <v>2</v>
      </c>
      <c r="I279" s="4">
        <v>1</v>
      </c>
      <c r="J279" s="4">
        <v>2</v>
      </c>
      <c r="K279" s="4" t="s">
        <v>30</v>
      </c>
      <c r="L279" s="4">
        <v>470.8</v>
      </c>
      <c r="M279" s="4">
        <v>470.8</v>
      </c>
      <c r="N279" s="4" t="s">
        <v>1400</v>
      </c>
      <c r="O279" s="4" t="s">
        <v>32</v>
      </c>
      <c r="P279" s="4" t="s">
        <v>33</v>
      </c>
      <c r="Q279" s="4">
        <v>0</v>
      </c>
      <c r="R279" s="7">
        <v>45250.0000115741</v>
      </c>
      <c r="S279" s="6">
        <v>45254</v>
      </c>
      <c r="T279" s="4" t="s">
        <v>34</v>
      </c>
      <c r="U279" s="4">
        <v>470.8</v>
      </c>
      <c r="V279" s="4">
        <v>0</v>
      </c>
      <c r="W279" s="4">
        <v>0</v>
      </c>
      <c r="X279" s="4" t="s">
        <v>1401</v>
      </c>
      <c r="Y279" s="4" t="s">
        <v>42</v>
      </c>
    </row>
    <row r="280" s="4" customFormat="1" spans="1:25">
      <c r="A280" s="4" t="s">
        <v>1402</v>
      </c>
      <c r="B280" s="4" t="s">
        <v>26</v>
      </c>
      <c r="C280" s="4" t="s">
        <v>27</v>
      </c>
      <c r="D280" s="4" t="s">
        <v>1403</v>
      </c>
      <c r="E280" s="4" t="s">
        <v>273</v>
      </c>
      <c r="F280" s="6">
        <v>45250</v>
      </c>
      <c r="G280" s="6">
        <v>45251</v>
      </c>
      <c r="H280" s="4">
        <v>1</v>
      </c>
      <c r="I280" s="4">
        <v>1</v>
      </c>
      <c r="J280" s="4">
        <v>1</v>
      </c>
      <c r="K280" s="4" t="s">
        <v>30</v>
      </c>
      <c r="L280" s="4">
        <v>273.69</v>
      </c>
      <c r="M280" s="4">
        <v>273.69</v>
      </c>
      <c r="N280" s="4" t="s">
        <v>1404</v>
      </c>
      <c r="O280" s="4" t="s">
        <v>32</v>
      </c>
      <c r="P280" s="4" t="s">
        <v>33</v>
      </c>
      <c r="Q280" s="4">
        <v>0</v>
      </c>
      <c r="R280" s="7">
        <v>45250</v>
      </c>
      <c r="S280" s="6">
        <v>45254</v>
      </c>
      <c r="T280" s="4" t="s">
        <v>34</v>
      </c>
      <c r="U280" s="4">
        <v>273.69</v>
      </c>
      <c r="V280" s="4">
        <v>0</v>
      </c>
      <c r="W280" s="4">
        <v>0</v>
      </c>
      <c r="X280" s="4" t="s">
        <v>1405</v>
      </c>
      <c r="Y280" s="4" t="s">
        <v>1406</v>
      </c>
    </row>
    <row r="281" s="4" customFormat="1" spans="1:25">
      <c r="A281" s="4" t="s">
        <v>1407</v>
      </c>
      <c r="B281" s="4" t="s">
        <v>26</v>
      </c>
      <c r="C281" s="4" t="s">
        <v>27</v>
      </c>
      <c r="D281" s="4" t="s">
        <v>1408</v>
      </c>
      <c r="E281" s="4" t="s">
        <v>1409</v>
      </c>
      <c r="F281" s="6">
        <v>45250</v>
      </c>
      <c r="G281" s="6">
        <v>45251</v>
      </c>
      <c r="H281" s="4">
        <v>1</v>
      </c>
      <c r="I281" s="4">
        <v>1</v>
      </c>
      <c r="J281" s="4">
        <v>1</v>
      </c>
      <c r="K281" s="4" t="s">
        <v>30</v>
      </c>
      <c r="L281" s="4">
        <v>219.71</v>
      </c>
      <c r="M281" s="4">
        <v>219.71</v>
      </c>
      <c r="N281" s="4" t="s">
        <v>1410</v>
      </c>
      <c r="O281" s="4" t="s">
        <v>32</v>
      </c>
      <c r="P281" s="4" t="s">
        <v>33</v>
      </c>
      <c r="Q281" s="4">
        <v>0</v>
      </c>
      <c r="R281" s="7">
        <v>45250.0000115741</v>
      </c>
      <c r="S281" s="6">
        <v>45254</v>
      </c>
      <c r="T281" s="4" t="s">
        <v>34</v>
      </c>
      <c r="U281" s="4">
        <v>219.71</v>
      </c>
      <c r="V281" s="4">
        <v>0</v>
      </c>
      <c r="W281" s="4">
        <v>0</v>
      </c>
      <c r="X281" s="4" t="s">
        <v>1411</v>
      </c>
      <c r="Y281" s="4" t="s">
        <v>1412</v>
      </c>
    </row>
    <row r="282" s="4" customFormat="1" spans="1:25">
      <c r="A282" s="4" t="s">
        <v>1413</v>
      </c>
      <c r="B282" s="4" t="s">
        <v>26</v>
      </c>
      <c r="C282" s="4" t="s">
        <v>27</v>
      </c>
      <c r="D282" s="4" t="s">
        <v>1414</v>
      </c>
      <c r="E282" s="4" t="s">
        <v>1415</v>
      </c>
      <c r="F282" s="6">
        <v>45250</v>
      </c>
      <c r="G282" s="6">
        <v>45251</v>
      </c>
      <c r="H282" s="4">
        <v>1</v>
      </c>
      <c r="I282" s="4">
        <v>1</v>
      </c>
      <c r="J282" s="4">
        <v>1</v>
      </c>
      <c r="K282" s="4" t="s">
        <v>30</v>
      </c>
      <c r="L282" s="4">
        <v>562.25</v>
      </c>
      <c r="M282" s="4">
        <v>562.25</v>
      </c>
      <c r="N282" s="4" t="s">
        <v>1416</v>
      </c>
      <c r="O282" s="4" t="s">
        <v>32</v>
      </c>
      <c r="P282" s="4" t="s">
        <v>33</v>
      </c>
      <c r="Q282" s="4">
        <v>0</v>
      </c>
      <c r="R282" s="7">
        <v>45250</v>
      </c>
      <c r="S282" s="6">
        <v>45254</v>
      </c>
      <c r="T282" s="4" t="s">
        <v>34</v>
      </c>
      <c r="U282" s="4">
        <v>562.25</v>
      </c>
      <c r="V282" s="4">
        <v>0</v>
      </c>
      <c r="W282" s="4">
        <v>0</v>
      </c>
      <c r="X282" s="4" t="s">
        <v>1417</v>
      </c>
      <c r="Y282" s="4" t="s">
        <v>1418</v>
      </c>
    </row>
    <row r="283" s="4" customFormat="1" spans="1:25">
      <c r="A283" s="4" t="s">
        <v>1419</v>
      </c>
      <c r="B283" s="4" t="s">
        <v>26</v>
      </c>
      <c r="C283" s="4" t="s">
        <v>27</v>
      </c>
      <c r="D283" s="4" t="s">
        <v>1420</v>
      </c>
      <c r="E283" s="4" t="s">
        <v>1421</v>
      </c>
      <c r="F283" s="6">
        <v>45250</v>
      </c>
      <c r="G283" s="6">
        <v>45251</v>
      </c>
      <c r="H283" s="4">
        <v>3</v>
      </c>
      <c r="I283" s="4">
        <v>1</v>
      </c>
      <c r="J283" s="4">
        <v>3</v>
      </c>
      <c r="K283" s="4" t="s">
        <v>30</v>
      </c>
      <c r="L283" s="4">
        <v>1190.85</v>
      </c>
      <c r="M283" s="4">
        <v>1190.85</v>
      </c>
      <c r="N283" s="4" t="s">
        <v>1422</v>
      </c>
      <c r="O283" s="4" t="s">
        <v>32</v>
      </c>
      <c r="P283" s="4" t="s">
        <v>33</v>
      </c>
      <c r="Q283" s="4">
        <v>0</v>
      </c>
      <c r="R283" s="7">
        <v>45250.0000115741</v>
      </c>
      <c r="S283" s="6">
        <v>45254</v>
      </c>
      <c r="T283" s="4" t="s">
        <v>34</v>
      </c>
      <c r="U283" s="4">
        <v>1190.85</v>
      </c>
      <c r="V283" s="4">
        <v>0</v>
      </c>
      <c r="W283" s="4">
        <v>0</v>
      </c>
      <c r="X283" s="4" t="s">
        <v>1423</v>
      </c>
      <c r="Y283" s="4" t="s">
        <v>1424</v>
      </c>
    </row>
    <row r="284" s="4" customFormat="1" spans="1:25">
      <c r="A284" s="4" t="s">
        <v>1425</v>
      </c>
      <c r="B284" s="4" t="s">
        <v>26</v>
      </c>
      <c r="C284" s="4" t="s">
        <v>27</v>
      </c>
      <c r="D284" s="4" t="s">
        <v>1177</v>
      </c>
      <c r="E284" s="4" t="s">
        <v>1178</v>
      </c>
      <c r="F284" s="6">
        <v>45250</v>
      </c>
      <c r="G284" s="6">
        <v>45251</v>
      </c>
      <c r="H284" s="4">
        <v>1</v>
      </c>
      <c r="I284" s="4">
        <v>1</v>
      </c>
      <c r="J284" s="4">
        <v>1</v>
      </c>
      <c r="K284" s="4" t="s">
        <v>30</v>
      </c>
      <c r="L284" s="4">
        <v>184.92</v>
      </c>
      <c r="M284" s="4">
        <v>184.92</v>
      </c>
      <c r="N284" s="4" t="s">
        <v>1426</v>
      </c>
      <c r="O284" s="4" t="s">
        <v>32</v>
      </c>
      <c r="P284" s="4" t="s">
        <v>33</v>
      </c>
      <c r="Q284" s="4">
        <v>0</v>
      </c>
      <c r="R284" s="7">
        <v>45250.0000115741</v>
      </c>
      <c r="S284" s="6">
        <v>45254</v>
      </c>
      <c r="T284" s="4" t="s">
        <v>34</v>
      </c>
      <c r="U284" s="4">
        <v>184.92</v>
      </c>
      <c r="V284" s="4">
        <v>0</v>
      </c>
      <c r="W284" s="4">
        <v>0</v>
      </c>
      <c r="X284" s="4" t="s">
        <v>1427</v>
      </c>
      <c r="Y284" s="4" t="s">
        <v>42</v>
      </c>
    </row>
    <row r="285" s="4" customFormat="1" spans="1:25">
      <c r="A285" s="4" t="s">
        <v>1428</v>
      </c>
      <c r="B285" s="4" t="s">
        <v>26</v>
      </c>
      <c r="C285" s="4" t="s">
        <v>27</v>
      </c>
      <c r="D285" s="4" t="s">
        <v>1429</v>
      </c>
      <c r="E285" s="4" t="s">
        <v>299</v>
      </c>
      <c r="F285" s="6">
        <v>45250</v>
      </c>
      <c r="G285" s="6">
        <v>45251</v>
      </c>
      <c r="H285" s="4">
        <v>1</v>
      </c>
      <c r="I285" s="4">
        <v>1</v>
      </c>
      <c r="J285" s="4">
        <v>1</v>
      </c>
      <c r="K285" s="4" t="s">
        <v>30</v>
      </c>
      <c r="L285" s="4">
        <v>334.34</v>
      </c>
      <c r="M285" s="4">
        <v>334.34</v>
      </c>
      <c r="N285" s="4" t="s">
        <v>1430</v>
      </c>
      <c r="O285" s="4" t="s">
        <v>32</v>
      </c>
      <c r="P285" s="4" t="s">
        <v>33</v>
      </c>
      <c r="Q285" s="4">
        <v>0</v>
      </c>
      <c r="R285" s="7">
        <v>45250.0000115741</v>
      </c>
      <c r="S285" s="6">
        <v>45254</v>
      </c>
      <c r="T285" s="4" t="s">
        <v>34</v>
      </c>
      <c r="U285" s="4">
        <v>334.34</v>
      </c>
      <c r="V285" s="4">
        <v>0</v>
      </c>
      <c r="W285" s="4">
        <v>0</v>
      </c>
      <c r="X285" s="4" t="s">
        <v>1431</v>
      </c>
      <c r="Y285" s="4" t="s">
        <v>1432</v>
      </c>
    </row>
    <row r="286" s="4" customFormat="1" spans="1:25">
      <c r="A286" s="4" t="s">
        <v>1433</v>
      </c>
      <c r="B286" s="4" t="s">
        <v>26</v>
      </c>
      <c r="C286" s="4" t="s">
        <v>27</v>
      </c>
      <c r="D286" s="4" t="s">
        <v>1434</v>
      </c>
      <c r="E286" s="4" t="s">
        <v>273</v>
      </c>
      <c r="F286" s="6">
        <v>45250</v>
      </c>
      <c r="G286" s="6">
        <v>45251</v>
      </c>
      <c r="H286" s="4">
        <v>1</v>
      </c>
      <c r="I286" s="4">
        <v>1</v>
      </c>
      <c r="J286" s="4">
        <v>1</v>
      </c>
      <c r="K286" s="4" t="s">
        <v>30</v>
      </c>
      <c r="L286" s="4">
        <v>214.07</v>
      </c>
      <c r="M286" s="4">
        <v>214.07</v>
      </c>
      <c r="N286" s="4" t="s">
        <v>1435</v>
      </c>
      <c r="O286" s="4" t="s">
        <v>32</v>
      </c>
      <c r="P286" s="4" t="s">
        <v>33</v>
      </c>
      <c r="Q286" s="4">
        <v>0</v>
      </c>
      <c r="R286" s="7">
        <v>45250.0000115741</v>
      </c>
      <c r="S286" s="6">
        <v>45254</v>
      </c>
      <c r="T286" s="4" t="s">
        <v>34</v>
      </c>
      <c r="U286" s="4">
        <v>214.07</v>
      </c>
      <c r="V286" s="4">
        <v>0</v>
      </c>
      <c r="W286" s="4">
        <v>0</v>
      </c>
      <c r="X286" s="4" t="s">
        <v>1436</v>
      </c>
      <c r="Y286" s="4" t="s">
        <v>1437</v>
      </c>
    </row>
    <row r="287" s="4" customFormat="1" spans="1:25">
      <c r="A287" s="4" t="s">
        <v>1438</v>
      </c>
      <c r="B287" s="4" t="s">
        <v>26</v>
      </c>
      <c r="C287" s="4" t="s">
        <v>27</v>
      </c>
      <c r="D287" s="4" t="s">
        <v>1439</v>
      </c>
      <c r="E287" s="4" t="s">
        <v>1440</v>
      </c>
      <c r="F287" s="6">
        <v>45250</v>
      </c>
      <c r="G287" s="6">
        <v>45251</v>
      </c>
      <c r="H287" s="4">
        <v>3</v>
      </c>
      <c r="I287" s="4">
        <v>1</v>
      </c>
      <c r="J287" s="4">
        <v>3</v>
      </c>
      <c r="K287" s="4" t="s">
        <v>30</v>
      </c>
      <c r="L287" s="4">
        <v>1203.06</v>
      </c>
      <c r="M287" s="4">
        <v>1203.06</v>
      </c>
      <c r="N287" s="4" t="s">
        <v>1441</v>
      </c>
      <c r="O287" s="4" t="s">
        <v>32</v>
      </c>
      <c r="P287" s="4" t="s">
        <v>33</v>
      </c>
      <c r="Q287" s="4">
        <v>0</v>
      </c>
      <c r="R287" s="7">
        <v>45250.0000115741</v>
      </c>
      <c r="S287" s="6">
        <v>45254</v>
      </c>
      <c r="T287" s="4" t="s">
        <v>34</v>
      </c>
      <c r="U287" s="4">
        <v>1203.06</v>
      </c>
      <c r="V287" s="4">
        <v>0</v>
      </c>
      <c r="W287" s="4">
        <v>0</v>
      </c>
      <c r="X287" s="4" t="s">
        <v>1442</v>
      </c>
      <c r="Y287" s="4" t="s">
        <v>1443</v>
      </c>
    </row>
    <row r="288" s="4" customFormat="1" spans="1:25">
      <c r="A288" s="4" t="s">
        <v>1444</v>
      </c>
      <c r="B288" s="4" t="s">
        <v>26</v>
      </c>
      <c r="C288" s="4" t="s">
        <v>27</v>
      </c>
      <c r="D288" s="4" t="s">
        <v>1445</v>
      </c>
      <c r="E288" s="4" t="s">
        <v>356</v>
      </c>
      <c r="F288" s="6">
        <v>45250</v>
      </c>
      <c r="G288" s="6">
        <v>45251</v>
      </c>
      <c r="H288" s="4">
        <v>1</v>
      </c>
      <c r="I288" s="4">
        <v>1</v>
      </c>
      <c r="J288" s="4">
        <v>1</v>
      </c>
      <c r="K288" s="4" t="s">
        <v>30</v>
      </c>
      <c r="L288" s="4">
        <v>385.66</v>
      </c>
      <c r="M288" s="4">
        <v>385.66</v>
      </c>
      <c r="N288" s="4" t="s">
        <v>1446</v>
      </c>
      <c r="O288" s="4" t="s">
        <v>32</v>
      </c>
      <c r="P288" s="4" t="s">
        <v>33</v>
      </c>
      <c r="Q288" s="4">
        <v>0</v>
      </c>
      <c r="R288" s="7">
        <v>45250</v>
      </c>
      <c r="S288" s="6">
        <v>45254</v>
      </c>
      <c r="T288" s="4" t="s">
        <v>34</v>
      </c>
      <c r="U288" s="4">
        <v>385.66</v>
      </c>
      <c r="V288" s="4">
        <v>0</v>
      </c>
      <c r="W288" s="4">
        <v>0</v>
      </c>
      <c r="X288" s="4" t="s">
        <v>1447</v>
      </c>
      <c r="Y288" s="4" t="s">
        <v>1448</v>
      </c>
    </row>
    <row r="289" s="4" customFormat="1" spans="1:25">
      <c r="A289" s="4" t="s">
        <v>1449</v>
      </c>
      <c r="B289" s="4" t="s">
        <v>26</v>
      </c>
      <c r="C289" s="4" t="s">
        <v>27</v>
      </c>
      <c r="D289" s="4" t="s">
        <v>1087</v>
      </c>
      <c r="E289" s="4" t="s">
        <v>1450</v>
      </c>
      <c r="F289" s="6">
        <v>45250</v>
      </c>
      <c r="G289" s="6">
        <v>45251</v>
      </c>
      <c r="H289" s="4">
        <v>1</v>
      </c>
      <c r="I289" s="4">
        <v>1</v>
      </c>
      <c r="J289" s="4">
        <v>1</v>
      </c>
      <c r="K289" s="4" t="s">
        <v>30</v>
      </c>
      <c r="L289" s="4">
        <v>377.49</v>
      </c>
      <c r="M289" s="4">
        <v>377.49</v>
      </c>
      <c r="N289" s="4" t="s">
        <v>1451</v>
      </c>
      <c r="O289" s="4" t="s">
        <v>32</v>
      </c>
      <c r="P289" s="4" t="s">
        <v>33</v>
      </c>
      <c r="Q289" s="4">
        <v>0</v>
      </c>
      <c r="R289" s="7">
        <v>45250</v>
      </c>
      <c r="S289" s="6">
        <v>45254</v>
      </c>
      <c r="T289" s="4" t="s">
        <v>34</v>
      </c>
      <c r="U289" s="4">
        <v>377.49</v>
      </c>
      <c r="V289" s="4">
        <v>0</v>
      </c>
      <c r="W289" s="4">
        <v>0</v>
      </c>
      <c r="X289" s="4" t="s">
        <v>1452</v>
      </c>
      <c r="Y289" s="4" t="s">
        <v>42</v>
      </c>
    </row>
    <row r="290" s="4" customFormat="1" spans="1:25">
      <c r="A290" s="4" t="s">
        <v>1453</v>
      </c>
      <c r="B290" s="4" t="s">
        <v>26</v>
      </c>
      <c r="C290" s="4" t="s">
        <v>27</v>
      </c>
      <c r="D290" s="4" t="s">
        <v>1454</v>
      </c>
      <c r="E290" s="4" t="s">
        <v>1455</v>
      </c>
      <c r="F290" s="6">
        <v>45250</v>
      </c>
      <c r="G290" s="6">
        <v>45251</v>
      </c>
      <c r="H290" s="4">
        <v>1</v>
      </c>
      <c r="I290" s="4">
        <v>1</v>
      </c>
      <c r="J290" s="4">
        <v>1</v>
      </c>
      <c r="K290" s="4" t="s">
        <v>30</v>
      </c>
      <c r="L290" s="4">
        <v>72.61</v>
      </c>
      <c r="M290" s="4">
        <v>72.61</v>
      </c>
      <c r="N290" s="4" t="s">
        <v>1456</v>
      </c>
      <c r="O290" s="4" t="s">
        <v>32</v>
      </c>
      <c r="P290" s="4" t="s">
        <v>33</v>
      </c>
      <c r="Q290" s="4">
        <v>0</v>
      </c>
      <c r="R290" s="7">
        <v>45250.0000115741</v>
      </c>
      <c r="S290" s="6">
        <v>45254</v>
      </c>
      <c r="T290" s="4" t="s">
        <v>34</v>
      </c>
      <c r="U290" s="4">
        <v>72.61</v>
      </c>
      <c r="V290" s="4">
        <v>0</v>
      </c>
      <c r="W290" s="4">
        <v>0</v>
      </c>
      <c r="X290" s="4" t="s">
        <v>1457</v>
      </c>
      <c r="Y290" s="4" t="s">
        <v>1458</v>
      </c>
    </row>
    <row r="291" s="4" customFormat="1" spans="1:25">
      <c r="A291" s="4" t="s">
        <v>1459</v>
      </c>
      <c r="B291" s="4" t="s">
        <v>26</v>
      </c>
      <c r="C291" s="4" t="s">
        <v>27</v>
      </c>
      <c r="D291" s="4" t="s">
        <v>1460</v>
      </c>
      <c r="E291" s="4" t="s">
        <v>1461</v>
      </c>
      <c r="F291" s="6">
        <v>45250</v>
      </c>
      <c r="G291" s="6">
        <v>45251</v>
      </c>
      <c r="H291" s="4">
        <v>1</v>
      </c>
      <c r="I291" s="4">
        <v>1</v>
      </c>
      <c r="J291" s="4">
        <v>1</v>
      </c>
      <c r="K291" s="4" t="s">
        <v>30</v>
      </c>
      <c r="L291" s="4">
        <v>994.35</v>
      </c>
      <c r="M291" s="4">
        <v>994.35</v>
      </c>
      <c r="N291" s="4" t="s">
        <v>1462</v>
      </c>
      <c r="O291" s="4" t="s">
        <v>32</v>
      </c>
      <c r="P291" s="4" t="s">
        <v>33</v>
      </c>
      <c r="Q291" s="4">
        <v>0</v>
      </c>
      <c r="R291" s="7">
        <v>45250</v>
      </c>
      <c r="S291" s="6">
        <v>45254</v>
      </c>
      <c r="T291" s="4" t="s">
        <v>34</v>
      </c>
      <c r="U291" s="4">
        <v>994.35</v>
      </c>
      <c r="V291" s="4">
        <v>0</v>
      </c>
      <c r="W291" s="4">
        <v>0</v>
      </c>
      <c r="X291" s="4" t="s">
        <v>1463</v>
      </c>
      <c r="Y291" s="4" t="s">
        <v>1464</v>
      </c>
    </row>
    <row r="292" s="4" customFormat="1" spans="1:25">
      <c r="A292" s="4" t="s">
        <v>1465</v>
      </c>
      <c r="B292" s="4" t="s">
        <v>26</v>
      </c>
      <c r="C292" s="4" t="s">
        <v>27</v>
      </c>
      <c r="D292" s="4" t="s">
        <v>1466</v>
      </c>
      <c r="E292" s="4" t="s">
        <v>361</v>
      </c>
      <c r="F292" s="6">
        <v>45250</v>
      </c>
      <c r="G292" s="6">
        <v>45251</v>
      </c>
      <c r="H292" s="4">
        <v>1</v>
      </c>
      <c r="I292" s="4">
        <v>1</v>
      </c>
      <c r="J292" s="4">
        <v>1</v>
      </c>
      <c r="K292" s="4" t="s">
        <v>30</v>
      </c>
      <c r="L292" s="4">
        <v>187.47</v>
      </c>
      <c r="M292" s="4">
        <v>187.47</v>
      </c>
      <c r="N292" s="4" t="s">
        <v>1467</v>
      </c>
      <c r="O292" s="4" t="s">
        <v>32</v>
      </c>
      <c r="P292" s="4" t="s">
        <v>33</v>
      </c>
      <c r="Q292" s="4">
        <v>0</v>
      </c>
      <c r="R292" s="7">
        <v>45250.0000115741</v>
      </c>
      <c r="S292" s="6">
        <v>45254</v>
      </c>
      <c r="T292" s="4" t="s">
        <v>34</v>
      </c>
      <c r="U292" s="4">
        <v>187.47</v>
      </c>
      <c r="V292" s="4">
        <v>0</v>
      </c>
      <c r="W292" s="4">
        <v>0</v>
      </c>
      <c r="X292" s="4" t="s">
        <v>1468</v>
      </c>
      <c r="Y292" s="4" t="s">
        <v>1469</v>
      </c>
    </row>
    <row r="293" s="4" customFormat="1" spans="1:25">
      <c r="A293" s="4" t="s">
        <v>1470</v>
      </c>
      <c r="B293" s="4" t="s">
        <v>26</v>
      </c>
      <c r="C293" s="4" t="s">
        <v>27</v>
      </c>
      <c r="D293" s="4" t="s">
        <v>1471</v>
      </c>
      <c r="E293" s="4" t="s">
        <v>1472</v>
      </c>
      <c r="F293" s="6">
        <v>45250</v>
      </c>
      <c r="G293" s="6">
        <v>45251</v>
      </c>
      <c r="H293" s="4">
        <v>1</v>
      </c>
      <c r="I293" s="4">
        <v>1</v>
      </c>
      <c r="J293" s="4">
        <v>1</v>
      </c>
      <c r="K293" s="4" t="s">
        <v>30</v>
      </c>
      <c r="L293" s="4">
        <v>303.85</v>
      </c>
      <c r="M293" s="4">
        <v>303.85</v>
      </c>
      <c r="N293" s="4" t="s">
        <v>1473</v>
      </c>
      <c r="O293" s="4" t="s">
        <v>32</v>
      </c>
      <c r="P293" s="4" t="s">
        <v>33</v>
      </c>
      <c r="Q293" s="4">
        <v>0</v>
      </c>
      <c r="R293" s="7">
        <v>45250.0000115741</v>
      </c>
      <c r="S293" s="6">
        <v>45254</v>
      </c>
      <c r="T293" s="4" t="s">
        <v>34</v>
      </c>
      <c r="U293" s="4">
        <v>303.85</v>
      </c>
      <c r="V293" s="4">
        <v>0</v>
      </c>
      <c r="W293" s="4">
        <v>0</v>
      </c>
      <c r="X293" s="4" t="s">
        <v>1474</v>
      </c>
      <c r="Y293" s="4" t="s">
        <v>1464</v>
      </c>
    </row>
    <row r="294" s="4" customFormat="1" spans="1:25">
      <c r="A294" s="4" t="s">
        <v>1475</v>
      </c>
      <c r="B294" s="4" t="s">
        <v>26</v>
      </c>
      <c r="C294" s="4" t="s">
        <v>27</v>
      </c>
      <c r="D294" s="4" t="s">
        <v>1476</v>
      </c>
      <c r="E294" s="4" t="s">
        <v>1477</v>
      </c>
      <c r="F294" s="6">
        <v>45250</v>
      </c>
      <c r="G294" s="6">
        <v>45251</v>
      </c>
      <c r="H294" s="4">
        <v>1</v>
      </c>
      <c r="I294" s="4">
        <v>1</v>
      </c>
      <c r="J294" s="4">
        <v>1</v>
      </c>
      <c r="K294" s="4" t="s">
        <v>30</v>
      </c>
      <c r="L294" s="4">
        <v>231.27</v>
      </c>
      <c r="M294" s="4">
        <v>231.27</v>
      </c>
      <c r="N294" s="4" t="s">
        <v>1478</v>
      </c>
      <c r="O294" s="4" t="s">
        <v>32</v>
      </c>
      <c r="P294" s="4" t="s">
        <v>33</v>
      </c>
      <c r="Q294" s="4">
        <v>0</v>
      </c>
      <c r="R294" s="7">
        <v>45250</v>
      </c>
      <c r="S294" s="6">
        <v>45254</v>
      </c>
      <c r="T294" s="4" t="s">
        <v>34</v>
      </c>
      <c r="U294" s="4">
        <v>231.27</v>
      </c>
      <c r="V294" s="4">
        <v>0</v>
      </c>
      <c r="W294" s="4">
        <v>0</v>
      </c>
      <c r="X294" s="4" t="s">
        <v>1479</v>
      </c>
      <c r="Y294" s="4" t="s">
        <v>1480</v>
      </c>
    </row>
    <row r="295" s="4" customFormat="1" spans="1:25">
      <c r="A295" s="4" t="s">
        <v>1481</v>
      </c>
      <c r="B295" s="4" t="s">
        <v>26</v>
      </c>
      <c r="C295" s="4" t="s">
        <v>27</v>
      </c>
      <c r="D295" s="4" t="s">
        <v>1482</v>
      </c>
      <c r="E295" s="4" t="s">
        <v>273</v>
      </c>
      <c r="F295" s="6">
        <v>45250</v>
      </c>
      <c r="G295" s="6">
        <v>45251</v>
      </c>
      <c r="H295" s="4">
        <v>1</v>
      </c>
      <c r="I295" s="4">
        <v>1</v>
      </c>
      <c r="J295" s="4">
        <v>1</v>
      </c>
      <c r="K295" s="4" t="s">
        <v>30</v>
      </c>
      <c r="L295" s="4">
        <v>1152.67</v>
      </c>
      <c r="M295" s="4">
        <v>1152.67</v>
      </c>
      <c r="N295" s="4" t="s">
        <v>1483</v>
      </c>
      <c r="O295" s="4" t="s">
        <v>32</v>
      </c>
      <c r="P295" s="4" t="s">
        <v>33</v>
      </c>
      <c r="Q295" s="4">
        <v>0</v>
      </c>
      <c r="R295" s="7">
        <v>45250.0000115741</v>
      </c>
      <c r="S295" s="6">
        <v>45254</v>
      </c>
      <c r="T295" s="4" t="s">
        <v>34</v>
      </c>
      <c r="U295" s="4">
        <v>1152.67</v>
      </c>
      <c r="V295" s="4">
        <v>0</v>
      </c>
      <c r="W295" s="4">
        <v>0</v>
      </c>
      <c r="X295" s="4" t="s">
        <v>1484</v>
      </c>
      <c r="Y295" s="4" t="s">
        <v>1485</v>
      </c>
    </row>
    <row r="296" s="4" customFormat="1" spans="1:25">
      <c r="A296" s="4" t="s">
        <v>1486</v>
      </c>
      <c r="B296" s="4" t="s">
        <v>26</v>
      </c>
      <c r="C296" s="4" t="s">
        <v>27</v>
      </c>
      <c r="D296" s="4" t="s">
        <v>1487</v>
      </c>
      <c r="E296" s="4" t="s">
        <v>1488</v>
      </c>
      <c r="F296" s="6">
        <v>45250</v>
      </c>
      <c r="G296" s="6">
        <v>45251</v>
      </c>
      <c r="H296" s="4">
        <v>1</v>
      </c>
      <c r="I296" s="4">
        <v>1</v>
      </c>
      <c r="J296" s="4">
        <v>1</v>
      </c>
      <c r="K296" s="4" t="s">
        <v>30</v>
      </c>
      <c r="L296" s="4">
        <v>1142.9</v>
      </c>
      <c r="M296" s="4">
        <v>1142.9</v>
      </c>
      <c r="N296" s="4" t="s">
        <v>1489</v>
      </c>
      <c r="O296" s="4" t="s">
        <v>32</v>
      </c>
      <c r="P296" s="4" t="s">
        <v>33</v>
      </c>
      <c r="Q296" s="4">
        <v>0</v>
      </c>
      <c r="R296" s="7">
        <v>45250</v>
      </c>
      <c r="S296" s="6">
        <v>45254</v>
      </c>
      <c r="T296" s="4" t="s">
        <v>34</v>
      </c>
      <c r="U296" s="4">
        <v>1142.9</v>
      </c>
      <c r="V296" s="4">
        <v>0</v>
      </c>
      <c r="W296" s="4">
        <v>0</v>
      </c>
      <c r="X296" s="4" t="s">
        <v>1490</v>
      </c>
      <c r="Y296" s="4" t="s">
        <v>1491</v>
      </c>
    </row>
    <row r="297" s="4" customFormat="1" spans="1:25">
      <c r="A297" s="4" t="s">
        <v>1492</v>
      </c>
      <c r="B297" s="4" t="s">
        <v>26</v>
      </c>
      <c r="C297" s="4" t="s">
        <v>27</v>
      </c>
      <c r="D297" s="4" t="s">
        <v>1493</v>
      </c>
      <c r="E297" s="4" t="s">
        <v>881</v>
      </c>
      <c r="F297" s="6">
        <v>45250</v>
      </c>
      <c r="G297" s="6">
        <v>45251</v>
      </c>
      <c r="H297" s="4">
        <v>1</v>
      </c>
      <c r="I297" s="4">
        <v>1</v>
      </c>
      <c r="J297" s="4">
        <v>1</v>
      </c>
      <c r="K297" s="4" t="s">
        <v>30</v>
      </c>
      <c r="L297" s="4">
        <v>496.83</v>
      </c>
      <c r="M297" s="4">
        <v>496.83</v>
      </c>
      <c r="N297" s="4" t="s">
        <v>1494</v>
      </c>
      <c r="O297" s="4" t="s">
        <v>32</v>
      </c>
      <c r="P297" s="4" t="s">
        <v>33</v>
      </c>
      <c r="Q297" s="4">
        <v>0</v>
      </c>
      <c r="R297" s="7">
        <v>45250</v>
      </c>
      <c r="S297" s="6">
        <v>45254</v>
      </c>
      <c r="T297" s="4" t="s">
        <v>34</v>
      </c>
      <c r="U297" s="4">
        <v>496.83</v>
      </c>
      <c r="V297" s="4">
        <v>0</v>
      </c>
      <c r="W297" s="4">
        <v>0</v>
      </c>
      <c r="X297" s="4" t="s">
        <v>1495</v>
      </c>
      <c r="Y297" s="4" t="s">
        <v>1496</v>
      </c>
    </row>
    <row r="298" s="4" customFormat="1" spans="1:25">
      <c r="A298" s="4" t="s">
        <v>1497</v>
      </c>
      <c r="B298" s="4" t="s">
        <v>26</v>
      </c>
      <c r="C298" s="4" t="s">
        <v>27</v>
      </c>
      <c r="D298" s="4" t="s">
        <v>708</v>
      </c>
      <c r="E298" s="4" t="s">
        <v>1498</v>
      </c>
      <c r="F298" s="6">
        <v>45250</v>
      </c>
      <c r="G298" s="6">
        <v>45251</v>
      </c>
      <c r="H298" s="4">
        <v>1</v>
      </c>
      <c r="I298" s="4">
        <v>1</v>
      </c>
      <c r="J298" s="4">
        <v>1</v>
      </c>
      <c r="K298" s="4" t="s">
        <v>30</v>
      </c>
      <c r="L298" s="4">
        <v>1115.57</v>
      </c>
      <c r="M298" s="4">
        <v>1115.57</v>
      </c>
      <c r="N298" s="4" t="s">
        <v>1499</v>
      </c>
      <c r="O298" s="4" t="s">
        <v>32</v>
      </c>
      <c r="P298" s="4" t="s">
        <v>33</v>
      </c>
      <c r="Q298" s="4">
        <v>0</v>
      </c>
      <c r="R298" s="7">
        <v>45250</v>
      </c>
      <c r="S298" s="6">
        <v>45254</v>
      </c>
      <c r="T298" s="4" t="s">
        <v>34</v>
      </c>
      <c r="U298" s="4">
        <v>1115.57</v>
      </c>
      <c r="V298" s="4">
        <v>0</v>
      </c>
      <c r="W298" s="4">
        <v>0</v>
      </c>
      <c r="X298" s="4" t="s">
        <v>1500</v>
      </c>
      <c r="Y298" s="4" t="s">
        <v>42</v>
      </c>
    </row>
    <row r="299" s="4" customFormat="1" spans="1:25">
      <c r="A299" s="4" t="s">
        <v>1501</v>
      </c>
      <c r="B299" s="4" t="s">
        <v>26</v>
      </c>
      <c r="C299" s="4" t="s">
        <v>27</v>
      </c>
      <c r="D299" s="4" t="s">
        <v>1502</v>
      </c>
      <c r="E299" s="4" t="s">
        <v>1503</v>
      </c>
      <c r="F299" s="6">
        <v>45250</v>
      </c>
      <c r="G299" s="6">
        <v>45251</v>
      </c>
      <c r="H299" s="4">
        <v>1</v>
      </c>
      <c r="I299" s="4">
        <v>1</v>
      </c>
      <c r="J299" s="4">
        <v>1</v>
      </c>
      <c r="K299" s="4" t="s">
        <v>30</v>
      </c>
      <c r="L299" s="4">
        <v>172.34</v>
      </c>
      <c r="M299" s="4">
        <v>172.34</v>
      </c>
      <c r="N299" s="4" t="s">
        <v>1504</v>
      </c>
      <c r="O299" s="4" t="s">
        <v>32</v>
      </c>
      <c r="P299" s="4" t="s">
        <v>33</v>
      </c>
      <c r="Q299" s="4">
        <v>0</v>
      </c>
      <c r="R299" s="7">
        <v>45250</v>
      </c>
      <c r="S299" s="6">
        <v>45254</v>
      </c>
      <c r="T299" s="4" t="s">
        <v>34</v>
      </c>
      <c r="U299" s="4">
        <v>172.34</v>
      </c>
      <c r="V299" s="4">
        <v>0</v>
      </c>
      <c r="W299" s="4">
        <v>0</v>
      </c>
      <c r="X299" s="4" t="s">
        <v>1505</v>
      </c>
      <c r="Y299" s="4" t="s">
        <v>1506</v>
      </c>
    </row>
    <row r="300" s="4" customFormat="1" spans="1:25">
      <c r="A300" s="4" t="s">
        <v>1507</v>
      </c>
      <c r="B300" s="4" t="s">
        <v>26</v>
      </c>
      <c r="C300" s="4" t="s">
        <v>27</v>
      </c>
      <c r="D300" s="4" t="s">
        <v>897</v>
      </c>
      <c r="E300" s="4" t="s">
        <v>299</v>
      </c>
      <c r="F300" s="6">
        <v>45250</v>
      </c>
      <c r="G300" s="6">
        <v>45251</v>
      </c>
      <c r="H300" s="4">
        <v>1</v>
      </c>
      <c r="I300" s="4">
        <v>1</v>
      </c>
      <c r="J300" s="4">
        <v>1</v>
      </c>
      <c r="K300" s="4" t="s">
        <v>30</v>
      </c>
      <c r="L300" s="4">
        <v>358.3</v>
      </c>
      <c r="M300" s="4">
        <v>358.3</v>
      </c>
      <c r="N300" s="4" t="s">
        <v>1508</v>
      </c>
      <c r="O300" s="4" t="s">
        <v>32</v>
      </c>
      <c r="P300" s="4" t="s">
        <v>33</v>
      </c>
      <c r="Q300" s="4">
        <v>0</v>
      </c>
      <c r="R300" s="7">
        <v>45250.0000115741</v>
      </c>
      <c r="S300" s="6">
        <v>45254</v>
      </c>
      <c r="T300" s="4" t="s">
        <v>34</v>
      </c>
      <c r="U300" s="4">
        <v>358.3</v>
      </c>
      <c r="V300" s="4">
        <v>0</v>
      </c>
      <c r="W300" s="4">
        <v>0</v>
      </c>
      <c r="X300" s="4" t="s">
        <v>1509</v>
      </c>
      <c r="Y300" s="4" t="s">
        <v>1510</v>
      </c>
    </row>
    <row r="301" s="4" customFormat="1" spans="1:25">
      <c r="A301" s="4" t="s">
        <v>1511</v>
      </c>
      <c r="B301" s="4" t="s">
        <v>26</v>
      </c>
      <c r="C301" s="4" t="s">
        <v>27</v>
      </c>
      <c r="D301" s="4" t="s">
        <v>1512</v>
      </c>
      <c r="E301" s="4" t="s">
        <v>1513</v>
      </c>
      <c r="F301" s="6">
        <v>45250</v>
      </c>
      <c r="G301" s="6">
        <v>45251</v>
      </c>
      <c r="H301" s="4">
        <v>1</v>
      </c>
      <c r="I301" s="4">
        <v>1</v>
      </c>
      <c r="J301" s="4">
        <v>1</v>
      </c>
      <c r="K301" s="4" t="s">
        <v>30</v>
      </c>
      <c r="L301" s="4">
        <v>753.45</v>
      </c>
      <c r="M301" s="4">
        <v>753.45</v>
      </c>
      <c r="N301" s="4" t="s">
        <v>1514</v>
      </c>
      <c r="O301" s="4" t="s">
        <v>32</v>
      </c>
      <c r="P301" s="4" t="s">
        <v>33</v>
      </c>
      <c r="Q301" s="4">
        <v>0</v>
      </c>
      <c r="R301" s="7">
        <v>45250.0000115741</v>
      </c>
      <c r="S301" s="6">
        <v>45254</v>
      </c>
      <c r="T301" s="4" t="s">
        <v>34</v>
      </c>
      <c r="U301" s="4">
        <v>753.45</v>
      </c>
      <c r="V301" s="4">
        <v>0</v>
      </c>
      <c r="W301" s="4">
        <v>0</v>
      </c>
      <c r="X301" s="4" t="s">
        <v>1515</v>
      </c>
      <c r="Y301" s="4" t="s">
        <v>1516</v>
      </c>
    </row>
    <row r="302" s="4" customFormat="1" spans="1:25">
      <c r="A302" s="4" t="s">
        <v>1517</v>
      </c>
      <c r="B302" s="4" t="s">
        <v>26</v>
      </c>
      <c r="C302" s="4" t="s">
        <v>27</v>
      </c>
      <c r="D302" s="4" t="s">
        <v>1342</v>
      </c>
      <c r="E302" s="4" t="s">
        <v>1343</v>
      </c>
      <c r="F302" s="6">
        <v>45250</v>
      </c>
      <c r="G302" s="6">
        <v>45251</v>
      </c>
      <c r="H302" s="4">
        <v>1</v>
      </c>
      <c r="I302" s="4">
        <v>1</v>
      </c>
      <c r="J302" s="4">
        <v>1</v>
      </c>
      <c r="K302" s="4" t="s">
        <v>30</v>
      </c>
      <c r="L302" s="4">
        <v>455.42</v>
      </c>
      <c r="M302" s="4">
        <v>455.42</v>
      </c>
      <c r="N302" s="4" t="s">
        <v>1518</v>
      </c>
      <c r="O302" s="4" t="s">
        <v>32</v>
      </c>
      <c r="P302" s="4" t="s">
        <v>33</v>
      </c>
      <c r="Q302" s="4">
        <v>0</v>
      </c>
      <c r="R302" s="7">
        <v>45250.0000115741</v>
      </c>
      <c r="S302" s="6">
        <v>45254</v>
      </c>
      <c r="T302" s="4" t="s">
        <v>34</v>
      </c>
      <c r="U302" s="4">
        <v>455.42</v>
      </c>
      <c r="V302" s="4">
        <v>0</v>
      </c>
      <c r="W302" s="4">
        <v>0</v>
      </c>
      <c r="X302" s="4" t="s">
        <v>1519</v>
      </c>
      <c r="Y302" s="4" t="s">
        <v>1520</v>
      </c>
    </row>
    <row r="303" s="4" customFormat="1" spans="1:25">
      <c r="A303" s="4" t="s">
        <v>1521</v>
      </c>
      <c r="B303" s="4" t="s">
        <v>26</v>
      </c>
      <c r="C303" s="4" t="s">
        <v>27</v>
      </c>
      <c r="D303" s="4" t="s">
        <v>1522</v>
      </c>
      <c r="E303" s="4" t="s">
        <v>1523</v>
      </c>
      <c r="F303" s="6">
        <v>45250</v>
      </c>
      <c r="G303" s="6">
        <v>45251</v>
      </c>
      <c r="H303" s="4">
        <v>1</v>
      </c>
      <c r="I303" s="4">
        <v>1</v>
      </c>
      <c r="J303" s="4">
        <v>1</v>
      </c>
      <c r="K303" s="4" t="s">
        <v>30</v>
      </c>
      <c r="L303" s="4">
        <v>861.59</v>
      </c>
      <c r="M303" s="4">
        <v>861.59</v>
      </c>
      <c r="N303" s="4" t="s">
        <v>1524</v>
      </c>
      <c r="O303" s="4" t="s">
        <v>32</v>
      </c>
      <c r="P303" s="4" t="s">
        <v>33</v>
      </c>
      <c r="Q303" s="4">
        <v>0</v>
      </c>
      <c r="R303" s="7">
        <v>45250.0000115741</v>
      </c>
      <c r="S303" s="6">
        <v>45254</v>
      </c>
      <c r="T303" s="4" t="s">
        <v>34</v>
      </c>
      <c r="U303" s="4">
        <v>861.59</v>
      </c>
      <c r="V303" s="4">
        <v>0</v>
      </c>
      <c r="W303" s="4">
        <v>0</v>
      </c>
      <c r="X303" s="4" t="s">
        <v>1525</v>
      </c>
      <c r="Y303" s="4" t="s">
        <v>42</v>
      </c>
    </row>
    <row r="304" s="4" customFormat="1" spans="1:25">
      <c r="A304" s="4" t="s">
        <v>1526</v>
      </c>
      <c r="B304" s="4" t="s">
        <v>26</v>
      </c>
      <c r="C304" s="4" t="s">
        <v>27</v>
      </c>
      <c r="D304" s="4" t="s">
        <v>1527</v>
      </c>
      <c r="E304" s="4" t="s">
        <v>1528</v>
      </c>
      <c r="F304" s="6">
        <v>45250</v>
      </c>
      <c r="G304" s="6">
        <v>45251</v>
      </c>
      <c r="H304" s="4">
        <v>1</v>
      </c>
      <c r="I304" s="4">
        <v>1</v>
      </c>
      <c r="J304" s="4">
        <v>1</v>
      </c>
      <c r="K304" s="4" t="s">
        <v>30</v>
      </c>
      <c r="L304" s="4">
        <v>463.65</v>
      </c>
      <c r="M304" s="4">
        <v>463.65</v>
      </c>
      <c r="N304" s="4" t="s">
        <v>1529</v>
      </c>
      <c r="O304" s="4" t="s">
        <v>32</v>
      </c>
      <c r="P304" s="4" t="s">
        <v>33</v>
      </c>
      <c r="Q304" s="4">
        <v>0</v>
      </c>
      <c r="R304" s="7">
        <v>45250</v>
      </c>
      <c r="S304" s="6">
        <v>45254</v>
      </c>
      <c r="T304" s="4" t="s">
        <v>34</v>
      </c>
      <c r="U304" s="4">
        <v>463.65</v>
      </c>
      <c r="V304" s="4">
        <v>0</v>
      </c>
      <c r="W304" s="4">
        <v>0</v>
      </c>
      <c r="X304" s="4" t="s">
        <v>1530</v>
      </c>
      <c r="Y304" s="4" t="s">
        <v>1531</v>
      </c>
    </row>
    <row r="305" s="4" customFormat="1" spans="1:25">
      <c r="A305" s="4" t="s">
        <v>1532</v>
      </c>
      <c r="B305" s="4" t="s">
        <v>26</v>
      </c>
      <c r="C305" s="4" t="s">
        <v>27</v>
      </c>
      <c r="D305" s="4" t="s">
        <v>1429</v>
      </c>
      <c r="E305" s="4" t="s">
        <v>299</v>
      </c>
      <c r="F305" s="6">
        <v>45250</v>
      </c>
      <c r="G305" s="6">
        <v>45251</v>
      </c>
      <c r="H305" s="4">
        <v>1</v>
      </c>
      <c r="I305" s="4">
        <v>1</v>
      </c>
      <c r="J305" s="4">
        <v>1</v>
      </c>
      <c r="K305" s="4" t="s">
        <v>30</v>
      </c>
      <c r="L305" s="4">
        <v>364.77</v>
      </c>
      <c r="M305" s="4">
        <v>364.77</v>
      </c>
      <c r="N305" s="4" t="s">
        <v>1533</v>
      </c>
      <c r="O305" s="4" t="s">
        <v>32</v>
      </c>
      <c r="P305" s="4" t="s">
        <v>33</v>
      </c>
      <c r="Q305" s="4">
        <v>0</v>
      </c>
      <c r="R305" s="7">
        <v>45250</v>
      </c>
      <c r="S305" s="6">
        <v>45254</v>
      </c>
      <c r="T305" s="4" t="s">
        <v>34</v>
      </c>
      <c r="U305" s="4">
        <v>364.77</v>
      </c>
      <c r="V305" s="4">
        <v>0</v>
      </c>
      <c r="W305" s="4">
        <v>0</v>
      </c>
      <c r="X305" s="4" t="s">
        <v>1534</v>
      </c>
      <c r="Y305" s="4" t="s">
        <v>1535</v>
      </c>
    </row>
    <row r="306" s="4" customFormat="1" spans="1:25">
      <c r="A306" s="4" t="s">
        <v>1536</v>
      </c>
      <c r="B306" s="4" t="s">
        <v>26</v>
      </c>
      <c r="C306" s="4" t="s">
        <v>27</v>
      </c>
      <c r="D306" s="4" t="s">
        <v>1537</v>
      </c>
      <c r="E306" s="4" t="s">
        <v>1538</v>
      </c>
      <c r="F306" s="6">
        <v>45250</v>
      </c>
      <c r="G306" s="6">
        <v>45251</v>
      </c>
      <c r="H306" s="4">
        <v>1</v>
      </c>
      <c r="I306" s="4">
        <v>1</v>
      </c>
      <c r="J306" s="4">
        <v>1</v>
      </c>
      <c r="K306" s="4" t="s">
        <v>30</v>
      </c>
      <c r="L306" s="4">
        <v>390.94</v>
      </c>
      <c r="M306" s="4">
        <v>390.94</v>
      </c>
      <c r="N306" s="4" t="s">
        <v>1539</v>
      </c>
      <c r="O306" s="4" t="s">
        <v>32</v>
      </c>
      <c r="P306" s="4" t="s">
        <v>33</v>
      </c>
      <c r="Q306" s="4">
        <v>0</v>
      </c>
      <c r="R306" s="7">
        <v>45250</v>
      </c>
      <c r="S306" s="6">
        <v>45254</v>
      </c>
      <c r="T306" s="4" t="s">
        <v>34</v>
      </c>
      <c r="U306" s="4">
        <v>390.94</v>
      </c>
      <c r="V306" s="4">
        <v>0</v>
      </c>
      <c r="W306" s="4">
        <v>0</v>
      </c>
      <c r="X306" s="4" t="s">
        <v>1540</v>
      </c>
      <c r="Y306" s="4" t="s">
        <v>1541</v>
      </c>
    </row>
    <row r="307" s="4" customFormat="1" spans="1:25">
      <c r="A307" s="4" t="s">
        <v>1542</v>
      </c>
      <c r="B307" s="4" t="s">
        <v>26</v>
      </c>
      <c r="C307" s="4" t="s">
        <v>27</v>
      </c>
      <c r="D307" s="4" t="s">
        <v>913</v>
      </c>
      <c r="E307" s="4" t="s">
        <v>914</v>
      </c>
      <c r="F307" s="6">
        <v>45250</v>
      </c>
      <c r="G307" s="6">
        <v>45251</v>
      </c>
      <c r="H307" s="4">
        <v>1</v>
      </c>
      <c r="I307" s="4">
        <v>1</v>
      </c>
      <c r="J307" s="4">
        <v>1</v>
      </c>
      <c r="K307" s="4" t="s">
        <v>30</v>
      </c>
      <c r="L307" s="4">
        <v>258.1</v>
      </c>
      <c r="M307" s="4">
        <v>258.1</v>
      </c>
      <c r="N307" s="4" t="s">
        <v>1543</v>
      </c>
      <c r="O307" s="4" t="s">
        <v>32</v>
      </c>
      <c r="P307" s="4" t="s">
        <v>33</v>
      </c>
      <c r="Q307" s="4">
        <v>0</v>
      </c>
      <c r="R307" s="7">
        <v>45250</v>
      </c>
      <c r="S307" s="6">
        <v>45254</v>
      </c>
      <c r="T307" s="4" t="s">
        <v>34</v>
      </c>
      <c r="U307" s="4">
        <v>258.1</v>
      </c>
      <c r="V307" s="4">
        <v>0</v>
      </c>
      <c r="W307" s="4">
        <v>0</v>
      </c>
      <c r="X307" s="4" t="s">
        <v>1544</v>
      </c>
      <c r="Y307" s="4" t="s">
        <v>1545</v>
      </c>
    </row>
    <row r="308" s="4" customFormat="1" spans="1:25">
      <c r="A308" s="4" t="s">
        <v>1546</v>
      </c>
      <c r="B308" s="4" t="s">
        <v>26</v>
      </c>
      <c r="C308" s="4" t="s">
        <v>27</v>
      </c>
      <c r="D308" s="4" t="s">
        <v>708</v>
      </c>
      <c r="E308" s="4" t="s">
        <v>1498</v>
      </c>
      <c r="F308" s="6">
        <v>45250</v>
      </c>
      <c r="G308" s="6">
        <v>45251</v>
      </c>
      <c r="H308" s="4">
        <v>1</v>
      </c>
      <c r="I308" s="4">
        <v>1</v>
      </c>
      <c r="J308" s="4">
        <v>1</v>
      </c>
      <c r="K308" s="4" t="s">
        <v>30</v>
      </c>
      <c r="L308" s="4">
        <v>1115.57</v>
      </c>
      <c r="M308" s="4">
        <v>1115.57</v>
      </c>
      <c r="N308" s="4" t="s">
        <v>1547</v>
      </c>
      <c r="O308" s="4" t="s">
        <v>32</v>
      </c>
      <c r="P308" s="4" t="s">
        <v>33</v>
      </c>
      <c r="Q308" s="4">
        <v>0</v>
      </c>
      <c r="R308" s="7">
        <v>45250</v>
      </c>
      <c r="S308" s="6">
        <v>45254</v>
      </c>
      <c r="T308" s="4" t="s">
        <v>34</v>
      </c>
      <c r="U308" s="4">
        <v>1115.57</v>
      </c>
      <c r="V308" s="4">
        <v>0</v>
      </c>
      <c r="W308" s="4">
        <v>0</v>
      </c>
      <c r="X308" s="4" t="s">
        <v>1548</v>
      </c>
      <c r="Y308" s="4" t="s">
        <v>42</v>
      </c>
    </row>
    <row r="309" s="4" customFormat="1" spans="1:25">
      <c r="A309" s="4" t="s">
        <v>1549</v>
      </c>
      <c r="B309" s="4" t="s">
        <v>26</v>
      </c>
      <c r="C309" s="4" t="s">
        <v>27</v>
      </c>
      <c r="D309" s="4" t="s">
        <v>891</v>
      </c>
      <c r="E309" s="4" t="s">
        <v>1550</v>
      </c>
      <c r="F309" s="6">
        <v>45250</v>
      </c>
      <c r="G309" s="6">
        <v>45251</v>
      </c>
      <c r="H309" s="4">
        <v>1</v>
      </c>
      <c r="I309" s="4">
        <v>1</v>
      </c>
      <c r="J309" s="4">
        <v>1</v>
      </c>
      <c r="K309" s="4" t="s">
        <v>30</v>
      </c>
      <c r="L309" s="4">
        <v>149.27</v>
      </c>
      <c r="M309" s="4">
        <v>149.27</v>
      </c>
      <c r="N309" s="4" t="s">
        <v>1551</v>
      </c>
      <c r="O309" s="4" t="s">
        <v>32</v>
      </c>
      <c r="P309" s="4" t="s">
        <v>33</v>
      </c>
      <c r="Q309" s="4">
        <v>0</v>
      </c>
      <c r="R309" s="7">
        <v>45250.0000115741</v>
      </c>
      <c r="S309" s="6">
        <v>45254</v>
      </c>
      <c r="T309" s="4" t="s">
        <v>34</v>
      </c>
      <c r="U309" s="4">
        <v>149.27</v>
      </c>
      <c r="V309" s="4">
        <v>0</v>
      </c>
      <c r="W309" s="4">
        <v>0</v>
      </c>
      <c r="X309" s="4" t="s">
        <v>1552</v>
      </c>
      <c r="Y309" s="4" t="s">
        <v>1553</v>
      </c>
    </row>
    <row r="310" s="4" customFormat="1" spans="1:25">
      <c r="A310" s="4" t="s">
        <v>1554</v>
      </c>
      <c r="B310" s="4" t="s">
        <v>26</v>
      </c>
      <c r="C310" s="4" t="s">
        <v>27</v>
      </c>
      <c r="D310" s="4" t="s">
        <v>1555</v>
      </c>
      <c r="E310" s="4" t="s">
        <v>1556</v>
      </c>
      <c r="F310" s="6">
        <v>45250</v>
      </c>
      <c r="G310" s="6">
        <v>45251</v>
      </c>
      <c r="H310" s="4">
        <v>1</v>
      </c>
      <c r="I310" s="4">
        <v>1</v>
      </c>
      <c r="J310" s="4">
        <v>1</v>
      </c>
      <c r="K310" s="4" t="s">
        <v>30</v>
      </c>
      <c r="L310" s="4">
        <v>556.33</v>
      </c>
      <c r="M310" s="4">
        <v>556.33</v>
      </c>
      <c r="N310" s="4" t="s">
        <v>1557</v>
      </c>
      <c r="O310" s="4" t="s">
        <v>32</v>
      </c>
      <c r="P310" s="4" t="s">
        <v>33</v>
      </c>
      <c r="Q310" s="4">
        <v>0</v>
      </c>
      <c r="R310" s="7">
        <v>45250</v>
      </c>
      <c r="S310" s="6">
        <v>45254</v>
      </c>
      <c r="T310" s="4" t="s">
        <v>34</v>
      </c>
      <c r="U310" s="4">
        <v>556.33</v>
      </c>
      <c r="V310" s="4">
        <v>0</v>
      </c>
      <c r="W310" s="4">
        <v>0</v>
      </c>
      <c r="X310" s="4" t="s">
        <v>1558</v>
      </c>
      <c r="Y310" s="4" t="s">
        <v>1559</v>
      </c>
    </row>
    <row r="311" s="4" customFormat="1" spans="1:25">
      <c r="A311" s="4" t="s">
        <v>1560</v>
      </c>
      <c r="B311" s="4" t="s">
        <v>26</v>
      </c>
      <c r="C311" s="4" t="s">
        <v>27</v>
      </c>
      <c r="D311" s="4" t="s">
        <v>1561</v>
      </c>
      <c r="E311" s="4" t="s">
        <v>1562</v>
      </c>
      <c r="F311" s="6">
        <v>45250</v>
      </c>
      <c r="G311" s="6">
        <v>45251</v>
      </c>
      <c r="H311" s="4">
        <v>1</v>
      </c>
      <c r="I311" s="4">
        <v>1</v>
      </c>
      <c r="J311" s="4">
        <v>1</v>
      </c>
      <c r="K311" s="4" t="s">
        <v>30</v>
      </c>
      <c r="L311" s="4">
        <v>259.22</v>
      </c>
      <c r="M311" s="4">
        <v>259.22</v>
      </c>
      <c r="N311" s="4" t="s">
        <v>1563</v>
      </c>
      <c r="O311" s="4" t="s">
        <v>32</v>
      </c>
      <c r="P311" s="4" t="s">
        <v>33</v>
      </c>
      <c r="Q311" s="4">
        <v>0</v>
      </c>
      <c r="R311" s="7">
        <v>45250.0000115741</v>
      </c>
      <c r="S311" s="6">
        <v>45254</v>
      </c>
      <c r="T311" s="4" t="s">
        <v>34</v>
      </c>
      <c r="U311" s="4">
        <v>259.22</v>
      </c>
      <c r="V311" s="4">
        <v>0</v>
      </c>
      <c r="W311" s="4">
        <v>0</v>
      </c>
      <c r="X311" s="4" t="s">
        <v>1564</v>
      </c>
      <c r="Y311" s="4" t="s">
        <v>1565</v>
      </c>
    </row>
    <row r="312" s="4" customFormat="1" spans="1:25">
      <c r="A312" s="4" t="s">
        <v>1566</v>
      </c>
      <c r="B312" s="4" t="s">
        <v>26</v>
      </c>
      <c r="C312" s="4" t="s">
        <v>27</v>
      </c>
      <c r="D312" s="4" t="s">
        <v>1567</v>
      </c>
      <c r="E312" s="4" t="s">
        <v>1120</v>
      </c>
      <c r="F312" s="6">
        <v>45250</v>
      </c>
      <c r="G312" s="6">
        <v>45251</v>
      </c>
      <c r="H312" s="4">
        <v>1</v>
      </c>
      <c r="I312" s="4">
        <v>1</v>
      </c>
      <c r="J312" s="4">
        <v>1</v>
      </c>
      <c r="K312" s="4" t="s">
        <v>30</v>
      </c>
      <c r="L312" s="4">
        <v>1088.24</v>
      </c>
      <c r="M312" s="4">
        <v>1088.24</v>
      </c>
      <c r="N312" s="4" t="s">
        <v>1568</v>
      </c>
      <c r="O312" s="4" t="s">
        <v>32</v>
      </c>
      <c r="P312" s="4" t="s">
        <v>33</v>
      </c>
      <c r="Q312" s="4">
        <v>0</v>
      </c>
      <c r="R312" s="7">
        <v>45250</v>
      </c>
      <c r="S312" s="6">
        <v>45254</v>
      </c>
      <c r="T312" s="4" t="s">
        <v>34</v>
      </c>
      <c r="U312" s="4">
        <v>1088.24</v>
      </c>
      <c r="V312" s="4">
        <v>0</v>
      </c>
      <c r="W312" s="4">
        <v>0</v>
      </c>
      <c r="X312" s="4" t="s">
        <v>1569</v>
      </c>
      <c r="Y312" s="4" t="s">
        <v>42</v>
      </c>
    </row>
    <row r="313" s="4" customFormat="1" spans="1:25">
      <c r="A313" s="4" t="s">
        <v>1570</v>
      </c>
      <c r="B313" s="4" t="s">
        <v>26</v>
      </c>
      <c r="C313" s="4" t="s">
        <v>27</v>
      </c>
      <c r="D313" s="4" t="s">
        <v>1571</v>
      </c>
      <c r="E313" s="4" t="s">
        <v>1572</v>
      </c>
      <c r="F313" s="6">
        <v>45250</v>
      </c>
      <c r="G313" s="6">
        <v>45251</v>
      </c>
      <c r="H313" s="4">
        <v>1</v>
      </c>
      <c r="I313" s="4">
        <v>1</v>
      </c>
      <c r="J313" s="4">
        <v>1</v>
      </c>
      <c r="K313" s="4" t="s">
        <v>30</v>
      </c>
      <c r="L313" s="4">
        <v>1389.59</v>
      </c>
      <c r="M313" s="4">
        <v>1389.59</v>
      </c>
      <c r="N313" s="4" t="s">
        <v>1573</v>
      </c>
      <c r="O313" s="4" t="s">
        <v>32</v>
      </c>
      <c r="P313" s="4" t="s">
        <v>33</v>
      </c>
      <c r="Q313" s="4">
        <v>0</v>
      </c>
      <c r="R313" s="7">
        <v>45250.0000115741</v>
      </c>
      <c r="S313" s="6">
        <v>45254</v>
      </c>
      <c r="T313" s="4" t="s">
        <v>34</v>
      </c>
      <c r="U313" s="4">
        <v>1389.59</v>
      </c>
      <c r="V313" s="4">
        <v>0</v>
      </c>
      <c r="W313" s="4">
        <v>0</v>
      </c>
      <c r="X313" s="4" t="s">
        <v>1574</v>
      </c>
      <c r="Y313" s="4" t="s">
        <v>1575</v>
      </c>
    </row>
    <row r="314" s="4" customFormat="1" spans="1:25">
      <c r="A314" s="4" t="s">
        <v>1433</v>
      </c>
      <c r="B314" s="4" t="s">
        <v>26</v>
      </c>
      <c r="C314" s="4" t="s">
        <v>43</v>
      </c>
      <c r="D314" s="4" t="s">
        <v>1434</v>
      </c>
      <c r="E314" s="4" t="s">
        <v>273</v>
      </c>
      <c r="F314" s="6">
        <v>45250</v>
      </c>
      <c r="G314" s="6">
        <v>45251</v>
      </c>
      <c r="H314" s="4">
        <v>1</v>
      </c>
      <c r="I314" s="4">
        <v>1</v>
      </c>
      <c r="J314" s="4">
        <v>1</v>
      </c>
      <c r="K314" s="4" t="s">
        <v>30</v>
      </c>
      <c r="L314" s="4">
        <v>-214.07</v>
      </c>
      <c r="M314" s="4">
        <v>-214.07</v>
      </c>
      <c r="N314" s="4" t="s">
        <v>1435</v>
      </c>
      <c r="O314" s="4" t="s">
        <v>32</v>
      </c>
      <c r="P314" s="4" t="s">
        <v>33</v>
      </c>
      <c r="Q314" s="4">
        <v>0</v>
      </c>
      <c r="R314" s="7">
        <v>45250.0000115741</v>
      </c>
      <c r="S314" s="6">
        <v>45254</v>
      </c>
      <c r="T314" s="4" t="s">
        <v>34</v>
      </c>
      <c r="U314" s="4">
        <v>-214.07</v>
      </c>
      <c r="V314" s="4">
        <v>0</v>
      </c>
      <c r="W314" s="4">
        <v>0</v>
      </c>
      <c r="X314" s="4" t="s">
        <v>1436</v>
      </c>
      <c r="Y314" s="4" t="s">
        <v>1437</v>
      </c>
    </row>
    <row r="315" s="4" customFormat="1" spans="1:25">
      <c r="A315" s="4" t="s">
        <v>1576</v>
      </c>
      <c r="B315" s="4" t="s">
        <v>26</v>
      </c>
      <c r="C315" s="4" t="s">
        <v>27</v>
      </c>
      <c r="D315" s="4" t="s">
        <v>1567</v>
      </c>
      <c r="E315" s="4" t="s">
        <v>1577</v>
      </c>
      <c r="F315" s="6">
        <v>45250</v>
      </c>
      <c r="G315" s="6">
        <v>45251</v>
      </c>
      <c r="H315" s="4">
        <v>1</v>
      </c>
      <c r="I315" s="4">
        <v>1</v>
      </c>
      <c r="J315" s="4">
        <v>1</v>
      </c>
      <c r="K315" s="4" t="s">
        <v>30</v>
      </c>
      <c r="L315" s="4">
        <v>1088.24</v>
      </c>
      <c r="M315" s="4">
        <v>1088.24</v>
      </c>
      <c r="N315" s="4" t="s">
        <v>1578</v>
      </c>
      <c r="O315" s="4" t="s">
        <v>32</v>
      </c>
      <c r="P315" s="4" t="s">
        <v>33</v>
      </c>
      <c r="Q315" s="4">
        <v>0</v>
      </c>
      <c r="R315" s="7">
        <v>45250</v>
      </c>
      <c r="S315" s="6">
        <v>45254</v>
      </c>
      <c r="T315" s="4" t="s">
        <v>34</v>
      </c>
      <c r="U315" s="4">
        <v>1088.24</v>
      </c>
      <c r="V315" s="4">
        <v>0</v>
      </c>
      <c r="W315" s="4">
        <v>0</v>
      </c>
      <c r="X315" s="4" t="s">
        <v>1579</v>
      </c>
      <c r="Y315" s="4" t="s">
        <v>42</v>
      </c>
    </row>
    <row r="316" s="4" customFormat="1" spans="1:25">
      <c r="A316" s="4" t="s">
        <v>1580</v>
      </c>
      <c r="B316" s="4" t="s">
        <v>26</v>
      </c>
      <c r="C316" s="4" t="s">
        <v>27</v>
      </c>
      <c r="D316" s="4" t="s">
        <v>1581</v>
      </c>
      <c r="E316" s="4" t="s">
        <v>1582</v>
      </c>
      <c r="F316" s="6">
        <v>45250</v>
      </c>
      <c r="G316" s="6">
        <v>45251</v>
      </c>
      <c r="H316" s="4">
        <v>1</v>
      </c>
      <c r="I316" s="4">
        <v>1</v>
      </c>
      <c r="J316" s="4">
        <v>1</v>
      </c>
      <c r="K316" s="4" t="s">
        <v>30</v>
      </c>
      <c r="L316" s="4">
        <v>195.96</v>
      </c>
      <c r="M316" s="4">
        <v>195.96</v>
      </c>
      <c r="N316" s="4" t="s">
        <v>1583</v>
      </c>
      <c r="O316" s="4" t="s">
        <v>32</v>
      </c>
      <c r="P316" s="4" t="s">
        <v>33</v>
      </c>
      <c r="Q316" s="4">
        <v>0</v>
      </c>
      <c r="R316" s="7">
        <v>45250.0000115741</v>
      </c>
      <c r="S316" s="6">
        <v>45254</v>
      </c>
      <c r="T316" s="4" t="s">
        <v>34</v>
      </c>
      <c r="U316" s="4">
        <v>195.96</v>
      </c>
      <c r="V316" s="4">
        <v>0</v>
      </c>
      <c r="W316" s="4">
        <v>0</v>
      </c>
      <c r="X316" s="4" t="s">
        <v>1584</v>
      </c>
      <c r="Y316" s="4" t="s">
        <v>1585</v>
      </c>
    </row>
    <row r="317" s="4" customFormat="1" spans="1:25">
      <c r="A317" s="4" t="s">
        <v>1586</v>
      </c>
      <c r="B317" s="4" t="s">
        <v>26</v>
      </c>
      <c r="C317" s="4" t="s">
        <v>27</v>
      </c>
      <c r="D317" s="4" t="s">
        <v>1587</v>
      </c>
      <c r="E317" s="4" t="s">
        <v>1588</v>
      </c>
      <c r="F317" s="6">
        <v>45250</v>
      </c>
      <c r="G317" s="6">
        <v>45251</v>
      </c>
      <c r="H317" s="4">
        <v>1</v>
      </c>
      <c r="I317" s="4">
        <v>1</v>
      </c>
      <c r="J317" s="4">
        <v>1</v>
      </c>
      <c r="K317" s="4" t="s">
        <v>30</v>
      </c>
      <c r="L317" s="4">
        <v>704.73</v>
      </c>
      <c r="M317" s="4">
        <v>704.73</v>
      </c>
      <c r="N317" s="4" t="s">
        <v>1589</v>
      </c>
      <c r="O317" s="4" t="s">
        <v>32</v>
      </c>
      <c r="P317" s="4" t="s">
        <v>33</v>
      </c>
      <c r="Q317" s="4">
        <v>0</v>
      </c>
      <c r="R317" s="7">
        <v>45250</v>
      </c>
      <c r="S317" s="6">
        <v>45254</v>
      </c>
      <c r="T317" s="4" t="s">
        <v>34</v>
      </c>
      <c r="U317" s="4">
        <v>704.73</v>
      </c>
      <c r="V317" s="4">
        <v>0</v>
      </c>
      <c r="W317" s="4">
        <v>0</v>
      </c>
      <c r="X317" s="4" t="s">
        <v>1590</v>
      </c>
      <c r="Y317" s="4" t="s">
        <v>42</v>
      </c>
    </row>
    <row r="318" s="4" customFormat="1" spans="1:25">
      <c r="A318" s="4" t="s">
        <v>1591</v>
      </c>
      <c r="B318" s="4" t="s">
        <v>26</v>
      </c>
      <c r="C318" s="4" t="s">
        <v>27</v>
      </c>
      <c r="D318" s="4" t="s">
        <v>1567</v>
      </c>
      <c r="E318" s="4" t="s">
        <v>1055</v>
      </c>
      <c r="F318" s="6">
        <v>45250</v>
      </c>
      <c r="G318" s="6">
        <v>45251</v>
      </c>
      <c r="H318" s="4">
        <v>1</v>
      </c>
      <c r="I318" s="4">
        <v>1</v>
      </c>
      <c r="J318" s="4">
        <v>1</v>
      </c>
      <c r="K318" s="4" t="s">
        <v>30</v>
      </c>
      <c r="L318" s="4">
        <v>1197.05</v>
      </c>
      <c r="M318" s="4">
        <v>1197.05</v>
      </c>
      <c r="N318" s="4" t="s">
        <v>1592</v>
      </c>
      <c r="O318" s="4" t="s">
        <v>32</v>
      </c>
      <c r="P318" s="4" t="s">
        <v>33</v>
      </c>
      <c r="Q318" s="4">
        <v>0</v>
      </c>
      <c r="R318" s="7">
        <v>45250.0000115741</v>
      </c>
      <c r="S318" s="6">
        <v>45254</v>
      </c>
      <c r="T318" s="4" t="s">
        <v>34</v>
      </c>
      <c r="U318" s="4">
        <v>1197.05</v>
      </c>
      <c r="V318" s="4">
        <v>0</v>
      </c>
      <c r="W318" s="4">
        <v>0</v>
      </c>
      <c r="X318" s="4" t="s">
        <v>1593</v>
      </c>
      <c r="Y318" s="4" t="s">
        <v>42</v>
      </c>
    </row>
    <row r="319" s="4" customFormat="1" spans="1:25">
      <c r="A319" s="4" t="s">
        <v>1594</v>
      </c>
      <c r="B319" s="4" t="s">
        <v>26</v>
      </c>
      <c r="C319" s="4" t="s">
        <v>27</v>
      </c>
      <c r="D319" s="4" t="s">
        <v>1595</v>
      </c>
      <c r="E319" s="4" t="s">
        <v>60</v>
      </c>
      <c r="F319" s="6">
        <v>45250</v>
      </c>
      <c r="G319" s="6">
        <v>45251</v>
      </c>
      <c r="H319" s="4">
        <v>1</v>
      </c>
      <c r="I319" s="4">
        <v>1</v>
      </c>
      <c r="J319" s="4">
        <v>1</v>
      </c>
      <c r="K319" s="4" t="s">
        <v>30</v>
      </c>
      <c r="L319" s="4">
        <v>1009.02</v>
      </c>
      <c r="M319" s="4">
        <v>1009.02</v>
      </c>
      <c r="N319" s="4" t="s">
        <v>1596</v>
      </c>
      <c r="O319" s="4" t="s">
        <v>32</v>
      </c>
      <c r="P319" s="4" t="s">
        <v>33</v>
      </c>
      <c r="Q319" s="4">
        <v>0</v>
      </c>
      <c r="R319" s="7">
        <v>45250.0000115741</v>
      </c>
      <c r="S319" s="6">
        <v>45254</v>
      </c>
      <c r="T319" s="4" t="s">
        <v>34</v>
      </c>
      <c r="U319" s="4">
        <v>1009.02</v>
      </c>
      <c r="V319" s="4">
        <v>0</v>
      </c>
      <c r="W319" s="4">
        <v>0</v>
      </c>
      <c r="X319" s="4" t="s">
        <v>1597</v>
      </c>
      <c r="Y319" s="4" t="s">
        <v>42</v>
      </c>
    </row>
    <row r="320" s="4" customFormat="1" spans="1:25">
      <c r="A320" s="4" t="s">
        <v>1598</v>
      </c>
      <c r="B320" s="4" t="s">
        <v>26</v>
      </c>
      <c r="C320" s="4" t="s">
        <v>27</v>
      </c>
      <c r="D320" s="4" t="s">
        <v>708</v>
      </c>
      <c r="E320" s="4" t="s">
        <v>1599</v>
      </c>
      <c r="F320" s="6">
        <v>45250</v>
      </c>
      <c r="G320" s="6">
        <v>45251</v>
      </c>
      <c r="H320" s="4">
        <v>1</v>
      </c>
      <c r="I320" s="4">
        <v>1</v>
      </c>
      <c r="J320" s="4">
        <v>1</v>
      </c>
      <c r="K320" s="4" t="s">
        <v>30</v>
      </c>
      <c r="L320" s="4">
        <v>1755.3</v>
      </c>
      <c r="M320" s="4">
        <v>1755.3</v>
      </c>
      <c r="N320" s="4" t="s">
        <v>1600</v>
      </c>
      <c r="O320" s="4" t="s">
        <v>32</v>
      </c>
      <c r="P320" s="4" t="s">
        <v>33</v>
      </c>
      <c r="Q320" s="4">
        <v>0</v>
      </c>
      <c r="R320" s="7">
        <v>45250</v>
      </c>
      <c r="S320" s="6">
        <v>45254</v>
      </c>
      <c r="T320" s="4" t="s">
        <v>34</v>
      </c>
      <c r="U320" s="4">
        <v>1755.3</v>
      </c>
      <c r="V320" s="4">
        <v>0</v>
      </c>
      <c r="W320" s="4">
        <v>0</v>
      </c>
      <c r="X320" s="4" t="s">
        <v>1601</v>
      </c>
      <c r="Y320" s="4" t="s">
        <v>42</v>
      </c>
    </row>
    <row r="321" s="4" customFormat="1" spans="1:25">
      <c r="A321" s="4" t="s">
        <v>1602</v>
      </c>
      <c r="B321" s="4" t="s">
        <v>26</v>
      </c>
      <c r="C321" s="4" t="s">
        <v>27</v>
      </c>
      <c r="D321" s="4" t="s">
        <v>1603</v>
      </c>
      <c r="E321" s="4" t="s">
        <v>1604</v>
      </c>
      <c r="F321" s="6">
        <v>45250</v>
      </c>
      <c r="G321" s="6">
        <v>45251</v>
      </c>
      <c r="H321" s="4">
        <v>1</v>
      </c>
      <c r="I321" s="4">
        <v>1</v>
      </c>
      <c r="J321" s="4">
        <v>1</v>
      </c>
      <c r="K321" s="4" t="s">
        <v>30</v>
      </c>
      <c r="L321" s="4">
        <v>148.26</v>
      </c>
      <c r="M321" s="4">
        <v>148.26</v>
      </c>
      <c r="N321" s="4" t="s">
        <v>1605</v>
      </c>
      <c r="O321" s="4" t="s">
        <v>32</v>
      </c>
      <c r="P321" s="4" t="s">
        <v>33</v>
      </c>
      <c r="Q321" s="4">
        <v>0</v>
      </c>
      <c r="R321" s="7">
        <v>45250</v>
      </c>
      <c r="S321" s="6">
        <v>45254</v>
      </c>
      <c r="T321" s="4" t="s">
        <v>34</v>
      </c>
      <c r="U321" s="4">
        <v>148.26</v>
      </c>
      <c r="V321" s="4">
        <v>0</v>
      </c>
      <c r="W321" s="4">
        <v>0</v>
      </c>
      <c r="X321" s="4" t="s">
        <v>1606</v>
      </c>
      <c r="Y321" s="4" t="s">
        <v>42</v>
      </c>
    </row>
    <row r="322" s="4" customFormat="1" spans="1:25">
      <c r="A322" s="4" t="s">
        <v>1607</v>
      </c>
      <c r="B322" s="4" t="s">
        <v>26</v>
      </c>
      <c r="C322" s="4" t="s">
        <v>27</v>
      </c>
      <c r="D322" s="4" t="s">
        <v>1608</v>
      </c>
      <c r="E322" s="4" t="s">
        <v>1609</v>
      </c>
      <c r="F322" s="6">
        <v>45250</v>
      </c>
      <c r="G322" s="6">
        <v>45251</v>
      </c>
      <c r="H322" s="4">
        <v>1</v>
      </c>
      <c r="I322" s="4">
        <v>1</v>
      </c>
      <c r="J322" s="4">
        <v>1</v>
      </c>
      <c r="K322" s="4" t="s">
        <v>30</v>
      </c>
      <c r="L322" s="4">
        <v>108.04</v>
      </c>
      <c r="M322" s="4">
        <v>108.04</v>
      </c>
      <c r="N322" s="4" t="s">
        <v>1610</v>
      </c>
      <c r="O322" s="4" t="s">
        <v>32</v>
      </c>
      <c r="P322" s="4" t="s">
        <v>33</v>
      </c>
      <c r="Q322" s="4">
        <v>0</v>
      </c>
      <c r="R322" s="7">
        <v>45250</v>
      </c>
      <c r="S322" s="6">
        <v>45254</v>
      </c>
      <c r="T322" s="4" t="s">
        <v>34</v>
      </c>
      <c r="U322" s="4">
        <v>108.04</v>
      </c>
      <c r="V322" s="4">
        <v>0</v>
      </c>
      <c r="W322" s="4">
        <v>0</v>
      </c>
      <c r="X322" s="4" t="s">
        <v>1611</v>
      </c>
      <c r="Y322" s="4" t="s">
        <v>1612</v>
      </c>
    </row>
    <row r="323" s="4" customFormat="1" spans="1:25">
      <c r="A323" s="4" t="s">
        <v>1613</v>
      </c>
      <c r="B323" s="4" t="s">
        <v>26</v>
      </c>
      <c r="C323" s="4" t="s">
        <v>27</v>
      </c>
      <c r="D323" s="4" t="s">
        <v>1614</v>
      </c>
      <c r="E323" s="4" t="s">
        <v>1615</v>
      </c>
      <c r="F323" s="6">
        <v>45250</v>
      </c>
      <c r="G323" s="6">
        <v>45251</v>
      </c>
      <c r="H323" s="4">
        <v>1</v>
      </c>
      <c r="I323" s="4">
        <v>1</v>
      </c>
      <c r="J323" s="4">
        <v>1</v>
      </c>
      <c r="K323" s="4" t="s">
        <v>30</v>
      </c>
      <c r="L323" s="4">
        <v>936.59</v>
      </c>
      <c r="M323" s="4">
        <v>936.59</v>
      </c>
      <c r="N323" s="4" t="s">
        <v>1616</v>
      </c>
      <c r="O323" s="4" t="s">
        <v>32</v>
      </c>
      <c r="P323" s="4" t="s">
        <v>33</v>
      </c>
      <c r="Q323" s="4">
        <v>0</v>
      </c>
      <c r="R323" s="7">
        <v>45250</v>
      </c>
      <c r="S323" s="6">
        <v>45254</v>
      </c>
      <c r="T323" s="4" t="s">
        <v>34</v>
      </c>
      <c r="U323" s="4">
        <v>936.59</v>
      </c>
      <c r="V323" s="4">
        <v>0</v>
      </c>
      <c r="W323" s="4">
        <v>0</v>
      </c>
      <c r="X323" s="4" t="s">
        <v>1617</v>
      </c>
      <c r="Y323" s="4" t="s">
        <v>1618</v>
      </c>
    </row>
    <row r="324" s="4" customFormat="1" spans="1:25">
      <c r="A324" s="4" t="s">
        <v>1619</v>
      </c>
      <c r="B324" s="4" t="s">
        <v>26</v>
      </c>
      <c r="C324" s="4" t="s">
        <v>27</v>
      </c>
      <c r="D324" s="4" t="s">
        <v>1620</v>
      </c>
      <c r="E324" s="4" t="s">
        <v>1621</v>
      </c>
      <c r="F324" s="6">
        <v>45250</v>
      </c>
      <c r="G324" s="6">
        <v>45251</v>
      </c>
      <c r="H324" s="4">
        <v>1</v>
      </c>
      <c r="I324" s="4">
        <v>1</v>
      </c>
      <c r="J324" s="4">
        <v>1</v>
      </c>
      <c r="K324" s="4" t="s">
        <v>30</v>
      </c>
      <c r="L324" s="4">
        <v>635.11</v>
      </c>
      <c r="M324" s="4">
        <v>635.11</v>
      </c>
      <c r="N324" s="4" t="s">
        <v>1622</v>
      </c>
      <c r="O324" s="4" t="s">
        <v>32</v>
      </c>
      <c r="P324" s="4" t="s">
        <v>33</v>
      </c>
      <c r="Q324" s="4">
        <v>0</v>
      </c>
      <c r="R324" s="7">
        <v>45250.0000115741</v>
      </c>
      <c r="S324" s="6">
        <v>45254</v>
      </c>
      <c r="T324" s="4" t="s">
        <v>34</v>
      </c>
      <c r="U324" s="4">
        <v>635.11</v>
      </c>
      <c r="V324" s="4">
        <v>0</v>
      </c>
      <c r="W324" s="4">
        <v>0</v>
      </c>
      <c r="X324" s="4" t="s">
        <v>1623</v>
      </c>
      <c r="Y324" s="4" t="s">
        <v>1624</v>
      </c>
    </row>
    <row r="325" s="4" customFormat="1" spans="1:25">
      <c r="A325" s="4" t="s">
        <v>1625</v>
      </c>
      <c r="B325" s="4" t="s">
        <v>26</v>
      </c>
      <c r="C325" s="4" t="s">
        <v>27</v>
      </c>
      <c r="D325" s="4" t="s">
        <v>1626</v>
      </c>
      <c r="E325" s="4" t="s">
        <v>597</v>
      </c>
      <c r="F325" s="6">
        <v>45250</v>
      </c>
      <c r="G325" s="6">
        <v>45251</v>
      </c>
      <c r="H325" s="4">
        <v>1</v>
      </c>
      <c r="I325" s="4">
        <v>1</v>
      </c>
      <c r="J325" s="4">
        <v>1</v>
      </c>
      <c r="K325" s="4" t="s">
        <v>30</v>
      </c>
      <c r="L325" s="4">
        <v>97.01</v>
      </c>
      <c r="M325" s="4">
        <v>97.01</v>
      </c>
      <c r="N325" s="4" t="s">
        <v>1627</v>
      </c>
      <c r="O325" s="4" t="s">
        <v>32</v>
      </c>
      <c r="P325" s="4" t="s">
        <v>33</v>
      </c>
      <c r="Q325" s="4">
        <v>0</v>
      </c>
      <c r="R325" s="7">
        <v>45250</v>
      </c>
      <c r="S325" s="6">
        <v>45254</v>
      </c>
      <c r="T325" s="4" t="s">
        <v>34</v>
      </c>
      <c r="U325" s="4">
        <v>97.01</v>
      </c>
      <c r="V325" s="4">
        <v>0</v>
      </c>
      <c r="W325" s="4">
        <v>0</v>
      </c>
      <c r="X325" s="4" t="s">
        <v>1628</v>
      </c>
      <c r="Y325" s="4" t="s">
        <v>1629</v>
      </c>
    </row>
    <row r="326" s="4" customFormat="1" spans="1:25">
      <c r="A326" s="4" t="s">
        <v>1459</v>
      </c>
      <c r="B326" s="4" t="s">
        <v>26</v>
      </c>
      <c r="C326" s="4" t="s">
        <v>43</v>
      </c>
      <c r="D326" s="4" t="s">
        <v>1460</v>
      </c>
      <c r="E326" s="4" t="s">
        <v>1461</v>
      </c>
      <c r="F326" s="6">
        <v>45250</v>
      </c>
      <c r="G326" s="6">
        <v>45251</v>
      </c>
      <c r="H326" s="4">
        <v>1</v>
      </c>
      <c r="I326" s="4">
        <v>1</v>
      </c>
      <c r="J326" s="4">
        <v>1</v>
      </c>
      <c r="K326" s="4" t="s">
        <v>30</v>
      </c>
      <c r="L326" s="4">
        <v>-994.35</v>
      </c>
      <c r="M326" s="4">
        <v>-994.35</v>
      </c>
      <c r="N326" s="4" t="s">
        <v>1462</v>
      </c>
      <c r="O326" s="4" t="s">
        <v>32</v>
      </c>
      <c r="P326" s="4" t="s">
        <v>33</v>
      </c>
      <c r="Q326" s="4">
        <v>0</v>
      </c>
      <c r="R326" s="7">
        <v>45250</v>
      </c>
      <c r="S326" s="6">
        <v>45254</v>
      </c>
      <c r="T326" s="4" t="s">
        <v>34</v>
      </c>
      <c r="U326" s="4">
        <v>-994.35</v>
      </c>
      <c r="V326" s="4">
        <v>0</v>
      </c>
      <c r="W326" s="4">
        <v>0</v>
      </c>
      <c r="X326" s="4" t="s">
        <v>1463</v>
      </c>
      <c r="Y326" s="4" t="s">
        <v>1464</v>
      </c>
    </row>
    <row r="327" s="4" customFormat="1" spans="1:25">
      <c r="A327" s="4" t="s">
        <v>1630</v>
      </c>
      <c r="B327" s="4" t="s">
        <v>26</v>
      </c>
      <c r="C327" s="4" t="s">
        <v>27</v>
      </c>
      <c r="D327" s="4" t="s">
        <v>1631</v>
      </c>
      <c r="E327" s="4" t="s">
        <v>597</v>
      </c>
      <c r="F327" s="6">
        <v>45250</v>
      </c>
      <c r="G327" s="6">
        <v>45251</v>
      </c>
      <c r="H327" s="4">
        <v>1</v>
      </c>
      <c r="I327" s="4">
        <v>1</v>
      </c>
      <c r="J327" s="4">
        <v>1</v>
      </c>
      <c r="K327" s="4" t="s">
        <v>30</v>
      </c>
      <c r="L327" s="4">
        <v>597.26</v>
      </c>
      <c r="M327" s="4">
        <v>597.26</v>
      </c>
      <c r="N327" s="4" t="s">
        <v>1632</v>
      </c>
      <c r="O327" s="4" t="s">
        <v>32</v>
      </c>
      <c r="P327" s="4" t="s">
        <v>33</v>
      </c>
      <c r="Q327" s="4">
        <v>0</v>
      </c>
      <c r="R327" s="7">
        <v>45250.0000115741</v>
      </c>
      <c r="S327" s="6">
        <v>45254</v>
      </c>
      <c r="T327" s="4" t="s">
        <v>34</v>
      </c>
      <c r="U327" s="4">
        <v>597.26</v>
      </c>
      <c r="V327" s="4">
        <v>0</v>
      </c>
      <c r="W327" s="4">
        <v>0</v>
      </c>
      <c r="X327" s="4" t="s">
        <v>1633</v>
      </c>
      <c r="Y327" s="4" t="s">
        <v>1634</v>
      </c>
    </row>
    <row r="328" s="4" customFormat="1" spans="1:25">
      <c r="A328" s="4" t="s">
        <v>1635</v>
      </c>
      <c r="B328" s="4" t="s">
        <v>26</v>
      </c>
      <c r="C328" s="4" t="s">
        <v>27</v>
      </c>
      <c r="D328" s="4" t="s">
        <v>1636</v>
      </c>
      <c r="E328" s="4" t="s">
        <v>1055</v>
      </c>
      <c r="F328" s="6">
        <v>45250</v>
      </c>
      <c r="G328" s="6">
        <v>45251</v>
      </c>
      <c r="H328" s="4">
        <v>1</v>
      </c>
      <c r="I328" s="4">
        <v>1</v>
      </c>
      <c r="J328" s="4">
        <v>1</v>
      </c>
      <c r="K328" s="4" t="s">
        <v>30</v>
      </c>
      <c r="L328" s="4">
        <v>556.8</v>
      </c>
      <c r="M328" s="4">
        <v>556.8</v>
      </c>
      <c r="N328" s="4" t="s">
        <v>1637</v>
      </c>
      <c r="O328" s="4" t="s">
        <v>32</v>
      </c>
      <c r="P328" s="4" t="s">
        <v>33</v>
      </c>
      <c r="Q328" s="4">
        <v>0</v>
      </c>
      <c r="R328" s="7">
        <v>45250</v>
      </c>
      <c r="S328" s="6">
        <v>45254</v>
      </c>
      <c r="T328" s="4" t="s">
        <v>34</v>
      </c>
      <c r="U328" s="4">
        <v>556.8</v>
      </c>
      <c r="V328" s="4">
        <v>0</v>
      </c>
      <c r="W328" s="4">
        <v>0</v>
      </c>
      <c r="X328" s="4" t="s">
        <v>1638</v>
      </c>
      <c r="Y328" s="4" t="s">
        <v>1639</v>
      </c>
    </row>
    <row r="329" s="4" customFormat="1" spans="1:25">
      <c r="A329" s="4" t="s">
        <v>1640</v>
      </c>
      <c r="B329" s="4" t="s">
        <v>26</v>
      </c>
      <c r="C329" s="4" t="s">
        <v>27</v>
      </c>
      <c r="D329" s="4" t="s">
        <v>1641</v>
      </c>
      <c r="E329" s="4" t="s">
        <v>1642</v>
      </c>
      <c r="F329" s="6">
        <v>45250</v>
      </c>
      <c r="G329" s="6">
        <v>45251</v>
      </c>
      <c r="H329" s="4">
        <v>1</v>
      </c>
      <c r="I329" s="4">
        <v>1</v>
      </c>
      <c r="J329" s="4">
        <v>1</v>
      </c>
      <c r="K329" s="4" t="s">
        <v>30</v>
      </c>
      <c r="L329" s="4">
        <v>443.58</v>
      </c>
      <c r="M329" s="4">
        <v>443.58</v>
      </c>
      <c r="N329" s="4" t="s">
        <v>1643</v>
      </c>
      <c r="O329" s="4" t="s">
        <v>32</v>
      </c>
      <c r="P329" s="4" t="s">
        <v>33</v>
      </c>
      <c r="Q329" s="4">
        <v>0</v>
      </c>
      <c r="R329" s="7">
        <v>45250.0000115741</v>
      </c>
      <c r="S329" s="6">
        <v>45254</v>
      </c>
      <c r="T329" s="4" t="s">
        <v>34</v>
      </c>
      <c r="U329" s="4">
        <v>443.58</v>
      </c>
      <c r="V329" s="4">
        <v>0</v>
      </c>
      <c r="W329" s="4">
        <v>0</v>
      </c>
      <c r="X329" s="4" t="s">
        <v>1644</v>
      </c>
      <c r="Y329" s="4" t="s">
        <v>1645</v>
      </c>
    </row>
    <row r="330" s="4" customFormat="1" spans="1:25">
      <c r="A330" s="4" t="s">
        <v>1646</v>
      </c>
      <c r="B330" s="4" t="s">
        <v>26</v>
      </c>
      <c r="C330" s="4" t="s">
        <v>27</v>
      </c>
      <c r="D330" s="4" t="s">
        <v>1647</v>
      </c>
      <c r="E330" s="4" t="s">
        <v>1648</v>
      </c>
      <c r="F330" s="6">
        <v>45250</v>
      </c>
      <c r="G330" s="6">
        <v>45251</v>
      </c>
      <c r="H330" s="4">
        <v>1</v>
      </c>
      <c r="I330" s="4">
        <v>1</v>
      </c>
      <c r="J330" s="4">
        <v>1</v>
      </c>
      <c r="K330" s="4" t="s">
        <v>30</v>
      </c>
      <c r="L330" s="4">
        <v>855.84</v>
      </c>
      <c r="M330" s="4">
        <v>855.84</v>
      </c>
      <c r="N330" s="4" t="s">
        <v>1649</v>
      </c>
      <c r="O330" s="4" t="s">
        <v>32</v>
      </c>
      <c r="P330" s="4" t="s">
        <v>33</v>
      </c>
      <c r="Q330" s="4">
        <v>0</v>
      </c>
      <c r="R330" s="7">
        <v>45250.0000115741</v>
      </c>
      <c r="S330" s="6">
        <v>45254</v>
      </c>
      <c r="T330" s="4" t="s">
        <v>34</v>
      </c>
      <c r="U330" s="4">
        <v>855.84</v>
      </c>
      <c r="V330" s="4">
        <v>0</v>
      </c>
      <c r="W330" s="4">
        <v>0</v>
      </c>
      <c r="X330" s="4" t="s">
        <v>1650</v>
      </c>
      <c r="Y330" s="4" t="s">
        <v>1651</v>
      </c>
    </row>
    <row r="331" s="4" customFormat="1" spans="1:25">
      <c r="A331" s="4" t="s">
        <v>1652</v>
      </c>
      <c r="B331" s="4" t="s">
        <v>26</v>
      </c>
      <c r="C331" s="4" t="s">
        <v>27</v>
      </c>
      <c r="D331" s="4" t="s">
        <v>1399</v>
      </c>
      <c r="E331" s="4" t="s">
        <v>299</v>
      </c>
      <c r="F331" s="6">
        <v>45250</v>
      </c>
      <c r="G331" s="6">
        <v>45251</v>
      </c>
      <c r="H331" s="4">
        <v>1</v>
      </c>
      <c r="I331" s="4">
        <v>1</v>
      </c>
      <c r="J331" s="4">
        <v>1</v>
      </c>
      <c r="K331" s="4" t="s">
        <v>30</v>
      </c>
      <c r="L331" s="4">
        <v>235.4</v>
      </c>
      <c r="M331" s="4">
        <v>235.4</v>
      </c>
      <c r="N331" s="4" t="s">
        <v>1653</v>
      </c>
      <c r="O331" s="4" t="s">
        <v>32</v>
      </c>
      <c r="P331" s="4" t="s">
        <v>33</v>
      </c>
      <c r="Q331" s="4">
        <v>0</v>
      </c>
      <c r="R331" s="7">
        <v>45250</v>
      </c>
      <c r="S331" s="6">
        <v>45254</v>
      </c>
      <c r="T331" s="4" t="s">
        <v>34</v>
      </c>
      <c r="U331" s="4">
        <v>235.4</v>
      </c>
      <c r="V331" s="4">
        <v>0</v>
      </c>
      <c r="W331" s="4">
        <v>0</v>
      </c>
      <c r="X331" s="4" t="s">
        <v>1654</v>
      </c>
      <c r="Y331" s="4" t="s">
        <v>42</v>
      </c>
    </row>
    <row r="332" s="4" customFormat="1" spans="1:25">
      <c r="A332" s="4" t="s">
        <v>1655</v>
      </c>
      <c r="B332" s="4" t="s">
        <v>26</v>
      </c>
      <c r="C332" s="4" t="s">
        <v>27</v>
      </c>
      <c r="D332" s="4" t="s">
        <v>1567</v>
      </c>
      <c r="E332" s="4" t="s">
        <v>1577</v>
      </c>
      <c r="F332" s="6">
        <v>45250</v>
      </c>
      <c r="G332" s="6">
        <v>45251</v>
      </c>
      <c r="H332" s="4">
        <v>1</v>
      </c>
      <c r="I332" s="4">
        <v>1</v>
      </c>
      <c r="J332" s="4">
        <v>1</v>
      </c>
      <c r="K332" s="4" t="s">
        <v>30</v>
      </c>
      <c r="L332" s="4">
        <v>1088.24</v>
      </c>
      <c r="M332" s="4">
        <v>1088.24</v>
      </c>
      <c r="N332" s="4" t="s">
        <v>1656</v>
      </c>
      <c r="O332" s="4" t="s">
        <v>32</v>
      </c>
      <c r="P332" s="4" t="s">
        <v>33</v>
      </c>
      <c r="Q332" s="4">
        <v>0</v>
      </c>
      <c r="R332" s="7">
        <v>45250.0000115741</v>
      </c>
      <c r="S332" s="6">
        <v>45254</v>
      </c>
      <c r="T332" s="4" t="s">
        <v>34</v>
      </c>
      <c r="U332" s="4">
        <v>1088.24</v>
      </c>
      <c r="V332" s="4">
        <v>0</v>
      </c>
      <c r="W332" s="4">
        <v>0</v>
      </c>
      <c r="X332" s="4" t="s">
        <v>1657</v>
      </c>
      <c r="Y332" s="4" t="s">
        <v>42</v>
      </c>
    </row>
    <row r="333" s="4" customFormat="1" spans="1:25">
      <c r="A333" s="4" t="s">
        <v>1658</v>
      </c>
      <c r="B333" s="4" t="s">
        <v>26</v>
      </c>
      <c r="C333" s="4" t="s">
        <v>27</v>
      </c>
      <c r="D333" s="4" t="s">
        <v>1659</v>
      </c>
      <c r="E333" s="4" t="s">
        <v>1660</v>
      </c>
      <c r="F333" s="6">
        <v>45250</v>
      </c>
      <c r="G333" s="6">
        <v>45251</v>
      </c>
      <c r="H333" s="4">
        <v>2</v>
      </c>
      <c r="I333" s="4">
        <v>1</v>
      </c>
      <c r="J333" s="4">
        <v>2</v>
      </c>
      <c r="K333" s="4" t="s">
        <v>30</v>
      </c>
      <c r="L333" s="4">
        <v>931.18</v>
      </c>
      <c r="M333" s="4">
        <v>931.18</v>
      </c>
      <c r="N333" s="4" t="s">
        <v>1661</v>
      </c>
      <c r="O333" s="4" t="s">
        <v>32</v>
      </c>
      <c r="P333" s="4" t="s">
        <v>33</v>
      </c>
      <c r="Q333" s="4">
        <v>0</v>
      </c>
      <c r="R333" s="7">
        <v>45250.0000115741</v>
      </c>
      <c r="S333" s="6">
        <v>45254</v>
      </c>
      <c r="T333" s="4" t="s">
        <v>34</v>
      </c>
      <c r="U333" s="4">
        <v>931.18</v>
      </c>
      <c r="V333" s="4">
        <v>0</v>
      </c>
      <c r="W333" s="4">
        <v>0</v>
      </c>
      <c r="X333" s="4" t="s">
        <v>1662</v>
      </c>
      <c r="Y333" s="4" t="s">
        <v>1663</v>
      </c>
    </row>
    <row r="334" s="4" customFormat="1" spans="1:25">
      <c r="A334" s="4" t="s">
        <v>1664</v>
      </c>
      <c r="B334" s="4" t="s">
        <v>26</v>
      </c>
      <c r="C334" s="4" t="s">
        <v>27</v>
      </c>
      <c r="D334" s="4" t="s">
        <v>1059</v>
      </c>
      <c r="E334" s="4" t="s">
        <v>361</v>
      </c>
      <c r="F334" s="6">
        <v>45250</v>
      </c>
      <c r="G334" s="6">
        <v>45251</v>
      </c>
      <c r="H334" s="4">
        <v>2</v>
      </c>
      <c r="I334" s="4">
        <v>1</v>
      </c>
      <c r="J334" s="4">
        <v>2</v>
      </c>
      <c r="K334" s="4" t="s">
        <v>30</v>
      </c>
      <c r="L334" s="4">
        <v>248.92</v>
      </c>
      <c r="M334" s="4">
        <v>248.92</v>
      </c>
      <c r="N334" s="4" t="s">
        <v>1665</v>
      </c>
      <c r="O334" s="4" t="s">
        <v>32</v>
      </c>
      <c r="P334" s="4" t="s">
        <v>33</v>
      </c>
      <c r="Q334" s="4">
        <v>0</v>
      </c>
      <c r="R334" s="7">
        <v>45250.0000115741</v>
      </c>
      <c r="S334" s="6">
        <v>45254</v>
      </c>
      <c r="T334" s="4" t="s">
        <v>34</v>
      </c>
      <c r="U334" s="4">
        <v>248.92</v>
      </c>
      <c r="V334" s="4">
        <v>0</v>
      </c>
      <c r="W334" s="4">
        <v>0</v>
      </c>
      <c r="X334" s="4" t="s">
        <v>1666</v>
      </c>
      <c r="Y334" s="4" t="s">
        <v>42</v>
      </c>
    </row>
    <row r="335" s="4" customFormat="1" spans="1:25">
      <c r="A335" s="4" t="s">
        <v>1667</v>
      </c>
      <c r="B335" s="4" t="s">
        <v>26</v>
      </c>
      <c r="C335" s="4" t="s">
        <v>1668</v>
      </c>
      <c r="D335" s="4" t="s">
        <v>1669</v>
      </c>
      <c r="E335" s="4" t="s">
        <v>1670</v>
      </c>
      <c r="F335" s="6">
        <v>45247</v>
      </c>
      <c r="G335" s="6">
        <v>45248</v>
      </c>
      <c r="H335" s="4">
        <v>1</v>
      </c>
      <c r="I335" s="4">
        <v>1</v>
      </c>
      <c r="J335" s="4">
        <v>1</v>
      </c>
      <c r="K335" s="4" t="s">
        <v>30</v>
      </c>
      <c r="L335" s="4">
        <v>-101.68</v>
      </c>
      <c r="M335" s="4">
        <v>-101.68</v>
      </c>
      <c r="N335" s="4" t="s">
        <v>1671</v>
      </c>
      <c r="O335" s="4" t="s">
        <v>32</v>
      </c>
      <c r="P335" s="4" t="s">
        <v>33</v>
      </c>
      <c r="Q335" s="4">
        <v>0</v>
      </c>
      <c r="R335" s="7">
        <v>45246.8528703704</v>
      </c>
      <c r="S335" s="6">
        <v>45254</v>
      </c>
      <c r="T335" s="4" t="s">
        <v>34</v>
      </c>
      <c r="U335" s="4">
        <v>-101.68</v>
      </c>
      <c r="V335" s="4">
        <v>0</v>
      </c>
      <c r="W335" s="4">
        <v>0</v>
      </c>
      <c r="X335" s="4" t="s">
        <v>1672</v>
      </c>
      <c r="Y335" s="4" t="s">
        <v>1673</v>
      </c>
    </row>
    <row r="336" s="4" customFormat="1" spans="1:25">
      <c r="A336" s="4" t="s">
        <v>631</v>
      </c>
      <c r="B336" s="4" t="s">
        <v>26</v>
      </c>
      <c r="C336" s="4" t="s">
        <v>1668</v>
      </c>
      <c r="D336" s="4" t="s">
        <v>632</v>
      </c>
      <c r="E336" s="4" t="s">
        <v>633</v>
      </c>
      <c r="F336" s="6">
        <v>45250</v>
      </c>
      <c r="G336" s="6">
        <v>45251</v>
      </c>
      <c r="H336" s="4">
        <v>1</v>
      </c>
      <c r="I336" s="4">
        <v>1</v>
      </c>
      <c r="J336" s="4">
        <v>1</v>
      </c>
      <c r="K336" s="4" t="s">
        <v>30</v>
      </c>
      <c r="L336" s="4">
        <v>-428.83</v>
      </c>
      <c r="M336" s="4">
        <v>-428.83</v>
      </c>
      <c r="N336" s="4" t="s">
        <v>634</v>
      </c>
      <c r="O336" s="4" t="s">
        <v>32</v>
      </c>
      <c r="P336" s="4" t="s">
        <v>33</v>
      </c>
      <c r="Q336" s="4">
        <v>0</v>
      </c>
      <c r="R336" s="7">
        <v>45244.0499652778</v>
      </c>
      <c r="S336" s="6">
        <v>45254</v>
      </c>
      <c r="T336" s="4" t="s">
        <v>34</v>
      </c>
      <c r="U336" s="4">
        <v>-428.83</v>
      </c>
      <c r="V336" s="4">
        <v>0</v>
      </c>
      <c r="W336" s="4">
        <v>0</v>
      </c>
      <c r="X336" s="4" t="s">
        <v>635</v>
      </c>
      <c r="Y336" s="4" t="s">
        <v>636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9"/>
  <sheetViews>
    <sheetView tabSelected="1" workbookViewId="0">
      <selection activeCell="A325" sqref="A325:C329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4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1674</v>
      </c>
    </row>
    <row r="2" s="4" customFormat="1" hidden="1" spans="1:9">
      <c r="A2" s="5">
        <v>999226341143896</v>
      </c>
      <c r="B2" s="6">
        <v>45247</v>
      </c>
      <c r="C2" s="6">
        <v>45251</v>
      </c>
      <c r="D2" s="4">
        <v>1126.44</v>
      </c>
      <c r="E2" s="4" t="str">
        <f>VLOOKUP(A2,HOP!A:L,12,0)</f>
        <v>1126.44</v>
      </c>
      <c r="F2" s="4" t="str">
        <f>VLOOKUP(A2,HOP!A:C,3,0)</f>
        <v>3832127</v>
      </c>
      <c r="G2" s="4">
        <f>D2-E2</f>
        <v>0</v>
      </c>
      <c r="H2" s="4" t="str">
        <f>$H$1&amp;F2</f>
        <v>，3832127</v>
      </c>
      <c r="I2" s="4" t="str">
        <f>VLOOKUP(A2,HOP!A:U,21,0)</f>
        <v>直连</v>
      </c>
    </row>
    <row r="3" s="4" customFormat="1" hidden="1" spans="1:9">
      <c r="A3" s="5">
        <v>999226363452739</v>
      </c>
      <c r="B3" s="6">
        <v>45247</v>
      </c>
      <c r="C3" s="6">
        <v>45251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999226488671634</v>
      </c>
      <c r="B4" s="6">
        <v>45247</v>
      </c>
      <c r="C4" s="6">
        <v>45251</v>
      </c>
      <c r="D4" s="4">
        <v>2636.23</v>
      </c>
      <c r="E4" s="4" t="str">
        <f>VLOOKUP(A4,HOP!A:L,12,0)</f>
        <v>2636.23</v>
      </c>
      <c r="F4" s="4" t="str">
        <f>VLOOKUP(A4,HOP!A:C,3,0)</f>
        <v>3850871</v>
      </c>
      <c r="G4" s="4">
        <f t="shared" si="0"/>
        <v>0</v>
      </c>
      <c r="H4" s="4" t="str">
        <f t="shared" si="1"/>
        <v>，3850871</v>
      </c>
      <c r="I4" s="4" t="str">
        <f>VLOOKUP(A4,HOP!A:U,21,0)</f>
        <v>直连</v>
      </c>
    </row>
    <row r="5" s="4" customFormat="1" hidden="1" spans="1:9">
      <c r="A5" s="5">
        <v>999226635699069</v>
      </c>
      <c r="B5" s="6">
        <v>45248</v>
      </c>
      <c r="C5" s="6">
        <v>45251</v>
      </c>
      <c r="D5" s="4">
        <v>3420.36</v>
      </c>
      <c r="E5" s="4" t="str">
        <f>VLOOKUP(A5,HOP!A:L,12,0)</f>
        <v>3420.36</v>
      </c>
      <c r="F5" s="4" t="str">
        <f>VLOOKUP(A5,HOP!A:C,3,0)</f>
        <v>3887161</v>
      </c>
      <c r="G5" s="4">
        <f t="shared" si="0"/>
        <v>0</v>
      </c>
      <c r="H5" s="4" t="str">
        <f t="shared" si="1"/>
        <v>，3887161</v>
      </c>
      <c r="I5" s="4" t="str">
        <f>VLOOKUP(A5,HOP!A:U,21,0)</f>
        <v>直连</v>
      </c>
    </row>
    <row r="6" s="4" customFormat="1" hidden="1" spans="1:9">
      <c r="A6" s="5">
        <v>999226641718406</v>
      </c>
      <c r="B6" s="6">
        <v>45249</v>
      </c>
      <c r="C6" s="6">
        <v>45251</v>
      </c>
      <c r="D6" s="4">
        <v>1332.04</v>
      </c>
      <c r="E6" s="4" t="str">
        <f>VLOOKUP(A6,HOP!A:L,12,0)</f>
        <v>1332.04</v>
      </c>
      <c r="F6" s="4" t="str">
        <f>VLOOKUP(A6,HOP!A:C,3,0)</f>
        <v>3889169</v>
      </c>
      <c r="G6" s="4">
        <f t="shared" si="0"/>
        <v>0</v>
      </c>
      <c r="H6" s="4" t="str">
        <f t="shared" si="1"/>
        <v>，3889169</v>
      </c>
      <c r="I6" s="4" t="str">
        <f>VLOOKUP(A6,HOP!A:U,21,0)</f>
        <v>直连</v>
      </c>
    </row>
    <row r="7" s="4" customFormat="1" hidden="1" spans="1:9">
      <c r="A7" s="5">
        <v>999226718615597</v>
      </c>
      <c r="B7" s="6">
        <v>45250</v>
      </c>
      <c r="C7" s="6">
        <v>45251</v>
      </c>
      <c r="D7" s="4">
        <v>503.66</v>
      </c>
      <c r="E7" s="4" t="str">
        <f>VLOOKUP(A7,HOP!A:L,12,0)</f>
        <v>503.66</v>
      </c>
      <c r="F7" s="4" t="str">
        <f>VLOOKUP(A7,HOP!A:C,3,0)</f>
        <v>3904403</v>
      </c>
      <c r="G7" s="4">
        <f t="shared" si="0"/>
        <v>0</v>
      </c>
      <c r="H7" s="4" t="str">
        <f t="shared" si="1"/>
        <v>，3904403</v>
      </c>
      <c r="I7" s="4" t="str">
        <f>VLOOKUP(A7,HOP!A:U,21,0)</f>
        <v>直连</v>
      </c>
    </row>
    <row r="8" s="4" customFormat="1" hidden="1" spans="1:9">
      <c r="A8" s="5">
        <v>999226729963293</v>
      </c>
      <c r="B8" s="6">
        <v>45248</v>
      </c>
      <c r="C8" s="6">
        <v>45251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999226731675471</v>
      </c>
      <c r="B9" s="6">
        <v>45246</v>
      </c>
      <c r="C9" s="6">
        <v>45251</v>
      </c>
      <c r="D9" s="4">
        <v>4445.2</v>
      </c>
      <c r="E9" s="4" t="str">
        <f>VLOOKUP(A9,HOP!A:L,12,0)</f>
        <v>4445.20</v>
      </c>
      <c r="F9" s="4" t="str">
        <f>VLOOKUP(A9,HOP!A:C,3,0)</f>
        <v>3908825</v>
      </c>
      <c r="G9" s="4">
        <f t="shared" si="0"/>
        <v>0</v>
      </c>
      <c r="H9" s="4" t="str">
        <f t="shared" si="1"/>
        <v>，3908825</v>
      </c>
      <c r="I9" s="4" t="str">
        <f>VLOOKUP(A9,HOP!A:U,21,0)</f>
        <v>直连</v>
      </c>
    </row>
    <row r="10" s="4" customFormat="1" hidden="1" spans="1:9">
      <c r="A10" s="5">
        <v>999226755182224</v>
      </c>
      <c r="B10" s="6">
        <v>45246</v>
      </c>
      <c r="C10" s="6">
        <v>45251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999226789995456</v>
      </c>
      <c r="B11" s="6">
        <v>45249</v>
      </c>
      <c r="C11" s="6">
        <v>45251</v>
      </c>
      <c r="D11" s="4">
        <v>1096.76</v>
      </c>
      <c r="E11" s="4" t="str">
        <f>VLOOKUP(A11,HOP!A:L,12,0)</f>
        <v>1096.76</v>
      </c>
      <c r="F11" s="4" t="str">
        <f>VLOOKUP(A11,HOP!A:C,3,0)</f>
        <v>3936207</v>
      </c>
      <c r="G11" s="4">
        <f t="shared" si="0"/>
        <v>0</v>
      </c>
      <c r="H11" s="4" t="str">
        <f t="shared" si="1"/>
        <v>，3936207</v>
      </c>
      <c r="I11" s="4" t="str">
        <f>VLOOKUP(A11,HOP!A:U,21,0)</f>
        <v>直连</v>
      </c>
    </row>
    <row r="12" s="4" customFormat="1" hidden="1" spans="1:9">
      <c r="A12" s="5">
        <v>999226792037400</v>
      </c>
      <c r="B12" s="6">
        <v>45248</v>
      </c>
      <c r="C12" s="6">
        <v>45251</v>
      </c>
      <c r="D12" s="4">
        <v>3047.55</v>
      </c>
      <c r="E12" s="4" t="str">
        <f>VLOOKUP(A12,HOP!A:L,12,0)</f>
        <v>3047.55</v>
      </c>
      <c r="F12" s="4" t="str">
        <f>VLOOKUP(A12,HOP!A:C,3,0)</f>
        <v>3937163</v>
      </c>
      <c r="G12" s="4">
        <f t="shared" si="0"/>
        <v>0</v>
      </c>
      <c r="H12" s="4" t="str">
        <f t="shared" si="1"/>
        <v>，3937163</v>
      </c>
      <c r="I12" s="4" t="str">
        <f>VLOOKUP(A12,HOP!A:U,21,0)</f>
        <v>直连</v>
      </c>
    </row>
    <row r="13" s="4" customFormat="1" hidden="1" spans="1:9">
      <c r="A13" s="5">
        <v>999227064067463</v>
      </c>
      <c r="B13" s="6">
        <v>45250</v>
      </c>
      <c r="C13" s="6">
        <v>45251</v>
      </c>
      <c r="D13" s="4">
        <v>400.9</v>
      </c>
      <c r="E13" s="4" t="str">
        <f>VLOOKUP(A13,HOP!A:L,12,0)</f>
        <v>400.90</v>
      </c>
      <c r="F13" s="4" t="str">
        <f>VLOOKUP(A13,HOP!A:C,3,0)</f>
        <v>3996052</v>
      </c>
      <c r="G13" s="4">
        <f t="shared" si="0"/>
        <v>0</v>
      </c>
      <c r="H13" s="4" t="str">
        <f t="shared" si="1"/>
        <v>，3996052</v>
      </c>
      <c r="I13" s="4" t="str">
        <f>VLOOKUP(A13,HOP!A:U,21,0)</f>
        <v>直采</v>
      </c>
    </row>
    <row r="14" s="4" customFormat="1" hidden="1" spans="1:9">
      <c r="A14" s="5">
        <v>999227105030850</v>
      </c>
      <c r="B14" s="6">
        <v>45247</v>
      </c>
      <c r="C14" s="6">
        <v>45251</v>
      </c>
      <c r="D14" s="4">
        <v>12644.62</v>
      </c>
      <c r="E14" s="4" t="str">
        <f>VLOOKUP(A14,HOP!A:L,12,0)</f>
        <v>12644.62</v>
      </c>
      <c r="F14" s="4" t="str">
        <f>VLOOKUP(A14,HOP!A:C,3,0)</f>
        <v>4005125</v>
      </c>
      <c r="G14" s="4">
        <f t="shared" si="0"/>
        <v>0</v>
      </c>
      <c r="H14" s="4" t="str">
        <f t="shared" si="1"/>
        <v>，4005125</v>
      </c>
      <c r="I14" s="4" t="str">
        <f>VLOOKUP(A14,HOP!A:U,21,0)</f>
        <v>直连</v>
      </c>
    </row>
    <row r="15" s="4" customFormat="1" hidden="1" spans="1:9">
      <c r="A15" s="5">
        <v>999227188388518</v>
      </c>
      <c r="B15" s="6">
        <v>45247</v>
      </c>
      <c r="C15" s="6">
        <v>45251</v>
      </c>
      <c r="D15" s="4">
        <v>7209.24</v>
      </c>
      <c r="E15" s="4" t="str">
        <f>VLOOKUP(A15,HOP!A:L,12,0)</f>
        <v>7209.24</v>
      </c>
      <c r="F15" s="4" t="str">
        <f>VLOOKUP(A15,HOP!A:C,3,0)</f>
        <v>4020172</v>
      </c>
      <c r="G15" s="4">
        <f t="shared" si="0"/>
        <v>0</v>
      </c>
      <c r="H15" s="4" t="str">
        <f t="shared" si="1"/>
        <v>，4020172</v>
      </c>
      <c r="I15" s="4" t="str">
        <f>VLOOKUP(A15,HOP!A:U,21,0)</f>
        <v>直连</v>
      </c>
    </row>
    <row r="16" s="4" customFormat="1" hidden="1" spans="1:9">
      <c r="A16" s="5">
        <v>999227260782409</v>
      </c>
      <c r="B16" s="6">
        <v>45250</v>
      </c>
      <c r="C16" s="6">
        <v>45251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999227284454229</v>
      </c>
      <c r="B17" s="6">
        <v>45250</v>
      </c>
      <c r="C17" s="6">
        <v>45251</v>
      </c>
      <c r="D17" s="4">
        <v>478.5</v>
      </c>
      <c r="E17" s="4" t="str">
        <f>VLOOKUP(A17,HOP!A:L,12,0)</f>
        <v>478.51</v>
      </c>
      <c r="F17" s="4" t="str">
        <f>VLOOKUP(A17,HOP!A:C,3,0)</f>
        <v>4032851</v>
      </c>
      <c r="G17" s="4">
        <f t="shared" si="0"/>
        <v>-0.00999999999999091</v>
      </c>
      <c r="H17" s="4" t="str">
        <f t="shared" si="1"/>
        <v>，4032851</v>
      </c>
      <c r="I17" s="4" t="str">
        <f>VLOOKUP(A17,HOP!A:U,21,0)</f>
        <v>直连</v>
      </c>
    </row>
    <row r="18" s="4" customFormat="1" hidden="1" spans="1:9">
      <c r="A18" s="5">
        <v>999227303327041</v>
      </c>
      <c r="B18" s="6">
        <v>45250</v>
      </c>
      <c r="C18" s="6">
        <v>45251</v>
      </c>
      <c r="D18" s="4">
        <v>1182.68</v>
      </c>
      <c r="E18" s="4" t="str">
        <f>VLOOKUP(A18,HOP!A:L,12,0)</f>
        <v>1182.68</v>
      </c>
      <c r="F18" s="4" t="str">
        <f>VLOOKUP(A18,HOP!A:C,3,0)</f>
        <v>4041476</v>
      </c>
      <c r="G18" s="4">
        <f t="shared" si="0"/>
        <v>0</v>
      </c>
      <c r="H18" s="4" t="str">
        <f t="shared" si="1"/>
        <v>，4041476</v>
      </c>
      <c r="I18" s="4" t="str">
        <f>VLOOKUP(A18,HOP!A:U,21,0)</f>
        <v>直连</v>
      </c>
    </row>
    <row r="19" s="4" customFormat="1" spans="1:10">
      <c r="A19" s="5">
        <v>999227333923182</v>
      </c>
      <c r="B19" s="6">
        <v>45248</v>
      </c>
      <c r="C19" s="6">
        <v>45251</v>
      </c>
      <c r="D19" s="4">
        <v>823.14</v>
      </c>
      <c r="E19" s="4" t="str">
        <f>VLOOKUP(A19,HOP!A:L,12,0)</f>
        <v>0.00</v>
      </c>
      <c r="F19" s="4" t="str">
        <f>VLOOKUP(A19,HOP!A:C,3,0)</f>
        <v>4051841</v>
      </c>
      <c r="G19" s="4">
        <f t="shared" si="0"/>
        <v>823.14</v>
      </c>
      <c r="H19" s="4" t="str">
        <f t="shared" si="1"/>
        <v>，4051841</v>
      </c>
      <c r="I19" s="4" t="str">
        <f>VLOOKUP(A19,HOP!A:U,21,0)</f>
        <v>直连</v>
      </c>
      <c r="J19" s="4" t="s">
        <v>1675</v>
      </c>
    </row>
    <row r="20" s="4" customFormat="1" hidden="1" spans="1:9">
      <c r="A20" s="5">
        <v>999227404094189</v>
      </c>
      <c r="B20" s="6">
        <v>45249</v>
      </c>
      <c r="C20" s="6">
        <v>45251</v>
      </c>
      <c r="D20" s="4">
        <v>1005.28</v>
      </c>
      <c r="E20" s="4" t="str">
        <f>VLOOKUP(A20,HOP!A:L,12,0)</f>
        <v>1005.28</v>
      </c>
      <c r="F20" s="4" t="str">
        <f>VLOOKUP(A20,HOP!A:C,3,0)</f>
        <v>4070611</v>
      </c>
      <c r="G20" s="4">
        <f t="shared" si="0"/>
        <v>0</v>
      </c>
      <c r="H20" s="4" t="str">
        <f t="shared" si="1"/>
        <v>，4070611</v>
      </c>
      <c r="I20" s="4" t="str">
        <f>VLOOKUP(A20,HOP!A:U,21,0)</f>
        <v>直连</v>
      </c>
    </row>
    <row r="21" s="4" customFormat="1" hidden="1" spans="1:9">
      <c r="A21" s="5">
        <v>999227408486335</v>
      </c>
      <c r="B21" s="6">
        <v>45247</v>
      </c>
      <c r="C21" s="6">
        <v>45251</v>
      </c>
      <c r="D21" s="4">
        <v>4283.04</v>
      </c>
      <c r="E21" s="4" t="str">
        <f>VLOOKUP(A21,HOP!A:L,12,0)</f>
        <v>4283.04</v>
      </c>
      <c r="F21" s="4" t="str">
        <f>VLOOKUP(A21,HOP!A:C,3,0)</f>
        <v>4072025</v>
      </c>
      <c r="G21" s="4">
        <f t="shared" si="0"/>
        <v>0</v>
      </c>
      <c r="H21" s="4" t="str">
        <f t="shared" si="1"/>
        <v>，4072025</v>
      </c>
      <c r="I21" s="4" t="str">
        <f>VLOOKUP(A21,HOP!A:U,21,0)</f>
        <v>直连</v>
      </c>
    </row>
    <row r="22" s="4" customFormat="1" hidden="1" spans="1:9">
      <c r="A22" s="5">
        <v>999227954953579</v>
      </c>
      <c r="B22" s="6">
        <v>45248</v>
      </c>
      <c r="C22" s="6">
        <v>45251</v>
      </c>
      <c r="D22" s="4">
        <v>2845.11</v>
      </c>
      <c r="E22" s="4" t="str">
        <f>VLOOKUP(A22,HOP!A:L,12,0)</f>
        <v>2845.11</v>
      </c>
      <c r="F22" s="4" t="str">
        <f>VLOOKUP(A22,HOP!A:C,3,0)</f>
        <v>4085883</v>
      </c>
      <c r="G22" s="4">
        <f t="shared" si="0"/>
        <v>0</v>
      </c>
      <c r="H22" s="4" t="str">
        <f t="shared" si="1"/>
        <v>，4085883</v>
      </c>
      <c r="I22" s="4" t="str">
        <f>VLOOKUP(A22,HOP!A:U,21,0)</f>
        <v>直连</v>
      </c>
    </row>
    <row r="23" s="4" customFormat="1" hidden="1" spans="1:9">
      <c r="A23" s="5">
        <v>999227961583831</v>
      </c>
      <c r="B23" s="6">
        <v>45248</v>
      </c>
      <c r="C23" s="6">
        <v>45251</v>
      </c>
      <c r="D23" s="4">
        <v>2772.54</v>
      </c>
      <c r="E23" s="4" t="str">
        <f>VLOOKUP(A23,HOP!A:L,12,0)</f>
        <v>2772.54</v>
      </c>
      <c r="F23" s="4" t="str">
        <f>VLOOKUP(A23,HOP!A:C,3,0)</f>
        <v>4087251</v>
      </c>
      <c r="G23" s="4">
        <f t="shared" si="0"/>
        <v>0</v>
      </c>
      <c r="H23" s="4" t="str">
        <f t="shared" si="1"/>
        <v>，4087251</v>
      </c>
      <c r="I23" s="4" t="str">
        <f>VLOOKUP(A23,HOP!A:U,21,0)</f>
        <v>直连</v>
      </c>
    </row>
    <row r="24" s="4" customFormat="1" hidden="1" spans="1:9">
      <c r="A24" s="5">
        <v>999227984512725</v>
      </c>
      <c r="B24" s="6">
        <v>45247</v>
      </c>
      <c r="C24" s="6">
        <v>45251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999228012957965</v>
      </c>
      <c r="B25" s="6">
        <v>45249</v>
      </c>
      <c r="C25" s="6">
        <v>45251</v>
      </c>
      <c r="D25" s="4">
        <v>695.57</v>
      </c>
      <c r="E25" s="4" t="str">
        <f>VLOOKUP(A25,HOP!A:L,12,0)</f>
        <v>695.57</v>
      </c>
      <c r="F25" s="4" t="str">
        <f>VLOOKUP(A25,HOP!A:C,3,0)</f>
        <v>4103715</v>
      </c>
      <c r="G25" s="4">
        <f t="shared" si="0"/>
        <v>0</v>
      </c>
      <c r="H25" s="4" t="str">
        <f t="shared" si="1"/>
        <v>，4103715</v>
      </c>
      <c r="I25" s="4" t="str">
        <f>VLOOKUP(A25,HOP!A:U,21,0)</f>
        <v>直连</v>
      </c>
    </row>
    <row r="26" s="4" customFormat="1" hidden="1" spans="1:9">
      <c r="A26" s="5">
        <v>999228017635331</v>
      </c>
      <c r="B26" s="6">
        <v>45247</v>
      </c>
      <c r="C26" s="6">
        <v>45251</v>
      </c>
      <c r="D26" s="4">
        <v>2669.24</v>
      </c>
      <c r="E26" s="4" t="str">
        <f>VLOOKUP(A26,HOP!A:L,12,0)</f>
        <v>2669.24</v>
      </c>
      <c r="F26" s="4" t="str">
        <f>VLOOKUP(A26,HOP!A:C,3,0)</f>
        <v>4105108</v>
      </c>
      <c r="G26" s="4">
        <f t="shared" si="0"/>
        <v>0</v>
      </c>
      <c r="H26" s="4" t="str">
        <f t="shared" si="1"/>
        <v>，4105108</v>
      </c>
      <c r="I26" s="4" t="str">
        <f>VLOOKUP(A26,HOP!A:U,21,0)</f>
        <v>直采</v>
      </c>
    </row>
    <row r="27" s="4" customFormat="1" hidden="1" spans="1:9">
      <c r="A27" s="5">
        <v>999228062363151</v>
      </c>
      <c r="B27" s="6">
        <v>45247</v>
      </c>
      <c r="C27" s="6">
        <v>45251</v>
      </c>
      <c r="D27" s="4">
        <v>6121.21</v>
      </c>
      <c r="E27" s="4" t="str">
        <f>VLOOKUP(A27,HOP!A:L,12,0)</f>
        <v>6121.21</v>
      </c>
      <c r="F27" s="4" t="str">
        <f>VLOOKUP(A27,HOP!A:C,3,0)</f>
        <v>4114057</v>
      </c>
      <c r="G27" s="4">
        <f t="shared" si="0"/>
        <v>0</v>
      </c>
      <c r="H27" s="4" t="str">
        <f t="shared" si="1"/>
        <v>，4114057</v>
      </c>
      <c r="I27" s="4" t="str">
        <f>VLOOKUP(A27,HOP!A:U,21,0)</f>
        <v>直连</v>
      </c>
    </row>
    <row r="28" s="4" customFormat="1" hidden="1" spans="1:9">
      <c r="A28" s="5">
        <v>999228065706832</v>
      </c>
      <c r="B28" s="6">
        <v>45246</v>
      </c>
      <c r="C28" s="6">
        <v>45251</v>
      </c>
      <c r="D28" s="4">
        <v>18923.9</v>
      </c>
      <c r="E28" s="4" t="str">
        <f>VLOOKUP(A28,HOP!A:L,12,0)</f>
        <v>18923.90</v>
      </c>
      <c r="F28" s="4" t="str">
        <f>VLOOKUP(A28,HOP!A:C,3,0)</f>
        <v>4115829</v>
      </c>
      <c r="G28" s="4">
        <f t="shared" si="0"/>
        <v>0</v>
      </c>
      <c r="H28" s="4" t="str">
        <f t="shared" si="1"/>
        <v>，4115829</v>
      </c>
      <c r="I28" s="4" t="str">
        <f>VLOOKUP(A28,HOP!A:U,21,0)</f>
        <v>直连</v>
      </c>
    </row>
    <row r="29" s="4" customFormat="1" hidden="1" spans="1:9">
      <c r="A29" s="5">
        <v>999228074702475</v>
      </c>
      <c r="B29" s="6">
        <v>45250</v>
      </c>
      <c r="C29" s="6">
        <v>45251</v>
      </c>
      <c r="D29" s="4">
        <v>964.17</v>
      </c>
      <c r="E29" s="4" t="str">
        <f>VLOOKUP(A29,HOP!A:L,12,0)</f>
        <v>964.17</v>
      </c>
      <c r="F29" s="4" t="str">
        <f>VLOOKUP(A29,HOP!A:C,3,0)</f>
        <v>4120341</v>
      </c>
      <c r="G29" s="4">
        <f t="shared" si="0"/>
        <v>0</v>
      </c>
      <c r="H29" s="4" t="str">
        <f t="shared" si="1"/>
        <v>，4120341</v>
      </c>
      <c r="I29" s="4" t="str">
        <f>VLOOKUP(A29,HOP!A:U,21,0)</f>
        <v>直连</v>
      </c>
    </row>
    <row r="30" s="4" customFormat="1" hidden="1" spans="1:9">
      <c r="A30" s="5">
        <v>999228075792658</v>
      </c>
      <c r="B30" s="6">
        <v>45250</v>
      </c>
      <c r="C30" s="6">
        <v>45251</v>
      </c>
      <c r="D30" s="4">
        <v>749.62</v>
      </c>
      <c r="E30" s="4" t="str">
        <f>VLOOKUP(A30,HOP!A:L,12,0)</f>
        <v>749.62</v>
      </c>
      <c r="F30" s="4" t="str">
        <f>VLOOKUP(A30,HOP!A:C,3,0)</f>
        <v>4120941</v>
      </c>
      <c r="G30" s="4">
        <f t="shared" si="0"/>
        <v>0</v>
      </c>
      <c r="H30" s="4" t="str">
        <f t="shared" si="1"/>
        <v>，4120941</v>
      </c>
      <c r="I30" s="4" t="str">
        <f>VLOOKUP(A30,HOP!A:U,21,0)</f>
        <v>直连</v>
      </c>
    </row>
    <row r="31" s="4" customFormat="1" hidden="1" spans="1:9">
      <c r="A31" s="5">
        <v>999228098638756</v>
      </c>
      <c r="B31" s="6">
        <v>45250</v>
      </c>
      <c r="C31" s="6">
        <v>45251</v>
      </c>
      <c r="D31" s="4">
        <v>512.71</v>
      </c>
      <c r="E31" s="4" t="str">
        <f>VLOOKUP(A31,HOP!A:L,12,0)</f>
        <v>512.71</v>
      </c>
      <c r="F31" s="4" t="str">
        <f>VLOOKUP(A31,HOP!A:C,3,0)</f>
        <v>4126111</v>
      </c>
      <c r="G31" s="4">
        <f t="shared" si="0"/>
        <v>0</v>
      </c>
      <c r="H31" s="4" t="str">
        <f t="shared" si="1"/>
        <v>，4126111</v>
      </c>
      <c r="I31" s="4" t="str">
        <f>VLOOKUP(A31,HOP!A:U,21,0)</f>
        <v>直采</v>
      </c>
    </row>
    <row r="32" s="4" customFormat="1" hidden="1" spans="1:9">
      <c r="A32" s="5">
        <v>999228100051200</v>
      </c>
      <c r="B32" s="6">
        <v>45247</v>
      </c>
      <c r="C32" s="6">
        <v>45251</v>
      </c>
      <c r="D32" s="4">
        <v>9959.44</v>
      </c>
      <c r="E32" s="4" t="str">
        <f>VLOOKUP(A32,HOP!A:L,12,0)</f>
        <v>9959.44</v>
      </c>
      <c r="F32" s="4" t="str">
        <f>VLOOKUP(A32,HOP!A:C,3,0)</f>
        <v>4126599</v>
      </c>
      <c r="G32" s="4">
        <f t="shared" si="0"/>
        <v>0</v>
      </c>
      <c r="H32" s="4" t="str">
        <f t="shared" si="1"/>
        <v>，4126599</v>
      </c>
      <c r="I32" s="4" t="str">
        <f>VLOOKUP(A32,HOP!A:U,21,0)</f>
        <v>直采</v>
      </c>
    </row>
    <row r="33" s="4" customFormat="1" hidden="1" spans="1:9">
      <c r="A33" s="5">
        <v>999228114081780</v>
      </c>
      <c r="B33" s="6">
        <v>45247</v>
      </c>
      <c r="C33" s="6">
        <v>45251</v>
      </c>
      <c r="D33" s="4">
        <v>2609.44</v>
      </c>
      <c r="E33" s="4" t="str">
        <f>VLOOKUP(A33,HOP!A:L,12,0)</f>
        <v>2609.44</v>
      </c>
      <c r="F33" s="4" t="str">
        <f>VLOOKUP(A33,HOP!A:C,3,0)</f>
        <v>4129245</v>
      </c>
      <c r="G33" s="4">
        <f t="shared" si="0"/>
        <v>0</v>
      </c>
      <c r="H33" s="4" t="str">
        <f t="shared" si="1"/>
        <v>，4129245</v>
      </c>
      <c r="I33" s="4" t="str">
        <f>VLOOKUP(A33,HOP!A:U,21,0)</f>
        <v>直连</v>
      </c>
    </row>
    <row r="34" s="4" customFormat="1" hidden="1" spans="1:9">
      <c r="A34" s="5">
        <v>999228121592488</v>
      </c>
      <c r="B34" s="6">
        <v>45249</v>
      </c>
      <c r="C34" s="6">
        <v>45251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999228125640598</v>
      </c>
      <c r="B35" s="6">
        <v>45249</v>
      </c>
      <c r="C35" s="6">
        <v>45251</v>
      </c>
      <c r="D35" s="4">
        <v>442.64</v>
      </c>
      <c r="E35" s="4" t="str">
        <f>VLOOKUP(A35,HOP!A:L,12,0)</f>
        <v>442.64</v>
      </c>
      <c r="F35" s="4" t="str">
        <f>VLOOKUP(A35,HOP!A:C,3,0)</f>
        <v>4133803</v>
      </c>
      <c r="G35" s="4">
        <f t="shared" si="0"/>
        <v>0</v>
      </c>
      <c r="H35" s="4" t="str">
        <f t="shared" si="1"/>
        <v>，4133803</v>
      </c>
      <c r="I35" s="4" t="str">
        <f>VLOOKUP(A35,HOP!A:U,21,0)</f>
        <v>直连</v>
      </c>
    </row>
    <row r="36" s="4" customFormat="1" hidden="1" spans="1:9">
      <c r="A36" s="5">
        <v>999228144081149</v>
      </c>
      <c r="B36" s="6">
        <v>45250</v>
      </c>
      <c r="C36" s="6">
        <v>45251</v>
      </c>
      <c r="D36" s="4">
        <v>1706.3</v>
      </c>
      <c r="E36" s="4" t="str">
        <f>VLOOKUP(A36,HOP!A:L,12,0)</f>
        <v>1706.30</v>
      </c>
      <c r="F36" s="4" t="str">
        <f>VLOOKUP(A36,HOP!A:C,3,0)</f>
        <v>4138990</v>
      </c>
      <c r="G36" s="4">
        <f t="shared" si="0"/>
        <v>0</v>
      </c>
      <c r="H36" s="4" t="str">
        <f t="shared" si="1"/>
        <v>，4138990</v>
      </c>
      <c r="I36" s="4" t="str">
        <f>VLOOKUP(A36,HOP!A:U,21,0)</f>
        <v>直采</v>
      </c>
    </row>
    <row r="37" s="4" customFormat="1" hidden="1" spans="1:9">
      <c r="A37" s="5">
        <v>999228155850310</v>
      </c>
      <c r="B37" s="6">
        <v>45250</v>
      </c>
      <c r="C37" s="6">
        <v>45251</v>
      </c>
      <c r="D37" s="4">
        <v>205.53</v>
      </c>
      <c r="E37" s="4" t="str">
        <f>VLOOKUP(A37,HOP!A:L,12,0)</f>
        <v>205.53</v>
      </c>
      <c r="F37" s="4" t="str">
        <f>VLOOKUP(A37,HOP!A:C,3,0)</f>
        <v>4141120</v>
      </c>
      <c r="G37" s="4">
        <f t="shared" si="0"/>
        <v>0</v>
      </c>
      <c r="H37" s="4" t="str">
        <f t="shared" si="1"/>
        <v>，4141120</v>
      </c>
      <c r="I37" s="4" t="str">
        <f>VLOOKUP(A37,HOP!A:U,21,0)</f>
        <v>直连</v>
      </c>
    </row>
    <row r="38" s="4" customFormat="1" hidden="1" spans="1:9">
      <c r="A38" s="5">
        <v>999228212145350</v>
      </c>
      <c r="B38" s="6">
        <v>45250</v>
      </c>
      <c r="C38" s="6">
        <v>45251</v>
      </c>
      <c r="D38" s="4">
        <v>240.51</v>
      </c>
      <c r="E38" s="4" t="str">
        <f>VLOOKUP(A38,HOP!A:L,12,0)</f>
        <v>240.51</v>
      </c>
      <c r="F38" s="4" t="str">
        <f>VLOOKUP(A38,HOP!A:C,3,0)</f>
        <v>4151018</v>
      </c>
      <c r="G38" s="4">
        <f t="shared" si="0"/>
        <v>0</v>
      </c>
      <c r="H38" s="4" t="str">
        <f t="shared" si="1"/>
        <v>，4151018</v>
      </c>
      <c r="I38" s="4" t="str">
        <f>VLOOKUP(A38,HOP!A:U,21,0)</f>
        <v>直连</v>
      </c>
    </row>
    <row r="39" s="4" customFormat="1" hidden="1" spans="1:9">
      <c r="A39" s="5">
        <v>999228214267566</v>
      </c>
      <c r="B39" s="6">
        <v>45249</v>
      </c>
      <c r="C39" s="6">
        <v>45251</v>
      </c>
      <c r="D39" s="4">
        <v>814.8</v>
      </c>
      <c r="E39" s="4" t="str">
        <f>VLOOKUP(A39,HOP!A:L,12,0)</f>
        <v>814.80</v>
      </c>
      <c r="F39" s="4" t="str">
        <f>VLOOKUP(A39,HOP!A:C,3,0)</f>
        <v>4152336</v>
      </c>
      <c r="G39" s="4">
        <f t="shared" si="0"/>
        <v>0</v>
      </c>
      <c r="H39" s="4" t="str">
        <f t="shared" si="1"/>
        <v>，4152336</v>
      </c>
      <c r="I39" s="4" t="str">
        <f>VLOOKUP(A39,HOP!A:U,21,0)</f>
        <v>直连</v>
      </c>
    </row>
    <row r="40" s="4" customFormat="1" hidden="1" spans="1:9">
      <c r="A40" s="5">
        <v>999228228753077</v>
      </c>
      <c r="B40" s="6">
        <v>45247</v>
      </c>
      <c r="C40" s="6">
        <v>45251</v>
      </c>
      <c r="D40" s="4">
        <v>6338.99</v>
      </c>
      <c r="E40" s="4" t="str">
        <f>VLOOKUP(A40,HOP!A:L,12,0)</f>
        <v>6338.99</v>
      </c>
      <c r="F40" s="4" t="str">
        <f>VLOOKUP(A40,HOP!A:C,3,0)</f>
        <v>4155972</v>
      </c>
      <c r="G40" s="4">
        <f t="shared" si="0"/>
        <v>0</v>
      </c>
      <c r="H40" s="4" t="str">
        <f t="shared" si="1"/>
        <v>，4155972</v>
      </c>
      <c r="I40" s="4" t="str">
        <f>VLOOKUP(A40,HOP!A:U,21,0)</f>
        <v>直连</v>
      </c>
    </row>
    <row r="41" s="4" customFormat="1" hidden="1" spans="1:9">
      <c r="A41" s="5">
        <v>999228235617372</v>
      </c>
      <c r="B41" s="6">
        <v>45249</v>
      </c>
      <c r="C41" s="6">
        <v>45251</v>
      </c>
      <c r="D41" s="4">
        <v>1470.94</v>
      </c>
      <c r="E41" s="4" t="str">
        <f>VLOOKUP(A41,HOP!A:L,12,0)</f>
        <v>1470.94</v>
      </c>
      <c r="F41" s="4" t="str">
        <f>VLOOKUP(A41,HOP!A:C,3,0)</f>
        <v>4159470</v>
      </c>
      <c r="G41" s="4">
        <f t="shared" si="0"/>
        <v>0</v>
      </c>
      <c r="H41" s="4" t="str">
        <f t="shared" si="1"/>
        <v>，4159470</v>
      </c>
      <c r="I41" s="4" t="str">
        <f>VLOOKUP(A41,HOP!A:U,21,0)</f>
        <v>直连</v>
      </c>
    </row>
    <row r="42" s="4" customFormat="1" hidden="1" spans="1:9">
      <c r="A42" s="5">
        <v>999228236043526</v>
      </c>
      <c r="B42" s="6">
        <v>45250</v>
      </c>
      <c r="C42" s="6">
        <v>45251</v>
      </c>
      <c r="D42" s="4">
        <v>282.28</v>
      </c>
      <c r="E42" s="4" t="str">
        <f>VLOOKUP(A42,HOP!A:L,12,0)</f>
        <v>282.28</v>
      </c>
      <c r="F42" s="4" t="str">
        <f>VLOOKUP(A42,HOP!A:C,3,0)</f>
        <v>4159841</v>
      </c>
      <c r="G42" s="4">
        <f t="shared" si="0"/>
        <v>0</v>
      </c>
      <c r="H42" s="4" t="str">
        <f t="shared" si="1"/>
        <v>，4159841</v>
      </c>
      <c r="I42" s="4" t="str">
        <f>VLOOKUP(A42,HOP!A:U,21,0)</f>
        <v>直连</v>
      </c>
    </row>
    <row r="43" s="4" customFormat="1" hidden="1" spans="1:9">
      <c r="A43" s="5">
        <v>999228237528699</v>
      </c>
      <c r="B43" s="6">
        <v>45248</v>
      </c>
      <c r="C43" s="6">
        <v>45251</v>
      </c>
      <c r="D43" s="4">
        <v>945.73</v>
      </c>
      <c r="E43" s="4" t="str">
        <f>VLOOKUP(A43,HOP!A:L,12,0)</f>
        <v>945.73</v>
      </c>
      <c r="F43" s="4" t="str">
        <f>VLOOKUP(A43,HOP!A:C,3,0)</f>
        <v>4160734</v>
      </c>
      <c r="G43" s="4">
        <f t="shared" si="0"/>
        <v>0</v>
      </c>
      <c r="H43" s="4" t="str">
        <f t="shared" si="1"/>
        <v>，4160734</v>
      </c>
      <c r="I43" s="4" t="str">
        <f>VLOOKUP(A43,HOP!A:U,21,0)</f>
        <v>直采</v>
      </c>
    </row>
    <row r="44" s="4" customFormat="1" hidden="1" spans="1:9">
      <c r="A44" s="5">
        <v>999228237760904</v>
      </c>
      <c r="B44" s="6">
        <v>45249</v>
      </c>
      <c r="C44" s="6">
        <v>45251</v>
      </c>
      <c r="D44" s="4">
        <v>1761.84</v>
      </c>
      <c r="E44" s="4" t="str">
        <f>VLOOKUP(A44,HOP!A:L,12,0)</f>
        <v>1761.84</v>
      </c>
      <c r="F44" s="4" t="str">
        <f>VLOOKUP(A44,HOP!A:C,3,0)</f>
        <v>4160840</v>
      </c>
      <c r="G44" s="4">
        <f t="shared" si="0"/>
        <v>0</v>
      </c>
      <c r="H44" s="4" t="str">
        <f t="shared" si="1"/>
        <v>，4160840</v>
      </c>
      <c r="I44" s="4" t="str">
        <f>VLOOKUP(A44,HOP!A:U,21,0)</f>
        <v>直连</v>
      </c>
    </row>
    <row r="45" s="4" customFormat="1" hidden="1" spans="1:9">
      <c r="A45" s="5">
        <v>999226905232882</v>
      </c>
      <c r="B45" s="6">
        <v>45249</v>
      </c>
      <c r="C45" s="6">
        <v>45251</v>
      </c>
      <c r="D45" s="4">
        <v>2587.86</v>
      </c>
      <c r="E45" s="4" t="str">
        <f>VLOOKUP(A45,HOP!A:L,12,0)</f>
        <v>2587.86</v>
      </c>
      <c r="F45" s="4" t="str">
        <f>VLOOKUP(A45,HOP!A:C,3,0)</f>
        <v>3966785</v>
      </c>
      <c r="G45" s="4">
        <f t="shared" si="0"/>
        <v>0</v>
      </c>
      <c r="H45" s="4" t="str">
        <f t="shared" si="1"/>
        <v>，3966785</v>
      </c>
      <c r="I45" s="4" t="str">
        <f>VLOOKUP(A45,HOP!A:U,21,0)</f>
        <v>直连</v>
      </c>
    </row>
    <row r="46" s="4" customFormat="1" hidden="1" spans="1:9">
      <c r="A46" s="5">
        <v>999228263587733</v>
      </c>
      <c r="B46" s="6">
        <v>45246</v>
      </c>
      <c r="C46" s="6">
        <v>45251</v>
      </c>
      <c r="D46" s="4">
        <v>3383.85</v>
      </c>
      <c r="E46" s="4" t="str">
        <f>VLOOKUP(A46,HOP!A:L,12,0)</f>
        <v>3383.85</v>
      </c>
      <c r="F46" s="4" t="str">
        <f>VLOOKUP(A46,HOP!A:C,3,0)</f>
        <v>4166935</v>
      </c>
      <c r="G46" s="4">
        <f t="shared" si="0"/>
        <v>0</v>
      </c>
      <c r="H46" s="4" t="str">
        <f t="shared" si="1"/>
        <v>，4166935</v>
      </c>
      <c r="I46" s="4" t="str">
        <f>VLOOKUP(A46,HOP!A:U,21,0)</f>
        <v>直采</v>
      </c>
    </row>
    <row r="47" s="4" customFormat="1" hidden="1" spans="1:9">
      <c r="A47" s="5">
        <v>999228264463127</v>
      </c>
      <c r="B47" s="6">
        <v>45250</v>
      </c>
      <c r="C47" s="6">
        <v>45251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999228271356125</v>
      </c>
      <c r="B48" s="6">
        <v>45247</v>
      </c>
      <c r="C48" s="6">
        <v>45251</v>
      </c>
      <c r="D48" s="4">
        <v>4286.64</v>
      </c>
      <c r="E48" s="4" t="str">
        <f>VLOOKUP(A48,HOP!A:L,12,0)</f>
        <v>4286.64</v>
      </c>
      <c r="F48" s="4" t="str">
        <f>VLOOKUP(A48,HOP!A:C,3,0)</f>
        <v>4171715</v>
      </c>
      <c r="G48" s="4">
        <f t="shared" si="0"/>
        <v>0</v>
      </c>
      <c r="H48" s="4" t="str">
        <f t="shared" si="1"/>
        <v>，4171715</v>
      </c>
      <c r="I48" s="4" t="str">
        <f>VLOOKUP(A48,HOP!A:U,21,0)</f>
        <v>直连</v>
      </c>
    </row>
    <row r="49" s="4" customFormat="1" hidden="1" spans="1:9">
      <c r="A49" s="5">
        <v>999228272238301</v>
      </c>
      <c r="B49" s="6">
        <v>45250</v>
      </c>
      <c r="C49" s="6">
        <v>45251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999228273092045</v>
      </c>
      <c r="B50" s="6">
        <v>45248</v>
      </c>
      <c r="C50" s="6">
        <v>45251</v>
      </c>
      <c r="D50" s="4">
        <v>3568.76</v>
      </c>
      <c r="E50" s="4" t="str">
        <f>VLOOKUP(A50,HOP!A:L,12,0)</f>
        <v>3568.76</v>
      </c>
      <c r="F50" s="4" t="str">
        <f>VLOOKUP(A50,HOP!A:C,3,0)</f>
        <v>4172753</v>
      </c>
      <c r="G50" s="4">
        <f t="shared" si="0"/>
        <v>0</v>
      </c>
      <c r="H50" s="4" t="str">
        <f t="shared" si="1"/>
        <v>，4172753</v>
      </c>
      <c r="I50" s="4" t="str">
        <f>VLOOKUP(A50,HOP!A:U,21,0)</f>
        <v>直连</v>
      </c>
    </row>
    <row r="51" s="4" customFormat="1" hidden="1" spans="1:9">
      <c r="A51" s="5">
        <v>999228274521569</v>
      </c>
      <c r="B51" s="6">
        <v>45250</v>
      </c>
      <c r="C51" s="6">
        <v>45251</v>
      </c>
      <c r="D51" s="4">
        <v>404.35</v>
      </c>
      <c r="E51" s="4" t="str">
        <f>VLOOKUP(A51,HOP!A:L,12,0)</f>
        <v>404.35</v>
      </c>
      <c r="F51" s="4" t="str">
        <f>VLOOKUP(A51,HOP!A:C,3,0)</f>
        <v>4173885</v>
      </c>
      <c r="G51" s="4">
        <f t="shared" si="0"/>
        <v>0</v>
      </c>
      <c r="H51" s="4" t="str">
        <f t="shared" si="1"/>
        <v>，4173885</v>
      </c>
      <c r="I51" s="4" t="str">
        <f>VLOOKUP(A51,HOP!A:U,21,0)</f>
        <v>直采</v>
      </c>
    </row>
    <row r="52" s="4" customFormat="1" hidden="1" spans="1:9">
      <c r="A52" s="5">
        <v>999228278515092</v>
      </c>
      <c r="B52" s="6">
        <v>45250</v>
      </c>
      <c r="C52" s="6">
        <v>45251</v>
      </c>
      <c r="D52" s="4">
        <v>5883.25</v>
      </c>
      <c r="E52" s="4" t="str">
        <f>VLOOKUP(A52,HOP!A:L,12,0)</f>
        <v>5883.25</v>
      </c>
      <c r="F52" s="4" t="str">
        <f>VLOOKUP(A52,HOP!A:C,3,0)</f>
        <v>4174557</v>
      </c>
      <c r="G52" s="4">
        <f t="shared" si="0"/>
        <v>0</v>
      </c>
      <c r="H52" s="4" t="str">
        <f t="shared" si="1"/>
        <v>，4174557</v>
      </c>
      <c r="I52" s="4" t="str">
        <f>VLOOKUP(A52,HOP!A:U,21,0)</f>
        <v>直连</v>
      </c>
    </row>
    <row r="53" s="4" customFormat="1" hidden="1" spans="1:9">
      <c r="A53" s="5">
        <v>999228278701842</v>
      </c>
      <c r="B53" s="6">
        <v>45250</v>
      </c>
      <c r="C53" s="6">
        <v>45251</v>
      </c>
      <c r="D53" s="4">
        <v>3529.95</v>
      </c>
      <c r="E53" s="4" t="str">
        <f>VLOOKUP(A53,HOP!A:L,12,0)</f>
        <v>3529.95</v>
      </c>
      <c r="F53" s="4" t="str">
        <f>VLOOKUP(A53,HOP!A:C,3,0)</f>
        <v>4174666</v>
      </c>
      <c r="G53" s="4">
        <f t="shared" si="0"/>
        <v>0</v>
      </c>
      <c r="H53" s="4" t="str">
        <f t="shared" si="1"/>
        <v>，4174666</v>
      </c>
      <c r="I53" s="4" t="str">
        <f>VLOOKUP(A53,HOP!A:U,21,0)</f>
        <v>直连</v>
      </c>
    </row>
    <row r="54" s="4" customFormat="1" hidden="1" spans="1:9">
      <c r="A54" s="5">
        <v>999228293232044</v>
      </c>
      <c r="B54" s="6">
        <v>45250</v>
      </c>
      <c r="C54" s="6">
        <v>45251</v>
      </c>
      <c r="D54" s="4">
        <v>941.66</v>
      </c>
      <c r="E54" s="4" t="str">
        <f>VLOOKUP(A54,HOP!A:L,12,0)</f>
        <v>941.66</v>
      </c>
      <c r="F54" s="4" t="str">
        <f>VLOOKUP(A54,HOP!A:C,3,0)</f>
        <v>4180939</v>
      </c>
      <c r="G54" s="4">
        <f t="shared" si="0"/>
        <v>0</v>
      </c>
      <c r="H54" s="4" t="str">
        <f t="shared" si="1"/>
        <v>，4180939</v>
      </c>
      <c r="I54" s="4" t="str">
        <f>VLOOKUP(A54,HOP!A:U,21,0)</f>
        <v>直连</v>
      </c>
    </row>
    <row r="55" s="4" customFormat="1" hidden="1" spans="1:9">
      <c r="A55" s="5">
        <v>999228308372150</v>
      </c>
      <c r="B55" s="6">
        <v>45250</v>
      </c>
      <c r="C55" s="6">
        <v>45251</v>
      </c>
      <c r="D55" s="4">
        <v>311.12</v>
      </c>
      <c r="E55" s="4" t="str">
        <f>VLOOKUP(A55,HOP!A:L,12,0)</f>
        <v>311.12</v>
      </c>
      <c r="F55" s="4" t="str">
        <f>VLOOKUP(A55,HOP!A:C,3,0)</f>
        <v>4185418</v>
      </c>
      <c r="G55" s="4">
        <f t="shared" si="0"/>
        <v>0</v>
      </c>
      <c r="H55" s="4" t="str">
        <f t="shared" si="1"/>
        <v>，4185418</v>
      </c>
      <c r="I55" s="4" t="str">
        <f>VLOOKUP(A55,HOP!A:U,21,0)</f>
        <v>直连</v>
      </c>
    </row>
    <row r="56" s="4" customFormat="1" hidden="1" spans="1:9">
      <c r="A56" s="5">
        <v>999228313316678</v>
      </c>
      <c r="B56" s="6">
        <v>45249</v>
      </c>
      <c r="C56" s="6">
        <v>45251</v>
      </c>
      <c r="D56" s="4">
        <v>3042.64</v>
      </c>
      <c r="E56" s="4" t="str">
        <f>VLOOKUP(A56,HOP!A:L,12,0)</f>
        <v>3042.64</v>
      </c>
      <c r="F56" s="4" t="str">
        <f>VLOOKUP(A56,HOP!A:C,3,0)</f>
        <v>4187566</v>
      </c>
      <c r="G56" s="4">
        <f t="shared" si="0"/>
        <v>0</v>
      </c>
      <c r="H56" s="4" t="str">
        <f t="shared" si="1"/>
        <v>，4187566</v>
      </c>
      <c r="I56" s="4" t="str">
        <f>VLOOKUP(A56,HOP!A:U,21,0)</f>
        <v>直连</v>
      </c>
    </row>
    <row r="57" s="4" customFormat="1" hidden="1" spans="1:9">
      <c r="A57" s="5">
        <v>999228313871194</v>
      </c>
      <c r="B57" s="6">
        <v>45249</v>
      </c>
      <c r="C57" s="6">
        <v>45251</v>
      </c>
      <c r="D57" s="4">
        <v>2315.52</v>
      </c>
      <c r="E57" s="4" t="str">
        <f>VLOOKUP(A57,HOP!A:L,12,0)</f>
        <v>2315.52</v>
      </c>
      <c r="F57" s="4" t="str">
        <f>VLOOKUP(A57,HOP!A:C,3,0)</f>
        <v>4187899</v>
      </c>
      <c r="G57" s="4">
        <f t="shared" si="0"/>
        <v>0</v>
      </c>
      <c r="H57" s="4" t="str">
        <f t="shared" si="1"/>
        <v>，4187899</v>
      </c>
      <c r="I57" s="4" t="str">
        <f>VLOOKUP(A57,HOP!A:U,21,0)</f>
        <v>直连</v>
      </c>
    </row>
    <row r="58" s="4" customFormat="1" hidden="1" spans="1:9">
      <c r="A58" s="5">
        <v>999228314100983</v>
      </c>
      <c r="B58" s="6">
        <v>45246</v>
      </c>
      <c r="C58" s="6">
        <v>45251</v>
      </c>
      <c r="D58" s="4">
        <v>2502.7</v>
      </c>
      <c r="E58" s="4" t="str">
        <f>VLOOKUP(A58,HOP!A:L,12,0)</f>
        <v>2502.70</v>
      </c>
      <c r="F58" s="4" t="str">
        <f>VLOOKUP(A58,HOP!A:C,3,0)</f>
        <v>4188040</v>
      </c>
      <c r="G58" s="4">
        <f t="shared" si="0"/>
        <v>0</v>
      </c>
      <c r="H58" s="4" t="str">
        <f t="shared" si="1"/>
        <v>，4188040</v>
      </c>
      <c r="I58" s="4" t="str">
        <f>VLOOKUP(A58,HOP!A:U,21,0)</f>
        <v>直连</v>
      </c>
    </row>
    <row r="59" s="4" customFormat="1" spans="1:9">
      <c r="A59" s="5">
        <v>999228318287559</v>
      </c>
      <c r="B59" s="6">
        <v>45249</v>
      </c>
      <c r="C59" s="6">
        <v>45251</v>
      </c>
      <c r="D59" s="4">
        <v>4776.6</v>
      </c>
      <c r="E59" s="4" t="str">
        <f>VLOOKUP(A59,HOP!A:L,12,0)</f>
        <v>4776.64</v>
      </c>
      <c r="F59" s="4" t="str">
        <f>VLOOKUP(A59,HOP!A:C,3,0)</f>
        <v>4191472</v>
      </c>
      <c r="G59" s="4">
        <f t="shared" si="0"/>
        <v>-0.0399999999999636</v>
      </c>
      <c r="H59" s="4" t="str">
        <f t="shared" si="1"/>
        <v>，4191472</v>
      </c>
      <c r="I59" s="4" t="str">
        <f>VLOOKUP(A59,HOP!A:U,21,0)</f>
        <v>直连</v>
      </c>
    </row>
    <row r="60" s="4" customFormat="1" hidden="1" spans="1:9">
      <c r="A60" s="5">
        <v>999228320205431</v>
      </c>
      <c r="B60" s="6">
        <v>45250</v>
      </c>
      <c r="C60" s="6">
        <v>45251</v>
      </c>
      <c r="D60" s="4">
        <v>755.87</v>
      </c>
      <c r="E60" s="4" t="str">
        <f>VLOOKUP(A60,HOP!A:L,12,0)</f>
        <v>755.87</v>
      </c>
      <c r="F60" s="4" t="str">
        <f>VLOOKUP(A60,HOP!A:C,3,0)</f>
        <v>4193244</v>
      </c>
      <c r="G60" s="4">
        <f t="shared" si="0"/>
        <v>0</v>
      </c>
      <c r="H60" s="4" t="str">
        <f t="shared" si="1"/>
        <v>，4193244</v>
      </c>
      <c r="I60" s="4" t="str">
        <f>VLOOKUP(A60,HOP!A:U,21,0)</f>
        <v>直连</v>
      </c>
    </row>
    <row r="61" s="4" customFormat="1" hidden="1" spans="1:9">
      <c r="A61" s="5">
        <v>999228320579541</v>
      </c>
      <c r="B61" s="6">
        <v>45249</v>
      </c>
      <c r="C61" s="6">
        <v>45251</v>
      </c>
      <c r="D61" s="4">
        <v>3378.74</v>
      </c>
      <c r="E61" s="4" t="str">
        <f>VLOOKUP(A61,HOP!A:L,12,0)</f>
        <v>3378.74</v>
      </c>
      <c r="F61" s="4" t="str">
        <f>VLOOKUP(A61,HOP!A:C,3,0)</f>
        <v>4193652</v>
      </c>
      <c r="G61" s="4">
        <f t="shared" si="0"/>
        <v>0</v>
      </c>
      <c r="H61" s="4" t="str">
        <f t="shared" si="1"/>
        <v>，4193652</v>
      </c>
      <c r="I61" s="4" t="str">
        <f>VLOOKUP(A61,HOP!A:U,21,0)</f>
        <v>直采</v>
      </c>
    </row>
    <row r="62" s="4" customFormat="1" hidden="1" spans="1:9">
      <c r="A62" s="5">
        <v>999228323229496</v>
      </c>
      <c r="B62" s="6">
        <v>45247</v>
      </c>
      <c r="C62" s="6">
        <v>45251</v>
      </c>
      <c r="D62" s="4">
        <v>1811.96</v>
      </c>
      <c r="E62" s="4" t="str">
        <f>VLOOKUP(A62,HOP!A:L,12,0)</f>
        <v>1811.96</v>
      </c>
      <c r="F62" s="4" t="str">
        <f>VLOOKUP(A62,HOP!A:C,3,0)</f>
        <v>4194938</v>
      </c>
      <c r="G62" s="4">
        <f t="shared" si="0"/>
        <v>0</v>
      </c>
      <c r="H62" s="4" t="str">
        <f t="shared" si="1"/>
        <v>，4194938</v>
      </c>
      <c r="I62" s="4" t="str">
        <f>VLOOKUP(A62,HOP!A:U,21,0)</f>
        <v>直连</v>
      </c>
    </row>
    <row r="63" s="4" customFormat="1" hidden="1" spans="1:9">
      <c r="A63" s="5">
        <v>999228325160014</v>
      </c>
      <c r="B63" s="6">
        <v>45249</v>
      </c>
      <c r="C63" s="6">
        <v>45251</v>
      </c>
      <c r="D63" s="4">
        <v>745.02</v>
      </c>
      <c r="E63" s="4" t="str">
        <f>VLOOKUP(A63,HOP!A:L,12,0)</f>
        <v>745.02</v>
      </c>
      <c r="F63" s="4" t="str">
        <f>VLOOKUP(A63,HOP!A:C,3,0)</f>
        <v>4195511</v>
      </c>
      <c r="G63" s="4">
        <f t="shared" si="0"/>
        <v>0</v>
      </c>
      <c r="H63" s="4" t="str">
        <f t="shared" si="1"/>
        <v>，4195511</v>
      </c>
      <c r="I63" s="4" t="str">
        <f>VLOOKUP(A63,HOP!A:U,21,0)</f>
        <v>直连</v>
      </c>
    </row>
    <row r="64" s="4" customFormat="1" hidden="1" spans="1:9">
      <c r="A64" s="5">
        <v>999228331194400</v>
      </c>
      <c r="B64" s="6">
        <v>45249</v>
      </c>
      <c r="C64" s="6">
        <v>45251</v>
      </c>
      <c r="D64" s="4">
        <v>1052.84</v>
      </c>
      <c r="E64" s="4" t="str">
        <f>VLOOKUP(A64,HOP!A:L,12,0)</f>
        <v>1052.84</v>
      </c>
      <c r="F64" s="4" t="str">
        <f>VLOOKUP(A64,HOP!A:C,3,0)</f>
        <v>4197891</v>
      </c>
      <c r="G64" s="4">
        <f t="shared" si="0"/>
        <v>0</v>
      </c>
      <c r="H64" s="4" t="str">
        <f t="shared" si="1"/>
        <v>，4197891</v>
      </c>
      <c r="I64" s="4" t="str">
        <f>VLOOKUP(A64,HOP!A:U,21,0)</f>
        <v>直连</v>
      </c>
    </row>
    <row r="65" s="4" customFormat="1" hidden="1" spans="1:9">
      <c r="A65" s="5">
        <v>999228335891994</v>
      </c>
      <c r="B65" s="6">
        <v>45250</v>
      </c>
      <c r="C65" s="6">
        <v>45251</v>
      </c>
      <c r="D65" s="4">
        <v>1738.7</v>
      </c>
      <c r="E65" s="4" t="str">
        <f>VLOOKUP(A65,HOP!A:L,12,0)</f>
        <v>1738.70</v>
      </c>
      <c r="F65" s="4" t="str">
        <f>VLOOKUP(A65,HOP!A:C,3,0)</f>
        <v>4200271</v>
      </c>
      <c r="G65" s="4">
        <f t="shared" si="0"/>
        <v>0</v>
      </c>
      <c r="H65" s="4" t="str">
        <f t="shared" si="1"/>
        <v>，4200271</v>
      </c>
      <c r="I65" s="4" t="str">
        <f>VLOOKUP(A65,HOP!A:U,21,0)</f>
        <v>直连</v>
      </c>
    </row>
    <row r="66" s="4" customFormat="1" hidden="1" spans="1:9">
      <c r="A66" s="5">
        <v>999228337412078</v>
      </c>
      <c r="B66" s="6">
        <v>45249</v>
      </c>
      <c r="C66" s="6">
        <v>45251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0"/>
        <v>#N/A</v>
      </c>
      <c r="H66" s="4" t="e">
        <f t="shared" si="1"/>
        <v>#N/A</v>
      </c>
      <c r="I66" s="4" t="e">
        <f>VLOOKUP(A66,HOP!A:U,21,0)</f>
        <v>#N/A</v>
      </c>
    </row>
    <row r="67" s="4" customFormat="1" hidden="1" spans="1:9">
      <c r="A67" s="5">
        <v>999228339733363</v>
      </c>
      <c r="B67" s="6">
        <v>45248</v>
      </c>
      <c r="C67" s="6">
        <v>45251</v>
      </c>
      <c r="D67" s="4">
        <v>495.84</v>
      </c>
      <c r="E67" s="4" t="str">
        <f>VLOOKUP(A67,HOP!A:L,12,0)</f>
        <v>495.84</v>
      </c>
      <c r="F67" s="4" t="str">
        <f>VLOOKUP(A67,HOP!A:C,3,0)</f>
        <v>4203235</v>
      </c>
      <c r="G67" s="4">
        <f t="shared" ref="G67:G130" si="2">D67-E67</f>
        <v>0</v>
      </c>
      <c r="H67" s="4" t="str">
        <f t="shared" ref="H67:H130" si="3">$H$1&amp;F67</f>
        <v>，4203235</v>
      </c>
      <c r="I67" s="4" t="str">
        <f>VLOOKUP(A67,HOP!A:U,21,0)</f>
        <v>直连</v>
      </c>
    </row>
    <row r="68" s="4" customFormat="1" hidden="1" spans="1:9">
      <c r="A68" s="5">
        <v>999228340645928</v>
      </c>
      <c r="B68" s="6">
        <v>45250</v>
      </c>
      <c r="C68" s="6">
        <v>45251</v>
      </c>
      <c r="D68" s="4">
        <v>829.63</v>
      </c>
      <c r="E68" s="4" t="str">
        <f>VLOOKUP(A68,HOP!A:L,12,0)</f>
        <v>829.63</v>
      </c>
      <c r="F68" s="4" t="str">
        <f>VLOOKUP(A68,HOP!A:C,3,0)</f>
        <v>4203966</v>
      </c>
      <c r="G68" s="4">
        <f t="shared" si="2"/>
        <v>0</v>
      </c>
      <c r="H68" s="4" t="str">
        <f t="shared" si="3"/>
        <v>，4203966</v>
      </c>
      <c r="I68" s="4" t="str">
        <f>VLOOKUP(A68,HOP!A:U,21,0)</f>
        <v>直连</v>
      </c>
    </row>
    <row r="69" s="4" customFormat="1" hidden="1" spans="1:9">
      <c r="A69" s="5">
        <v>999228341890765</v>
      </c>
      <c r="B69" s="6">
        <v>45250</v>
      </c>
      <c r="C69" s="6">
        <v>45251</v>
      </c>
      <c r="D69" s="4">
        <v>351.95</v>
      </c>
      <c r="E69" s="4" t="str">
        <f>VLOOKUP(A69,HOP!A:L,12,0)</f>
        <v>351.95</v>
      </c>
      <c r="F69" s="4" t="str">
        <f>VLOOKUP(A69,HOP!A:C,3,0)</f>
        <v>4205726</v>
      </c>
      <c r="G69" s="4">
        <f t="shared" si="2"/>
        <v>0</v>
      </c>
      <c r="H69" s="4" t="str">
        <f t="shared" si="3"/>
        <v>，4205726</v>
      </c>
      <c r="I69" s="4" t="str">
        <f>VLOOKUP(A69,HOP!A:U,21,0)</f>
        <v>直连</v>
      </c>
    </row>
    <row r="70" s="4" customFormat="1" hidden="1" spans="1:9">
      <c r="A70" s="5">
        <v>999228353806418</v>
      </c>
      <c r="B70" s="6">
        <v>45249</v>
      </c>
      <c r="C70" s="6">
        <v>45251</v>
      </c>
      <c r="D70" s="4">
        <v>764.26</v>
      </c>
      <c r="E70" s="4" t="str">
        <f>VLOOKUP(A70,HOP!A:L,12,0)</f>
        <v>764.26</v>
      </c>
      <c r="F70" s="4" t="str">
        <f>VLOOKUP(A70,HOP!A:C,3,0)</f>
        <v>4210071</v>
      </c>
      <c r="G70" s="4">
        <f t="shared" si="2"/>
        <v>0</v>
      </c>
      <c r="H70" s="4" t="str">
        <f t="shared" si="3"/>
        <v>，4210071</v>
      </c>
      <c r="I70" s="4" t="str">
        <f>VLOOKUP(A70,HOP!A:U,21,0)</f>
        <v>直连</v>
      </c>
    </row>
    <row r="71" s="4" customFormat="1" hidden="1" spans="1:9">
      <c r="A71" s="5">
        <v>999228354033641</v>
      </c>
      <c r="B71" s="6">
        <v>45250</v>
      </c>
      <c r="C71" s="6">
        <v>45251</v>
      </c>
      <c r="D71" s="4">
        <v>394.02</v>
      </c>
      <c r="E71" s="4" t="str">
        <f>VLOOKUP(A71,HOP!A:L,12,0)</f>
        <v>394.02</v>
      </c>
      <c r="F71" s="4" t="str">
        <f>VLOOKUP(A71,HOP!A:C,3,0)</f>
        <v>4210127</v>
      </c>
      <c r="G71" s="4">
        <f t="shared" si="2"/>
        <v>0</v>
      </c>
      <c r="H71" s="4" t="str">
        <f t="shared" si="3"/>
        <v>，4210127</v>
      </c>
      <c r="I71" s="4" t="str">
        <f>VLOOKUP(A71,HOP!A:U,21,0)</f>
        <v>直连</v>
      </c>
    </row>
    <row r="72" s="4" customFormat="1" hidden="1" spans="1:9">
      <c r="A72" s="5">
        <v>999228360007744</v>
      </c>
      <c r="B72" s="6">
        <v>45250</v>
      </c>
      <c r="C72" s="6">
        <v>45251</v>
      </c>
      <c r="D72" s="4">
        <v>441.13</v>
      </c>
      <c r="E72" s="4" t="str">
        <f>VLOOKUP(A72,HOP!A:L,12,0)</f>
        <v>441.13</v>
      </c>
      <c r="F72" s="4" t="str">
        <f>VLOOKUP(A72,HOP!A:C,3,0)</f>
        <v>4213076</v>
      </c>
      <c r="G72" s="4">
        <f t="shared" si="2"/>
        <v>0</v>
      </c>
      <c r="H72" s="4" t="str">
        <f t="shared" si="3"/>
        <v>，4213076</v>
      </c>
      <c r="I72" s="4" t="str">
        <f>VLOOKUP(A72,HOP!A:U,21,0)</f>
        <v>直采</v>
      </c>
    </row>
    <row r="73" s="4" customFormat="1" hidden="1" spans="1:9">
      <c r="A73" s="5">
        <v>999228360413004</v>
      </c>
      <c r="B73" s="6">
        <v>45248</v>
      </c>
      <c r="C73" s="6">
        <v>45251</v>
      </c>
      <c r="D73" s="4">
        <v>2717.4</v>
      </c>
      <c r="E73" s="4" t="str">
        <f>VLOOKUP(A73,HOP!A:L,12,0)</f>
        <v>2717.40</v>
      </c>
      <c r="F73" s="4" t="str">
        <f>VLOOKUP(A73,HOP!A:C,3,0)</f>
        <v>4213430</v>
      </c>
      <c r="G73" s="4">
        <f t="shared" si="2"/>
        <v>0</v>
      </c>
      <c r="H73" s="4" t="str">
        <f t="shared" si="3"/>
        <v>，4213430</v>
      </c>
      <c r="I73" s="4" t="str">
        <f>VLOOKUP(A73,HOP!A:U,21,0)</f>
        <v>直连</v>
      </c>
    </row>
    <row r="74" s="4" customFormat="1" hidden="1" spans="1:9">
      <c r="A74" s="5">
        <v>999228361236023</v>
      </c>
      <c r="B74" s="6">
        <v>45250</v>
      </c>
      <c r="C74" s="6">
        <v>45251</v>
      </c>
      <c r="D74" s="4">
        <v>303.41</v>
      </c>
      <c r="E74" s="4" t="str">
        <f>VLOOKUP(A74,HOP!A:L,12,0)</f>
        <v>303.41</v>
      </c>
      <c r="F74" s="4" t="str">
        <f>VLOOKUP(A74,HOP!A:C,3,0)</f>
        <v>4213986</v>
      </c>
      <c r="G74" s="4">
        <f t="shared" si="2"/>
        <v>0</v>
      </c>
      <c r="H74" s="4" t="str">
        <f t="shared" si="3"/>
        <v>，4213986</v>
      </c>
      <c r="I74" s="4" t="str">
        <f>VLOOKUP(A74,HOP!A:U,21,0)</f>
        <v>直连</v>
      </c>
    </row>
    <row r="75" s="4" customFormat="1" hidden="1" spans="1:9">
      <c r="A75" s="5">
        <v>999228367243105</v>
      </c>
      <c r="B75" s="6">
        <v>45249</v>
      </c>
      <c r="C75" s="6">
        <v>45251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hidden="1" spans="1:9">
      <c r="A76" s="5">
        <v>999228368299890</v>
      </c>
      <c r="B76" s="6">
        <v>45246</v>
      </c>
      <c r="C76" s="6">
        <v>45251</v>
      </c>
      <c r="D76" s="4">
        <v>1728.55</v>
      </c>
      <c r="E76" s="4" t="str">
        <f>VLOOKUP(A76,HOP!A:L,12,0)</f>
        <v>1728.55</v>
      </c>
      <c r="F76" s="4" t="str">
        <f>VLOOKUP(A76,HOP!A:C,3,0)</f>
        <v>4219979</v>
      </c>
      <c r="G76" s="4">
        <f t="shared" si="2"/>
        <v>0</v>
      </c>
      <c r="H76" s="4" t="str">
        <f t="shared" si="3"/>
        <v>，4219979</v>
      </c>
      <c r="I76" s="4" t="str">
        <f>VLOOKUP(A76,HOP!A:U,21,0)</f>
        <v>直连</v>
      </c>
    </row>
    <row r="77" s="4" customFormat="1" hidden="1" spans="1:9">
      <c r="A77" s="5">
        <v>999228368368713</v>
      </c>
      <c r="B77" s="6">
        <v>45250</v>
      </c>
      <c r="C77" s="6">
        <v>45251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5">
        <v>999228368651689</v>
      </c>
      <c r="B78" s="6">
        <v>45249</v>
      </c>
      <c r="C78" s="6">
        <v>45251</v>
      </c>
      <c r="D78" s="4">
        <v>570.1</v>
      </c>
      <c r="E78" s="4" t="str">
        <f>VLOOKUP(A78,HOP!A:L,12,0)</f>
        <v>570.10</v>
      </c>
      <c r="F78" s="4" t="str">
        <f>VLOOKUP(A78,HOP!A:C,3,0)</f>
        <v>4220703</v>
      </c>
      <c r="G78" s="4">
        <f t="shared" si="2"/>
        <v>0</v>
      </c>
      <c r="H78" s="4" t="str">
        <f t="shared" si="3"/>
        <v>，4220703</v>
      </c>
      <c r="I78" s="4" t="str">
        <f>VLOOKUP(A78,HOP!A:U,21,0)</f>
        <v>直连</v>
      </c>
    </row>
    <row r="79" s="4" customFormat="1" hidden="1" spans="1:9">
      <c r="A79" s="5">
        <v>999228369052881</v>
      </c>
      <c r="B79" s="6">
        <v>45250</v>
      </c>
      <c r="C79" s="6">
        <v>45251</v>
      </c>
      <c r="D79" s="4">
        <v>409.88</v>
      </c>
      <c r="E79" s="4" t="str">
        <f>VLOOKUP(A79,HOP!A:L,12,0)</f>
        <v>409.88</v>
      </c>
      <c r="F79" s="4" t="str">
        <f>VLOOKUP(A79,HOP!A:C,3,0)</f>
        <v>4221321</v>
      </c>
      <c r="G79" s="4">
        <f t="shared" si="2"/>
        <v>0</v>
      </c>
      <c r="H79" s="4" t="str">
        <f t="shared" si="3"/>
        <v>，4221321</v>
      </c>
      <c r="I79" s="4" t="str">
        <f>VLOOKUP(A79,HOP!A:U,21,0)</f>
        <v>直连</v>
      </c>
    </row>
    <row r="80" s="4" customFormat="1" hidden="1" spans="1:9">
      <c r="A80" s="5">
        <v>999228369997779</v>
      </c>
      <c r="B80" s="6">
        <v>45247</v>
      </c>
      <c r="C80" s="6">
        <v>45251</v>
      </c>
      <c r="D80" s="4">
        <v>1504.48</v>
      </c>
      <c r="E80" s="4" t="str">
        <f>VLOOKUP(A80,HOP!A:L,12,0)</f>
        <v>1504.48</v>
      </c>
      <c r="F80" s="4" t="str">
        <f>VLOOKUP(A80,HOP!A:C,3,0)</f>
        <v>4223032</v>
      </c>
      <c r="G80" s="4">
        <f t="shared" si="2"/>
        <v>0</v>
      </c>
      <c r="H80" s="4" t="str">
        <f t="shared" si="3"/>
        <v>，4223032</v>
      </c>
      <c r="I80" s="4" t="str">
        <f>VLOOKUP(A80,HOP!A:U,21,0)</f>
        <v>直连</v>
      </c>
    </row>
    <row r="81" s="4" customFormat="1" hidden="1" spans="1:9">
      <c r="A81" s="5">
        <v>999228370030694</v>
      </c>
      <c r="B81" s="6">
        <v>45250</v>
      </c>
      <c r="C81" s="6">
        <v>45251</v>
      </c>
      <c r="D81" s="4">
        <v>618.33</v>
      </c>
      <c r="E81" s="4" t="str">
        <f>VLOOKUP(A81,HOP!A:L,12,0)</f>
        <v>618.33</v>
      </c>
      <c r="F81" s="4" t="str">
        <f>VLOOKUP(A81,HOP!A:C,3,0)</f>
        <v>4223072</v>
      </c>
      <c r="G81" s="4">
        <f t="shared" si="2"/>
        <v>0</v>
      </c>
      <c r="H81" s="4" t="str">
        <f t="shared" si="3"/>
        <v>，4223072</v>
      </c>
      <c r="I81" s="4" t="str">
        <f>VLOOKUP(A81,HOP!A:U,21,0)</f>
        <v>直连</v>
      </c>
    </row>
    <row r="82" s="4" customFormat="1" hidden="1" spans="1:9">
      <c r="A82" s="5">
        <v>999228370055157</v>
      </c>
      <c r="B82" s="6">
        <v>45250</v>
      </c>
      <c r="C82" s="6">
        <v>45251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999228370517488</v>
      </c>
      <c r="B83" s="6">
        <v>45248</v>
      </c>
      <c r="C83" s="6">
        <v>45251</v>
      </c>
      <c r="D83" s="4">
        <v>0</v>
      </c>
      <c r="E83" s="4" t="str">
        <f>VLOOKUP(A83,HOP!A:L,12,0)</f>
        <v>0.00</v>
      </c>
      <c r="F83" s="4" t="str">
        <f>VLOOKUP(A83,HOP!A:C,3,0)</f>
        <v>4223841</v>
      </c>
      <c r="G83" s="4">
        <f t="shared" si="2"/>
        <v>0</v>
      </c>
      <c r="H83" s="4" t="str">
        <f t="shared" si="3"/>
        <v>，4223841</v>
      </c>
      <c r="I83" s="4" t="str">
        <f>VLOOKUP(A83,HOP!A:U,21,0)</f>
        <v>直连</v>
      </c>
    </row>
    <row r="84" s="4" customFormat="1" hidden="1" spans="1:9">
      <c r="A84" s="5">
        <v>999228392774907</v>
      </c>
      <c r="B84" s="6">
        <v>45246</v>
      </c>
      <c r="C84" s="6">
        <v>45251</v>
      </c>
      <c r="D84" s="4">
        <v>13521.29</v>
      </c>
      <c r="E84" s="4" t="str">
        <f>VLOOKUP(A84,HOP!A:L,12,0)</f>
        <v>13521.29</v>
      </c>
      <c r="F84" s="4" t="str">
        <f>VLOOKUP(A84,HOP!A:C,3,0)</f>
        <v>4225995</v>
      </c>
      <c r="G84" s="4">
        <f t="shared" si="2"/>
        <v>0</v>
      </c>
      <c r="H84" s="4" t="str">
        <f t="shared" si="3"/>
        <v>，4225995</v>
      </c>
      <c r="I84" s="4" t="str">
        <f>VLOOKUP(A84,HOP!A:U,21,0)</f>
        <v>直采</v>
      </c>
    </row>
    <row r="85" s="4" customFormat="1" hidden="1" spans="1:9">
      <c r="A85" s="5">
        <v>999228394224070</v>
      </c>
      <c r="B85" s="6">
        <v>45247</v>
      </c>
      <c r="C85" s="6">
        <v>45251</v>
      </c>
      <c r="D85" s="4">
        <v>2505.47</v>
      </c>
      <c r="E85" s="4" t="str">
        <f>VLOOKUP(A85,HOP!A:L,12,0)</f>
        <v>2505.47</v>
      </c>
      <c r="F85" s="4" t="str">
        <f>VLOOKUP(A85,HOP!A:C,3,0)</f>
        <v>4226943</v>
      </c>
      <c r="G85" s="4">
        <f t="shared" si="2"/>
        <v>0</v>
      </c>
      <c r="H85" s="4" t="str">
        <f t="shared" si="3"/>
        <v>，4226943</v>
      </c>
      <c r="I85" s="4" t="str">
        <f>VLOOKUP(A85,HOP!A:U,21,0)</f>
        <v>直连</v>
      </c>
    </row>
    <row r="86" s="4" customFormat="1" hidden="1" spans="1:9">
      <c r="A86" s="5">
        <v>999228395685162</v>
      </c>
      <c r="B86" s="6">
        <v>45249</v>
      </c>
      <c r="C86" s="6">
        <v>45251</v>
      </c>
      <c r="D86" s="4">
        <v>2190.52</v>
      </c>
      <c r="E86" s="4" t="str">
        <f>VLOOKUP(A86,HOP!A:L,12,0)</f>
        <v>2190.52</v>
      </c>
      <c r="F86" s="4" t="str">
        <f>VLOOKUP(A86,HOP!A:C,3,0)</f>
        <v>4227563</v>
      </c>
      <c r="G86" s="4">
        <f t="shared" si="2"/>
        <v>0</v>
      </c>
      <c r="H86" s="4" t="str">
        <f t="shared" si="3"/>
        <v>，4227563</v>
      </c>
      <c r="I86" s="4" t="str">
        <f>VLOOKUP(A86,HOP!A:U,21,0)</f>
        <v>直连</v>
      </c>
    </row>
    <row r="87" s="4" customFormat="1" hidden="1" spans="1:9">
      <c r="A87" s="5">
        <v>999228399450274</v>
      </c>
      <c r="B87" s="6">
        <v>45250</v>
      </c>
      <c r="C87" s="6">
        <v>45251</v>
      </c>
      <c r="D87" s="4">
        <v>393.59</v>
      </c>
      <c r="E87" s="4" t="str">
        <f>VLOOKUP(A87,HOP!A:L,12,0)</f>
        <v>393.59</v>
      </c>
      <c r="F87" s="4" t="str">
        <f>VLOOKUP(A87,HOP!A:C,3,0)</f>
        <v>4229132</v>
      </c>
      <c r="G87" s="4">
        <f t="shared" si="2"/>
        <v>0</v>
      </c>
      <c r="H87" s="4" t="str">
        <f t="shared" si="3"/>
        <v>，4229132</v>
      </c>
      <c r="I87" s="4" t="str">
        <f>VLOOKUP(A87,HOP!A:U,21,0)</f>
        <v>直连</v>
      </c>
    </row>
    <row r="88" s="4" customFormat="1" hidden="1" spans="1:9">
      <c r="A88" s="5">
        <v>999228402958401</v>
      </c>
      <c r="B88" s="6">
        <v>45249</v>
      </c>
      <c r="C88" s="6">
        <v>45251</v>
      </c>
      <c r="D88" s="4">
        <v>430.74</v>
      </c>
      <c r="E88" s="4" t="str">
        <f>VLOOKUP(A88,HOP!A:L,12,0)</f>
        <v>430.74</v>
      </c>
      <c r="F88" s="4" t="str">
        <f>VLOOKUP(A88,HOP!A:C,3,0)</f>
        <v>4230548</v>
      </c>
      <c r="G88" s="4">
        <f t="shared" si="2"/>
        <v>0</v>
      </c>
      <c r="H88" s="4" t="str">
        <f t="shared" si="3"/>
        <v>，4230548</v>
      </c>
      <c r="I88" s="4" t="str">
        <f>VLOOKUP(A88,HOP!A:U,21,0)</f>
        <v>直连</v>
      </c>
    </row>
    <row r="89" s="4" customFormat="1" hidden="1" spans="1:9">
      <c r="A89" s="5">
        <v>999228403703329</v>
      </c>
      <c r="B89" s="6">
        <v>45250</v>
      </c>
      <c r="C89" s="6">
        <v>45251</v>
      </c>
      <c r="D89" s="4">
        <v>312.7</v>
      </c>
      <c r="E89" s="4" t="str">
        <f>VLOOKUP(A89,HOP!A:L,12,0)</f>
        <v>312.70</v>
      </c>
      <c r="F89" s="4" t="str">
        <f>VLOOKUP(A89,HOP!A:C,3,0)</f>
        <v>4230992</v>
      </c>
      <c r="G89" s="4">
        <f t="shared" si="2"/>
        <v>0</v>
      </c>
      <c r="H89" s="4" t="str">
        <f t="shared" si="3"/>
        <v>，4230992</v>
      </c>
      <c r="I89" s="4" t="str">
        <f>VLOOKUP(A89,HOP!A:U,21,0)</f>
        <v>直连</v>
      </c>
    </row>
    <row r="90" s="4" customFormat="1" hidden="1" spans="1:9">
      <c r="A90" s="5">
        <v>999228412700967</v>
      </c>
      <c r="B90" s="6">
        <v>45250</v>
      </c>
      <c r="C90" s="6">
        <v>45251</v>
      </c>
      <c r="D90" s="4">
        <v>216.71</v>
      </c>
      <c r="E90" s="4" t="str">
        <f>VLOOKUP(A90,HOP!A:L,12,0)</f>
        <v>216.71</v>
      </c>
      <c r="F90" s="4" t="str">
        <f>VLOOKUP(A90,HOP!A:C,3,0)</f>
        <v>4232134</v>
      </c>
      <c r="G90" s="4">
        <f t="shared" si="2"/>
        <v>0</v>
      </c>
      <c r="H90" s="4" t="str">
        <f t="shared" si="3"/>
        <v>，4232134</v>
      </c>
      <c r="I90" s="4" t="str">
        <f>VLOOKUP(A90,HOP!A:U,21,0)</f>
        <v>直连</v>
      </c>
    </row>
    <row r="91" s="4" customFormat="1" hidden="1" spans="1:9">
      <c r="A91" s="5">
        <v>999228413643547</v>
      </c>
      <c r="B91" s="6">
        <v>45246</v>
      </c>
      <c r="C91" s="6">
        <v>45251</v>
      </c>
      <c r="D91" s="4">
        <v>2134.87</v>
      </c>
      <c r="E91" s="4" t="str">
        <f>VLOOKUP(A91,HOP!A:L,12,0)</f>
        <v>2134.87</v>
      </c>
      <c r="F91" s="4" t="str">
        <f>VLOOKUP(A91,HOP!A:C,3,0)</f>
        <v>4232417</v>
      </c>
      <c r="G91" s="4">
        <f t="shared" si="2"/>
        <v>0</v>
      </c>
      <c r="H91" s="4" t="str">
        <f t="shared" si="3"/>
        <v>，4232417</v>
      </c>
      <c r="I91" s="4" t="str">
        <f>VLOOKUP(A91,HOP!A:U,21,0)</f>
        <v>直连</v>
      </c>
    </row>
    <row r="92" s="4" customFormat="1" hidden="1" spans="1:9">
      <c r="A92" s="5">
        <v>999228414776870</v>
      </c>
      <c r="B92" s="6">
        <v>45248</v>
      </c>
      <c r="C92" s="6">
        <v>45251</v>
      </c>
      <c r="D92" s="4">
        <v>1349.96</v>
      </c>
      <c r="E92" s="4" t="str">
        <f>VLOOKUP(A92,HOP!A:L,12,0)</f>
        <v>1349.96</v>
      </c>
      <c r="F92" s="4" t="str">
        <f>VLOOKUP(A92,HOP!A:C,3,0)</f>
        <v>4232902</v>
      </c>
      <c r="G92" s="4">
        <f t="shared" si="2"/>
        <v>0</v>
      </c>
      <c r="H92" s="4" t="str">
        <f t="shared" si="3"/>
        <v>，4232902</v>
      </c>
      <c r="I92" s="4" t="str">
        <f>VLOOKUP(A92,HOP!A:U,21,0)</f>
        <v>直连</v>
      </c>
    </row>
    <row r="93" s="4" customFormat="1" spans="1:9">
      <c r="A93" s="5">
        <v>999228416526790</v>
      </c>
      <c r="B93" s="6">
        <v>45249</v>
      </c>
      <c r="C93" s="6">
        <v>45251</v>
      </c>
      <c r="D93" s="4">
        <v>4396.32</v>
      </c>
      <c r="E93" s="4" t="str">
        <f>VLOOKUP(A93,HOP!A:L,12,0)</f>
        <v>4396.44</v>
      </c>
      <c r="F93" s="4" t="str">
        <f>VLOOKUP(A93,HOP!A:C,3,0)</f>
        <v>4233773</v>
      </c>
      <c r="G93" s="4">
        <f t="shared" si="2"/>
        <v>-0.119999999999891</v>
      </c>
      <c r="H93" s="4" t="str">
        <f t="shared" si="3"/>
        <v>，4233773</v>
      </c>
      <c r="I93" s="4" t="str">
        <f>VLOOKUP(A93,HOP!A:U,21,0)</f>
        <v>直连</v>
      </c>
    </row>
    <row r="94" s="4" customFormat="1" hidden="1" spans="1:9">
      <c r="A94" s="5">
        <v>999228422034994</v>
      </c>
      <c r="B94" s="6">
        <v>45249</v>
      </c>
      <c r="C94" s="6">
        <v>45251</v>
      </c>
      <c r="D94" s="4">
        <v>246.08</v>
      </c>
      <c r="E94" s="4" t="str">
        <f>VLOOKUP(A94,HOP!A:L,12,0)</f>
        <v>246.08</v>
      </c>
      <c r="F94" s="4" t="str">
        <f>VLOOKUP(A94,HOP!A:C,3,0)</f>
        <v>4236414</v>
      </c>
      <c r="G94" s="4">
        <f t="shared" si="2"/>
        <v>0</v>
      </c>
      <c r="H94" s="4" t="str">
        <f t="shared" si="3"/>
        <v>，4236414</v>
      </c>
      <c r="I94" s="4" t="str">
        <f>VLOOKUP(A94,HOP!A:U,21,0)</f>
        <v>直连</v>
      </c>
    </row>
    <row r="95" s="4" customFormat="1" hidden="1" spans="1:9">
      <c r="A95" s="5">
        <v>999228431310940</v>
      </c>
      <c r="B95" s="6">
        <v>45249</v>
      </c>
      <c r="C95" s="6">
        <v>45251</v>
      </c>
      <c r="D95" s="4">
        <v>616.6</v>
      </c>
      <c r="E95" s="4" t="str">
        <f>VLOOKUP(A95,HOP!A:L,12,0)</f>
        <v>616.60</v>
      </c>
      <c r="F95" s="4" t="str">
        <f>VLOOKUP(A95,HOP!A:C,3,0)</f>
        <v>4237505</v>
      </c>
      <c r="G95" s="4">
        <f t="shared" si="2"/>
        <v>0</v>
      </c>
      <c r="H95" s="4" t="str">
        <f t="shared" si="3"/>
        <v>，4237505</v>
      </c>
      <c r="I95" s="4" t="str">
        <f>VLOOKUP(A95,HOP!A:U,21,0)</f>
        <v>直连</v>
      </c>
    </row>
    <row r="96" s="4" customFormat="1" hidden="1" spans="1:9">
      <c r="A96" s="5">
        <v>999228433796444</v>
      </c>
      <c r="B96" s="6">
        <v>45250</v>
      </c>
      <c r="C96" s="6">
        <v>45251</v>
      </c>
      <c r="D96" s="4">
        <v>869.07</v>
      </c>
      <c r="E96" s="4" t="str">
        <f>VLOOKUP(A96,HOP!A:L,12,0)</f>
        <v>869.07</v>
      </c>
      <c r="F96" s="4" t="str">
        <f>VLOOKUP(A96,HOP!A:C,3,0)</f>
        <v>4238202</v>
      </c>
      <c r="G96" s="4">
        <f t="shared" si="2"/>
        <v>0</v>
      </c>
      <c r="H96" s="4" t="str">
        <f t="shared" si="3"/>
        <v>，4238202</v>
      </c>
      <c r="I96" s="4" t="str">
        <f>VLOOKUP(A96,HOP!A:U,21,0)</f>
        <v>直连</v>
      </c>
    </row>
    <row r="97" s="4" customFormat="1" hidden="1" spans="1:9">
      <c r="A97" s="5">
        <v>999228434571812</v>
      </c>
      <c r="B97" s="6">
        <v>45249</v>
      </c>
      <c r="C97" s="6">
        <v>45251</v>
      </c>
      <c r="D97" s="4">
        <v>740.48</v>
      </c>
      <c r="E97" s="4" t="str">
        <f>VLOOKUP(A97,HOP!A:L,12,0)</f>
        <v>740.48</v>
      </c>
      <c r="F97" s="4" t="str">
        <f>VLOOKUP(A97,HOP!A:C,3,0)</f>
        <v>4238422</v>
      </c>
      <c r="G97" s="4">
        <f t="shared" si="2"/>
        <v>0</v>
      </c>
      <c r="H97" s="4" t="str">
        <f t="shared" si="3"/>
        <v>，4238422</v>
      </c>
      <c r="I97" s="4" t="str">
        <f>VLOOKUP(A97,HOP!A:U,21,0)</f>
        <v>直连</v>
      </c>
    </row>
    <row r="98" s="4" customFormat="1" hidden="1" spans="1:9">
      <c r="A98" s="5">
        <v>28434898220</v>
      </c>
      <c r="B98" s="6">
        <v>45248</v>
      </c>
      <c r="C98" s="6">
        <v>45251</v>
      </c>
      <c r="D98" s="4">
        <v>2788.53</v>
      </c>
      <c r="E98" s="4" t="str">
        <f>VLOOKUP(A98,HOP!A:L,12,0)</f>
        <v>2788.53</v>
      </c>
      <c r="F98" s="4" t="str">
        <f>VLOOKUP(A98,HOP!A:C,3,0)</f>
        <v>4238524</v>
      </c>
      <c r="G98" s="4">
        <f t="shared" si="2"/>
        <v>0</v>
      </c>
      <c r="H98" s="4" t="str">
        <f t="shared" si="3"/>
        <v>，4238524</v>
      </c>
      <c r="I98" s="4" t="str">
        <f>VLOOKUP(A98,HOP!A:U,21,0)</f>
        <v>直连</v>
      </c>
    </row>
    <row r="99" s="4" customFormat="1" hidden="1" spans="1:9">
      <c r="A99" s="5">
        <v>999228436649272</v>
      </c>
      <c r="B99" s="6">
        <v>45249</v>
      </c>
      <c r="C99" s="6">
        <v>45251</v>
      </c>
      <c r="D99" s="4">
        <v>1794.96</v>
      </c>
      <c r="E99" s="4" t="str">
        <f>VLOOKUP(A99,HOP!A:L,12,0)</f>
        <v>1794.96</v>
      </c>
      <c r="F99" s="4" t="str">
        <f>VLOOKUP(A99,HOP!A:C,3,0)</f>
        <v>4239197</v>
      </c>
      <c r="G99" s="4">
        <f t="shared" si="2"/>
        <v>0</v>
      </c>
      <c r="H99" s="4" t="str">
        <f t="shared" si="3"/>
        <v>，4239197</v>
      </c>
      <c r="I99" s="4" t="str">
        <f>VLOOKUP(A99,HOP!A:U,21,0)</f>
        <v>直连</v>
      </c>
    </row>
    <row r="100" s="4" customFormat="1" hidden="1" spans="1:9">
      <c r="A100" s="5">
        <v>999228440498134</v>
      </c>
      <c r="B100" s="6">
        <v>45250</v>
      </c>
      <c r="C100" s="6">
        <v>45251</v>
      </c>
      <c r="D100" s="4">
        <v>311.13</v>
      </c>
      <c r="E100" s="4" t="str">
        <f>VLOOKUP(A100,HOP!A:L,12,0)</f>
        <v>311.13</v>
      </c>
      <c r="F100" s="4" t="str">
        <f>VLOOKUP(A100,HOP!A:C,3,0)</f>
        <v>4241193</v>
      </c>
      <c r="G100" s="4">
        <f t="shared" si="2"/>
        <v>0</v>
      </c>
      <c r="H100" s="4" t="str">
        <f t="shared" si="3"/>
        <v>，4241193</v>
      </c>
      <c r="I100" s="4" t="str">
        <f>VLOOKUP(A100,HOP!A:U,21,0)</f>
        <v>直采</v>
      </c>
    </row>
    <row r="101" s="4" customFormat="1" hidden="1" spans="1:9">
      <c r="A101" s="5">
        <v>999228346067173</v>
      </c>
      <c r="B101" s="6">
        <v>45249</v>
      </c>
      <c r="C101" s="6">
        <v>45251</v>
      </c>
      <c r="D101" s="4">
        <v>3933.22</v>
      </c>
      <c r="E101" s="4" t="str">
        <f>VLOOKUP(A101,HOP!A:L,12,0)</f>
        <v>3933.22</v>
      </c>
      <c r="F101" s="4" t="str">
        <f>VLOOKUP(A101,HOP!A:C,3,0)</f>
        <v>4206781</v>
      </c>
      <c r="G101" s="4">
        <f t="shared" si="2"/>
        <v>0</v>
      </c>
      <c r="H101" s="4" t="str">
        <f t="shared" si="3"/>
        <v>，4206781</v>
      </c>
      <c r="I101" s="4" t="str">
        <f>VLOOKUP(A101,HOP!A:U,21,0)</f>
        <v>直连</v>
      </c>
    </row>
    <row r="102" s="4" customFormat="1" hidden="1" spans="1:9">
      <c r="A102" s="5">
        <v>999228441348045</v>
      </c>
      <c r="B102" s="6">
        <v>45247</v>
      </c>
      <c r="C102" s="6">
        <v>45251</v>
      </c>
      <c r="D102" s="4">
        <v>5512.84</v>
      </c>
      <c r="E102" s="4" t="str">
        <f>VLOOKUP(A102,HOP!A:L,12,0)</f>
        <v>5512.84</v>
      </c>
      <c r="F102" s="4" t="str">
        <f>VLOOKUP(A102,HOP!A:C,3,0)</f>
        <v>4241849</v>
      </c>
      <c r="G102" s="4">
        <f t="shared" si="2"/>
        <v>0</v>
      </c>
      <c r="H102" s="4" t="str">
        <f t="shared" si="3"/>
        <v>，4241849</v>
      </c>
      <c r="I102" s="4" t="str">
        <f>VLOOKUP(A102,HOP!A:U,21,0)</f>
        <v>直连</v>
      </c>
    </row>
    <row r="103" s="4" customFormat="1" hidden="1" spans="1:9">
      <c r="A103" s="5">
        <v>999228441615278</v>
      </c>
      <c r="B103" s="6">
        <v>45250</v>
      </c>
      <c r="C103" s="6">
        <v>45251</v>
      </c>
      <c r="D103" s="4">
        <v>542.17</v>
      </c>
      <c r="E103" s="4" t="str">
        <f>VLOOKUP(A103,HOP!A:L,12,0)</f>
        <v>542.17</v>
      </c>
      <c r="F103" s="4" t="str">
        <f>VLOOKUP(A103,HOP!A:C,3,0)</f>
        <v>4241970</v>
      </c>
      <c r="G103" s="4">
        <f t="shared" si="2"/>
        <v>0</v>
      </c>
      <c r="H103" s="4" t="str">
        <f t="shared" si="3"/>
        <v>，4241970</v>
      </c>
      <c r="I103" s="4" t="str">
        <f>VLOOKUP(A103,HOP!A:U,21,0)</f>
        <v>直连</v>
      </c>
    </row>
    <row r="104" s="4" customFormat="1" hidden="1" spans="1:9">
      <c r="A104" s="5">
        <v>999228326660284</v>
      </c>
      <c r="B104" s="6">
        <v>45249</v>
      </c>
      <c r="C104" s="6">
        <v>45251</v>
      </c>
      <c r="D104" s="4">
        <v>2372.36</v>
      </c>
      <c r="E104" s="4" t="str">
        <f>VLOOKUP(A104,HOP!A:L,12,0)</f>
        <v>2372.36</v>
      </c>
      <c r="F104" s="4" t="str">
        <f>VLOOKUP(A104,HOP!A:C,3,0)</f>
        <v>4196131</v>
      </c>
      <c r="G104" s="4">
        <f t="shared" si="2"/>
        <v>0</v>
      </c>
      <c r="H104" s="4" t="str">
        <f t="shared" si="3"/>
        <v>，4196131</v>
      </c>
      <c r="I104" s="4" t="str">
        <f>VLOOKUP(A104,HOP!A:U,21,0)</f>
        <v>直连</v>
      </c>
    </row>
    <row r="105" s="4" customFormat="1" hidden="1" spans="1:9">
      <c r="A105" s="5">
        <v>999228443427469</v>
      </c>
      <c r="B105" s="6">
        <v>45250</v>
      </c>
      <c r="C105" s="6">
        <v>45251</v>
      </c>
      <c r="D105" s="4">
        <v>136.79</v>
      </c>
      <c r="E105" s="4" t="str">
        <f>VLOOKUP(A105,HOP!A:L,12,0)</f>
        <v>136.79</v>
      </c>
      <c r="F105" s="4" t="str">
        <f>VLOOKUP(A105,HOP!A:C,3,0)</f>
        <v>4245049</v>
      </c>
      <c r="G105" s="4">
        <f t="shared" si="2"/>
        <v>0</v>
      </c>
      <c r="H105" s="4" t="str">
        <f t="shared" si="3"/>
        <v>，4245049</v>
      </c>
      <c r="I105" s="4" t="str">
        <f>VLOOKUP(A105,HOP!A:U,21,0)</f>
        <v>直连</v>
      </c>
    </row>
    <row r="106" s="4" customFormat="1" hidden="1" spans="1:9">
      <c r="A106" s="5">
        <v>999228443525444</v>
      </c>
      <c r="B106" s="6">
        <v>45250</v>
      </c>
      <c r="C106" s="6">
        <v>45251</v>
      </c>
      <c r="D106" s="4">
        <v>159.15</v>
      </c>
      <c r="E106" s="4" t="str">
        <f>VLOOKUP(A106,HOP!A:L,12,0)</f>
        <v>159.15</v>
      </c>
      <c r="F106" s="4" t="str">
        <f>VLOOKUP(A106,HOP!A:C,3,0)</f>
        <v>4245211</v>
      </c>
      <c r="G106" s="4">
        <f t="shared" si="2"/>
        <v>0</v>
      </c>
      <c r="H106" s="4" t="str">
        <f t="shared" si="3"/>
        <v>，4245211</v>
      </c>
      <c r="I106" s="4" t="str">
        <f>VLOOKUP(A106,HOP!A:U,21,0)</f>
        <v>直连</v>
      </c>
    </row>
    <row r="107" s="4" customFormat="1" hidden="1" spans="1:9">
      <c r="A107" s="5">
        <v>28443583957</v>
      </c>
      <c r="B107" s="6">
        <v>45250</v>
      </c>
      <c r="C107" s="6">
        <v>45251</v>
      </c>
      <c r="D107" s="4">
        <v>515.86</v>
      </c>
      <c r="E107" s="4" t="str">
        <f>VLOOKUP(A107,HOP!A:L,12,0)</f>
        <v>515.86</v>
      </c>
      <c r="F107" s="4" t="str">
        <f>VLOOKUP(A107,HOP!A:C,3,0)</f>
        <v>4245348</v>
      </c>
      <c r="G107" s="4">
        <f t="shared" si="2"/>
        <v>0</v>
      </c>
      <c r="H107" s="4" t="str">
        <f t="shared" si="3"/>
        <v>，4245348</v>
      </c>
      <c r="I107" s="4" t="str">
        <f>VLOOKUP(A107,HOP!A:U,21,0)</f>
        <v>直连</v>
      </c>
    </row>
    <row r="108" s="4" customFormat="1" hidden="1" spans="1:9">
      <c r="A108" s="5">
        <v>999228443687921</v>
      </c>
      <c r="B108" s="6">
        <v>45247</v>
      </c>
      <c r="C108" s="6">
        <v>45251</v>
      </c>
      <c r="D108" s="4">
        <v>1831.28</v>
      </c>
      <c r="E108" s="4" t="str">
        <f>VLOOKUP(A108,HOP!A:L,12,0)</f>
        <v>1831.28</v>
      </c>
      <c r="F108" s="4" t="str">
        <f>VLOOKUP(A108,HOP!A:C,3,0)</f>
        <v>4245582</v>
      </c>
      <c r="G108" s="4">
        <f t="shared" si="2"/>
        <v>0</v>
      </c>
      <c r="H108" s="4" t="str">
        <f t="shared" si="3"/>
        <v>，4245582</v>
      </c>
      <c r="I108" s="4" t="str">
        <f>VLOOKUP(A108,HOP!A:U,21,0)</f>
        <v>直连</v>
      </c>
    </row>
    <row r="109" s="4" customFormat="1" hidden="1" spans="1:9">
      <c r="A109" s="5">
        <v>999228444289865</v>
      </c>
      <c r="B109" s="6">
        <v>45248</v>
      </c>
      <c r="C109" s="6">
        <v>45251</v>
      </c>
      <c r="D109" s="4">
        <v>3015.07</v>
      </c>
      <c r="E109" s="4" t="str">
        <f>VLOOKUP(A109,HOP!A:L,12,0)</f>
        <v>3015.07</v>
      </c>
      <c r="F109" s="4" t="str">
        <f>VLOOKUP(A109,HOP!A:C,3,0)</f>
        <v>4246384</v>
      </c>
      <c r="G109" s="4">
        <f t="shared" si="2"/>
        <v>0</v>
      </c>
      <c r="H109" s="4" t="str">
        <f t="shared" si="3"/>
        <v>，4246384</v>
      </c>
      <c r="I109" s="4" t="str">
        <f>VLOOKUP(A109,HOP!A:U,21,0)</f>
        <v>直连</v>
      </c>
    </row>
    <row r="110" s="4" customFormat="1" hidden="1" spans="1:9">
      <c r="A110" s="5">
        <v>999228445032623</v>
      </c>
      <c r="B110" s="6">
        <v>45248</v>
      </c>
      <c r="C110" s="6">
        <v>45251</v>
      </c>
      <c r="D110" s="4">
        <v>1173.72</v>
      </c>
      <c r="E110" s="4" t="str">
        <f>VLOOKUP(A110,HOP!A:L,12,0)</f>
        <v>1173.72</v>
      </c>
      <c r="F110" s="4" t="str">
        <f>VLOOKUP(A110,HOP!A:C,3,0)</f>
        <v>4247560</v>
      </c>
      <c r="G110" s="4">
        <f t="shared" si="2"/>
        <v>0</v>
      </c>
      <c r="H110" s="4" t="str">
        <f t="shared" si="3"/>
        <v>，4247560</v>
      </c>
      <c r="I110" s="4" t="str">
        <f>VLOOKUP(A110,HOP!A:U,21,0)</f>
        <v>直连</v>
      </c>
    </row>
    <row r="111" s="4" customFormat="1" hidden="1" spans="1:9">
      <c r="A111" s="5">
        <v>999228446280291</v>
      </c>
      <c r="B111" s="6">
        <v>45250</v>
      </c>
      <c r="C111" s="6">
        <v>45251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2"/>
        <v>#N/A</v>
      </c>
      <c r="H111" s="4" t="e">
        <f t="shared" si="3"/>
        <v>#N/A</v>
      </c>
      <c r="I111" s="4" t="e">
        <f>VLOOKUP(A111,HOP!A:U,21,0)</f>
        <v>#N/A</v>
      </c>
    </row>
    <row r="112" s="4" customFormat="1" hidden="1" spans="1:9">
      <c r="A112" s="5">
        <v>999228446550754</v>
      </c>
      <c r="B112" s="6">
        <v>45249</v>
      </c>
      <c r="C112" s="6">
        <v>45251</v>
      </c>
      <c r="D112" s="4">
        <v>473.02</v>
      </c>
      <c r="E112" s="4" t="str">
        <f>VLOOKUP(A112,HOP!A:L,12,0)</f>
        <v>473.02</v>
      </c>
      <c r="F112" s="4" t="str">
        <f>VLOOKUP(A112,HOP!A:C,3,0)</f>
        <v>4250801</v>
      </c>
      <c r="G112" s="4">
        <f t="shared" si="2"/>
        <v>0</v>
      </c>
      <c r="H112" s="4" t="str">
        <f t="shared" si="3"/>
        <v>，4250801</v>
      </c>
      <c r="I112" s="4" t="str">
        <f>VLOOKUP(A112,HOP!A:U,21,0)</f>
        <v>直连</v>
      </c>
    </row>
    <row r="113" s="4" customFormat="1" hidden="1" spans="1:9">
      <c r="A113" s="5">
        <v>999228446581341</v>
      </c>
      <c r="B113" s="6">
        <v>45250</v>
      </c>
      <c r="C113" s="6">
        <v>45251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hidden="1" spans="1:9">
      <c r="A114" s="5">
        <v>999228446649470</v>
      </c>
      <c r="B114" s="6">
        <v>45247</v>
      </c>
      <c r="C114" s="6">
        <v>45251</v>
      </c>
      <c r="D114" s="4">
        <v>1847.78</v>
      </c>
      <c r="E114" s="4" t="str">
        <f>VLOOKUP(A114,HOP!A:L,12,0)</f>
        <v>1847.78</v>
      </c>
      <c r="F114" s="4" t="str">
        <f>VLOOKUP(A114,HOP!A:C,3,0)</f>
        <v>4250962</v>
      </c>
      <c r="G114" s="4">
        <f t="shared" si="2"/>
        <v>0</v>
      </c>
      <c r="H114" s="4" t="str">
        <f t="shared" si="3"/>
        <v>，4250962</v>
      </c>
      <c r="I114" s="4" t="str">
        <f>VLOOKUP(A114,HOP!A:U,21,0)</f>
        <v>直连</v>
      </c>
    </row>
    <row r="115" s="4" customFormat="1" hidden="1" spans="1:9">
      <c r="A115" s="5">
        <v>999228446688550</v>
      </c>
      <c r="B115" s="6">
        <v>45248</v>
      </c>
      <c r="C115" s="6">
        <v>45251</v>
      </c>
      <c r="D115" s="4">
        <v>3893.34</v>
      </c>
      <c r="E115" s="4" t="str">
        <f>VLOOKUP(A115,HOP!A:L,12,0)</f>
        <v>3893.34</v>
      </c>
      <c r="F115" s="4" t="str">
        <f>VLOOKUP(A115,HOP!A:C,3,0)</f>
        <v>4251064</v>
      </c>
      <c r="G115" s="4">
        <f t="shared" si="2"/>
        <v>0</v>
      </c>
      <c r="H115" s="4" t="str">
        <f t="shared" si="3"/>
        <v>，4251064</v>
      </c>
      <c r="I115" s="4" t="str">
        <f>VLOOKUP(A115,HOP!A:U,21,0)</f>
        <v>直连</v>
      </c>
    </row>
    <row r="116" s="4" customFormat="1" hidden="1" spans="1:9">
      <c r="A116" s="5">
        <v>999228473815632</v>
      </c>
      <c r="B116" s="6">
        <v>45250</v>
      </c>
      <c r="C116" s="6">
        <v>45251</v>
      </c>
      <c r="D116" s="4">
        <v>911.1</v>
      </c>
      <c r="E116" s="4" t="str">
        <f>VLOOKUP(A116,HOP!A:L,12,0)</f>
        <v>911.10</v>
      </c>
      <c r="F116" s="4" t="str">
        <f>VLOOKUP(A116,HOP!A:C,3,0)</f>
        <v>4254316</v>
      </c>
      <c r="G116" s="4">
        <f t="shared" si="2"/>
        <v>0</v>
      </c>
      <c r="H116" s="4" t="str">
        <f t="shared" si="3"/>
        <v>，4254316</v>
      </c>
      <c r="I116" s="4" t="str">
        <f>VLOOKUP(A116,HOP!A:U,21,0)</f>
        <v>直连</v>
      </c>
    </row>
    <row r="117" s="4" customFormat="1" hidden="1" spans="1:9">
      <c r="A117" s="5">
        <v>999228475343930</v>
      </c>
      <c r="B117" s="6">
        <v>45248</v>
      </c>
      <c r="C117" s="6">
        <v>45251</v>
      </c>
      <c r="D117" s="4">
        <v>1371.99</v>
      </c>
      <c r="E117" s="4" t="str">
        <f>VLOOKUP(A117,HOP!A:L,12,0)</f>
        <v>1371.99</v>
      </c>
      <c r="F117" s="4" t="str">
        <f>VLOOKUP(A117,HOP!A:C,3,0)</f>
        <v>4255284</v>
      </c>
      <c r="G117" s="4">
        <f t="shared" si="2"/>
        <v>0</v>
      </c>
      <c r="H117" s="4" t="str">
        <f t="shared" si="3"/>
        <v>，4255284</v>
      </c>
      <c r="I117" s="4" t="str">
        <f>VLOOKUP(A117,HOP!A:U,21,0)</f>
        <v>直连</v>
      </c>
    </row>
    <row r="118" s="4" customFormat="1" spans="1:9">
      <c r="A118" s="5">
        <v>999228484769400</v>
      </c>
      <c r="B118" s="6">
        <v>45250</v>
      </c>
      <c r="C118" s="6">
        <v>45251</v>
      </c>
      <c r="D118" s="4">
        <v>492.77</v>
      </c>
      <c r="E118" s="4" t="str">
        <f>VLOOKUP(A118,HOP!A:L,12,0)</f>
        <v>492.79</v>
      </c>
      <c r="F118" s="4" t="str">
        <f>VLOOKUP(A118,HOP!A:C,3,0)</f>
        <v>4256919</v>
      </c>
      <c r="G118" s="4">
        <f t="shared" si="2"/>
        <v>-0.0200000000000387</v>
      </c>
      <c r="H118" s="4" t="str">
        <f t="shared" si="3"/>
        <v>，4256919</v>
      </c>
      <c r="I118" s="4" t="str">
        <f>VLOOKUP(A118,HOP!A:U,21,0)</f>
        <v>直连</v>
      </c>
    </row>
    <row r="119" s="4" customFormat="1" hidden="1" spans="1:9">
      <c r="A119" s="5">
        <v>999228485098672</v>
      </c>
      <c r="B119" s="6">
        <v>45247</v>
      </c>
      <c r="C119" s="6">
        <v>45251</v>
      </c>
      <c r="D119" s="4">
        <v>1842.32</v>
      </c>
      <c r="E119" s="4">
        <v>1842.32</v>
      </c>
      <c r="F119" s="4" t="str">
        <f>VLOOKUP(A119,HOP!A:C,3,0)</f>
        <v>4257112</v>
      </c>
      <c r="G119" s="4">
        <f t="shared" si="2"/>
        <v>0</v>
      </c>
      <c r="H119" s="4" t="str">
        <f t="shared" si="3"/>
        <v>，4257112</v>
      </c>
      <c r="I119" s="4" t="str">
        <f>VLOOKUP(A119,HOP!A:U,21,0)</f>
        <v>直连</v>
      </c>
    </row>
    <row r="120" s="4" customFormat="1" hidden="1" spans="1:9">
      <c r="A120" s="5">
        <v>999228485252020</v>
      </c>
      <c r="B120" s="6">
        <v>45248</v>
      </c>
      <c r="C120" s="6">
        <v>45251</v>
      </c>
      <c r="D120" s="4">
        <v>5649.36</v>
      </c>
      <c r="E120" s="4" t="str">
        <f>VLOOKUP(A120,HOP!A:L,12,0)</f>
        <v>5649.36</v>
      </c>
      <c r="F120" s="4" t="str">
        <f>VLOOKUP(A120,HOP!A:C,3,0)</f>
        <v>4257260</v>
      </c>
      <c r="G120" s="4">
        <f t="shared" si="2"/>
        <v>0</v>
      </c>
      <c r="H120" s="4" t="str">
        <f t="shared" si="3"/>
        <v>，4257260</v>
      </c>
      <c r="I120" s="4" t="str">
        <f>VLOOKUP(A120,HOP!A:U,21,0)</f>
        <v>直连</v>
      </c>
    </row>
    <row r="121" s="4" customFormat="1" hidden="1" spans="1:9">
      <c r="A121" s="5">
        <v>999228486311290</v>
      </c>
      <c r="B121" s="6">
        <v>45249</v>
      </c>
      <c r="C121" s="6">
        <v>45251</v>
      </c>
      <c r="D121" s="4">
        <v>883.56</v>
      </c>
      <c r="E121" s="4" t="str">
        <f>VLOOKUP(A121,HOP!A:L,12,0)</f>
        <v>883.56</v>
      </c>
      <c r="F121" s="4" t="str">
        <f>VLOOKUP(A121,HOP!A:C,3,0)</f>
        <v>4257881</v>
      </c>
      <c r="G121" s="4">
        <f t="shared" si="2"/>
        <v>0</v>
      </c>
      <c r="H121" s="4" t="str">
        <f t="shared" si="3"/>
        <v>，4257881</v>
      </c>
      <c r="I121" s="4" t="str">
        <f>VLOOKUP(A121,HOP!A:U,21,0)</f>
        <v>直连</v>
      </c>
    </row>
    <row r="122" s="4" customFormat="1" hidden="1" spans="1:9">
      <c r="A122" s="5">
        <v>999228487476914</v>
      </c>
      <c r="B122" s="6">
        <v>45250</v>
      </c>
      <c r="C122" s="6">
        <v>45251</v>
      </c>
      <c r="D122" s="4">
        <v>354.42</v>
      </c>
      <c r="E122" s="4" t="str">
        <f>VLOOKUP(A122,HOP!A:L,12,0)</f>
        <v>354.42</v>
      </c>
      <c r="F122" s="4" t="str">
        <f>VLOOKUP(A122,HOP!A:C,3,0)</f>
        <v>4258603</v>
      </c>
      <c r="G122" s="4">
        <f t="shared" si="2"/>
        <v>0</v>
      </c>
      <c r="H122" s="4" t="str">
        <f t="shared" si="3"/>
        <v>，4258603</v>
      </c>
      <c r="I122" s="4" t="str">
        <f>VLOOKUP(A122,HOP!A:U,21,0)</f>
        <v>直采</v>
      </c>
    </row>
    <row r="123" s="4" customFormat="1" hidden="1" spans="1:9">
      <c r="A123" s="5">
        <v>999228487537577</v>
      </c>
      <c r="B123" s="6">
        <v>45248</v>
      </c>
      <c r="C123" s="6">
        <v>45251</v>
      </c>
      <c r="D123" s="4">
        <v>1170.57</v>
      </c>
      <c r="E123" s="4" t="str">
        <f>VLOOKUP(A123,HOP!A:L,12,0)</f>
        <v>1170.57</v>
      </c>
      <c r="F123" s="4" t="str">
        <f>VLOOKUP(A123,HOP!A:C,3,0)</f>
        <v>4258629</v>
      </c>
      <c r="G123" s="4">
        <f t="shared" si="2"/>
        <v>0</v>
      </c>
      <c r="H123" s="4" t="str">
        <f t="shared" si="3"/>
        <v>，4258629</v>
      </c>
      <c r="I123" s="4" t="str">
        <f>VLOOKUP(A123,HOP!A:U,21,0)</f>
        <v>直连</v>
      </c>
    </row>
    <row r="124" s="4" customFormat="1" hidden="1" spans="1:9">
      <c r="A124" s="5">
        <v>999228487694573</v>
      </c>
      <c r="B124" s="6">
        <v>45248</v>
      </c>
      <c r="C124" s="6">
        <v>45251</v>
      </c>
      <c r="D124" s="4">
        <v>1532.29</v>
      </c>
      <c r="E124" s="4" t="str">
        <f>VLOOKUP(A124,HOP!A:L,12,0)</f>
        <v>1532.29</v>
      </c>
      <c r="F124" s="4" t="str">
        <f>VLOOKUP(A124,HOP!A:C,3,0)</f>
        <v>4258857</v>
      </c>
      <c r="G124" s="4">
        <f t="shared" si="2"/>
        <v>0</v>
      </c>
      <c r="H124" s="4" t="str">
        <f t="shared" si="3"/>
        <v>，4258857</v>
      </c>
      <c r="I124" s="4" t="str">
        <f>VLOOKUP(A124,HOP!A:U,21,0)</f>
        <v>直连</v>
      </c>
    </row>
    <row r="125" s="4" customFormat="1" hidden="1" spans="1:9">
      <c r="A125" s="5">
        <v>999228488220043</v>
      </c>
      <c r="B125" s="6">
        <v>45249</v>
      </c>
      <c r="C125" s="6">
        <v>45251</v>
      </c>
      <c r="D125" s="4">
        <v>597.36</v>
      </c>
      <c r="E125" s="4" t="str">
        <f>VLOOKUP(A125,HOP!A:L,12,0)</f>
        <v>597.36</v>
      </c>
      <c r="F125" s="4" t="str">
        <f>VLOOKUP(A125,HOP!A:C,3,0)</f>
        <v>4259569</v>
      </c>
      <c r="G125" s="4">
        <f t="shared" si="2"/>
        <v>0</v>
      </c>
      <c r="H125" s="4" t="str">
        <f t="shared" si="3"/>
        <v>，4259569</v>
      </c>
      <c r="I125" s="4" t="str">
        <f>VLOOKUP(A125,HOP!A:U,21,0)</f>
        <v>直连</v>
      </c>
    </row>
    <row r="126" s="4" customFormat="1" hidden="1" spans="1:9">
      <c r="A126" s="5">
        <v>999228488533707</v>
      </c>
      <c r="B126" s="6">
        <v>45249</v>
      </c>
      <c r="C126" s="6">
        <v>45251</v>
      </c>
      <c r="D126" s="4">
        <v>721.57</v>
      </c>
      <c r="E126" s="4" t="str">
        <f>VLOOKUP(A126,HOP!A:L,12,0)</f>
        <v>721.57</v>
      </c>
      <c r="F126" s="4" t="str">
        <f>VLOOKUP(A126,HOP!A:C,3,0)</f>
        <v>4260046</v>
      </c>
      <c r="G126" s="4">
        <f t="shared" si="2"/>
        <v>0</v>
      </c>
      <c r="H126" s="4" t="str">
        <f t="shared" si="3"/>
        <v>，4260046</v>
      </c>
      <c r="I126" s="4" t="str">
        <f>VLOOKUP(A126,HOP!A:U,21,0)</f>
        <v>直连</v>
      </c>
    </row>
    <row r="127" s="4" customFormat="1" hidden="1" spans="1:9">
      <c r="A127" s="5">
        <v>999228344523745</v>
      </c>
      <c r="B127" s="6">
        <v>45250</v>
      </c>
      <c r="C127" s="6">
        <v>45251</v>
      </c>
      <c r="D127" s="4">
        <v>1747.12</v>
      </c>
      <c r="E127" s="4" t="str">
        <f>VLOOKUP(A127,HOP!A:L,12,0)</f>
        <v>1747.12</v>
      </c>
      <c r="F127" s="4" t="str">
        <f>VLOOKUP(A127,HOP!A:C,3,0)</f>
        <v>4206123</v>
      </c>
      <c r="G127" s="4">
        <f t="shared" si="2"/>
        <v>0</v>
      </c>
      <c r="H127" s="4" t="str">
        <f t="shared" si="3"/>
        <v>，4206123</v>
      </c>
      <c r="I127" s="4" t="str">
        <f>VLOOKUP(A127,HOP!A:U,21,0)</f>
        <v>直连</v>
      </c>
    </row>
    <row r="128" s="4" customFormat="1" hidden="1" spans="1:9">
      <c r="A128" s="5">
        <v>999228489105766</v>
      </c>
      <c r="B128" s="6">
        <v>45249</v>
      </c>
      <c r="C128" s="6">
        <v>45251</v>
      </c>
      <c r="D128" s="4">
        <v>821.66</v>
      </c>
      <c r="E128" s="4" t="str">
        <f>VLOOKUP(A128,HOP!A:L,12,0)</f>
        <v>821.66</v>
      </c>
      <c r="F128" s="4" t="str">
        <f>VLOOKUP(A128,HOP!A:C,3,0)</f>
        <v>4261218</v>
      </c>
      <c r="G128" s="4">
        <f t="shared" si="2"/>
        <v>0</v>
      </c>
      <c r="H128" s="4" t="str">
        <f t="shared" si="3"/>
        <v>，4261218</v>
      </c>
      <c r="I128" s="4" t="str">
        <f>VLOOKUP(A128,HOP!A:U,21,0)</f>
        <v>直连</v>
      </c>
    </row>
    <row r="129" s="4" customFormat="1" hidden="1" spans="1:9">
      <c r="A129" s="5">
        <v>999228492498480</v>
      </c>
      <c r="B129" s="6">
        <v>45250</v>
      </c>
      <c r="C129" s="6">
        <v>45251</v>
      </c>
      <c r="D129" s="4">
        <v>715.81</v>
      </c>
      <c r="E129" s="4" t="str">
        <f>VLOOKUP(A129,HOP!A:L,12,0)</f>
        <v>715.81</v>
      </c>
      <c r="F129" s="4" t="str">
        <f>VLOOKUP(A129,HOP!A:C,3,0)</f>
        <v>4262726</v>
      </c>
      <c r="G129" s="4">
        <f t="shared" si="2"/>
        <v>0</v>
      </c>
      <c r="H129" s="4" t="str">
        <f t="shared" si="3"/>
        <v>，4262726</v>
      </c>
      <c r="I129" s="4" t="str">
        <f>VLOOKUP(A129,HOP!A:U,21,0)</f>
        <v>直连</v>
      </c>
    </row>
    <row r="130" s="4" customFormat="1" hidden="1" spans="1:9">
      <c r="A130" s="5">
        <v>999228493370508</v>
      </c>
      <c r="B130" s="6">
        <v>45250</v>
      </c>
      <c r="C130" s="6">
        <v>45251</v>
      </c>
      <c r="D130" s="4">
        <v>501.19</v>
      </c>
      <c r="E130" s="4" t="str">
        <f>VLOOKUP(A130,HOP!A:L,12,0)</f>
        <v>501.19</v>
      </c>
      <c r="F130" s="4" t="str">
        <f>VLOOKUP(A130,HOP!A:C,3,0)</f>
        <v>4262959</v>
      </c>
      <c r="G130" s="4">
        <f t="shared" si="2"/>
        <v>0</v>
      </c>
      <c r="H130" s="4" t="str">
        <f t="shared" si="3"/>
        <v>，4262959</v>
      </c>
      <c r="I130" s="4" t="str">
        <f>VLOOKUP(A130,HOP!A:U,21,0)</f>
        <v>直连</v>
      </c>
    </row>
    <row r="131" s="4" customFormat="1" hidden="1" spans="1:9">
      <c r="A131" s="5">
        <v>999228494046023</v>
      </c>
      <c r="B131" s="6">
        <v>45247</v>
      </c>
      <c r="C131" s="6">
        <v>45251</v>
      </c>
      <c r="D131" s="4">
        <v>1990.3</v>
      </c>
      <c r="E131" s="4">
        <v>1990.3</v>
      </c>
      <c r="F131" s="4" t="str">
        <f>VLOOKUP(A131,HOP!A:C,3,0)</f>
        <v>4263217</v>
      </c>
      <c r="G131" s="4">
        <f t="shared" ref="G131:G194" si="4">D131-E131</f>
        <v>0</v>
      </c>
      <c r="H131" s="4" t="str">
        <f t="shared" ref="H131:H194" si="5">$H$1&amp;F131</f>
        <v>，4263217</v>
      </c>
      <c r="I131" s="4" t="str">
        <f>VLOOKUP(A131,HOP!A:U,21,0)</f>
        <v>直连</v>
      </c>
    </row>
    <row r="132" s="4" customFormat="1" hidden="1" spans="1:9">
      <c r="A132" s="5">
        <v>999228494338140</v>
      </c>
      <c r="B132" s="6">
        <v>45248</v>
      </c>
      <c r="C132" s="6">
        <v>45251</v>
      </c>
      <c r="D132" s="4">
        <v>3515.32</v>
      </c>
      <c r="E132" s="4" t="str">
        <f>VLOOKUP(A132,HOP!A:L,12,0)</f>
        <v>3515.32</v>
      </c>
      <c r="F132" s="4" t="str">
        <f>VLOOKUP(A132,HOP!A:C,3,0)</f>
        <v>4263430</v>
      </c>
      <c r="G132" s="4">
        <f t="shared" si="4"/>
        <v>0</v>
      </c>
      <c r="H132" s="4" t="str">
        <f t="shared" si="5"/>
        <v>，4263430</v>
      </c>
      <c r="I132" s="4" t="str">
        <f>VLOOKUP(A132,HOP!A:U,21,0)</f>
        <v>直连</v>
      </c>
    </row>
    <row r="133" s="4" customFormat="1" hidden="1" spans="1:9">
      <c r="A133" s="5">
        <v>999228494362105</v>
      </c>
      <c r="B133" s="6">
        <v>45250</v>
      </c>
      <c r="C133" s="6">
        <v>45251</v>
      </c>
      <c r="D133" s="4">
        <v>672.31</v>
      </c>
      <c r="E133" s="4" t="str">
        <f>VLOOKUP(A133,HOP!A:L,12,0)</f>
        <v>672.31</v>
      </c>
      <c r="F133" s="4" t="str">
        <f>VLOOKUP(A133,HOP!A:C,3,0)</f>
        <v>4263457</v>
      </c>
      <c r="G133" s="4">
        <f t="shared" si="4"/>
        <v>0</v>
      </c>
      <c r="H133" s="4" t="str">
        <f t="shared" si="5"/>
        <v>，4263457</v>
      </c>
      <c r="I133" s="4" t="str">
        <f>VLOOKUP(A133,HOP!A:U,21,0)</f>
        <v>直连</v>
      </c>
    </row>
    <row r="134" s="4" customFormat="1" hidden="1" spans="1:9">
      <c r="A134" s="5">
        <v>999228494858811</v>
      </c>
      <c r="B134" s="6">
        <v>45249</v>
      </c>
      <c r="C134" s="6">
        <v>45251</v>
      </c>
      <c r="D134" s="4">
        <v>3951.76</v>
      </c>
      <c r="E134" s="4" t="str">
        <f>VLOOKUP(A134,HOP!A:L,12,0)</f>
        <v>3951.76</v>
      </c>
      <c r="F134" s="4" t="str">
        <f>VLOOKUP(A134,HOP!A:C,3,0)</f>
        <v>4263792</v>
      </c>
      <c r="G134" s="4">
        <f t="shared" si="4"/>
        <v>0</v>
      </c>
      <c r="H134" s="4" t="str">
        <f t="shared" si="5"/>
        <v>，4263792</v>
      </c>
      <c r="I134" s="4" t="str">
        <f>VLOOKUP(A134,HOP!A:U,21,0)</f>
        <v>直连</v>
      </c>
    </row>
    <row r="135" s="4" customFormat="1" hidden="1" spans="1:9">
      <c r="A135" s="5">
        <v>999228274508762</v>
      </c>
      <c r="B135" s="6">
        <v>45250</v>
      </c>
      <c r="C135" s="6">
        <v>45251</v>
      </c>
      <c r="D135" s="4">
        <v>980.68</v>
      </c>
      <c r="E135" s="4" t="str">
        <f>VLOOKUP(A135,HOP!A:L,12,0)</f>
        <v>980.68</v>
      </c>
      <c r="F135" s="4" t="str">
        <f>VLOOKUP(A135,HOP!A:C,3,0)</f>
        <v>4173862</v>
      </c>
      <c r="G135" s="4">
        <f t="shared" si="4"/>
        <v>0</v>
      </c>
      <c r="H135" s="4" t="str">
        <f t="shared" si="5"/>
        <v>，4173862</v>
      </c>
      <c r="I135" s="4" t="str">
        <f>VLOOKUP(A135,HOP!A:U,21,0)</f>
        <v>直连</v>
      </c>
    </row>
    <row r="136" s="4" customFormat="1" hidden="1" spans="1:9">
      <c r="A136" s="5">
        <v>999228497338601</v>
      </c>
      <c r="B136" s="6">
        <v>45246</v>
      </c>
      <c r="C136" s="6">
        <v>45251</v>
      </c>
      <c r="D136" s="4">
        <v>1816.8</v>
      </c>
      <c r="E136" s="4" t="str">
        <f>VLOOKUP(A136,HOP!A:L,12,0)</f>
        <v>1816.80</v>
      </c>
      <c r="F136" s="4" t="str">
        <f>VLOOKUP(A136,HOP!A:C,3,0)</f>
        <v>4264896</v>
      </c>
      <c r="G136" s="4">
        <f t="shared" si="4"/>
        <v>0</v>
      </c>
      <c r="H136" s="4" t="str">
        <f t="shared" si="5"/>
        <v>，4264896</v>
      </c>
      <c r="I136" s="4" t="str">
        <f>VLOOKUP(A136,HOP!A:U,21,0)</f>
        <v>直采</v>
      </c>
    </row>
    <row r="137" s="4" customFormat="1" hidden="1" spans="1:9">
      <c r="A137" s="5">
        <v>999228498930714</v>
      </c>
      <c r="B137" s="6">
        <v>45250</v>
      </c>
      <c r="C137" s="6">
        <v>45251</v>
      </c>
      <c r="D137" s="4">
        <v>930.74</v>
      </c>
      <c r="E137" s="4" t="str">
        <f>VLOOKUP(A137,HOP!A:L,12,0)</f>
        <v>930.74</v>
      </c>
      <c r="F137" s="4" t="str">
        <f>VLOOKUP(A137,HOP!A:C,3,0)</f>
        <v>4265877</v>
      </c>
      <c r="G137" s="4">
        <f t="shared" si="4"/>
        <v>0</v>
      </c>
      <c r="H137" s="4" t="str">
        <f t="shared" si="5"/>
        <v>，4265877</v>
      </c>
      <c r="I137" s="4" t="str">
        <f>VLOOKUP(A137,HOP!A:U,21,0)</f>
        <v>直连</v>
      </c>
    </row>
    <row r="138" s="4" customFormat="1" hidden="1" spans="1:9">
      <c r="A138" s="5">
        <v>999228443291880</v>
      </c>
      <c r="B138" s="6">
        <v>45250</v>
      </c>
      <c r="C138" s="6">
        <v>45251</v>
      </c>
      <c r="D138" s="4">
        <v>414.1</v>
      </c>
      <c r="E138" s="4" t="str">
        <f>VLOOKUP(A138,HOP!A:L,12,0)</f>
        <v>414.10</v>
      </c>
      <c r="F138" s="4" t="str">
        <f>VLOOKUP(A138,HOP!A:C,3,0)</f>
        <v>4244677</v>
      </c>
      <c r="G138" s="4">
        <f t="shared" si="4"/>
        <v>0</v>
      </c>
      <c r="H138" s="4" t="str">
        <f t="shared" si="5"/>
        <v>，4244677</v>
      </c>
      <c r="I138" s="4" t="str">
        <f>VLOOKUP(A138,HOP!A:U,21,0)</f>
        <v>直连</v>
      </c>
    </row>
    <row r="139" s="4" customFormat="1" hidden="1" spans="1:9">
      <c r="A139" s="5">
        <v>999228500003811</v>
      </c>
      <c r="B139" s="6">
        <v>45249</v>
      </c>
      <c r="C139" s="6">
        <v>45251</v>
      </c>
      <c r="D139" s="4">
        <v>1314.39</v>
      </c>
      <c r="E139" s="4" t="str">
        <f>VLOOKUP(A139,HOP!A:L,12,0)</f>
        <v>1314.39</v>
      </c>
      <c r="F139" s="4" t="str">
        <f>VLOOKUP(A139,HOP!A:C,3,0)</f>
        <v>4266334</v>
      </c>
      <c r="G139" s="4">
        <f t="shared" si="4"/>
        <v>0</v>
      </c>
      <c r="H139" s="4" t="str">
        <f t="shared" si="5"/>
        <v>，4266334</v>
      </c>
      <c r="I139" s="4" t="str">
        <f>VLOOKUP(A139,HOP!A:U,21,0)</f>
        <v>直连</v>
      </c>
    </row>
    <row r="140" s="4" customFormat="1" hidden="1" spans="1:9">
      <c r="A140" s="5">
        <v>999228500054372</v>
      </c>
      <c r="B140" s="6">
        <v>45249</v>
      </c>
      <c r="C140" s="6">
        <v>45251</v>
      </c>
      <c r="D140" s="4">
        <v>1087.5</v>
      </c>
      <c r="E140" s="4" t="str">
        <f>VLOOKUP(A140,HOP!A:L,12,0)</f>
        <v>1087.50</v>
      </c>
      <c r="F140" s="4" t="str">
        <f>VLOOKUP(A140,HOP!A:C,3,0)</f>
        <v>4266358</v>
      </c>
      <c r="G140" s="4">
        <f t="shared" si="4"/>
        <v>0</v>
      </c>
      <c r="H140" s="4" t="str">
        <f t="shared" si="5"/>
        <v>，4266358</v>
      </c>
      <c r="I140" s="4" t="str">
        <f>VLOOKUP(A140,HOP!A:U,21,0)</f>
        <v>直连</v>
      </c>
    </row>
    <row r="141" s="4" customFormat="1" hidden="1" spans="1:9">
      <c r="A141" s="5">
        <v>999228500873761</v>
      </c>
      <c r="B141" s="6">
        <v>45248</v>
      </c>
      <c r="C141" s="6">
        <v>45251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4"/>
        <v>#N/A</v>
      </c>
      <c r="H141" s="4" t="e">
        <f t="shared" si="5"/>
        <v>#N/A</v>
      </c>
      <c r="I141" s="4" t="e">
        <f>VLOOKUP(A141,HOP!A:U,21,0)</f>
        <v>#N/A</v>
      </c>
    </row>
    <row r="142" s="4" customFormat="1" hidden="1" spans="1:9">
      <c r="A142" s="5">
        <v>999228501148768</v>
      </c>
      <c r="B142" s="6">
        <v>45248</v>
      </c>
      <c r="C142" s="6">
        <v>45251</v>
      </c>
      <c r="D142" s="4">
        <v>2327.16</v>
      </c>
      <c r="E142" s="4" t="str">
        <f>VLOOKUP(A142,HOP!A:L,12,0)</f>
        <v>2327.16</v>
      </c>
      <c r="F142" s="4" t="str">
        <f>VLOOKUP(A142,HOP!A:C,3,0)</f>
        <v>4266764</v>
      </c>
      <c r="G142" s="4">
        <f t="shared" si="4"/>
        <v>0</v>
      </c>
      <c r="H142" s="4" t="str">
        <f t="shared" si="5"/>
        <v>，4266764</v>
      </c>
      <c r="I142" s="4" t="str">
        <f>VLOOKUP(A142,HOP!A:U,21,0)</f>
        <v>直连</v>
      </c>
    </row>
    <row r="143" s="4" customFormat="1" spans="1:9">
      <c r="A143" s="5">
        <v>999228502254395</v>
      </c>
      <c r="B143" s="6">
        <v>45247</v>
      </c>
      <c r="C143" s="6">
        <v>45251</v>
      </c>
      <c r="D143" s="4">
        <v>1708</v>
      </c>
      <c r="E143" s="4" t="str">
        <f>VLOOKUP(A143,HOP!A:L,12,0)</f>
        <v>1708.01</v>
      </c>
      <c r="F143" s="4" t="str">
        <f>VLOOKUP(A143,HOP!A:C,3,0)</f>
        <v>4266975</v>
      </c>
      <c r="G143" s="4">
        <f t="shared" si="4"/>
        <v>-0.00999999999999091</v>
      </c>
      <c r="H143" s="4" t="str">
        <f t="shared" si="5"/>
        <v>，4266975</v>
      </c>
      <c r="I143" s="4" t="str">
        <f>VLOOKUP(A143,HOP!A:U,21,0)</f>
        <v>直连</v>
      </c>
    </row>
    <row r="144" s="4" customFormat="1" hidden="1" spans="1:9">
      <c r="A144" s="5">
        <v>999228504025684</v>
      </c>
      <c r="B144" s="6">
        <v>45249</v>
      </c>
      <c r="C144" s="6">
        <v>45251</v>
      </c>
      <c r="D144" s="4">
        <v>1277.06</v>
      </c>
      <c r="E144" s="4" t="str">
        <f>VLOOKUP(A144,HOP!A:L,12,0)</f>
        <v>1277.06</v>
      </c>
      <c r="F144" s="4" t="str">
        <f>VLOOKUP(A144,HOP!A:C,3,0)</f>
        <v>4267138</v>
      </c>
      <c r="G144" s="4">
        <f t="shared" si="4"/>
        <v>0</v>
      </c>
      <c r="H144" s="4" t="str">
        <f t="shared" si="5"/>
        <v>，4267138</v>
      </c>
      <c r="I144" s="4" t="str">
        <f>VLOOKUP(A144,HOP!A:U,21,0)</f>
        <v>直连</v>
      </c>
    </row>
    <row r="145" s="4" customFormat="1" hidden="1" spans="1:9">
      <c r="A145" s="5">
        <v>999228505613207</v>
      </c>
      <c r="B145" s="6">
        <v>45249</v>
      </c>
      <c r="C145" s="6">
        <v>45251</v>
      </c>
      <c r="D145" s="4">
        <v>707.6</v>
      </c>
      <c r="E145" s="4" t="str">
        <f>VLOOKUP(A145,HOP!A:L,12,0)</f>
        <v>707.60</v>
      </c>
      <c r="F145" s="4" t="str">
        <f>VLOOKUP(A145,HOP!A:C,3,0)</f>
        <v>4267470</v>
      </c>
      <c r="G145" s="4">
        <f t="shared" si="4"/>
        <v>0</v>
      </c>
      <c r="H145" s="4" t="str">
        <f t="shared" si="5"/>
        <v>，4267470</v>
      </c>
      <c r="I145" s="4" t="str">
        <f>VLOOKUP(A145,HOP!A:U,21,0)</f>
        <v>直连</v>
      </c>
    </row>
    <row r="146" s="4" customFormat="1" spans="1:9">
      <c r="A146" s="5">
        <v>999228506173795</v>
      </c>
      <c r="B146" s="6">
        <v>45249</v>
      </c>
      <c r="C146" s="6">
        <v>45251</v>
      </c>
      <c r="D146" s="4">
        <v>959.06</v>
      </c>
      <c r="E146" s="4" t="str">
        <f>VLOOKUP(A146,HOP!A:L,12,0)</f>
        <v>959.10</v>
      </c>
      <c r="F146" s="4" t="str">
        <f>VLOOKUP(A146,HOP!A:C,3,0)</f>
        <v>4267639</v>
      </c>
      <c r="G146" s="4">
        <f t="shared" si="4"/>
        <v>-0.0400000000000773</v>
      </c>
      <c r="H146" s="4" t="str">
        <f t="shared" si="5"/>
        <v>，4267639</v>
      </c>
      <c r="I146" s="4" t="str">
        <f>VLOOKUP(A146,HOP!A:U,21,0)</f>
        <v>直连</v>
      </c>
    </row>
    <row r="147" s="4" customFormat="1" hidden="1" spans="1:9">
      <c r="A147" s="5">
        <v>999228506841710</v>
      </c>
      <c r="B147" s="6">
        <v>45250</v>
      </c>
      <c r="C147" s="6">
        <v>45251</v>
      </c>
      <c r="D147" s="4">
        <v>1546.3</v>
      </c>
      <c r="E147" s="4" t="str">
        <f>VLOOKUP(A147,HOP!A:L,12,0)</f>
        <v>1546.30</v>
      </c>
      <c r="F147" s="4" t="str">
        <f>VLOOKUP(A147,HOP!A:C,3,0)</f>
        <v>4267969</v>
      </c>
      <c r="G147" s="4">
        <f t="shared" si="4"/>
        <v>0</v>
      </c>
      <c r="H147" s="4" t="str">
        <f t="shared" si="5"/>
        <v>，4267969</v>
      </c>
      <c r="I147" s="4" t="str">
        <f>VLOOKUP(A147,HOP!A:U,21,0)</f>
        <v>直连</v>
      </c>
    </row>
    <row r="148" s="4" customFormat="1" hidden="1" spans="1:9">
      <c r="A148" s="5">
        <v>999228506636250</v>
      </c>
      <c r="B148" s="6">
        <v>45247</v>
      </c>
      <c r="C148" s="6">
        <v>45251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4"/>
        <v>#N/A</v>
      </c>
      <c r="H148" s="4" t="e">
        <f t="shared" si="5"/>
        <v>#N/A</v>
      </c>
      <c r="I148" s="4" t="e">
        <f>VLOOKUP(A148,HOP!A:U,21,0)</f>
        <v>#N/A</v>
      </c>
    </row>
    <row r="149" s="4" customFormat="1" hidden="1" spans="1:9">
      <c r="A149" s="5">
        <v>999228507491974</v>
      </c>
      <c r="B149" s="6">
        <v>45249</v>
      </c>
      <c r="C149" s="6">
        <v>45251</v>
      </c>
      <c r="D149" s="4">
        <v>1156.16</v>
      </c>
      <c r="E149" s="4" t="str">
        <f>VLOOKUP(A149,HOP!A:L,12,0)</f>
        <v>1156.16</v>
      </c>
      <c r="F149" s="4" t="str">
        <f>VLOOKUP(A149,HOP!A:C,3,0)</f>
        <v>4268169</v>
      </c>
      <c r="G149" s="4">
        <f t="shared" si="4"/>
        <v>0</v>
      </c>
      <c r="H149" s="4" t="str">
        <f t="shared" si="5"/>
        <v>，4268169</v>
      </c>
      <c r="I149" s="4" t="str">
        <f>VLOOKUP(A149,HOP!A:U,21,0)</f>
        <v>直连</v>
      </c>
    </row>
    <row r="150" s="4" customFormat="1" hidden="1" spans="1:9">
      <c r="A150" s="5">
        <v>999228509067690</v>
      </c>
      <c r="B150" s="6">
        <v>45250</v>
      </c>
      <c r="C150" s="6">
        <v>45251</v>
      </c>
      <c r="D150" s="4">
        <v>242.48</v>
      </c>
      <c r="E150" s="4" t="str">
        <f>VLOOKUP(A150,HOP!A:L,12,0)</f>
        <v>242.48</v>
      </c>
      <c r="F150" s="4" t="str">
        <f>VLOOKUP(A150,HOP!A:C,3,0)</f>
        <v>4268622</v>
      </c>
      <c r="G150" s="4">
        <f t="shared" si="4"/>
        <v>0</v>
      </c>
      <c r="H150" s="4" t="str">
        <f t="shared" si="5"/>
        <v>，4268622</v>
      </c>
      <c r="I150" s="4" t="str">
        <f>VLOOKUP(A150,HOP!A:U,21,0)</f>
        <v>直连</v>
      </c>
    </row>
    <row r="151" s="4" customFormat="1" hidden="1" spans="1:9">
      <c r="A151" s="5">
        <v>999228509614871</v>
      </c>
      <c r="B151" s="6">
        <v>45250</v>
      </c>
      <c r="C151" s="6">
        <v>45251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s="4" customFormat="1" hidden="1" spans="1:9">
      <c r="A152" s="5">
        <v>999228509866746</v>
      </c>
      <c r="B152" s="6">
        <v>45248</v>
      </c>
      <c r="C152" s="6">
        <v>45251</v>
      </c>
      <c r="D152" s="4">
        <v>496.29</v>
      </c>
      <c r="E152" s="4" t="str">
        <f>VLOOKUP(A152,HOP!A:L,12,0)</f>
        <v>496.29</v>
      </c>
      <c r="F152" s="4" t="str">
        <f>VLOOKUP(A152,HOP!A:C,3,0)</f>
        <v>4268874</v>
      </c>
      <c r="G152" s="4">
        <f t="shared" si="4"/>
        <v>0</v>
      </c>
      <c r="H152" s="4" t="str">
        <f t="shared" si="5"/>
        <v>，4268874</v>
      </c>
      <c r="I152" s="4" t="str">
        <f>VLOOKUP(A152,HOP!A:U,21,0)</f>
        <v>直连</v>
      </c>
    </row>
    <row r="153" s="4" customFormat="1" spans="1:9">
      <c r="A153" s="5">
        <v>999228510298749</v>
      </c>
      <c r="B153" s="6">
        <v>45247</v>
      </c>
      <c r="C153" s="6">
        <v>45251</v>
      </c>
      <c r="D153" s="4">
        <v>1503.96</v>
      </c>
      <c r="E153" s="4" t="str">
        <f>VLOOKUP(A153,HOP!A:L,12,0)</f>
        <v>1504.00</v>
      </c>
      <c r="F153" s="4" t="str">
        <f>VLOOKUP(A153,HOP!A:C,3,0)</f>
        <v>4269019</v>
      </c>
      <c r="G153" s="4">
        <f t="shared" si="4"/>
        <v>-0.0399999999999636</v>
      </c>
      <c r="H153" s="4" t="str">
        <f t="shared" si="5"/>
        <v>，4269019</v>
      </c>
      <c r="I153" s="4" t="str">
        <f>VLOOKUP(A153,HOP!A:U,21,0)</f>
        <v>直连</v>
      </c>
    </row>
    <row r="154" s="4" customFormat="1" hidden="1" spans="1:9">
      <c r="A154" s="5">
        <v>999228510660263</v>
      </c>
      <c r="B154" s="6">
        <v>45250</v>
      </c>
      <c r="C154" s="6">
        <v>45251</v>
      </c>
      <c r="D154" s="4">
        <v>160.43</v>
      </c>
      <c r="E154" s="4" t="str">
        <f>VLOOKUP(A154,HOP!A:L,12,0)</f>
        <v>160.43</v>
      </c>
      <c r="F154" s="4" t="str">
        <f>VLOOKUP(A154,HOP!A:C,3,0)</f>
        <v>4269128</v>
      </c>
      <c r="G154" s="4">
        <f t="shared" si="4"/>
        <v>0</v>
      </c>
      <c r="H154" s="4" t="str">
        <f t="shared" si="5"/>
        <v>，4269128</v>
      </c>
      <c r="I154" s="4" t="str">
        <f>VLOOKUP(A154,HOP!A:U,21,0)</f>
        <v>直连</v>
      </c>
    </row>
    <row r="155" s="4" customFormat="1" hidden="1" spans="1:9">
      <c r="A155" s="5">
        <v>999228511218049</v>
      </c>
      <c r="B155" s="6">
        <v>45248</v>
      </c>
      <c r="C155" s="6">
        <v>45251</v>
      </c>
      <c r="D155" s="4">
        <v>2264.79</v>
      </c>
      <c r="E155" s="4" t="str">
        <f>VLOOKUP(A155,HOP!A:L,12,0)</f>
        <v>2264.79</v>
      </c>
      <c r="F155" s="4" t="str">
        <f>VLOOKUP(A155,HOP!A:C,3,0)</f>
        <v>4269252</v>
      </c>
      <c r="G155" s="4">
        <f t="shared" si="4"/>
        <v>0</v>
      </c>
      <c r="H155" s="4" t="str">
        <f t="shared" si="5"/>
        <v>，4269252</v>
      </c>
      <c r="I155" s="4" t="str">
        <f>VLOOKUP(A155,HOP!A:U,21,0)</f>
        <v>直连</v>
      </c>
    </row>
    <row r="156" s="4" customFormat="1" hidden="1" spans="1:9">
      <c r="A156" s="5">
        <v>999228512295233</v>
      </c>
      <c r="B156" s="6">
        <v>45248</v>
      </c>
      <c r="C156" s="6">
        <v>45251</v>
      </c>
      <c r="D156" s="4">
        <v>1660.77</v>
      </c>
      <c r="E156" s="4" t="str">
        <f>VLOOKUP(A156,HOP!A:L,12,0)</f>
        <v>1660.77</v>
      </c>
      <c r="F156" s="4" t="str">
        <f>VLOOKUP(A156,HOP!A:C,3,0)</f>
        <v>4269552</v>
      </c>
      <c r="G156" s="4">
        <f t="shared" si="4"/>
        <v>0</v>
      </c>
      <c r="H156" s="4" t="str">
        <f t="shared" si="5"/>
        <v>，4269552</v>
      </c>
      <c r="I156" s="4" t="str">
        <f>VLOOKUP(A156,HOP!A:U,21,0)</f>
        <v>直连</v>
      </c>
    </row>
    <row r="157" s="4" customFormat="1" hidden="1" spans="1:9">
      <c r="A157" s="5">
        <v>999228512440217</v>
      </c>
      <c r="B157" s="6">
        <v>45250</v>
      </c>
      <c r="C157" s="6">
        <v>45251</v>
      </c>
      <c r="D157" s="4">
        <v>611.03</v>
      </c>
      <c r="E157" s="4" t="str">
        <f>VLOOKUP(A157,HOP!A:L,12,0)</f>
        <v>611.03</v>
      </c>
      <c r="F157" s="4" t="str">
        <f>VLOOKUP(A157,HOP!A:C,3,0)</f>
        <v>4269598</v>
      </c>
      <c r="G157" s="4">
        <f t="shared" si="4"/>
        <v>0</v>
      </c>
      <c r="H157" s="4" t="str">
        <f t="shared" si="5"/>
        <v>，4269598</v>
      </c>
      <c r="I157" s="4" t="str">
        <f>VLOOKUP(A157,HOP!A:U,21,0)</f>
        <v>直连</v>
      </c>
    </row>
    <row r="158" s="4" customFormat="1" hidden="1" spans="1:9">
      <c r="A158" s="5">
        <v>999228512452561</v>
      </c>
      <c r="B158" s="6">
        <v>45247</v>
      </c>
      <c r="C158" s="6">
        <v>45251</v>
      </c>
      <c r="D158" s="4">
        <v>1020.12</v>
      </c>
      <c r="E158" s="4" t="str">
        <f>VLOOKUP(A158,HOP!A:L,12,0)</f>
        <v>1020.12</v>
      </c>
      <c r="F158" s="4" t="str">
        <f>VLOOKUP(A158,HOP!A:C,3,0)</f>
        <v>4269602</v>
      </c>
      <c r="G158" s="4">
        <f t="shared" si="4"/>
        <v>0</v>
      </c>
      <c r="H158" s="4" t="str">
        <f t="shared" si="5"/>
        <v>，4269602</v>
      </c>
      <c r="I158" s="4" t="str">
        <f>VLOOKUP(A158,HOP!A:U,21,0)</f>
        <v>直连</v>
      </c>
    </row>
    <row r="159" s="4" customFormat="1" hidden="1" spans="1:9">
      <c r="A159" s="5">
        <v>999228512740007</v>
      </c>
      <c r="B159" s="6">
        <v>45249</v>
      </c>
      <c r="C159" s="6">
        <v>45251</v>
      </c>
      <c r="D159" s="4">
        <v>730.14</v>
      </c>
      <c r="E159" s="4" t="str">
        <f>VLOOKUP(A159,HOP!A:L,12,0)</f>
        <v>730.14</v>
      </c>
      <c r="F159" s="4" t="str">
        <f>VLOOKUP(A159,HOP!A:C,3,0)</f>
        <v>4269720</v>
      </c>
      <c r="G159" s="4">
        <f t="shared" si="4"/>
        <v>0</v>
      </c>
      <c r="H159" s="4" t="str">
        <f t="shared" si="5"/>
        <v>，4269720</v>
      </c>
      <c r="I159" s="4" t="str">
        <f>VLOOKUP(A159,HOP!A:U,21,0)</f>
        <v>直连</v>
      </c>
    </row>
    <row r="160" s="4" customFormat="1" hidden="1" spans="1:9">
      <c r="A160" s="5">
        <v>999228513003096</v>
      </c>
      <c r="B160" s="6">
        <v>45248</v>
      </c>
      <c r="C160" s="6">
        <v>45251</v>
      </c>
      <c r="D160" s="4">
        <v>571.64</v>
      </c>
      <c r="E160" s="4" t="str">
        <f>VLOOKUP(A160,HOP!A:L,12,0)</f>
        <v>571.64</v>
      </c>
      <c r="F160" s="4" t="str">
        <f>VLOOKUP(A160,HOP!A:C,3,0)</f>
        <v>4269822</v>
      </c>
      <c r="G160" s="4">
        <f t="shared" si="4"/>
        <v>0</v>
      </c>
      <c r="H160" s="4" t="str">
        <f t="shared" si="5"/>
        <v>，4269822</v>
      </c>
      <c r="I160" s="4" t="str">
        <f>VLOOKUP(A160,HOP!A:U,21,0)</f>
        <v>直连</v>
      </c>
    </row>
    <row r="161" s="4" customFormat="1" hidden="1" spans="1:9">
      <c r="A161" s="5">
        <v>999228513491236</v>
      </c>
      <c r="B161" s="6">
        <v>45248</v>
      </c>
      <c r="C161" s="6">
        <v>45251</v>
      </c>
      <c r="D161" s="4">
        <v>1071.65</v>
      </c>
      <c r="E161" s="4" t="str">
        <f>VLOOKUP(A161,HOP!A:L,12,0)</f>
        <v>1071.65</v>
      </c>
      <c r="F161" s="4" t="str">
        <f>VLOOKUP(A161,HOP!A:C,3,0)</f>
        <v>4270024</v>
      </c>
      <c r="G161" s="4">
        <f t="shared" si="4"/>
        <v>0</v>
      </c>
      <c r="H161" s="4" t="str">
        <f t="shared" si="5"/>
        <v>，4270024</v>
      </c>
      <c r="I161" s="4" t="str">
        <f>VLOOKUP(A161,HOP!A:U,21,0)</f>
        <v>直连</v>
      </c>
    </row>
    <row r="162" s="4" customFormat="1" hidden="1" spans="1:9">
      <c r="A162" s="5">
        <v>999228513714379</v>
      </c>
      <c r="B162" s="6">
        <v>45247</v>
      </c>
      <c r="C162" s="6">
        <v>45251</v>
      </c>
      <c r="D162" s="4">
        <v>1078.24</v>
      </c>
      <c r="E162" s="4" t="str">
        <f>VLOOKUP(A162,HOP!A:L,12,0)</f>
        <v>1078.24</v>
      </c>
      <c r="F162" s="4" t="str">
        <f>VLOOKUP(A162,HOP!A:C,3,0)</f>
        <v>4270098</v>
      </c>
      <c r="G162" s="4">
        <f t="shared" si="4"/>
        <v>0</v>
      </c>
      <c r="H162" s="4" t="str">
        <f t="shared" si="5"/>
        <v>，4270098</v>
      </c>
      <c r="I162" s="4" t="str">
        <f>VLOOKUP(A162,HOP!A:U,21,0)</f>
        <v>直连</v>
      </c>
    </row>
    <row r="163" s="4" customFormat="1" hidden="1" spans="1:9">
      <c r="A163" s="5">
        <v>999228514442202</v>
      </c>
      <c r="B163" s="6">
        <v>45249</v>
      </c>
      <c r="C163" s="6">
        <v>45251</v>
      </c>
      <c r="D163" s="4">
        <v>1046.42</v>
      </c>
      <c r="E163" s="4" t="str">
        <f>VLOOKUP(A163,HOP!A:L,12,0)</f>
        <v>1046.42</v>
      </c>
      <c r="F163" s="4" t="str">
        <f>VLOOKUP(A163,HOP!A:C,3,0)</f>
        <v>4270397</v>
      </c>
      <c r="G163" s="4">
        <f t="shared" si="4"/>
        <v>0</v>
      </c>
      <c r="H163" s="4" t="str">
        <f t="shared" si="5"/>
        <v>，4270397</v>
      </c>
      <c r="I163" s="4" t="str">
        <f>VLOOKUP(A163,HOP!A:U,21,0)</f>
        <v>直连</v>
      </c>
    </row>
    <row r="164" s="4" customFormat="1" hidden="1" spans="1:9">
      <c r="A164" s="5">
        <v>999228514857184</v>
      </c>
      <c r="B164" s="6">
        <v>45250</v>
      </c>
      <c r="C164" s="6">
        <v>45251</v>
      </c>
      <c r="D164" s="4">
        <v>514.88</v>
      </c>
      <c r="E164" s="4" t="str">
        <f>VLOOKUP(A164,HOP!A:L,12,0)</f>
        <v>514.88</v>
      </c>
      <c r="F164" s="4" t="str">
        <f>VLOOKUP(A164,HOP!A:C,3,0)</f>
        <v>4270567</v>
      </c>
      <c r="G164" s="4">
        <f t="shared" si="4"/>
        <v>0</v>
      </c>
      <c r="H164" s="4" t="str">
        <f t="shared" si="5"/>
        <v>，4270567</v>
      </c>
      <c r="I164" s="4" t="str">
        <f>VLOOKUP(A164,HOP!A:U,21,0)</f>
        <v>直连</v>
      </c>
    </row>
    <row r="165" s="4" customFormat="1" hidden="1" spans="1:9">
      <c r="A165" s="5">
        <v>999228515017049</v>
      </c>
      <c r="B165" s="6">
        <v>45250</v>
      </c>
      <c r="C165" s="6">
        <v>45251</v>
      </c>
      <c r="D165" s="4">
        <v>459.65</v>
      </c>
      <c r="E165" s="4" t="str">
        <f>VLOOKUP(A165,HOP!A:L,12,0)</f>
        <v>459.65</v>
      </c>
      <c r="F165" s="4" t="str">
        <f>VLOOKUP(A165,HOP!A:C,3,0)</f>
        <v>4270629</v>
      </c>
      <c r="G165" s="4">
        <f t="shared" si="4"/>
        <v>0</v>
      </c>
      <c r="H165" s="4" t="str">
        <f t="shared" si="5"/>
        <v>，4270629</v>
      </c>
      <c r="I165" s="4" t="str">
        <f>VLOOKUP(A165,HOP!A:U,21,0)</f>
        <v>直连</v>
      </c>
    </row>
    <row r="166" s="4" customFormat="1" hidden="1" spans="1:9">
      <c r="A166" s="5">
        <v>999228519593374</v>
      </c>
      <c r="B166" s="6">
        <v>45249</v>
      </c>
      <c r="C166" s="6">
        <v>45251</v>
      </c>
      <c r="D166" s="4">
        <v>654.21</v>
      </c>
      <c r="E166" s="4" t="str">
        <f>VLOOKUP(A166,HOP!A:L,12,0)</f>
        <v>654.21</v>
      </c>
      <c r="F166" s="4" t="str">
        <f>VLOOKUP(A166,HOP!A:C,3,0)</f>
        <v>4270787</v>
      </c>
      <c r="G166" s="4">
        <f t="shared" si="4"/>
        <v>0</v>
      </c>
      <c r="H166" s="4" t="str">
        <f t="shared" si="5"/>
        <v>，4270787</v>
      </c>
      <c r="I166" s="4" t="str">
        <f>VLOOKUP(A166,HOP!A:U,21,0)</f>
        <v>直连</v>
      </c>
    </row>
    <row r="167" s="4" customFormat="1" hidden="1" spans="1:9">
      <c r="A167" s="5">
        <v>999228521320295</v>
      </c>
      <c r="B167" s="6">
        <v>45250</v>
      </c>
      <c r="C167" s="6">
        <v>45251</v>
      </c>
      <c r="D167" s="4">
        <v>96.3</v>
      </c>
      <c r="E167" s="4" t="str">
        <f>VLOOKUP(A167,HOP!A:L,12,0)</f>
        <v>96.30</v>
      </c>
      <c r="F167" s="4" t="str">
        <f>VLOOKUP(A167,HOP!A:C,3,0)</f>
        <v>4271101</v>
      </c>
      <c r="G167" s="4">
        <f t="shared" si="4"/>
        <v>0</v>
      </c>
      <c r="H167" s="4" t="str">
        <f t="shared" si="5"/>
        <v>，4271101</v>
      </c>
      <c r="I167" s="4" t="str">
        <f>VLOOKUP(A167,HOP!A:U,21,0)</f>
        <v>直连</v>
      </c>
    </row>
    <row r="168" s="4" customFormat="1" hidden="1" spans="1:9">
      <c r="A168" s="5">
        <v>999228521391242</v>
      </c>
      <c r="B168" s="6">
        <v>45249</v>
      </c>
      <c r="C168" s="6">
        <v>45251</v>
      </c>
      <c r="D168" s="4">
        <v>967.57</v>
      </c>
      <c r="E168" s="4" t="str">
        <f>VLOOKUP(A168,HOP!A:L,12,0)</f>
        <v>967.57</v>
      </c>
      <c r="F168" s="4" t="str">
        <f>VLOOKUP(A168,HOP!A:C,3,0)</f>
        <v>4271113</v>
      </c>
      <c r="G168" s="4">
        <f t="shared" si="4"/>
        <v>0</v>
      </c>
      <c r="H168" s="4" t="str">
        <f t="shared" si="5"/>
        <v>，4271113</v>
      </c>
      <c r="I168" s="4" t="str">
        <f>VLOOKUP(A168,HOP!A:U,21,0)</f>
        <v>直连</v>
      </c>
    </row>
    <row r="169" s="4" customFormat="1" hidden="1" spans="1:9">
      <c r="A169" s="5">
        <v>999228521750111</v>
      </c>
      <c r="B169" s="6">
        <v>45249</v>
      </c>
      <c r="C169" s="6">
        <v>45251</v>
      </c>
      <c r="D169" s="4">
        <v>2657.41</v>
      </c>
      <c r="E169" s="4" t="str">
        <f>VLOOKUP(A169,HOP!A:L,12,0)</f>
        <v>2657.41</v>
      </c>
      <c r="F169" s="4" t="str">
        <f>VLOOKUP(A169,HOP!A:C,3,0)</f>
        <v>4271209</v>
      </c>
      <c r="G169" s="4">
        <f t="shared" si="4"/>
        <v>0</v>
      </c>
      <c r="H169" s="4" t="str">
        <f t="shared" si="5"/>
        <v>，4271209</v>
      </c>
      <c r="I169" s="4" t="str">
        <f>VLOOKUP(A169,HOP!A:U,21,0)</f>
        <v>直连</v>
      </c>
    </row>
    <row r="170" s="4" customFormat="1" hidden="1" spans="1:9">
      <c r="A170" s="5">
        <v>999228522266953</v>
      </c>
      <c r="B170" s="6">
        <v>45249</v>
      </c>
      <c r="C170" s="6">
        <v>45251</v>
      </c>
      <c r="D170" s="4">
        <v>776.12</v>
      </c>
      <c r="E170" s="4" t="str">
        <f>VLOOKUP(A170,HOP!A:L,12,0)</f>
        <v>776.12</v>
      </c>
      <c r="F170" s="4" t="str">
        <f>VLOOKUP(A170,HOP!A:C,3,0)</f>
        <v>4271438</v>
      </c>
      <c r="G170" s="4">
        <f t="shared" si="4"/>
        <v>0</v>
      </c>
      <c r="H170" s="4" t="str">
        <f t="shared" si="5"/>
        <v>，4271438</v>
      </c>
      <c r="I170" s="4" t="str">
        <f>VLOOKUP(A170,HOP!A:U,21,0)</f>
        <v>直连</v>
      </c>
    </row>
    <row r="171" s="4" customFormat="1" hidden="1" spans="1:9">
      <c r="A171" s="5">
        <v>999228522381811</v>
      </c>
      <c r="B171" s="6">
        <v>45250</v>
      </c>
      <c r="C171" s="6">
        <v>45251</v>
      </c>
      <c r="D171" s="4">
        <v>396.24</v>
      </c>
      <c r="E171" s="4" t="str">
        <f>VLOOKUP(A171,HOP!A:L,12,0)</f>
        <v>396.24</v>
      </c>
      <c r="F171" s="4" t="str">
        <f>VLOOKUP(A171,HOP!A:C,3,0)</f>
        <v>4271537</v>
      </c>
      <c r="G171" s="4">
        <f t="shared" si="4"/>
        <v>0</v>
      </c>
      <c r="H171" s="4" t="str">
        <f t="shared" si="5"/>
        <v>，4271537</v>
      </c>
      <c r="I171" s="4" t="str">
        <f>VLOOKUP(A171,HOP!A:U,21,0)</f>
        <v>直连</v>
      </c>
    </row>
    <row r="172" s="4" customFormat="1" spans="1:9">
      <c r="A172" s="5">
        <v>999228522452140</v>
      </c>
      <c r="B172" s="6">
        <v>45248</v>
      </c>
      <c r="C172" s="6">
        <v>45251</v>
      </c>
      <c r="D172" s="4">
        <v>1964.96</v>
      </c>
      <c r="E172" s="4" t="str">
        <f>VLOOKUP(A172,HOP!A:L,12,0)</f>
        <v>1964.94</v>
      </c>
      <c r="F172" s="4" t="str">
        <f>VLOOKUP(A172,HOP!A:C,3,0)</f>
        <v>4271571</v>
      </c>
      <c r="G172" s="4">
        <f t="shared" si="4"/>
        <v>0.0199999999999818</v>
      </c>
      <c r="H172" s="4" t="str">
        <f t="shared" si="5"/>
        <v>，4271571</v>
      </c>
      <c r="I172" s="4" t="str">
        <f>VLOOKUP(A172,HOP!A:U,21,0)</f>
        <v>直连</v>
      </c>
    </row>
    <row r="173" s="4" customFormat="1" hidden="1" spans="1:9">
      <c r="A173" s="5">
        <v>999228522785190</v>
      </c>
      <c r="B173" s="6">
        <v>45250</v>
      </c>
      <c r="C173" s="6">
        <v>45251</v>
      </c>
      <c r="D173" s="4">
        <v>302.72</v>
      </c>
      <c r="E173" s="4" t="str">
        <f>VLOOKUP(A173,HOP!A:L,12,0)</f>
        <v>302.72</v>
      </c>
      <c r="F173" s="4" t="str">
        <f>VLOOKUP(A173,HOP!A:C,3,0)</f>
        <v>4271694</v>
      </c>
      <c r="G173" s="4">
        <f t="shared" si="4"/>
        <v>0</v>
      </c>
      <c r="H173" s="4" t="str">
        <f t="shared" si="5"/>
        <v>，4271694</v>
      </c>
      <c r="I173" s="4" t="str">
        <f>VLOOKUP(A173,HOP!A:U,21,0)</f>
        <v>直连</v>
      </c>
    </row>
    <row r="174" s="4" customFormat="1" hidden="1" spans="1:9">
      <c r="A174" s="5">
        <v>999228522982316</v>
      </c>
      <c r="B174" s="6">
        <v>45250</v>
      </c>
      <c r="C174" s="6">
        <v>45251</v>
      </c>
      <c r="D174" s="4">
        <v>635.61</v>
      </c>
      <c r="E174" s="4" t="str">
        <f>VLOOKUP(A174,HOP!A:L,12,0)</f>
        <v>635.61</v>
      </c>
      <c r="F174" s="4" t="str">
        <f>VLOOKUP(A174,HOP!A:C,3,0)</f>
        <v>4271741</v>
      </c>
      <c r="G174" s="4">
        <f t="shared" si="4"/>
        <v>0</v>
      </c>
      <c r="H174" s="4" t="str">
        <f t="shared" si="5"/>
        <v>，4271741</v>
      </c>
      <c r="I174" s="4" t="str">
        <f>VLOOKUP(A174,HOP!A:U,21,0)</f>
        <v>直连</v>
      </c>
    </row>
    <row r="175" s="4" customFormat="1" hidden="1" spans="1:9">
      <c r="A175" s="5">
        <v>999228523172048</v>
      </c>
      <c r="B175" s="6">
        <v>45250</v>
      </c>
      <c r="C175" s="6">
        <v>45251</v>
      </c>
      <c r="D175" s="4">
        <v>188.63</v>
      </c>
      <c r="E175" s="4" t="str">
        <f>VLOOKUP(A175,HOP!A:L,12,0)</f>
        <v>188.63</v>
      </c>
      <c r="F175" s="4" t="str">
        <f>VLOOKUP(A175,HOP!A:C,3,0)</f>
        <v>4271793</v>
      </c>
      <c r="G175" s="4">
        <f t="shared" si="4"/>
        <v>0</v>
      </c>
      <c r="H175" s="4" t="str">
        <f t="shared" si="5"/>
        <v>，4271793</v>
      </c>
      <c r="I175" s="4" t="str">
        <f>VLOOKUP(A175,HOP!A:U,21,0)</f>
        <v>直连</v>
      </c>
    </row>
    <row r="176" s="4" customFormat="1" hidden="1" spans="1:9">
      <c r="A176" s="5">
        <v>999228523460414</v>
      </c>
      <c r="B176" s="6">
        <v>45248</v>
      </c>
      <c r="C176" s="6">
        <v>45251</v>
      </c>
      <c r="D176" s="4">
        <v>3504.36</v>
      </c>
      <c r="E176" s="4" t="str">
        <f>VLOOKUP(A176,HOP!A:L,12,0)</f>
        <v>3504.36</v>
      </c>
      <c r="F176" s="4" t="str">
        <f>VLOOKUP(A176,HOP!A:C,3,0)</f>
        <v>4271870</v>
      </c>
      <c r="G176" s="4">
        <f t="shared" si="4"/>
        <v>0</v>
      </c>
      <c r="H176" s="4" t="str">
        <f t="shared" si="5"/>
        <v>，4271870</v>
      </c>
      <c r="I176" s="4" t="str">
        <f>VLOOKUP(A176,HOP!A:U,21,0)</f>
        <v>直连</v>
      </c>
    </row>
    <row r="177" s="4" customFormat="1" hidden="1" spans="1:9">
      <c r="A177" s="5">
        <v>999228524559786</v>
      </c>
      <c r="B177" s="6">
        <v>45249</v>
      </c>
      <c r="C177" s="6">
        <v>45251</v>
      </c>
      <c r="D177" s="4">
        <v>9755.44</v>
      </c>
      <c r="E177" s="4" t="str">
        <f>VLOOKUP(A177,HOP!A:L,12,0)</f>
        <v>9755.44</v>
      </c>
      <c r="F177" s="4" t="str">
        <f>VLOOKUP(A177,HOP!A:C,3,0)</f>
        <v>4272048</v>
      </c>
      <c r="G177" s="4">
        <f t="shared" si="4"/>
        <v>0</v>
      </c>
      <c r="H177" s="4" t="str">
        <f t="shared" si="5"/>
        <v>，4272048</v>
      </c>
      <c r="I177" s="4" t="str">
        <f>VLOOKUP(A177,HOP!A:U,21,0)</f>
        <v>直连</v>
      </c>
    </row>
    <row r="178" s="4" customFormat="1" hidden="1" spans="1:9">
      <c r="A178" s="5">
        <v>999228525216358</v>
      </c>
      <c r="B178" s="6">
        <v>45250</v>
      </c>
      <c r="C178" s="6">
        <v>45251</v>
      </c>
      <c r="D178" s="4">
        <v>763.93</v>
      </c>
      <c r="E178" s="4" t="str">
        <f>VLOOKUP(A178,HOP!A:L,12,0)</f>
        <v>763.93</v>
      </c>
      <c r="F178" s="4" t="str">
        <f>VLOOKUP(A178,HOP!A:C,3,0)</f>
        <v>4272167</v>
      </c>
      <c r="G178" s="4">
        <f t="shared" si="4"/>
        <v>0</v>
      </c>
      <c r="H178" s="4" t="str">
        <f t="shared" si="5"/>
        <v>，4272167</v>
      </c>
      <c r="I178" s="4" t="str">
        <f>VLOOKUP(A178,HOP!A:U,21,0)</f>
        <v>直连</v>
      </c>
    </row>
    <row r="179" s="4" customFormat="1" hidden="1" spans="1:9">
      <c r="A179" s="5">
        <v>999228525419095</v>
      </c>
      <c r="B179" s="6">
        <v>45248</v>
      </c>
      <c r="C179" s="6">
        <v>45251</v>
      </c>
      <c r="D179" s="4">
        <v>1299.51</v>
      </c>
      <c r="E179" s="4" t="str">
        <f>VLOOKUP(A179,HOP!A:L,12,0)</f>
        <v>1299.51</v>
      </c>
      <c r="F179" s="4" t="str">
        <f>VLOOKUP(A179,HOP!A:C,3,0)</f>
        <v>4272203</v>
      </c>
      <c r="G179" s="4">
        <f t="shared" si="4"/>
        <v>0</v>
      </c>
      <c r="H179" s="4" t="str">
        <f t="shared" si="5"/>
        <v>，4272203</v>
      </c>
      <c r="I179" s="4" t="str">
        <f>VLOOKUP(A179,HOP!A:U,21,0)</f>
        <v>直连</v>
      </c>
    </row>
    <row r="180" s="4" customFormat="1" hidden="1" spans="1:9">
      <c r="A180" s="5">
        <v>999228525526206</v>
      </c>
      <c r="B180" s="6">
        <v>45249</v>
      </c>
      <c r="C180" s="6">
        <v>45251</v>
      </c>
      <c r="D180" s="4">
        <v>692.41</v>
      </c>
      <c r="E180" s="4" t="str">
        <f>VLOOKUP(A180,HOP!A:L,12,0)</f>
        <v>692.41</v>
      </c>
      <c r="F180" s="4" t="str">
        <f>VLOOKUP(A180,HOP!A:C,3,0)</f>
        <v>4272221</v>
      </c>
      <c r="G180" s="4">
        <f t="shared" si="4"/>
        <v>0</v>
      </c>
      <c r="H180" s="4" t="str">
        <f t="shared" si="5"/>
        <v>，4272221</v>
      </c>
      <c r="I180" s="4" t="str">
        <f>VLOOKUP(A180,HOP!A:U,21,0)</f>
        <v>直连</v>
      </c>
    </row>
    <row r="181" s="4" customFormat="1" hidden="1" spans="1:9">
      <c r="A181" s="5">
        <v>999228526036937</v>
      </c>
      <c r="B181" s="6">
        <v>45248</v>
      </c>
      <c r="C181" s="6">
        <v>45251</v>
      </c>
      <c r="D181" s="4">
        <v>3603.09</v>
      </c>
      <c r="E181" s="4" t="str">
        <f>VLOOKUP(A181,HOP!A:L,12,0)</f>
        <v>3603.09</v>
      </c>
      <c r="F181" s="4" t="str">
        <f>VLOOKUP(A181,HOP!A:C,3,0)</f>
        <v>4272320</v>
      </c>
      <c r="G181" s="4">
        <f t="shared" si="4"/>
        <v>0</v>
      </c>
      <c r="H181" s="4" t="str">
        <f t="shared" si="5"/>
        <v>，4272320</v>
      </c>
      <c r="I181" s="4" t="str">
        <f>VLOOKUP(A181,HOP!A:U,21,0)</f>
        <v>直连</v>
      </c>
    </row>
    <row r="182" s="4" customFormat="1" hidden="1" spans="1:9">
      <c r="A182" s="5">
        <v>999228526046928</v>
      </c>
      <c r="B182" s="6">
        <v>45250</v>
      </c>
      <c r="C182" s="6">
        <v>45251</v>
      </c>
      <c r="D182" s="4">
        <v>420.13</v>
      </c>
      <c r="E182" s="4" t="str">
        <f>VLOOKUP(A182,HOP!A:L,12,0)</f>
        <v>420.13</v>
      </c>
      <c r="F182" s="4" t="str">
        <f>VLOOKUP(A182,HOP!A:C,3,0)</f>
        <v>4272323</v>
      </c>
      <c r="G182" s="4">
        <f t="shared" si="4"/>
        <v>0</v>
      </c>
      <c r="H182" s="4" t="str">
        <f t="shared" si="5"/>
        <v>，4272323</v>
      </c>
      <c r="I182" s="4" t="str">
        <f>VLOOKUP(A182,HOP!A:U,21,0)</f>
        <v>直连</v>
      </c>
    </row>
    <row r="183" s="4" customFormat="1" hidden="1" spans="1:9">
      <c r="A183" s="5">
        <v>999228526864106</v>
      </c>
      <c r="B183" s="6">
        <v>45249</v>
      </c>
      <c r="C183" s="6">
        <v>45251</v>
      </c>
      <c r="D183" s="4">
        <v>1135.38</v>
      </c>
      <c r="E183" s="4" t="str">
        <f>VLOOKUP(A183,HOP!A:L,12,0)</f>
        <v>1135.38</v>
      </c>
      <c r="F183" s="4" t="str">
        <f>VLOOKUP(A183,HOP!A:C,3,0)</f>
        <v>4272515</v>
      </c>
      <c r="G183" s="4">
        <f t="shared" si="4"/>
        <v>0</v>
      </c>
      <c r="H183" s="4" t="str">
        <f t="shared" si="5"/>
        <v>，4272515</v>
      </c>
      <c r="I183" s="4" t="str">
        <f>VLOOKUP(A183,HOP!A:U,21,0)</f>
        <v>直连</v>
      </c>
    </row>
    <row r="184" s="4" customFormat="1" hidden="1" spans="1:9">
      <c r="A184" s="5">
        <v>999228527035931</v>
      </c>
      <c r="B184" s="6">
        <v>45250</v>
      </c>
      <c r="C184" s="6">
        <v>45251</v>
      </c>
      <c r="D184" s="4">
        <v>564.9</v>
      </c>
      <c r="E184" s="4" t="str">
        <f>VLOOKUP(A184,HOP!A:L,12,0)</f>
        <v>564.90</v>
      </c>
      <c r="F184" s="4" t="str">
        <f>VLOOKUP(A184,HOP!A:C,3,0)</f>
        <v>4272556</v>
      </c>
      <c r="G184" s="4">
        <f t="shared" si="4"/>
        <v>0</v>
      </c>
      <c r="H184" s="4" t="str">
        <f t="shared" si="5"/>
        <v>，4272556</v>
      </c>
      <c r="I184" s="4" t="str">
        <f>VLOOKUP(A184,HOP!A:U,21,0)</f>
        <v>直连</v>
      </c>
    </row>
    <row r="185" s="4" customFormat="1" hidden="1" spans="1:9">
      <c r="A185" s="5">
        <v>999228528684119</v>
      </c>
      <c r="B185" s="6">
        <v>45249</v>
      </c>
      <c r="C185" s="6">
        <v>45251</v>
      </c>
      <c r="D185" s="4">
        <v>160.72</v>
      </c>
      <c r="E185" s="4" t="str">
        <f>VLOOKUP(A185,HOP!A:L,12,0)</f>
        <v>160.72</v>
      </c>
      <c r="F185" s="4" t="str">
        <f>VLOOKUP(A185,HOP!A:C,3,0)</f>
        <v>4272980</v>
      </c>
      <c r="G185" s="4">
        <f t="shared" si="4"/>
        <v>0</v>
      </c>
      <c r="H185" s="4" t="str">
        <f t="shared" si="5"/>
        <v>，4272980</v>
      </c>
      <c r="I185" s="4" t="str">
        <f>VLOOKUP(A185,HOP!A:U,21,0)</f>
        <v>直连</v>
      </c>
    </row>
    <row r="186" s="4" customFormat="1" hidden="1" spans="1:9">
      <c r="A186" s="5">
        <v>999228528865597</v>
      </c>
      <c r="B186" s="6">
        <v>45250</v>
      </c>
      <c r="C186" s="6">
        <v>45251</v>
      </c>
      <c r="D186" s="4">
        <v>117.88</v>
      </c>
      <c r="E186" s="4" t="str">
        <f>VLOOKUP(A186,HOP!A:L,12,0)</f>
        <v>117.88</v>
      </c>
      <c r="F186" s="4" t="str">
        <f>VLOOKUP(A186,HOP!A:C,3,0)</f>
        <v>4273022</v>
      </c>
      <c r="G186" s="4">
        <f t="shared" si="4"/>
        <v>0</v>
      </c>
      <c r="H186" s="4" t="str">
        <f t="shared" si="5"/>
        <v>，4273022</v>
      </c>
      <c r="I186" s="4" t="str">
        <f>VLOOKUP(A186,HOP!A:U,21,0)</f>
        <v>直连</v>
      </c>
    </row>
    <row r="187" s="4" customFormat="1" hidden="1" spans="1:9">
      <c r="A187" s="5">
        <v>999228530197449</v>
      </c>
      <c r="B187" s="6">
        <v>45248</v>
      </c>
      <c r="C187" s="6">
        <v>45251</v>
      </c>
      <c r="D187" s="4">
        <v>1569.71</v>
      </c>
      <c r="E187" s="4" t="str">
        <f>VLOOKUP(A187,HOP!A:L,12,0)</f>
        <v>1569.71</v>
      </c>
      <c r="F187" s="4" t="str">
        <f>VLOOKUP(A187,HOP!A:C,3,0)</f>
        <v>4273373</v>
      </c>
      <c r="G187" s="4">
        <f t="shared" si="4"/>
        <v>0</v>
      </c>
      <c r="H187" s="4" t="str">
        <f t="shared" si="5"/>
        <v>，4273373</v>
      </c>
      <c r="I187" s="4" t="str">
        <f>VLOOKUP(A187,HOP!A:U,21,0)</f>
        <v>直连</v>
      </c>
    </row>
    <row r="188" s="4" customFormat="1" hidden="1" spans="1:9">
      <c r="A188" s="5">
        <v>999228530232779</v>
      </c>
      <c r="B188" s="6">
        <v>45250</v>
      </c>
      <c r="C188" s="6">
        <v>45251</v>
      </c>
      <c r="D188" s="4">
        <v>228.54</v>
      </c>
      <c r="E188" s="4" t="str">
        <f>VLOOKUP(A188,HOP!A:L,12,0)</f>
        <v>228.54</v>
      </c>
      <c r="F188" s="4" t="str">
        <f>VLOOKUP(A188,HOP!A:C,3,0)</f>
        <v>4273389</v>
      </c>
      <c r="G188" s="4">
        <f t="shared" si="4"/>
        <v>0</v>
      </c>
      <c r="H188" s="4" t="str">
        <f t="shared" si="5"/>
        <v>，4273389</v>
      </c>
      <c r="I188" s="4" t="str">
        <f>VLOOKUP(A188,HOP!A:U,21,0)</f>
        <v>直连</v>
      </c>
    </row>
    <row r="189" s="4" customFormat="1" hidden="1" spans="1:9">
      <c r="A189" s="5">
        <v>999228530435159</v>
      </c>
      <c r="B189" s="6">
        <v>45249</v>
      </c>
      <c r="C189" s="6">
        <v>45251</v>
      </c>
      <c r="D189" s="4">
        <v>686.42</v>
      </c>
      <c r="E189" s="4" t="str">
        <f>VLOOKUP(A189,HOP!A:L,12,0)</f>
        <v>686.42</v>
      </c>
      <c r="F189" s="4" t="str">
        <f>VLOOKUP(A189,HOP!A:C,3,0)</f>
        <v>4273462</v>
      </c>
      <c r="G189" s="4">
        <f t="shared" si="4"/>
        <v>0</v>
      </c>
      <c r="H189" s="4" t="str">
        <f t="shared" si="5"/>
        <v>，4273462</v>
      </c>
      <c r="I189" s="4" t="str">
        <f>VLOOKUP(A189,HOP!A:U,21,0)</f>
        <v>直连</v>
      </c>
    </row>
    <row r="190" s="4" customFormat="1" hidden="1" spans="1:9">
      <c r="A190" s="5">
        <v>999228530518604</v>
      </c>
      <c r="B190" s="6">
        <v>45248</v>
      </c>
      <c r="C190" s="6">
        <v>45251</v>
      </c>
      <c r="D190" s="4">
        <v>1997.1</v>
      </c>
      <c r="E190" s="4" t="str">
        <f>VLOOKUP(A190,HOP!A:L,12,0)</f>
        <v>1997.10</v>
      </c>
      <c r="F190" s="4" t="str">
        <f>VLOOKUP(A190,HOP!A:C,3,0)</f>
        <v>4273490</v>
      </c>
      <c r="G190" s="4">
        <f t="shared" si="4"/>
        <v>0</v>
      </c>
      <c r="H190" s="4" t="str">
        <f t="shared" si="5"/>
        <v>，4273490</v>
      </c>
      <c r="I190" s="4" t="str">
        <f>VLOOKUP(A190,HOP!A:U,21,0)</f>
        <v>直连</v>
      </c>
    </row>
    <row r="191" s="4" customFormat="1" hidden="1" spans="1:9">
      <c r="A191" s="5">
        <v>999228530616414</v>
      </c>
      <c r="B191" s="6">
        <v>45249</v>
      </c>
      <c r="C191" s="6">
        <v>45251</v>
      </c>
      <c r="D191" s="4">
        <v>1954.46</v>
      </c>
      <c r="E191" s="4" t="str">
        <f>VLOOKUP(A191,HOP!A:L,12,0)</f>
        <v>1954.46</v>
      </c>
      <c r="F191" s="4" t="str">
        <f>VLOOKUP(A191,HOP!A:C,3,0)</f>
        <v>4273528</v>
      </c>
      <c r="G191" s="4">
        <f t="shared" si="4"/>
        <v>0</v>
      </c>
      <c r="H191" s="4" t="str">
        <f t="shared" si="5"/>
        <v>，4273528</v>
      </c>
      <c r="I191" s="4" t="str">
        <f>VLOOKUP(A191,HOP!A:U,21,0)</f>
        <v>直连</v>
      </c>
    </row>
    <row r="192" s="4" customFormat="1" hidden="1" spans="1:9">
      <c r="A192" s="5">
        <v>999228531391996</v>
      </c>
      <c r="B192" s="6">
        <v>45249</v>
      </c>
      <c r="C192" s="6">
        <v>45251</v>
      </c>
      <c r="D192" s="4">
        <v>283.12</v>
      </c>
      <c r="E192" s="4" t="str">
        <f>VLOOKUP(A192,HOP!A:L,12,0)</f>
        <v>283.12</v>
      </c>
      <c r="F192" s="4" t="str">
        <f>VLOOKUP(A192,HOP!A:C,3,0)</f>
        <v>4273858</v>
      </c>
      <c r="G192" s="4">
        <f t="shared" si="4"/>
        <v>0</v>
      </c>
      <c r="H192" s="4" t="str">
        <f t="shared" si="5"/>
        <v>，4273858</v>
      </c>
      <c r="I192" s="4" t="str">
        <f>VLOOKUP(A192,HOP!A:U,21,0)</f>
        <v>直连</v>
      </c>
    </row>
    <row r="193" s="4" customFormat="1" hidden="1" spans="1:9">
      <c r="A193" s="5">
        <v>999228531745300</v>
      </c>
      <c r="B193" s="6">
        <v>45250</v>
      </c>
      <c r="C193" s="6">
        <v>45251</v>
      </c>
      <c r="D193" s="4">
        <v>160.29</v>
      </c>
      <c r="E193" s="4" t="str">
        <f>VLOOKUP(A193,HOP!A:L,12,0)</f>
        <v>160.29</v>
      </c>
      <c r="F193" s="4" t="str">
        <f>VLOOKUP(A193,HOP!A:C,3,0)</f>
        <v>4274033</v>
      </c>
      <c r="G193" s="4">
        <f t="shared" si="4"/>
        <v>0</v>
      </c>
      <c r="H193" s="4" t="str">
        <f t="shared" si="5"/>
        <v>，4274033</v>
      </c>
      <c r="I193" s="4" t="str">
        <f>VLOOKUP(A193,HOP!A:U,21,0)</f>
        <v>直连</v>
      </c>
    </row>
    <row r="194" s="4" customFormat="1" spans="1:9">
      <c r="A194" s="5">
        <v>999228531775812</v>
      </c>
      <c r="B194" s="6">
        <v>45250</v>
      </c>
      <c r="C194" s="6">
        <v>45251</v>
      </c>
      <c r="D194" s="4">
        <v>342.95</v>
      </c>
      <c r="E194" s="4" t="str">
        <f>VLOOKUP(A194,HOP!A:L,12,0)</f>
        <v>342.96</v>
      </c>
      <c r="F194" s="4" t="str">
        <f>VLOOKUP(A194,HOP!A:C,3,0)</f>
        <v>4274050</v>
      </c>
      <c r="G194" s="4">
        <f t="shared" si="4"/>
        <v>-0.00999999999999091</v>
      </c>
      <c r="H194" s="4" t="str">
        <f t="shared" si="5"/>
        <v>，4274050</v>
      </c>
      <c r="I194" s="4" t="str">
        <f>VLOOKUP(A194,HOP!A:U,21,0)</f>
        <v>直连</v>
      </c>
    </row>
    <row r="195" s="4" customFormat="1" hidden="1" spans="1:9">
      <c r="A195" s="5">
        <v>999228531815779</v>
      </c>
      <c r="B195" s="6">
        <v>45249</v>
      </c>
      <c r="C195" s="6">
        <v>45251</v>
      </c>
      <c r="D195" s="4">
        <v>944.07</v>
      </c>
      <c r="E195" s="4" t="str">
        <f>VLOOKUP(A195,HOP!A:L,12,0)</f>
        <v>944.07</v>
      </c>
      <c r="F195" s="4" t="str">
        <f>VLOOKUP(A195,HOP!A:C,3,0)</f>
        <v>4274066</v>
      </c>
      <c r="G195" s="4">
        <f t="shared" ref="G195:G258" si="6">D195-E195</f>
        <v>0</v>
      </c>
      <c r="H195" s="4" t="str">
        <f t="shared" ref="H195:H258" si="7">$H$1&amp;F195</f>
        <v>，4274066</v>
      </c>
      <c r="I195" s="4" t="str">
        <f>VLOOKUP(A195,HOP!A:U,21,0)</f>
        <v>直连</v>
      </c>
    </row>
    <row r="196" s="4" customFormat="1" hidden="1" spans="1:9">
      <c r="A196" s="5">
        <v>999228531864027</v>
      </c>
      <c r="B196" s="6">
        <v>45249</v>
      </c>
      <c r="C196" s="6">
        <v>45251</v>
      </c>
      <c r="D196" s="4">
        <v>305.98</v>
      </c>
      <c r="E196" s="4" t="str">
        <f>VLOOKUP(A196,HOP!A:L,12,0)</f>
        <v>305.98</v>
      </c>
      <c r="F196" s="4" t="str">
        <f>VLOOKUP(A196,HOP!A:C,3,0)</f>
        <v>4274082</v>
      </c>
      <c r="G196" s="4">
        <f t="shared" si="6"/>
        <v>0</v>
      </c>
      <c r="H196" s="4" t="str">
        <f t="shared" si="7"/>
        <v>，4274082</v>
      </c>
      <c r="I196" s="4" t="str">
        <f>VLOOKUP(A196,HOP!A:U,21,0)</f>
        <v>直连</v>
      </c>
    </row>
    <row r="197" s="4" customFormat="1" hidden="1" spans="1:9">
      <c r="A197" s="5">
        <v>999228531978843</v>
      </c>
      <c r="B197" s="6">
        <v>45250</v>
      </c>
      <c r="C197" s="6">
        <v>45251</v>
      </c>
      <c r="D197" s="4">
        <v>489.47</v>
      </c>
      <c r="E197" s="4" t="str">
        <f>VLOOKUP(A197,HOP!A:L,12,0)</f>
        <v>489.47</v>
      </c>
      <c r="F197" s="4" t="str">
        <f>VLOOKUP(A197,HOP!A:C,3,0)</f>
        <v>4274151</v>
      </c>
      <c r="G197" s="4">
        <f t="shared" si="6"/>
        <v>0</v>
      </c>
      <c r="H197" s="4" t="str">
        <f t="shared" si="7"/>
        <v>，4274151</v>
      </c>
      <c r="I197" s="4" t="str">
        <f>VLOOKUP(A197,HOP!A:U,21,0)</f>
        <v>直连</v>
      </c>
    </row>
    <row r="198" s="4" customFormat="1" hidden="1" spans="1:9">
      <c r="A198" s="5">
        <v>999228532092647</v>
      </c>
      <c r="B198" s="6">
        <v>45250</v>
      </c>
      <c r="C198" s="6">
        <v>45251</v>
      </c>
      <c r="D198" s="4">
        <v>377.65</v>
      </c>
      <c r="E198" s="4" t="str">
        <f>VLOOKUP(A198,HOP!A:L,12,0)</f>
        <v>377.65</v>
      </c>
      <c r="F198" s="4" t="str">
        <f>VLOOKUP(A198,HOP!A:C,3,0)</f>
        <v>4274213</v>
      </c>
      <c r="G198" s="4">
        <f t="shared" si="6"/>
        <v>0</v>
      </c>
      <c r="H198" s="4" t="str">
        <f t="shared" si="7"/>
        <v>，4274213</v>
      </c>
      <c r="I198" s="4" t="str">
        <f>VLOOKUP(A198,HOP!A:U,21,0)</f>
        <v>直连</v>
      </c>
    </row>
    <row r="199" s="4" customFormat="1" hidden="1" spans="1:9">
      <c r="A199" s="5">
        <v>999228535706315</v>
      </c>
      <c r="B199" s="6">
        <v>45249</v>
      </c>
      <c r="C199" s="6">
        <v>45251</v>
      </c>
      <c r="D199" s="4">
        <v>7162.19</v>
      </c>
      <c r="E199" s="4" t="str">
        <f>VLOOKUP(A199,HOP!A:L,12,0)</f>
        <v>7162.19</v>
      </c>
      <c r="F199" s="4" t="str">
        <f>VLOOKUP(A199,HOP!A:C,3,0)</f>
        <v>4274501</v>
      </c>
      <c r="G199" s="4">
        <f t="shared" si="6"/>
        <v>0</v>
      </c>
      <c r="H199" s="4" t="str">
        <f t="shared" si="7"/>
        <v>，4274501</v>
      </c>
      <c r="I199" s="4" t="str">
        <f>VLOOKUP(A199,HOP!A:U,21,0)</f>
        <v>直连</v>
      </c>
    </row>
    <row r="200" s="4" customFormat="1" hidden="1" spans="1:9">
      <c r="A200" s="5">
        <v>999228536050363</v>
      </c>
      <c r="B200" s="6">
        <v>45249</v>
      </c>
      <c r="C200" s="6">
        <v>45251</v>
      </c>
      <c r="D200" s="4">
        <v>192.22</v>
      </c>
      <c r="E200" s="4" t="str">
        <f>VLOOKUP(A200,HOP!A:L,12,0)</f>
        <v>192.22</v>
      </c>
      <c r="F200" s="4" t="str">
        <f>VLOOKUP(A200,HOP!A:C,3,0)</f>
        <v>4274583</v>
      </c>
      <c r="G200" s="4">
        <f t="shared" si="6"/>
        <v>0</v>
      </c>
      <c r="H200" s="4" t="str">
        <f t="shared" si="7"/>
        <v>，4274583</v>
      </c>
      <c r="I200" s="4" t="str">
        <f>VLOOKUP(A200,HOP!A:U,21,0)</f>
        <v>直连</v>
      </c>
    </row>
    <row r="201" s="4" customFormat="1" hidden="1" spans="1:9">
      <c r="A201" s="5">
        <v>999228536079043</v>
      </c>
      <c r="B201" s="6">
        <v>45250</v>
      </c>
      <c r="C201" s="6">
        <v>45251</v>
      </c>
      <c r="D201" s="4">
        <v>673.18</v>
      </c>
      <c r="E201" s="4" t="str">
        <f>VLOOKUP(A201,HOP!A:L,12,0)</f>
        <v>673.18</v>
      </c>
      <c r="F201" s="4" t="str">
        <f>VLOOKUP(A201,HOP!A:C,3,0)</f>
        <v>4274590</v>
      </c>
      <c r="G201" s="4">
        <f t="shared" si="6"/>
        <v>0</v>
      </c>
      <c r="H201" s="4" t="str">
        <f t="shared" si="7"/>
        <v>，4274590</v>
      </c>
      <c r="I201" s="4" t="str">
        <f>VLOOKUP(A201,HOP!A:U,21,0)</f>
        <v>直连</v>
      </c>
    </row>
    <row r="202" s="4" customFormat="1" hidden="1" spans="1:9">
      <c r="A202" s="5">
        <v>999228536237113</v>
      </c>
      <c r="B202" s="6">
        <v>45250</v>
      </c>
      <c r="C202" s="6">
        <v>45251</v>
      </c>
      <c r="D202" s="4">
        <v>1463.15</v>
      </c>
      <c r="E202" s="4" t="str">
        <f>VLOOKUP(A202,HOP!A:L,12,0)</f>
        <v>1463.15</v>
      </c>
      <c r="F202" s="4" t="str">
        <f>VLOOKUP(A202,HOP!A:C,3,0)</f>
        <v>4274610</v>
      </c>
      <c r="G202" s="4">
        <f t="shared" si="6"/>
        <v>0</v>
      </c>
      <c r="H202" s="4" t="str">
        <f t="shared" si="7"/>
        <v>，4274610</v>
      </c>
      <c r="I202" s="4" t="str">
        <f>VLOOKUP(A202,HOP!A:U,21,0)</f>
        <v>直连</v>
      </c>
    </row>
    <row r="203" s="4" customFormat="1" hidden="1" spans="1:9">
      <c r="A203" s="5">
        <v>999228536639696</v>
      </c>
      <c r="B203" s="6">
        <v>45249</v>
      </c>
      <c r="C203" s="6">
        <v>45251</v>
      </c>
      <c r="D203" s="4">
        <v>1057.99</v>
      </c>
      <c r="E203" s="4" t="str">
        <f>VLOOKUP(A203,HOP!A:L,12,0)</f>
        <v>1057.99</v>
      </c>
      <c r="F203" s="4" t="str">
        <f>VLOOKUP(A203,HOP!A:C,3,0)</f>
        <v>4274679</v>
      </c>
      <c r="G203" s="4">
        <f t="shared" si="6"/>
        <v>0</v>
      </c>
      <c r="H203" s="4" t="str">
        <f t="shared" si="7"/>
        <v>，4274679</v>
      </c>
      <c r="I203" s="4" t="str">
        <f>VLOOKUP(A203,HOP!A:U,21,0)</f>
        <v>直连</v>
      </c>
    </row>
    <row r="204" s="4" customFormat="1" hidden="1" spans="1:9">
      <c r="A204" s="5">
        <v>999228536729540</v>
      </c>
      <c r="B204" s="6">
        <v>45250</v>
      </c>
      <c r="C204" s="6">
        <v>45251</v>
      </c>
      <c r="D204" s="4">
        <v>1066.54</v>
      </c>
      <c r="E204" s="4" t="str">
        <f>VLOOKUP(A204,HOP!A:L,12,0)</f>
        <v>1066.54</v>
      </c>
      <c r="F204" s="4" t="str">
        <f>VLOOKUP(A204,HOP!A:C,3,0)</f>
        <v>4274699</v>
      </c>
      <c r="G204" s="4">
        <f t="shared" si="6"/>
        <v>0</v>
      </c>
      <c r="H204" s="4" t="str">
        <f t="shared" si="7"/>
        <v>，4274699</v>
      </c>
      <c r="I204" s="4" t="str">
        <f>VLOOKUP(A204,HOP!A:U,21,0)</f>
        <v>直连</v>
      </c>
    </row>
    <row r="205" s="4" customFormat="1" hidden="1" spans="1:9">
      <c r="A205" s="5">
        <v>999228537237521</v>
      </c>
      <c r="B205" s="6">
        <v>45249</v>
      </c>
      <c r="C205" s="6">
        <v>45251</v>
      </c>
      <c r="D205" s="4">
        <v>1199.43</v>
      </c>
      <c r="E205" s="4" t="str">
        <f>VLOOKUP(A205,HOP!A:L,12,0)</f>
        <v>1199.43</v>
      </c>
      <c r="F205" s="4" t="str">
        <f>VLOOKUP(A205,HOP!A:C,3,0)</f>
        <v>4274788</v>
      </c>
      <c r="G205" s="4">
        <f t="shared" si="6"/>
        <v>0</v>
      </c>
      <c r="H205" s="4" t="str">
        <f t="shared" si="7"/>
        <v>，4274788</v>
      </c>
      <c r="I205" s="4" t="str">
        <f>VLOOKUP(A205,HOP!A:U,21,0)</f>
        <v>直连</v>
      </c>
    </row>
    <row r="206" s="4" customFormat="1" hidden="1" spans="1:9">
      <c r="A206" s="5">
        <v>999228537456023</v>
      </c>
      <c r="B206" s="6">
        <v>45250</v>
      </c>
      <c r="C206" s="6">
        <v>45251</v>
      </c>
      <c r="D206" s="4">
        <v>2907.33</v>
      </c>
      <c r="E206" s="4" t="str">
        <f>VLOOKUP(A206,HOP!A:L,12,0)</f>
        <v>2907.33</v>
      </c>
      <c r="F206" s="4" t="str">
        <f>VLOOKUP(A206,HOP!A:C,3,0)</f>
        <v>4274827</v>
      </c>
      <c r="G206" s="4">
        <f t="shared" si="6"/>
        <v>0</v>
      </c>
      <c r="H206" s="4" t="str">
        <f t="shared" si="7"/>
        <v>，4274827</v>
      </c>
      <c r="I206" s="4" t="str">
        <f>VLOOKUP(A206,HOP!A:U,21,0)</f>
        <v>直连</v>
      </c>
    </row>
    <row r="207" s="4" customFormat="1" hidden="1" spans="1:9">
      <c r="A207" s="5">
        <v>999228538019429</v>
      </c>
      <c r="B207" s="6">
        <v>45249</v>
      </c>
      <c r="C207" s="6">
        <v>45251</v>
      </c>
      <c r="D207" s="4">
        <v>1229.4</v>
      </c>
      <c r="E207" s="4" t="str">
        <f>VLOOKUP(A207,HOP!A:L,12,0)</f>
        <v>1229.40</v>
      </c>
      <c r="F207" s="4" t="str">
        <f>VLOOKUP(A207,HOP!A:C,3,0)</f>
        <v>4274950</v>
      </c>
      <c r="G207" s="4">
        <f t="shared" si="6"/>
        <v>0</v>
      </c>
      <c r="H207" s="4" t="str">
        <f t="shared" si="7"/>
        <v>，4274950</v>
      </c>
      <c r="I207" s="4" t="str">
        <f>VLOOKUP(A207,HOP!A:U,21,0)</f>
        <v>直连</v>
      </c>
    </row>
    <row r="208" s="4" customFormat="1" hidden="1" spans="1:9">
      <c r="A208" s="5">
        <v>999228538542719</v>
      </c>
      <c r="B208" s="6">
        <v>45250</v>
      </c>
      <c r="C208" s="6">
        <v>45251</v>
      </c>
      <c r="D208" s="4">
        <v>865.26</v>
      </c>
      <c r="E208" s="4" t="str">
        <f>VLOOKUP(A208,HOP!A:L,12,0)</f>
        <v>865.26</v>
      </c>
      <c r="F208" s="4" t="str">
        <f>VLOOKUP(A208,HOP!A:C,3,0)</f>
        <v>4275043</v>
      </c>
      <c r="G208" s="4">
        <f t="shared" si="6"/>
        <v>0</v>
      </c>
      <c r="H208" s="4" t="str">
        <f t="shared" si="7"/>
        <v>，4275043</v>
      </c>
      <c r="I208" s="4" t="str">
        <f>VLOOKUP(A208,HOP!A:U,21,0)</f>
        <v>直连</v>
      </c>
    </row>
    <row r="209" s="4" customFormat="1" hidden="1" spans="1:9">
      <c r="A209" s="5">
        <v>999228538790392</v>
      </c>
      <c r="B209" s="6">
        <v>45249</v>
      </c>
      <c r="C209" s="6">
        <v>45251</v>
      </c>
      <c r="D209" s="4">
        <v>2027.71</v>
      </c>
      <c r="E209" s="4" t="str">
        <f>VLOOKUP(A209,HOP!A:L,12,0)</f>
        <v>2027.71</v>
      </c>
      <c r="F209" s="4" t="str">
        <f>VLOOKUP(A209,HOP!A:C,3,0)</f>
        <v>4275090</v>
      </c>
      <c r="G209" s="4">
        <f t="shared" si="6"/>
        <v>0</v>
      </c>
      <c r="H209" s="4" t="str">
        <f t="shared" si="7"/>
        <v>，4275090</v>
      </c>
      <c r="I209" s="4" t="str">
        <f>VLOOKUP(A209,HOP!A:U,21,0)</f>
        <v>直连</v>
      </c>
    </row>
    <row r="210" s="4" customFormat="1" hidden="1" spans="1:9">
      <c r="A210" s="5">
        <v>999228539201666</v>
      </c>
      <c r="B210" s="6">
        <v>45250</v>
      </c>
      <c r="C210" s="6">
        <v>45251</v>
      </c>
      <c r="D210" s="4">
        <v>286.44</v>
      </c>
      <c r="E210" s="4" t="str">
        <f>VLOOKUP(A210,HOP!A:L,12,0)</f>
        <v>286.44</v>
      </c>
      <c r="F210" s="4" t="str">
        <f>VLOOKUP(A210,HOP!A:C,3,0)</f>
        <v>4275177</v>
      </c>
      <c r="G210" s="4">
        <f t="shared" si="6"/>
        <v>0</v>
      </c>
      <c r="H210" s="4" t="str">
        <f t="shared" si="7"/>
        <v>，4275177</v>
      </c>
      <c r="I210" s="4" t="str">
        <f>VLOOKUP(A210,HOP!A:U,21,0)</f>
        <v>直连</v>
      </c>
    </row>
    <row r="211" s="4" customFormat="1" hidden="1" spans="1:9">
      <c r="A211" s="5">
        <v>999228539245293</v>
      </c>
      <c r="B211" s="6">
        <v>45249</v>
      </c>
      <c r="C211" s="6">
        <v>45251</v>
      </c>
      <c r="D211" s="4">
        <v>0</v>
      </c>
      <c r="E211" s="4" t="e">
        <f>VLOOKUP(A211,HOP!A:L,12,0)</f>
        <v>#N/A</v>
      </c>
      <c r="F211" s="4" t="e">
        <f>VLOOKUP(A211,HOP!A:C,3,0)</f>
        <v>#N/A</v>
      </c>
      <c r="G211" s="4" t="e">
        <f t="shared" si="6"/>
        <v>#N/A</v>
      </c>
      <c r="H211" s="4" t="e">
        <f t="shared" si="7"/>
        <v>#N/A</v>
      </c>
      <c r="I211" s="4" t="e">
        <f>VLOOKUP(A211,HOP!A:U,21,0)</f>
        <v>#N/A</v>
      </c>
    </row>
    <row r="212" s="4" customFormat="1" hidden="1" spans="1:9">
      <c r="A212" s="5">
        <v>999228539763526</v>
      </c>
      <c r="B212" s="6">
        <v>45250</v>
      </c>
      <c r="C212" s="6">
        <v>45251</v>
      </c>
      <c r="D212" s="4">
        <v>161</v>
      </c>
      <c r="E212" s="4" t="str">
        <f>VLOOKUP(A212,HOP!A:L,12,0)</f>
        <v>161.00</v>
      </c>
      <c r="F212" s="4" t="str">
        <f>VLOOKUP(A212,HOP!A:C,3,0)</f>
        <v>4275324</v>
      </c>
      <c r="G212" s="4">
        <f t="shared" si="6"/>
        <v>0</v>
      </c>
      <c r="H212" s="4" t="str">
        <f t="shared" si="7"/>
        <v>，4275324</v>
      </c>
      <c r="I212" s="4" t="str">
        <f>VLOOKUP(A212,HOP!A:U,21,0)</f>
        <v>直连</v>
      </c>
    </row>
    <row r="213" s="4" customFormat="1" hidden="1" spans="1:9">
      <c r="A213" s="5">
        <v>999228539791955</v>
      </c>
      <c r="B213" s="6">
        <v>45249</v>
      </c>
      <c r="C213" s="6">
        <v>45251</v>
      </c>
      <c r="D213" s="4">
        <v>928.51</v>
      </c>
      <c r="E213" s="4" t="str">
        <f>VLOOKUP(A213,HOP!A:L,12,0)</f>
        <v>928.51</v>
      </c>
      <c r="F213" s="4" t="str">
        <f>VLOOKUP(A213,HOP!A:C,3,0)</f>
        <v>4275333</v>
      </c>
      <c r="G213" s="4">
        <f t="shared" si="6"/>
        <v>0</v>
      </c>
      <c r="H213" s="4" t="str">
        <f t="shared" si="7"/>
        <v>，4275333</v>
      </c>
      <c r="I213" s="4" t="str">
        <f>VLOOKUP(A213,HOP!A:U,21,0)</f>
        <v>直连</v>
      </c>
    </row>
    <row r="214" s="4" customFormat="1" hidden="1" spans="1:9">
      <c r="A214" s="5">
        <v>999228540371808</v>
      </c>
      <c r="B214" s="6">
        <v>45250</v>
      </c>
      <c r="C214" s="6">
        <v>45251</v>
      </c>
      <c r="D214" s="4">
        <v>781.74</v>
      </c>
      <c r="E214" s="4" t="str">
        <f>VLOOKUP(A214,HOP!A:L,12,0)</f>
        <v>781.74</v>
      </c>
      <c r="F214" s="4" t="str">
        <f>VLOOKUP(A214,HOP!A:C,3,0)</f>
        <v>4275455</v>
      </c>
      <c r="G214" s="4">
        <f t="shared" si="6"/>
        <v>0</v>
      </c>
      <c r="H214" s="4" t="str">
        <f t="shared" si="7"/>
        <v>，4275455</v>
      </c>
      <c r="I214" s="4" t="str">
        <f>VLOOKUP(A214,HOP!A:U,21,0)</f>
        <v>直连</v>
      </c>
    </row>
    <row r="215" s="4" customFormat="1" hidden="1" spans="1:9">
      <c r="A215" s="5">
        <v>999228540604206</v>
      </c>
      <c r="B215" s="6">
        <v>45249</v>
      </c>
      <c r="C215" s="6">
        <v>45251</v>
      </c>
      <c r="D215" s="4">
        <v>872.56</v>
      </c>
      <c r="E215" s="4" t="str">
        <f>VLOOKUP(A215,HOP!A:L,12,0)</f>
        <v>872.56</v>
      </c>
      <c r="F215" s="4" t="str">
        <f>VLOOKUP(A215,HOP!A:C,3,0)</f>
        <v>4275518</v>
      </c>
      <c r="G215" s="4">
        <f t="shared" si="6"/>
        <v>0</v>
      </c>
      <c r="H215" s="4" t="str">
        <f t="shared" si="7"/>
        <v>，4275518</v>
      </c>
      <c r="I215" s="4" t="str">
        <f>VLOOKUP(A215,HOP!A:U,21,0)</f>
        <v>直连</v>
      </c>
    </row>
    <row r="216" s="4" customFormat="1" hidden="1" spans="1:9">
      <c r="A216" s="5">
        <v>999228540821586</v>
      </c>
      <c r="B216" s="6">
        <v>45250</v>
      </c>
      <c r="C216" s="6">
        <v>45251</v>
      </c>
      <c r="D216" s="4">
        <v>184.92</v>
      </c>
      <c r="E216" s="4" t="str">
        <f>VLOOKUP(A216,HOP!A:L,12,0)</f>
        <v>184.92</v>
      </c>
      <c r="F216" s="4" t="str">
        <f>VLOOKUP(A216,HOP!A:C,3,0)</f>
        <v>4275576</v>
      </c>
      <c r="G216" s="4">
        <f t="shared" si="6"/>
        <v>0</v>
      </c>
      <c r="H216" s="4" t="str">
        <f t="shared" si="7"/>
        <v>，4275576</v>
      </c>
      <c r="I216" s="4" t="str">
        <f>VLOOKUP(A216,HOP!A:U,21,0)</f>
        <v>直连</v>
      </c>
    </row>
    <row r="217" s="4" customFormat="1" hidden="1" spans="1:9">
      <c r="A217" s="5">
        <v>999228541139958</v>
      </c>
      <c r="B217" s="6">
        <v>45250</v>
      </c>
      <c r="C217" s="6">
        <v>45251</v>
      </c>
      <c r="D217" s="4">
        <v>892.94</v>
      </c>
      <c r="E217" s="4" t="str">
        <f>VLOOKUP(A217,HOP!A:L,12,0)</f>
        <v>892.94</v>
      </c>
      <c r="F217" s="4" t="str">
        <f>VLOOKUP(A217,HOP!A:C,3,0)</f>
        <v>4275638</v>
      </c>
      <c r="G217" s="4">
        <f t="shared" si="6"/>
        <v>0</v>
      </c>
      <c r="H217" s="4" t="str">
        <f t="shared" si="7"/>
        <v>，4275638</v>
      </c>
      <c r="I217" s="4" t="str">
        <f>VLOOKUP(A217,HOP!A:U,21,0)</f>
        <v>直连</v>
      </c>
    </row>
    <row r="218" s="4" customFormat="1" hidden="1" spans="1:9">
      <c r="A218" s="5">
        <v>999228541150503</v>
      </c>
      <c r="B218" s="6">
        <v>45250</v>
      </c>
      <c r="C218" s="6">
        <v>45251</v>
      </c>
      <c r="D218" s="4">
        <v>365.52</v>
      </c>
      <c r="E218" s="4" t="str">
        <f>VLOOKUP(A218,HOP!A:L,12,0)</f>
        <v>365.52</v>
      </c>
      <c r="F218" s="4" t="str">
        <f>VLOOKUP(A218,HOP!A:C,3,0)</f>
        <v>4275639</v>
      </c>
      <c r="G218" s="4">
        <f t="shared" si="6"/>
        <v>0</v>
      </c>
      <c r="H218" s="4" t="str">
        <f t="shared" si="7"/>
        <v>，4275639</v>
      </c>
      <c r="I218" s="4" t="str">
        <f>VLOOKUP(A218,HOP!A:U,21,0)</f>
        <v>直连</v>
      </c>
    </row>
    <row r="219" s="4" customFormat="1" hidden="1" spans="1:9">
      <c r="A219" s="5">
        <v>999228541265718</v>
      </c>
      <c r="B219" s="6">
        <v>45249</v>
      </c>
      <c r="C219" s="6">
        <v>45251</v>
      </c>
      <c r="D219" s="4">
        <v>1185.16</v>
      </c>
      <c r="E219" s="4" t="str">
        <f>VLOOKUP(A219,HOP!A:L,12,0)</f>
        <v>1185.16</v>
      </c>
      <c r="F219" s="4" t="str">
        <f>VLOOKUP(A219,HOP!A:C,3,0)</f>
        <v>4275675</v>
      </c>
      <c r="G219" s="4">
        <f t="shared" si="6"/>
        <v>0</v>
      </c>
      <c r="H219" s="4" t="str">
        <f t="shared" si="7"/>
        <v>，4275675</v>
      </c>
      <c r="I219" s="4" t="str">
        <f>VLOOKUP(A219,HOP!A:U,21,0)</f>
        <v>直连</v>
      </c>
    </row>
    <row r="220" s="4" customFormat="1" hidden="1" spans="1:9">
      <c r="A220" s="5">
        <v>999228541366528</v>
      </c>
      <c r="B220" s="6">
        <v>45250</v>
      </c>
      <c r="C220" s="6">
        <v>45251</v>
      </c>
      <c r="D220" s="4">
        <v>318.65</v>
      </c>
      <c r="E220" s="4" t="str">
        <f>VLOOKUP(A220,HOP!A:L,12,0)</f>
        <v>318.65</v>
      </c>
      <c r="F220" s="4" t="str">
        <f>VLOOKUP(A220,HOP!A:C,3,0)</f>
        <v>4275701</v>
      </c>
      <c r="G220" s="4">
        <f t="shared" si="6"/>
        <v>0</v>
      </c>
      <c r="H220" s="4" t="str">
        <f t="shared" si="7"/>
        <v>，4275701</v>
      </c>
      <c r="I220" s="4" t="str">
        <f>VLOOKUP(A220,HOP!A:U,21,0)</f>
        <v>直连</v>
      </c>
    </row>
    <row r="221" s="4" customFormat="1" hidden="1" spans="1:9">
      <c r="A221" s="5">
        <v>999228541422688</v>
      </c>
      <c r="B221" s="6">
        <v>45249</v>
      </c>
      <c r="C221" s="6">
        <v>45251</v>
      </c>
      <c r="D221" s="4">
        <v>358.84</v>
      </c>
      <c r="E221" s="4" t="str">
        <f>VLOOKUP(A221,HOP!A:L,12,0)</f>
        <v>358.84</v>
      </c>
      <c r="F221" s="4" t="str">
        <f>VLOOKUP(A221,HOP!A:C,3,0)</f>
        <v>4275712</v>
      </c>
      <c r="G221" s="4">
        <f t="shared" si="6"/>
        <v>0</v>
      </c>
      <c r="H221" s="4" t="str">
        <f t="shared" si="7"/>
        <v>，4275712</v>
      </c>
      <c r="I221" s="4" t="str">
        <f>VLOOKUP(A221,HOP!A:U,21,0)</f>
        <v>直连</v>
      </c>
    </row>
    <row r="222" s="4" customFormat="1" hidden="1" spans="1:9">
      <c r="A222" s="5">
        <v>999228541879964</v>
      </c>
      <c r="B222" s="6">
        <v>45250</v>
      </c>
      <c r="C222" s="6">
        <v>45251</v>
      </c>
      <c r="D222" s="4">
        <v>731.29</v>
      </c>
      <c r="E222" s="4" t="str">
        <f>VLOOKUP(A222,HOP!A:L,12,0)</f>
        <v>731.29</v>
      </c>
      <c r="F222" s="4" t="str">
        <f>VLOOKUP(A222,HOP!A:C,3,0)</f>
        <v>4275839</v>
      </c>
      <c r="G222" s="4">
        <f t="shared" si="6"/>
        <v>0</v>
      </c>
      <c r="H222" s="4" t="str">
        <f t="shared" si="7"/>
        <v>，4275839</v>
      </c>
      <c r="I222" s="4" t="str">
        <f>VLOOKUP(A222,HOP!A:U,21,0)</f>
        <v>直连</v>
      </c>
    </row>
    <row r="223" s="4" customFormat="1" hidden="1" spans="1:9">
      <c r="A223" s="5">
        <v>999228542155888</v>
      </c>
      <c r="B223" s="6">
        <v>45250</v>
      </c>
      <c r="C223" s="6">
        <v>45251</v>
      </c>
      <c r="D223" s="4">
        <v>271.08</v>
      </c>
      <c r="E223" s="4" t="str">
        <f>VLOOKUP(A223,HOP!A:L,12,0)</f>
        <v>271.08</v>
      </c>
      <c r="F223" s="4" t="str">
        <f>VLOOKUP(A223,HOP!A:C,3,0)</f>
        <v>4275925</v>
      </c>
      <c r="G223" s="4">
        <f t="shared" si="6"/>
        <v>0</v>
      </c>
      <c r="H223" s="4" t="str">
        <f t="shared" si="7"/>
        <v>，4275925</v>
      </c>
      <c r="I223" s="4" t="str">
        <f>VLOOKUP(A223,HOP!A:U,21,0)</f>
        <v>直连</v>
      </c>
    </row>
    <row r="224" s="4" customFormat="1" hidden="1" spans="1:9">
      <c r="A224" s="5">
        <v>999228542303945</v>
      </c>
      <c r="B224" s="6">
        <v>45250</v>
      </c>
      <c r="C224" s="6">
        <v>45251</v>
      </c>
      <c r="D224" s="4">
        <v>619.47</v>
      </c>
      <c r="E224" s="4" t="str">
        <f>VLOOKUP(A224,HOP!A:L,12,0)</f>
        <v>619.47</v>
      </c>
      <c r="F224" s="4" t="str">
        <f>VLOOKUP(A224,HOP!A:C,3,0)</f>
        <v>4275967</v>
      </c>
      <c r="G224" s="4">
        <f t="shared" si="6"/>
        <v>0</v>
      </c>
      <c r="H224" s="4" t="str">
        <f t="shared" si="7"/>
        <v>，4275967</v>
      </c>
      <c r="I224" s="4" t="str">
        <f>VLOOKUP(A224,HOP!A:U,21,0)</f>
        <v>直连</v>
      </c>
    </row>
    <row r="225" s="4" customFormat="1" hidden="1" spans="1:9">
      <c r="A225" s="5">
        <v>999228542307103</v>
      </c>
      <c r="B225" s="6">
        <v>45250</v>
      </c>
      <c r="C225" s="6">
        <v>45251</v>
      </c>
      <c r="D225" s="4">
        <v>266.24</v>
      </c>
      <c r="E225" s="4" t="str">
        <f>VLOOKUP(A225,HOP!A:L,12,0)</f>
        <v>266.24</v>
      </c>
      <c r="F225" s="4" t="str">
        <f>VLOOKUP(A225,HOP!A:C,3,0)</f>
        <v>4275968</v>
      </c>
      <c r="G225" s="4">
        <f t="shared" si="6"/>
        <v>0</v>
      </c>
      <c r="H225" s="4" t="str">
        <f t="shared" si="7"/>
        <v>，4275968</v>
      </c>
      <c r="I225" s="4" t="str">
        <f>VLOOKUP(A225,HOP!A:U,21,0)</f>
        <v>直连</v>
      </c>
    </row>
    <row r="226" s="4" customFormat="1" hidden="1" spans="1:9">
      <c r="A226" s="5">
        <v>999228542723409</v>
      </c>
      <c r="B226" s="6">
        <v>45250</v>
      </c>
      <c r="C226" s="6">
        <v>45251</v>
      </c>
      <c r="D226" s="4">
        <v>104.85</v>
      </c>
      <c r="E226" s="4" t="str">
        <f>VLOOKUP(A226,HOP!A:L,12,0)</f>
        <v>104.85</v>
      </c>
      <c r="F226" s="4" t="str">
        <f>VLOOKUP(A226,HOP!A:C,3,0)</f>
        <v>4276095</v>
      </c>
      <c r="G226" s="4">
        <f t="shared" si="6"/>
        <v>0</v>
      </c>
      <c r="H226" s="4" t="str">
        <f t="shared" si="7"/>
        <v>，4276095</v>
      </c>
      <c r="I226" s="4" t="str">
        <f>VLOOKUP(A226,HOP!A:U,21,0)</f>
        <v>直连</v>
      </c>
    </row>
    <row r="227" s="4" customFormat="1" hidden="1" spans="1:9">
      <c r="A227" s="5">
        <v>999228543082205</v>
      </c>
      <c r="B227" s="6">
        <v>45249</v>
      </c>
      <c r="C227" s="6">
        <v>45251</v>
      </c>
      <c r="D227" s="4">
        <v>1590.7</v>
      </c>
      <c r="E227" s="4" t="str">
        <f>VLOOKUP(A227,HOP!A:L,12,0)</f>
        <v>1590.70</v>
      </c>
      <c r="F227" s="4" t="str">
        <f>VLOOKUP(A227,HOP!A:C,3,0)</f>
        <v>4276203</v>
      </c>
      <c r="G227" s="4">
        <f t="shared" si="6"/>
        <v>0</v>
      </c>
      <c r="H227" s="4" t="str">
        <f t="shared" si="7"/>
        <v>，4276203</v>
      </c>
      <c r="I227" s="4" t="str">
        <f>VLOOKUP(A227,HOP!A:U,21,0)</f>
        <v>直连</v>
      </c>
    </row>
    <row r="228" s="4" customFormat="1" hidden="1" spans="1:9">
      <c r="A228" s="5">
        <v>999228543278342</v>
      </c>
      <c r="B228" s="6">
        <v>45250</v>
      </c>
      <c r="C228" s="6">
        <v>45251</v>
      </c>
      <c r="D228" s="4">
        <v>537.83</v>
      </c>
      <c r="E228" s="4" t="str">
        <f>VLOOKUP(A228,HOP!A:L,12,0)</f>
        <v>537.83</v>
      </c>
      <c r="F228" s="4" t="str">
        <f>VLOOKUP(A228,HOP!A:C,3,0)</f>
        <v>4276267</v>
      </c>
      <c r="G228" s="4">
        <f t="shared" si="6"/>
        <v>0</v>
      </c>
      <c r="H228" s="4" t="str">
        <f t="shared" si="7"/>
        <v>，4276267</v>
      </c>
      <c r="I228" s="4" t="str">
        <f>VLOOKUP(A228,HOP!A:U,21,0)</f>
        <v>直采</v>
      </c>
    </row>
    <row r="229" s="4" customFormat="1" hidden="1" spans="1:9">
      <c r="A229" s="5">
        <v>999228543343336</v>
      </c>
      <c r="B229" s="6">
        <v>45250</v>
      </c>
      <c r="C229" s="6">
        <v>45251</v>
      </c>
      <c r="D229" s="4">
        <v>188.94</v>
      </c>
      <c r="E229" s="4" t="str">
        <f>VLOOKUP(A229,HOP!A:L,12,0)</f>
        <v>188.94</v>
      </c>
      <c r="F229" s="4" t="str">
        <f>VLOOKUP(A229,HOP!A:C,3,0)</f>
        <v>4276293</v>
      </c>
      <c r="G229" s="4">
        <f t="shared" si="6"/>
        <v>0</v>
      </c>
      <c r="H229" s="4" t="str">
        <f t="shared" si="7"/>
        <v>，4276293</v>
      </c>
      <c r="I229" s="4" t="str">
        <f>VLOOKUP(A229,HOP!A:U,21,0)</f>
        <v>直连</v>
      </c>
    </row>
    <row r="230" s="4" customFormat="1" hidden="1" spans="1:9">
      <c r="A230" s="5">
        <v>999228543412301</v>
      </c>
      <c r="B230" s="6">
        <v>45250</v>
      </c>
      <c r="C230" s="6">
        <v>45251</v>
      </c>
      <c r="D230" s="4">
        <v>829.82</v>
      </c>
      <c r="E230" s="4" t="str">
        <f>VLOOKUP(A230,HOP!A:L,12,0)</f>
        <v>829.82</v>
      </c>
      <c r="F230" s="4" t="str">
        <f>VLOOKUP(A230,HOP!A:C,3,0)</f>
        <v>4276314</v>
      </c>
      <c r="G230" s="4">
        <f t="shared" si="6"/>
        <v>0</v>
      </c>
      <c r="H230" s="4" t="str">
        <f t="shared" si="7"/>
        <v>，4276314</v>
      </c>
      <c r="I230" s="4" t="str">
        <f>VLOOKUP(A230,HOP!A:U,21,0)</f>
        <v>直连</v>
      </c>
    </row>
    <row r="231" s="4" customFormat="1" hidden="1" spans="1:9">
      <c r="A231" s="5">
        <v>999228543436827</v>
      </c>
      <c r="B231" s="6">
        <v>45250</v>
      </c>
      <c r="C231" s="6">
        <v>45251</v>
      </c>
      <c r="D231" s="4">
        <v>661.78</v>
      </c>
      <c r="E231" s="4" t="str">
        <f>VLOOKUP(A231,HOP!A:L,12,0)</f>
        <v>661.78</v>
      </c>
      <c r="F231" s="4" t="str">
        <f>VLOOKUP(A231,HOP!A:C,3,0)</f>
        <v>4276318</v>
      </c>
      <c r="G231" s="4">
        <f t="shared" si="6"/>
        <v>0</v>
      </c>
      <c r="H231" s="4" t="str">
        <f t="shared" si="7"/>
        <v>，4276318</v>
      </c>
      <c r="I231" s="4" t="str">
        <f>VLOOKUP(A231,HOP!A:U,21,0)</f>
        <v>直连</v>
      </c>
    </row>
    <row r="232" s="4" customFormat="1" hidden="1" spans="1:9">
      <c r="A232" s="5">
        <v>999228543446883</v>
      </c>
      <c r="B232" s="6">
        <v>45249</v>
      </c>
      <c r="C232" s="6">
        <v>45251</v>
      </c>
      <c r="D232" s="4">
        <v>455.48</v>
      </c>
      <c r="E232" s="4" t="str">
        <f>VLOOKUP(A232,HOP!A:L,12,0)</f>
        <v>455.48</v>
      </c>
      <c r="F232" s="4" t="str">
        <f>VLOOKUP(A232,HOP!A:C,3,0)</f>
        <v>4276324</v>
      </c>
      <c r="G232" s="4">
        <f t="shared" si="6"/>
        <v>0</v>
      </c>
      <c r="H232" s="4" t="str">
        <f t="shared" si="7"/>
        <v>，4276324</v>
      </c>
      <c r="I232" s="4" t="str">
        <f>VLOOKUP(A232,HOP!A:U,21,0)</f>
        <v>直连</v>
      </c>
    </row>
    <row r="233" s="4" customFormat="1" hidden="1" spans="1:9">
      <c r="A233" s="5">
        <v>999228543701372</v>
      </c>
      <c r="B233" s="6">
        <v>45250</v>
      </c>
      <c r="C233" s="6">
        <v>45251</v>
      </c>
      <c r="D233" s="4">
        <v>623.55</v>
      </c>
      <c r="E233" s="4" t="str">
        <f>VLOOKUP(A233,HOP!A:L,12,0)</f>
        <v>623.55</v>
      </c>
      <c r="F233" s="4" t="str">
        <f>VLOOKUP(A233,HOP!A:C,3,0)</f>
        <v>4276408</v>
      </c>
      <c r="G233" s="4">
        <f t="shared" si="6"/>
        <v>0</v>
      </c>
      <c r="H233" s="4" t="str">
        <f t="shared" si="7"/>
        <v>，4276408</v>
      </c>
      <c r="I233" s="4" t="str">
        <f>VLOOKUP(A233,HOP!A:U,21,0)</f>
        <v>直连</v>
      </c>
    </row>
    <row r="234" s="4" customFormat="1" hidden="1" spans="1:9">
      <c r="A234" s="5">
        <v>999228543707665</v>
      </c>
      <c r="B234" s="6">
        <v>45249</v>
      </c>
      <c r="C234" s="6">
        <v>45251</v>
      </c>
      <c r="D234" s="4">
        <v>224.71</v>
      </c>
      <c r="E234" s="4" t="str">
        <f>VLOOKUP(A234,HOP!A:L,12,0)</f>
        <v>224.71</v>
      </c>
      <c r="F234" s="4" t="str">
        <f>VLOOKUP(A234,HOP!A:C,3,0)</f>
        <v>4276410</v>
      </c>
      <c r="G234" s="4">
        <f t="shared" si="6"/>
        <v>0</v>
      </c>
      <c r="H234" s="4" t="str">
        <f t="shared" si="7"/>
        <v>，4276410</v>
      </c>
      <c r="I234" s="4" t="str">
        <f>VLOOKUP(A234,HOP!A:U,21,0)</f>
        <v>直连</v>
      </c>
    </row>
    <row r="235" s="4" customFormat="1" hidden="1" spans="1:9">
      <c r="A235" s="5">
        <v>999228543739480</v>
      </c>
      <c r="B235" s="6">
        <v>45249</v>
      </c>
      <c r="C235" s="6">
        <v>45251</v>
      </c>
      <c r="D235" s="4">
        <v>1191.88</v>
      </c>
      <c r="E235" s="4" t="str">
        <f>VLOOKUP(A235,HOP!A:L,12,0)</f>
        <v>1191.88</v>
      </c>
      <c r="F235" s="4" t="str">
        <f>VLOOKUP(A235,HOP!A:C,3,0)</f>
        <v>4276417</v>
      </c>
      <c r="G235" s="4">
        <f t="shared" si="6"/>
        <v>0</v>
      </c>
      <c r="H235" s="4" t="str">
        <f t="shared" si="7"/>
        <v>，4276417</v>
      </c>
      <c r="I235" s="4" t="str">
        <f>VLOOKUP(A235,HOP!A:U,21,0)</f>
        <v>直连</v>
      </c>
    </row>
    <row r="236" s="4" customFormat="1" hidden="1" spans="1:9">
      <c r="A236" s="5">
        <v>999228544232835</v>
      </c>
      <c r="B236" s="6">
        <v>45250</v>
      </c>
      <c r="C236" s="6">
        <v>45251</v>
      </c>
      <c r="D236" s="4">
        <v>428.83</v>
      </c>
      <c r="E236" s="4" t="str">
        <f>VLOOKUP(A236,HOP!A:L,12,0)</f>
        <v>428.83</v>
      </c>
      <c r="F236" s="4" t="str">
        <f>VLOOKUP(A236,HOP!A:C,3,0)</f>
        <v>4276608</v>
      </c>
      <c r="G236" s="4">
        <f t="shared" si="6"/>
        <v>0</v>
      </c>
      <c r="H236" s="4" t="str">
        <f t="shared" si="7"/>
        <v>，4276608</v>
      </c>
      <c r="I236" s="4" t="str">
        <f>VLOOKUP(A236,HOP!A:U,21,0)</f>
        <v>直连</v>
      </c>
    </row>
    <row r="237" s="4" customFormat="1" hidden="1" spans="1:9">
      <c r="A237" s="5">
        <v>999228544331901</v>
      </c>
      <c r="B237" s="6">
        <v>45250</v>
      </c>
      <c r="C237" s="6">
        <v>45251</v>
      </c>
      <c r="D237" s="4">
        <v>433.85</v>
      </c>
      <c r="E237" s="4" t="str">
        <f>VLOOKUP(A237,HOP!A:L,12,0)</f>
        <v>433.85</v>
      </c>
      <c r="F237" s="4" t="str">
        <f>VLOOKUP(A237,HOP!A:C,3,0)</f>
        <v>4276642</v>
      </c>
      <c r="G237" s="4">
        <f t="shared" si="6"/>
        <v>0</v>
      </c>
      <c r="H237" s="4" t="str">
        <f t="shared" si="7"/>
        <v>，4276642</v>
      </c>
      <c r="I237" s="4" t="str">
        <f>VLOOKUP(A237,HOP!A:U,21,0)</f>
        <v>直连</v>
      </c>
    </row>
    <row r="238" s="4" customFormat="1" hidden="1" spans="1:9">
      <c r="A238" s="5">
        <v>999228544571837</v>
      </c>
      <c r="B238" s="6">
        <v>45250</v>
      </c>
      <c r="C238" s="6">
        <v>45251</v>
      </c>
      <c r="D238" s="4">
        <v>1047.69</v>
      </c>
      <c r="E238" s="4" t="str">
        <f>VLOOKUP(A238,HOP!A:L,12,0)</f>
        <v>1047.69</v>
      </c>
      <c r="F238" s="4" t="str">
        <f>VLOOKUP(A238,HOP!A:C,3,0)</f>
        <v>4276768</v>
      </c>
      <c r="G238" s="4">
        <f t="shared" si="6"/>
        <v>0</v>
      </c>
      <c r="H238" s="4" t="str">
        <f t="shared" si="7"/>
        <v>，4276768</v>
      </c>
      <c r="I238" s="4" t="str">
        <f>VLOOKUP(A238,HOP!A:U,21,0)</f>
        <v>直连</v>
      </c>
    </row>
    <row r="239" s="4" customFormat="1" hidden="1" spans="1:9">
      <c r="A239" s="5">
        <v>999228544589437</v>
      </c>
      <c r="B239" s="6">
        <v>45250</v>
      </c>
      <c r="C239" s="6">
        <v>45251</v>
      </c>
      <c r="D239" s="4">
        <v>318.28</v>
      </c>
      <c r="E239" s="4" t="str">
        <f>VLOOKUP(A239,HOP!A:L,12,0)</f>
        <v>318.28</v>
      </c>
      <c r="F239" s="4" t="str">
        <f>VLOOKUP(A239,HOP!A:C,3,0)</f>
        <v>4276773</v>
      </c>
      <c r="G239" s="4">
        <f t="shared" si="6"/>
        <v>0</v>
      </c>
      <c r="H239" s="4" t="str">
        <f t="shared" si="7"/>
        <v>，4276773</v>
      </c>
      <c r="I239" s="4" t="str">
        <f>VLOOKUP(A239,HOP!A:U,21,0)</f>
        <v>直连</v>
      </c>
    </row>
    <row r="240" s="4" customFormat="1" hidden="1" spans="1:9">
      <c r="A240" s="5">
        <v>999228544609454</v>
      </c>
      <c r="B240" s="6">
        <v>45250</v>
      </c>
      <c r="C240" s="6">
        <v>45251</v>
      </c>
      <c r="D240" s="4">
        <v>160.64</v>
      </c>
      <c r="E240" s="4" t="str">
        <f>VLOOKUP(A240,HOP!A:L,12,0)</f>
        <v>160.64</v>
      </c>
      <c r="F240" s="4" t="str">
        <f>VLOOKUP(A240,HOP!A:C,3,0)</f>
        <v>4276784</v>
      </c>
      <c r="G240" s="4">
        <f t="shared" si="6"/>
        <v>0</v>
      </c>
      <c r="H240" s="4" t="str">
        <f t="shared" si="7"/>
        <v>，4276784</v>
      </c>
      <c r="I240" s="4" t="str">
        <f>VLOOKUP(A240,HOP!A:U,21,0)</f>
        <v>直连</v>
      </c>
    </row>
    <row r="241" s="4" customFormat="1" hidden="1" spans="1:9">
      <c r="A241" s="5">
        <v>999228544812056</v>
      </c>
      <c r="B241" s="6">
        <v>45250</v>
      </c>
      <c r="C241" s="6">
        <v>45251</v>
      </c>
      <c r="D241" s="4">
        <v>954.38</v>
      </c>
      <c r="E241" s="4" t="str">
        <f>VLOOKUP(A241,HOP!A:L,12,0)</f>
        <v>954.38</v>
      </c>
      <c r="F241" s="4" t="str">
        <f>VLOOKUP(A241,HOP!A:C,3,0)</f>
        <v>4276904</v>
      </c>
      <c r="G241" s="4">
        <f t="shared" si="6"/>
        <v>0</v>
      </c>
      <c r="H241" s="4" t="str">
        <f t="shared" si="7"/>
        <v>，4276904</v>
      </c>
      <c r="I241" s="4" t="str">
        <f>VLOOKUP(A241,HOP!A:U,21,0)</f>
        <v>直连</v>
      </c>
    </row>
    <row r="242" s="4" customFormat="1" hidden="1" spans="1:9">
      <c r="A242" s="5">
        <v>999228544840272</v>
      </c>
      <c r="B242" s="6">
        <v>45250</v>
      </c>
      <c r="C242" s="6">
        <v>45251</v>
      </c>
      <c r="D242" s="4">
        <v>681.47</v>
      </c>
      <c r="E242" s="4" t="str">
        <f>VLOOKUP(A242,HOP!A:L,12,0)</f>
        <v>681.47</v>
      </c>
      <c r="F242" s="4" t="str">
        <f>VLOOKUP(A242,HOP!A:C,3,0)</f>
        <v>4276922</v>
      </c>
      <c r="G242" s="4">
        <f t="shared" si="6"/>
        <v>0</v>
      </c>
      <c r="H242" s="4" t="str">
        <f t="shared" si="7"/>
        <v>，4276922</v>
      </c>
      <c r="I242" s="4" t="str">
        <f>VLOOKUP(A242,HOP!A:U,21,0)</f>
        <v>直连</v>
      </c>
    </row>
    <row r="243" s="4" customFormat="1" hidden="1" spans="1:9">
      <c r="A243" s="5">
        <v>999228545213095</v>
      </c>
      <c r="B243" s="6">
        <v>45250</v>
      </c>
      <c r="C243" s="6">
        <v>45251</v>
      </c>
      <c r="D243" s="4">
        <v>815.01</v>
      </c>
      <c r="E243" s="4" t="str">
        <f>VLOOKUP(A243,HOP!A:L,12,0)</f>
        <v>815.01</v>
      </c>
      <c r="F243" s="4" t="str">
        <f>VLOOKUP(A243,HOP!A:C,3,0)</f>
        <v>4277182</v>
      </c>
      <c r="G243" s="4">
        <f t="shared" si="6"/>
        <v>0</v>
      </c>
      <c r="H243" s="4" t="str">
        <f t="shared" si="7"/>
        <v>，4277182</v>
      </c>
      <c r="I243" s="4" t="str">
        <f>VLOOKUP(A243,HOP!A:U,21,0)</f>
        <v>直连</v>
      </c>
    </row>
    <row r="244" s="4" customFormat="1" hidden="1" spans="1:9">
      <c r="A244" s="5">
        <v>999228545352409</v>
      </c>
      <c r="B244" s="6">
        <v>45250</v>
      </c>
      <c r="C244" s="6">
        <v>45251</v>
      </c>
      <c r="D244" s="4">
        <v>303.62</v>
      </c>
      <c r="E244" s="4" t="str">
        <f>VLOOKUP(A244,HOP!A:L,12,0)</f>
        <v>303.62</v>
      </c>
      <c r="F244" s="4" t="str">
        <f>VLOOKUP(A244,HOP!A:C,3,0)</f>
        <v>4277265</v>
      </c>
      <c r="G244" s="4">
        <f t="shared" si="6"/>
        <v>0</v>
      </c>
      <c r="H244" s="4" t="str">
        <f t="shared" si="7"/>
        <v>，4277265</v>
      </c>
      <c r="I244" s="4" t="str">
        <f>VLOOKUP(A244,HOP!A:U,21,0)</f>
        <v>直连</v>
      </c>
    </row>
    <row r="245" s="4" customFormat="1" hidden="1" spans="1:9">
      <c r="A245" s="5">
        <v>999228546321852</v>
      </c>
      <c r="B245" s="6">
        <v>45250</v>
      </c>
      <c r="C245" s="6">
        <v>45251</v>
      </c>
      <c r="D245" s="4">
        <v>754.25</v>
      </c>
      <c r="E245" s="4" t="str">
        <f>VLOOKUP(A245,HOP!A:L,12,0)</f>
        <v>754.25</v>
      </c>
      <c r="F245" s="4" t="str">
        <f>VLOOKUP(A245,HOP!A:C,3,0)</f>
        <v>4277392</v>
      </c>
      <c r="G245" s="4">
        <f t="shared" si="6"/>
        <v>0</v>
      </c>
      <c r="H245" s="4" t="str">
        <f t="shared" si="7"/>
        <v>，4277392</v>
      </c>
      <c r="I245" s="4" t="str">
        <f>VLOOKUP(A245,HOP!A:U,21,0)</f>
        <v>直连</v>
      </c>
    </row>
    <row r="246" s="4" customFormat="1" hidden="1" spans="1:9">
      <c r="A246" s="5">
        <v>999228546376103</v>
      </c>
      <c r="B246" s="6">
        <v>45250</v>
      </c>
      <c r="C246" s="6">
        <v>45251</v>
      </c>
      <c r="D246" s="4">
        <v>444.45</v>
      </c>
      <c r="E246" s="4" t="str">
        <f>VLOOKUP(A246,HOP!A:L,12,0)</f>
        <v>444.45</v>
      </c>
      <c r="F246" s="4" t="str">
        <f>VLOOKUP(A246,HOP!A:C,3,0)</f>
        <v>4277403</v>
      </c>
      <c r="G246" s="4">
        <f t="shared" si="6"/>
        <v>0</v>
      </c>
      <c r="H246" s="4" t="str">
        <f t="shared" si="7"/>
        <v>，4277403</v>
      </c>
      <c r="I246" s="4" t="str">
        <f>VLOOKUP(A246,HOP!A:U,21,0)</f>
        <v>直连</v>
      </c>
    </row>
    <row r="247" s="4" customFormat="1" hidden="1" spans="1:9">
      <c r="A247" s="5">
        <v>999228546695381</v>
      </c>
      <c r="B247" s="6">
        <v>45250</v>
      </c>
      <c r="C247" s="6">
        <v>45251</v>
      </c>
      <c r="D247" s="4">
        <v>457.21</v>
      </c>
      <c r="E247" s="4" t="str">
        <f>VLOOKUP(A247,HOP!A:L,12,0)</f>
        <v>457.21</v>
      </c>
      <c r="F247" s="4" t="str">
        <f>VLOOKUP(A247,HOP!A:C,3,0)</f>
        <v>4277557</v>
      </c>
      <c r="G247" s="4">
        <f t="shared" si="6"/>
        <v>0</v>
      </c>
      <c r="H247" s="4" t="str">
        <f t="shared" si="7"/>
        <v>，4277557</v>
      </c>
      <c r="I247" s="4" t="str">
        <f>VLOOKUP(A247,HOP!A:U,21,0)</f>
        <v>直连</v>
      </c>
    </row>
    <row r="248" s="4" customFormat="1" hidden="1" spans="1:9">
      <c r="A248" s="5">
        <v>999228546714606</v>
      </c>
      <c r="B248" s="6">
        <v>45250</v>
      </c>
      <c r="C248" s="6">
        <v>45251</v>
      </c>
      <c r="D248" s="4">
        <v>453.15</v>
      </c>
      <c r="E248" s="4" t="str">
        <f>VLOOKUP(A248,HOP!A:L,12,0)</f>
        <v>453.15</v>
      </c>
      <c r="F248" s="4" t="str">
        <f>VLOOKUP(A248,HOP!A:C,3,0)</f>
        <v>4277571</v>
      </c>
      <c r="G248" s="4">
        <f t="shared" si="6"/>
        <v>0</v>
      </c>
      <c r="H248" s="4" t="str">
        <f t="shared" si="7"/>
        <v>，4277571</v>
      </c>
      <c r="I248" s="4" t="str">
        <f>VLOOKUP(A248,HOP!A:U,21,0)</f>
        <v>直连</v>
      </c>
    </row>
    <row r="249" s="4" customFormat="1" hidden="1" spans="1:9">
      <c r="A249" s="5">
        <v>999228546776679</v>
      </c>
      <c r="B249" s="6">
        <v>45250</v>
      </c>
      <c r="C249" s="6">
        <v>45251</v>
      </c>
      <c r="D249" s="4">
        <v>119.86</v>
      </c>
      <c r="E249" s="4" t="str">
        <f>VLOOKUP(A249,HOP!A:L,12,0)</f>
        <v>119.86</v>
      </c>
      <c r="F249" s="4" t="str">
        <f>VLOOKUP(A249,HOP!A:C,3,0)</f>
        <v>4277627</v>
      </c>
      <c r="G249" s="4">
        <f t="shared" si="6"/>
        <v>0</v>
      </c>
      <c r="H249" s="4" t="str">
        <f t="shared" si="7"/>
        <v>，4277627</v>
      </c>
      <c r="I249" s="4" t="str">
        <f>VLOOKUP(A249,HOP!A:U,21,0)</f>
        <v>直连</v>
      </c>
    </row>
    <row r="250" s="4" customFormat="1" hidden="1" spans="1:9">
      <c r="A250" s="5">
        <v>999228546821873</v>
      </c>
      <c r="B250" s="6">
        <v>45250</v>
      </c>
      <c r="C250" s="6">
        <v>45251</v>
      </c>
      <c r="D250" s="4">
        <v>499.43</v>
      </c>
      <c r="E250" s="4" t="str">
        <f>VLOOKUP(A250,HOP!A:L,12,0)</f>
        <v>499.43</v>
      </c>
      <c r="F250" s="4" t="str">
        <f>VLOOKUP(A250,HOP!A:C,3,0)</f>
        <v>4277687</v>
      </c>
      <c r="G250" s="4">
        <f t="shared" si="6"/>
        <v>0</v>
      </c>
      <c r="H250" s="4" t="str">
        <f t="shared" si="7"/>
        <v>，4277687</v>
      </c>
      <c r="I250" s="4" t="str">
        <f>VLOOKUP(A250,HOP!A:U,21,0)</f>
        <v>直连</v>
      </c>
    </row>
    <row r="251" s="4" customFormat="1" hidden="1" spans="1:9">
      <c r="A251" s="5">
        <v>999228546847530</v>
      </c>
      <c r="B251" s="6">
        <v>45250</v>
      </c>
      <c r="C251" s="6">
        <v>45251</v>
      </c>
      <c r="D251" s="4">
        <v>656.79</v>
      </c>
      <c r="E251" s="4" t="str">
        <f>VLOOKUP(A251,HOP!A:L,12,0)</f>
        <v>656.79</v>
      </c>
      <c r="F251" s="4" t="str">
        <f>VLOOKUP(A251,HOP!A:C,3,0)</f>
        <v>4277719</v>
      </c>
      <c r="G251" s="4">
        <f t="shared" si="6"/>
        <v>0</v>
      </c>
      <c r="H251" s="4" t="str">
        <f t="shared" si="7"/>
        <v>，4277719</v>
      </c>
      <c r="I251" s="4" t="str">
        <f>VLOOKUP(A251,HOP!A:U,21,0)</f>
        <v>直连</v>
      </c>
    </row>
    <row r="252" s="4" customFormat="1" hidden="1" spans="1:9">
      <c r="A252" s="5">
        <v>999228547001969</v>
      </c>
      <c r="B252" s="6">
        <v>45250</v>
      </c>
      <c r="C252" s="6">
        <v>45251</v>
      </c>
      <c r="D252" s="4">
        <v>456.06</v>
      </c>
      <c r="E252" s="4" t="str">
        <f>VLOOKUP(A252,HOP!A:L,12,0)</f>
        <v>456.06</v>
      </c>
      <c r="F252" s="4" t="str">
        <f>VLOOKUP(A252,HOP!A:C,3,0)</f>
        <v>4277858</v>
      </c>
      <c r="G252" s="4">
        <f t="shared" si="6"/>
        <v>0</v>
      </c>
      <c r="H252" s="4" t="str">
        <f t="shared" si="7"/>
        <v>，4277858</v>
      </c>
      <c r="I252" s="4" t="str">
        <f>VLOOKUP(A252,HOP!A:U,21,0)</f>
        <v>直连</v>
      </c>
    </row>
    <row r="253" s="4" customFormat="1" hidden="1" spans="1:9">
      <c r="A253" s="5">
        <v>999228547147532</v>
      </c>
      <c r="B253" s="6">
        <v>45250</v>
      </c>
      <c r="C253" s="6">
        <v>45251</v>
      </c>
      <c r="D253" s="4">
        <v>847.04</v>
      </c>
      <c r="E253" s="4" t="str">
        <f>VLOOKUP(A253,HOP!A:L,12,0)</f>
        <v>847.04</v>
      </c>
      <c r="F253" s="4" t="str">
        <f>VLOOKUP(A253,HOP!A:C,3,0)</f>
        <v>4277923</v>
      </c>
      <c r="G253" s="4">
        <f t="shared" si="6"/>
        <v>0</v>
      </c>
      <c r="H253" s="4" t="str">
        <f t="shared" si="7"/>
        <v>，4277923</v>
      </c>
      <c r="I253" s="4" t="str">
        <f>VLOOKUP(A253,HOP!A:U,21,0)</f>
        <v>直连</v>
      </c>
    </row>
    <row r="254" s="4" customFormat="1" hidden="1" spans="1:9">
      <c r="A254" s="5">
        <v>999228547350362</v>
      </c>
      <c r="B254" s="6">
        <v>45250</v>
      </c>
      <c r="C254" s="6">
        <v>45251</v>
      </c>
      <c r="D254" s="4">
        <v>531.56</v>
      </c>
      <c r="E254" s="4" t="str">
        <f>VLOOKUP(A254,HOP!A:L,12,0)</f>
        <v>531.56</v>
      </c>
      <c r="F254" s="4" t="str">
        <f>VLOOKUP(A254,HOP!A:C,3,0)</f>
        <v>4278014</v>
      </c>
      <c r="G254" s="4">
        <f t="shared" si="6"/>
        <v>0</v>
      </c>
      <c r="H254" s="4" t="str">
        <f t="shared" si="7"/>
        <v>，4278014</v>
      </c>
      <c r="I254" s="4" t="str">
        <f>VLOOKUP(A254,HOP!A:U,21,0)</f>
        <v>直连</v>
      </c>
    </row>
    <row r="255" s="4" customFormat="1" hidden="1" spans="1:9">
      <c r="A255" s="5">
        <v>999228547348699</v>
      </c>
      <c r="B255" s="6">
        <v>45250</v>
      </c>
      <c r="C255" s="6">
        <v>45251</v>
      </c>
      <c r="D255" s="4">
        <v>367.55</v>
      </c>
      <c r="E255" s="4" t="str">
        <f>VLOOKUP(A255,HOP!A:L,12,0)</f>
        <v>367.55</v>
      </c>
      <c r="F255" s="4" t="str">
        <f>VLOOKUP(A255,HOP!A:C,3,0)</f>
        <v>4278012</v>
      </c>
      <c r="G255" s="4">
        <f t="shared" si="6"/>
        <v>0</v>
      </c>
      <c r="H255" s="4" t="str">
        <f t="shared" si="7"/>
        <v>，4278012</v>
      </c>
      <c r="I255" s="4" t="str">
        <f>VLOOKUP(A255,HOP!A:U,21,0)</f>
        <v>直连</v>
      </c>
    </row>
    <row r="256" s="4" customFormat="1" hidden="1" spans="1:9">
      <c r="A256" s="5">
        <v>999228547471340</v>
      </c>
      <c r="B256" s="6">
        <v>45250</v>
      </c>
      <c r="C256" s="6">
        <v>45251</v>
      </c>
      <c r="D256" s="4">
        <v>3528.79</v>
      </c>
      <c r="E256" s="4" t="str">
        <f>VLOOKUP(A256,HOP!A:L,12,0)</f>
        <v>3528.79</v>
      </c>
      <c r="F256" s="4" t="str">
        <f>VLOOKUP(A256,HOP!A:C,3,0)</f>
        <v>4278061</v>
      </c>
      <c r="G256" s="4">
        <f t="shared" si="6"/>
        <v>0</v>
      </c>
      <c r="H256" s="4" t="str">
        <f t="shared" si="7"/>
        <v>，4278061</v>
      </c>
      <c r="I256" s="4" t="str">
        <f>VLOOKUP(A256,HOP!A:U,21,0)</f>
        <v>直连</v>
      </c>
    </row>
    <row r="257" s="4" customFormat="1" hidden="1" spans="1:9">
      <c r="A257" s="5">
        <v>999228547563681</v>
      </c>
      <c r="B257" s="6">
        <v>45250</v>
      </c>
      <c r="C257" s="6">
        <v>45251</v>
      </c>
      <c r="D257" s="4">
        <v>169.04</v>
      </c>
      <c r="E257" s="4" t="str">
        <f>VLOOKUP(A257,HOP!A:L,12,0)</f>
        <v>169.04</v>
      </c>
      <c r="F257" s="4" t="str">
        <f>VLOOKUP(A257,HOP!A:C,3,0)</f>
        <v>4278107</v>
      </c>
      <c r="G257" s="4">
        <f t="shared" si="6"/>
        <v>0</v>
      </c>
      <c r="H257" s="4" t="str">
        <f t="shared" si="7"/>
        <v>，4278107</v>
      </c>
      <c r="I257" s="4" t="str">
        <f>VLOOKUP(A257,HOP!A:U,21,0)</f>
        <v>直连</v>
      </c>
    </row>
    <row r="258" s="4" customFormat="1" hidden="1" spans="1:9">
      <c r="A258" s="5">
        <v>999228547592657</v>
      </c>
      <c r="B258" s="6">
        <v>45250</v>
      </c>
      <c r="C258" s="6">
        <v>45251</v>
      </c>
      <c r="D258" s="4">
        <v>396.86</v>
      </c>
      <c r="E258" s="4" t="str">
        <f>VLOOKUP(A258,HOP!A:L,12,0)</f>
        <v>396.86</v>
      </c>
      <c r="F258" s="4" t="str">
        <f>VLOOKUP(A258,HOP!A:C,3,0)</f>
        <v>4278116</v>
      </c>
      <c r="G258" s="4">
        <f t="shared" si="6"/>
        <v>0</v>
      </c>
      <c r="H258" s="4" t="str">
        <f t="shared" si="7"/>
        <v>，4278116</v>
      </c>
      <c r="I258" s="4" t="str">
        <f>VLOOKUP(A258,HOP!A:U,21,0)</f>
        <v>直连</v>
      </c>
    </row>
    <row r="259" s="4" customFormat="1" spans="1:9">
      <c r="A259" s="5">
        <v>999228547776610</v>
      </c>
      <c r="B259" s="6">
        <v>45250</v>
      </c>
      <c r="C259" s="6">
        <v>45251</v>
      </c>
      <c r="D259" s="4">
        <v>644.2</v>
      </c>
      <c r="E259" s="4" t="str">
        <f>VLOOKUP(A259,HOP!A:L,12,0)</f>
        <v>644.24</v>
      </c>
      <c r="F259" s="4" t="str">
        <f>VLOOKUP(A259,HOP!A:C,3,0)</f>
        <v>4278206</v>
      </c>
      <c r="G259" s="4">
        <f t="shared" ref="G259:G315" si="8">D259-E259</f>
        <v>-0.0399999999999636</v>
      </c>
      <c r="H259" s="4" t="str">
        <f t="shared" ref="H259:H315" si="9">$H$1&amp;F259</f>
        <v>，4278206</v>
      </c>
      <c r="I259" s="4" t="str">
        <f>VLOOKUP(A259,HOP!A:U,21,0)</f>
        <v>直连</v>
      </c>
    </row>
    <row r="260" s="4" customFormat="1" hidden="1" spans="1:9">
      <c r="A260" s="5">
        <v>999228547856956</v>
      </c>
      <c r="B260" s="6">
        <v>45250</v>
      </c>
      <c r="C260" s="6">
        <v>45251</v>
      </c>
      <c r="D260" s="4">
        <v>2488.24</v>
      </c>
      <c r="E260" s="4" t="str">
        <f>VLOOKUP(A260,HOP!A:L,12,0)</f>
        <v>2488.24</v>
      </c>
      <c r="F260" s="4" t="str">
        <f>VLOOKUP(A260,HOP!A:C,3,0)</f>
        <v>4278230</v>
      </c>
      <c r="G260" s="4">
        <f t="shared" si="8"/>
        <v>0</v>
      </c>
      <c r="H260" s="4" t="str">
        <f t="shared" si="9"/>
        <v>，4278230</v>
      </c>
      <c r="I260" s="4" t="str">
        <f>VLOOKUP(A260,HOP!A:U,21,0)</f>
        <v>直连</v>
      </c>
    </row>
    <row r="261" s="4" customFormat="1" hidden="1" spans="1:9">
      <c r="A261" s="5">
        <v>999228547880317</v>
      </c>
      <c r="B261" s="6">
        <v>45250</v>
      </c>
      <c r="C261" s="6">
        <v>45251</v>
      </c>
      <c r="D261" s="4">
        <v>470.8</v>
      </c>
      <c r="E261" s="4" t="str">
        <f>VLOOKUP(A261,HOP!A:L,12,0)</f>
        <v>470.80</v>
      </c>
      <c r="F261" s="4" t="str">
        <f>VLOOKUP(A261,HOP!A:C,3,0)</f>
        <v>4278243</v>
      </c>
      <c r="G261" s="4">
        <f t="shared" si="8"/>
        <v>0</v>
      </c>
      <c r="H261" s="4" t="str">
        <f t="shared" si="9"/>
        <v>，4278243</v>
      </c>
      <c r="I261" s="4" t="str">
        <f>VLOOKUP(A261,HOP!A:U,21,0)</f>
        <v>直连</v>
      </c>
    </row>
    <row r="262" s="4" customFormat="1" hidden="1" spans="1:9">
      <c r="A262" s="5">
        <v>999228547883604</v>
      </c>
      <c r="B262" s="6">
        <v>45250</v>
      </c>
      <c r="C262" s="6">
        <v>45251</v>
      </c>
      <c r="D262" s="4">
        <v>273.69</v>
      </c>
      <c r="E262" s="4" t="str">
        <f>VLOOKUP(A262,HOP!A:L,12,0)</f>
        <v>273.69</v>
      </c>
      <c r="F262" s="4" t="str">
        <f>VLOOKUP(A262,HOP!A:C,3,0)</f>
        <v>4278245</v>
      </c>
      <c r="G262" s="4">
        <f t="shared" si="8"/>
        <v>0</v>
      </c>
      <c r="H262" s="4" t="str">
        <f t="shared" si="9"/>
        <v>，4278245</v>
      </c>
      <c r="I262" s="4" t="str">
        <f>VLOOKUP(A262,HOP!A:U,21,0)</f>
        <v>直连</v>
      </c>
    </row>
    <row r="263" s="4" customFormat="1" hidden="1" spans="1:9">
      <c r="A263" s="5">
        <v>999228547945818</v>
      </c>
      <c r="B263" s="6">
        <v>45250</v>
      </c>
      <c r="C263" s="6">
        <v>45251</v>
      </c>
      <c r="D263" s="4">
        <v>219.71</v>
      </c>
      <c r="E263" s="4" t="str">
        <f>VLOOKUP(A263,HOP!A:L,12,0)</f>
        <v>219.71</v>
      </c>
      <c r="F263" s="4" t="str">
        <f>VLOOKUP(A263,HOP!A:C,3,0)</f>
        <v>4278272</v>
      </c>
      <c r="G263" s="4">
        <f t="shared" si="8"/>
        <v>0</v>
      </c>
      <c r="H263" s="4" t="str">
        <f t="shared" si="9"/>
        <v>，4278272</v>
      </c>
      <c r="I263" s="4" t="str">
        <f>VLOOKUP(A263,HOP!A:U,21,0)</f>
        <v>直连</v>
      </c>
    </row>
    <row r="264" s="4" customFormat="1" hidden="1" spans="1:9">
      <c r="A264" s="5">
        <v>999228547957030</v>
      </c>
      <c r="B264" s="6">
        <v>45250</v>
      </c>
      <c r="C264" s="6">
        <v>45251</v>
      </c>
      <c r="D264" s="4">
        <v>562.25</v>
      </c>
      <c r="E264" s="4" t="str">
        <f>VLOOKUP(A264,HOP!A:L,12,0)</f>
        <v>562.25</v>
      </c>
      <c r="F264" s="4" t="str">
        <f>VLOOKUP(A264,HOP!A:C,3,0)</f>
        <v>4278276</v>
      </c>
      <c r="G264" s="4">
        <f t="shared" si="8"/>
        <v>0</v>
      </c>
      <c r="H264" s="4" t="str">
        <f t="shared" si="9"/>
        <v>，4278276</v>
      </c>
      <c r="I264" s="4" t="str">
        <f>VLOOKUP(A264,HOP!A:U,21,0)</f>
        <v>直连</v>
      </c>
    </row>
    <row r="265" s="4" customFormat="1" hidden="1" spans="1:9">
      <c r="A265" s="5">
        <v>999228547959952</v>
      </c>
      <c r="B265" s="6">
        <v>45250</v>
      </c>
      <c r="C265" s="6">
        <v>45251</v>
      </c>
      <c r="D265" s="4">
        <v>1190.85</v>
      </c>
      <c r="E265" s="4" t="str">
        <f>VLOOKUP(A265,HOP!A:L,12,0)</f>
        <v>1190.85</v>
      </c>
      <c r="F265" s="4" t="str">
        <f>VLOOKUP(A265,HOP!A:C,3,0)</f>
        <v>4278277</v>
      </c>
      <c r="G265" s="4">
        <f t="shared" si="8"/>
        <v>0</v>
      </c>
      <c r="H265" s="4" t="str">
        <f t="shared" si="9"/>
        <v>，4278277</v>
      </c>
      <c r="I265" s="4" t="str">
        <f>VLOOKUP(A265,HOP!A:U,21,0)</f>
        <v>直连</v>
      </c>
    </row>
    <row r="266" s="4" customFormat="1" hidden="1" spans="1:9">
      <c r="A266" s="5">
        <v>999228548004134</v>
      </c>
      <c r="B266" s="6">
        <v>45250</v>
      </c>
      <c r="C266" s="6">
        <v>45251</v>
      </c>
      <c r="D266" s="4">
        <v>184.92</v>
      </c>
      <c r="E266" s="4" t="str">
        <f>VLOOKUP(A266,HOP!A:L,12,0)</f>
        <v>184.92</v>
      </c>
      <c r="F266" s="4" t="str">
        <f>VLOOKUP(A266,HOP!A:C,3,0)</f>
        <v>4278296</v>
      </c>
      <c r="G266" s="4">
        <f t="shared" si="8"/>
        <v>0</v>
      </c>
      <c r="H266" s="4" t="str">
        <f t="shared" si="9"/>
        <v>，4278296</v>
      </c>
      <c r="I266" s="4" t="str">
        <f>VLOOKUP(A266,HOP!A:U,21,0)</f>
        <v>直连</v>
      </c>
    </row>
    <row r="267" s="4" customFormat="1" hidden="1" spans="1:9">
      <c r="A267" s="5">
        <v>28548143201</v>
      </c>
      <c r="B267" s="6">
        <v>45250</v>
      </c>
      <c r="C267" s="6">
        <v>45251</v>
      </c>
      <c r="D267" s="4">
        <v>334.34</v>
      </c>
      <c r="E267" s="4" t="str">
        <f>VLOOKUP(A267,HOP!A:L,12,0)</f>
        <v>334.34</v>
      </c>
      <c r="F267" s="4" t="str">
        <f>VLOOKUP(A267,HOP!A:C,3,0)</f>
        <v>4278367</v>
      </c>
      <c r="G267" s="4">
        <f t="shared" si="8"/>
        <v>0</v>
      </c>
      <c r="H267" s="4" t="str">
        <f t="shared" si="9"/>
        <v>，4278367</v>
      </c>
      <c r="I267" s="4" t="str">
        <f>VLOOKUP(A267,HOP!A:U,21,0)</f>
        <v>直连</v>
      </c>
    </row>
    <row r="268" s="4" customFormat="1" hidden="1" spans="1:9">
      <c r="A268" s="5">
        <v>999228548147363</v>
      </c>
      <c r="B268" s="6">
        <v>45250</v>
      </c>
      <c r="C268" s="6">
        <v>45251</v>
      </c>
      <c r="D268" s="4">
        <v>0</v>
      </c>
      <c r="E268" s="4" t="e">
        <f>VLOOKUP(A268,HOP!A:L,12,0)</f>
        <v>#N/A</v>
      </c>
      <c r="F268" s="4" t="e">
        <f>VLOOKUP(A268,HOP!A:C,3,0)</f>
        <v>#N/A</v>
      </c>
      <c r="G268" s="4" t="e">
        <f t="shared" si="8"/>
        <v>#N/A</v>
      </c>
      <c r="H268" s="4" t="e">
        <f t="shared" si="9"/>
        <v>#N/A</v>
      </c>
      <c r="I268" s="4" t="e">
        <f>VLOOKUP(A268,HOP!A:U,21,0)</f>
        <v>#N/A</v>
      </c>
    </row>
    <row r="269" s="4" customFormat="1" hidden="1" spans="1:9">
      <c r="A269" s="5">
        <v>999228548153220</v>
      </c>
      <c r="B269" s="6">
        <v>45250</v>
      </c>
      <c r="C269" s="6">
        <v>45251</v>
      </c>
      <c r="D269" s="4">
        <v>1203.06</v>
      </c>
      <c r="E269" s="4" t="str">
        <f>VLOOKUP(A269,HOP!A:L,12,0)</f>
        <v>1203.06</v>
      </c>
      <c r="F269" s="4" t="str">
        <f>VLOOKUP(A269,HOP!A:C,3,0)</f>
        <v>4278378</v>
      </c>
      <c r="G269" s="4">
        <f t="shared" si="8"/>
        <v>0</v>
      </c>
      <c r="H269" s="4" t="str">
        <f t="shared" si="9"/>
        <v>，4278378</v>
      </c>
      <c r="I269" s="4" t="str">
        <f>VLOOKUP(A269,HOP!A:U,21,0)</f>
        <v>直连</v>
      </c>
    </row>
    <row r="270" s="4" customFormat="1" hidden="1" spans="1:9">
      <c r="A270" s="5">
        <v>999228548156585</v>
      </c>
      <c r="B270" s="6">
        <v>45250</v>
      </c>
      <c r="C270" s="6">
        <v>45251</v>
      </c>
      <c r="D270" s="4">
        <v>385.66</v>
      </c>
      <c r="E270" s="4" t="str">
        <f>VLOOKUP(A270,HOP!A:L,12,0)</f>
        <v>385.66</v>
      </c>
      <c r="F270" s="4" t="str">
        <f>VLOOKUP(A270,HOP!A:C,3,0)</f>
        <v>4278380</v>
      </c>
      <c r="G270" s="4">
        <f t="shared" si="8"/>
        <v>0</v>
      </c>
      <c r="H270" s="4" t="str">
        <f t="shared" si="9"/>
        <v>，4278380</v>
      </c>
      <c r="I270" s="4" t="str">
        <f>VLOOKUP(A270,HOP!A:U,21,0)</f>
        <v>直连</v>
      </c>
    </row>
    <row r="271" s="4" customFormat="1" hidden="1" spans="1:9">
      <c r="A271" s="5">
        <v>999228550771127</v>
      </c>
      <c r="B271" s="6">
        <v>45250</v>
      </c>
      <c r="C271" s="6">
        <v>45251</v>
      </c>
      <c r="D271" s="4">
        <v>377.49</v>
      </c>
      <c r="E271" s="4" t="str">
        <f>VLOOKUP(A271,HOP!A:L,12,0)</f>
        <v>377.49</v>
      </c>
      <c r="F271" s="4" t="str">
        <f>VLOOKUP(A271,HOP!A:C,3,0)</f>
        <v>4278728</v>
      </c>
      <c r="G271" s="4">
        <f t="shared" si="8"/>
        <v>0</v>
      </c>
      <c r="H271" s="4" t="str">
        <f t="shared" si="9"/>
        <v>，4278728</v>
      </c>
      <c r="I271" s="4" t="str">
        <f>VLOOKUP(A271,HOP!A:U,21,0)</f>
        <v>直连</v>
      </c>
    </row>
    <row r="272" s="4" customFormat="1" hidden="1" spans="1:9">
      <c r="A272" s="5">
        <v>999228550801858</v>
      </c>
      <c r="B272" s="6">
        <v>45250</v>
      </c>
      <c r="C272" s="6">
        <v>45251</v>
      </c>
      <c r="D272" s="4">
        <v>72.61</v>
      </c>
      <c r="E272" s="4" t="str">
        <f>VLOOKUP(A272,HOP!A:L,12,0)</f>
        <v>72.61</v>
      </c>
      <c r="F272" s="4" t="str">
        <f>VLOOKUP(A272,HOP!A:C,3,0)</f>
        <v>4278731</v>
      </c>
      <c r="G272" s="4">
        <f t="shared" si="8"/>
        <v>0</v>
      </c>
      <c r="H272" s="4" t="str">
        <f t="shared" si="9"/>
        <v>，4278731</v>
      </c>
      <c r="I272" s="4" t="str">
        <f>VLOOKUP(A272,HOP!A:U,21,0)</f>
        <v>直连</v>
      </c>
    </row>
    <row r="273" s="4" customFormat="1" hidden="1" spans="1:9">
      <c r="A273" s="5">
        <v>999228550856617</v>
      </c>
      <c r="B273" s="6">
        <v>45250</v>
      </c>
      <c r="C273" s="6">
        <v>45251</v>
      </c>
      <c r="D273" s="4">
        <v>0</v>
      </c>
      <c r="E273" s="4" t="str">
        <f>VLOOKUP(A273,HOP!A:L,12,0)</f>
        <v>0.00</v>
      </c>
      <c r="F273" s="4" t="str">
        <f>VLOOKUP(A273,HOP!A:C,3,0)</f>
        <v>4278737</v>
      </c>
      <c r="G273" s="4">
        <f t="shared" si="8"/>
        <v>0</v>
      </c>
      <c r="H273" s="4" t="str">
        <f t="shared" si="9"/>
        <v>，4278737</v>
      </c>
      <c r="I273" s="4" t="str">
        <f>VLOOKUP(A273,HOP!A:U,21,0)</f>
        <v>直连</v>
      </c>
    </row>
    <row r="274" s="4" customFormat="1" hidden="1" spans="1:9">
      <c r="A274" s="5">
        <v>999228551261751</v>
      </c>
      <c r="B274" s="6">
        <v>45250</v>
      </c>
      <c r="C274" s="6">
        <v>45251</v>
      </c>
      <c r="D274" s="4">
        <v>187.47</v>
      </c>
      <c r="E274" s="4" t="str">
        <f>VLOOKUP(A274,HOP!A:L,12,0)</f>
        <v>187.47</v>
      </c>
      <c r="F274" s="4" t="str">
        <f>VLOOKUP(A274,HOP!A:C,3,0)</f>
        <v>4278771</v>
      </c>
      <c r="G274" s="4">
        <f t="shared" si="8"/>
        <v>0</v>
      </c>
      <c r="H274" s="4" t="str">
        <f t="shared" si="9"/>
        <v>，4278771</v>
      </c>
      <c r="I274" s="4" t="str">
        <f>VLOOKUP(A274,HOP!A:U,21,0)</f>
        <v>直连</v>
      </c>
    </row>
    <row r="275" s="4" customFormat="1" hidden="1" spans="1:9">
      <c r="A275" s="5">
        <v>999228552106333</v>
      </c>
      <c r="B275" s="6">
        <v>45250</v>
      </c>
      <c r="C275" s="6">
        <v>45251</v>
      </c>
      <c r="D275" s="4">
        <v>303.85</v>
      </c>
      <c r="E275" s="4" t="str">
        <f>VLOOKUP(A275,HOP!A:L,12,0)</f>
        <v>303.85</v>
      </c>
      <c r="F275" s="4" t="str">
        <f>VLOOKUP(A275,HOP!A:C,3,0)</f>
        <v>4278877</v>
      </c>
      <c r="G275" s="4">
        <f t="shared" si="8"/>
        <v>0</v>
      </c>
      <c r="H275" s="4" t="str">
        <f t="shared" si="9"/>
        <v>，4278877</v>
      </c>
      <c r="I275" s="4" t="str">
        <f>VLOOKUP(A275,HOP!A:U,21,0)</f>
        <v>直连</v>
      </c>
    </row>
    <row r="276" s="4" customFormat="1" hidden="1" spans="1:9">
      <c r="A276" s="5">
        <v>999228552437781</v>
      </c>
      <c r="B276" s="6">
        <v>45250</v>
      </c>
      <c r="C276" s="6">
        <v>45251</v>
      </c>
      <c r="D276" s="4">
        <v>231.27</v>
      </c>
      <c r="E276" s="4" t="str">
        <f>VLOOKUP(A276,HOP!A:L,12,0)</f>
        <v>231.27</v>
      </c>
      <c r="F276" s="4" t="str">
        <f>VLOOKUP(A276,HOP!A:C,3,0)</f>
        <v>4278920</v>
      </c>
      <c r="G276" s="4">
        <f t="shared" si="8"/>
        <v>0</v>
      </c>
      <c r="H276" s="4" t="str">
        <f t="shared" si="9"/>
        <v>，4278920</v>
      </c>
      <c r="I276" s="4" t="str">
        <f>VLOOKUP(A276,HOP!A:U,21,0)</f>
        <v>直连</v>
      </c>
    </row>
    <row r="277" s="4" customFormat="1" hidden="1" spans="1:9">
      <c r="A277" s="5">
        <v>999228552549551</v>
      </c>
      <c r="B277" s="6">
        <v>45250</v>
      </c>
      <c r="C277" s="6">
        <v>45251</v>
      </c>
      <c r="D277" s="4">
        <v>1152.67</v>
      </c>
      <c r="E277" s="4" t="str">
        <f>VLOOKUP(A277,HOP!A:L,12,0)</f>
        <v>1152.67</v>
      </c>
      <c r="F277" s="4" t="str">
        <f>VLOOKUP(A277,HOP!A:C,3,0)</f>
        <v>4278941</v>
      </c>
      <c r="G277" s="4">
        <f t="shared" si="8"/>
        <v>0</v>
      </c>
      <c r="H277" s="4" t="str">
        <f t="shared" si="9"/>
        <v>，4278941</v>
      </c>
      <c r="I277" s="4" t="str">
        <f>VLOOKUP(A277,HOP!A:U,21,0)</f>
        <v>直连</v>
      </c>
    </row>
    <row r="278" s="4" customFormat="1" hidden="1" spans="1:9">
      <c r="A278" s="5">
        <v>999228552558305</v>
      </c>
      <c r="B278" s="6">
        <v>45250</v>
      </c>
      <c r="C278" s="6">
        <v>45251</v>
      </c>
      <c r="D278" s="4">
        <v>1142.9</v>
      </c>
      <c r="E278" s="4" t="str">
        <f>VLOOKUP(A278,HOP!A:L,12,0)</f>
        <v>1142.90</v>
      </c>
      <c r="F278" s="4" t="str">
        <f>VLOOKUP(A278,HOP!A:C,3,0)</f>
        <v>4278946</v>
      </c>
      <c r="G278" s="4">
        <f t="shared" si="8"/>
        <v>0</v>
      </c>
      <c r="H278" s="4" t="str">
        <f t="shared" si="9"/>
        <v>，4278946</v>
      </c>
      <c r="I278" s="4" t="str">
        <f>VLOOKUP(A278,HOP!A:U,21,0)</f>
        <v>直连</v>
      </c>
    </row>
    <row r="279" s="4" customFormat="1" hidden="1" spans="1:9">
      <c r="A279" s="5">
        <v>999228552577786</v>
      </c>
      <c r="B279" s="6">
        <v>45250</v>
      </c>
      <c r="C279" s="6">
        <v>45251</v>
      </c>
      <c r="D279" s="4">
        <v>496.83</v>
      </c>
      <c r="E279" s="4" t="str">
        <f>VLOOKUP(A279,HOP!A:L,12,0)</f>
        <v>496.83</v>
      </c>
      <c r="F279" s="4" t="str">
        <f>VLOOKUP(A279,HOP!A:C,3,0)</f>
        <v>4278953</v>
      </c>
      <c r="G279" s="4">
        <f t="shared" si="8"/>
        <v>0</v>
      </c>
      <c r="H279" s="4" t="str">
        <f t="shared" si="9"/>
        <v>，4278953</v>
      </c>
      <c r="I279" s="4" t="str">
        <f>VLOOKUP(A279,HOP!A:U,21,0)</f>
        <v>直连</v>
      </c>
    </row>
    <row r="280" s="4" customFormat="1" hidden="1" spans="1:9">
      <c r="A280" s="5">
        <v>999228552624012</v>
      </c>
      <c r="B280" s="6">
        <v>45250</v>
      </c>
      <c r="C280" s="6">
        <v>45251</v>
      </c>
      <c r="D280" s="4">
        <v>1115.57</v>
      </c>
      <c r="E280" s="4" t="str">
        <f>VLOOKUP(A280,HOP!A:L,12,0)</f>
        <v>1115.57</v>
      </c>
      <c r="F280" s="4" t="str">
        <f>VLOOKUP(A280,HOP!A:C,3,0)</f>
        <v>4278965</v>
      </c>
      <c r="G280" s="4">
        <f t="shared" si="8"/>
        <v>0</v>
      </c>
      <c r="H280" s="4" t="str">
        <f t="shared" si="9"/>
        <v>，4278965</v>
      </c>
      <c r="I280" s="4" t="str">
        <f>VLOOKUP(A280,HOP!A:U,21,0)</f>
        <v>直连</v>
      </c>
    </row>
    <row r="281" s="4" customFormat="1" hidden="1" spans="1:9">
      <c r="A281" s="5">
        <v>999228552753515</v>
      </c>
      <c r="B281" s="6">
        <v>45250</v>
      </c>
      <c r="C281" s="6">
        <v>45251</v>
      </c>
      <c r="D281" s="4">
        <v>172.34</v>
      </c>
      <c r="E281" s="4" t="str">
        <f>VLOOKUP(A281,HOP!A:L,12,0)</f>
        <v>172.34</v>
      </c>
      <c r="F281" s="4" t="str">
        <f>VLOOKUP(A281,HOP!A:C,3,0)</f>
        <v>4278998</v>
      </c>
      <c r="G281" s="4">
        <f t="shared" si="8"/>
        <v>0</v>
      </c>
      <c r="H281" s="4" t="str">
        <f t="shared" si="9"/>
        <v>，4278998</v>
      </c>
      <c r="I281" s="4" t="str">
        <f>VLOOKUP(A281,HOP!A:U,21,0)</f>
        <v>直连</v>
      </c>
    </row>
    <row r="282" s="4" customFormat="1" hidden="1" spans="1:9">
      <c r="A282" s="5">
        <v>999228553119663</v>
      </c>
      <c r="B282" s="6">
        <v>45250</v>
      </c>
      <c r="C282" s="6">
        <v>45251</v>
      </c>
      <c r="D282" s="4">
        <v>358.3</v>
      </c>
      <c r="E282" s="4" t="str">
        <f>VLOOKUP(A282,HOP!A:L,12,0)</f>
        <v>358.30</v>
      </c>
      <c r="F282" s="4" t="str">
        <f>VLOOKUP(A282,HOP!A:C,3,0)</f>
        <v>4279087</v>
      </c>
      <c r="G282" s="4">
        <f t="shared" si="8"/>
        <v>0</v>
      </c>
      <c r="H282" s="4" t="str">
        <f t="shared" si="9"/>
        <v>，4279087</v>
      </c>
      <c r="I282" s="4" t="str">
        <f>VLOOKUP(A282,HOP!A:U,21,0)</f>
        <v>直连</v>
      </c>
    </row>
    <row r="283" s="4" customFormat="1" hidden="1" spans="1:9">
      <c r="A283" s="5">
        <v>999228553181861</v>
      </c>
      <c r="B283" s="6">
        <v>45250</v>
      </c>
      <c r="C283" s="6">
        <v>45251</v>
      </c>
      <c r="D283" s="4">
        <v>753.45</v>
      </c>
      <c r="E283" s="4" t="str">
        <f>VLOOKUP(A283,HOP!A:L,12,0)</f>
        <v>753.45</v>
      </c>
      <c r="F283" s="4" t="str">
        <f>VLOOKUP(A283,HOP!A:C,3,0)</f>
        <v>4279102</v>
      </c>
      <c r="G283" s="4">
        <f t="shared" si="8"/>
        <v>0</v>
      </c>
      <c r="H283" s="4" t="str">
        <f t="shared" si="9"/>
        <v>，4279102</v>
      </c>
      <c r="I283" s="4" t="str">
        <f>VLOOKUP(A283,HOP!A:U,21,0)</f>
        <v>直连</v>
      </c>
    </row>
    <row r="284" s="4" customFormat="1" spans="1:9">
      <c r="A284" s="5">
        <v>999228553352647</v>
      </c>
      <c r="B284" s="6">
        <v>45250</v>
      </c>
      <c r="C284" s="6">
        <v>45251</v>
      </c>
      <c r="D284" s="4">
        <v>455.42</v>
      </c>
      <c r="E284" s="4" t="str">
        <f>VLOOKUP(A284,HOP!A:L,12,0)</f>
        <v>455.44</v>
      </c>
      <c r="F284" s="4" t="str">
        <f>VLOOKUP(A284,HOP!A:C,3,0)</f>
        <v>4279142</v>
      </c>
      <c r="G284" s="4">
        <f t="shared" si="8"/>
        <v>-0.0199999999999818</v>
      </c>
      <c r="H284" s="4" t="str">
        <f t="shared" si="9"/>
        <v>，4279142</v>
      </c>
      <c r="I284" s="4" t="str">
        <f>VLOOKUP(A284,HOP!A:U,21,0)</f>
        <v>直连</v>
      </c>
    </row>
    <row r="285" s="4" customFormat="1" hidden="1" spans="1:9">
      <c r="A285" s="5">
        <v>999228553398913</v>
      </c>
      <c r="B285" s="6">
        <v>45250</v>
      </c>
      <c r="C285" s="6">
        <v>45251</v>
      </c>
      <c r="D285" s="4">
        <v>861.59</v>
      </c>
      <c r="E285" s="4" t="str">
        <f>VLOOKUP(A285,HOP!A:L,12,0)</f>
        <v>861.59</v>
      </c>
      <c r="F285" s="4" t="str">
        <f>VLOOKUP(A285,HOP!A:C,3,0)</f>
        <v>4279158</v>
      </c>
      <c r="G285" s="4">
        <f t="shared" si="8"/>
        <v>0</v>
      </c>
      <c r="H285" s="4" t="str">
        <f t="shared" si="9"/>
        <v>，4279158</v>
      </c>
      <c r="I285" s="4" t="str">
        <f>VLOOKUP(A285,HOP!A:U,21,0)</f>
        <v>直连</v>
      </c>
    </row>
    <row r="286" s="4" customFormat="1" hidden="1" spans="1:9">
      <c r="A286" s="5">
        <v>999228553500808</v>
      </c>
      <c r="B286" s="6">
        <v>45250</v>
      </c>
      <c r="C286" s="6">
        <v>45251</v>
      </c>
      <c r="D286" s="4">
        <v>463.65</v>
      </c>
      <c r="E286" s="4" t="str">
        <f>VLOOKUP(A286,HOP!A:L,12,0)</f>
        <v>463.65</v>
      </c>
      <c r="F286" s="4" t="str">
        <f>VLOOKUP(A286,HOP!A:C,3,0)</f>
        <v>4280280</v>
      </c>
      <c r="G286" s="4">
        <f t="shared" si="8"/>
        <v>0</v>
      </c>
      <c r="H286" s="4" t="str">
        <f t="shared" si="9"/>
        <v>，4280280</v>
      </c>
      <c r="I286" s="4" t="str">
        <f>VLOOKUP(A286,HOP!A:U,21,0)</f>
        <v>直连</v>
      </c>
    </row>
    <row r="287" s="4" customFormat="1" hidden="1" spans="1:9">
      <c r="A287" s="5">
        <v>999228553707049</v>
      </c>
      <c r="B287" s="6">
        <v>45250</v>
      </c>
      <c r="C287" s="6">
        <v>45251</v>
      </c>
      <c r="D287" s="4">
        <v>364.77</v>
      </c>
      <c r="E287" s="4" t="str">
        <f>VLOOKUP(A287,HOP!A:L,12,0)</f>
        <v>364.77</v>
      </c>
      <c r="F287" s="4" t="str">
        <f>VLOOKUP(A287,HOP!A:C,3,0)</f>
        <v>4282440</v>
      </c>
      <c r="G287" s="4">
        <f t="shared" si="8"/>
        <v>0</v>
      </c>
      <c r="H287" s="4" t="str">
        <f t="shared" si="9"/>
        <v>，4282440</v>
      </c>
      <c r="I287" s="4" t="str">
        <f>VLOOKUP(A287,HOP!A:U,21,0)</f>
        <v>直连</v>
      </c>
    </row>
    <row r="288" s="4" customFormat="1" hidden="1" spans="1:9">
      <c r="A288" s="5">
        <v>999228553917954</v>
      </c>
      <c r="B288" s="6">
        <v>45250</v>
      </c>
      <c r="C288" s="6">
        <v>45251</v>
      </c>
      <c r="D288" s="4">
        <v>390.94</v>
      </c>
      <c r="E288" s="4" t="str">
        <f>VLOOKUP(A288,HOP!A:L,12,0)</f>
        <v>390.94</v>
      </c>
      <c r="F288" s="4" t="str">
        <f>VLOOKUP(A288,HOP!A:C,3,0)</f>
        <v>4283934</v>
      </c>
      <c r="G288" s="4">
        <f t="shared" si="8"/>
        <v>0</v>
      </c>
      <c r="H288" s="4" t="str">
        <f t="shared" si="9"/>
        <v>，4283934</v>
      </c>
      <c r="I288" s="4" t="str">
        <f>VLOOKUP(A288,HOP!A:U,21,0)</f>
        <v>直连</v>
      </c>
    </row>
    <row r="289" s="4" customFormat="1" hidden="1" spans="1:9">
      <c r="A289" s="5">
        <v>999228553992941</v>
      </c>
      <c r="B289" s="6">
        <v>45250</v>
      </c>
      <c r="C289" s="6">
        <v>45251</v>
      </c>
      <c r="D289" s="4">
        <v>258.1</v>
      </c>
      <c r="E289" s="4" t="str">
        <f>VLOOKUP(A289,HOP!A:L,12,0)</f>
        <v>258.10</v>
      </c>
      <c r="F289" s="4" t="str">
        <f>VLOOKUP(A289,HOP!A:C,3,0)</f>
        <v>4284679</v>
      </c>
      <c r="G289" s="4">
        <f t="shared" si="8"/>
        <v>0</v>
      </c>
      <c r="H289" s="4" t="str">
        <f t="shared" si="9"/>
        <v>，4284679</v>
      </c>
      <c r="I289" s="4" t="str">
        <f>VLOOKUP(A289,HOP!A:U,21,0)</f>
        <v>直连</v>
      </c>
    </row>
    <row r="290" s="4" customFormat="1" hidden="1" spans="1:9">
      <c r="A290" s="5">
        <v>999228554016520</v>
      </c>
      <c r="B290" s="6">
        <v>45250</v>
      </c>
      <c r="C290" s="6">
        <v>45251</v>
      </c>
      <c r="D290" s="4">
        <v>1115.57</v>
      </c>
      <c r="E290" s="4" t="str">
        <f>VLOOKUP(A290,HOP!A:L,12,0)</f>
        <v>1115.57</v>
      </c>
      <c r="F290" s="4" t="str">
        <f>VLOOKUP(A290,HOP!A:C,3,0)</f>
        <v>4285020</v>
      </c>
      <c r="G290" s="4">
        <f t="shared" si="8"/>
        <v>0</v>
      </c>
      <c r="H290" s="4" t="str">
        <f t="shared" si="9"/>
        <v>，4285020</v>
      </c>
      <c r="I290" s="4" t="str">
        <f>VLOOKUP(A290,HOP!A:U,21,0)</f>
        <v>直连</v>
      </c>
    </row>
    <row r="291" s="4" customFormat="1" hidden="1" spans="1:9">
      <c r="A291" s="5">
        <v>999228554528518</v>
      </c>
      <c r="B291" s="6">
        <v>45250</v>
      </c>
      <c r="C291" s="6">
        <v>45251</v>
      </c>
      <c r="D291" s="4">
        <v>149.27</v>
      </c>
      <c r="E291" s="4" t="str">
        <f>VLOOKUP(A291,HOP!A:L,12,0)</f>
        <v>149.27</v>
      </c>
      <c r="F291" s="4" t="str">
        <f>VLOOKUP(A291,HOP!A:C,3,0)</f>
        <v>4289771</v>
      </c>
      <c r="G291" s="4">
        <f t="shared" si="8"/>
        <v>0</v>
      </c>
      <c r="H291" s="4" t="str">
        <f t="shared" si="9"/>
        <v>，4289771</v>
      </c>
      <c r="I291" s="4" t="str">
        <f>VLOOKUP(A291,HOP!A:U,21,0)</f>
        <v>直连</v>
      </c>
    </row>
    <row r="292" s="4" customFormat="1" hidden="1" spans="1:9">
      <c r="A292" s="5">
        <v>999228555066132</v>
      </c>
      <c r="B292" s="6">
        <v>45250</v>
      </c>
      <c r="C292" s="6">
        <v>45251</v>
      </c>
      <c r="D292" s="4">
        <v>556.33</v>
      </c>
      <c r="E292" s="4" t="str">
        <f>VLOOKUP(A292,HOP!A:L,12,0)</f>
        <v>556.33</v>
      </c>
      <c r="F292" s="4" t="str">
        <f>VLOOKUP(A292,HOP!A:C,3,0)</f>
        <v>4289879</v>
      </c>
      <c r="G292" s="4">
        <f t="shared" si="8"/>
        <v>0</v>
      </c>
      <c r="H292" s="4" t="str">
        <f t="shared" si="9"/>
        <v>，4289879</v>
      </c>
      <c r="I292" s="4" t="str">
        <f>VLOOKUP(A292,HOP!A:U,21,0)</f>
        <v>直连</v>
      </c>
    </row>
    <row r="293" s="4" customFormat="1" hidden="1" spans="1:9">
      <c r="A293" s="5">
        <v>999228555159227</v>
      </c>
      <c r="B293" s="6">
        <v>45250</v>
      </c>
      <c r="C293" s="6">
        <v>45251</v>
      </c>
      <c r="D293" s="4">
        <v>259.22</v>
      </c>
      <c r="E293" s="4" t="str">
        <f>VLOOKUP(A293,HOP!A:L,12,0)</f>
        <v>259.22</v>
      </c>
      <c r="F293" s="4" t="str">
        <f>VLOOKUP(A293,HOP!A:C,3,0)</f>
        <v>4289903</v>
      </c>
      <c r="G293" s="4">
        <f t="shared" si="8"/>
        <v>0</v>
      </c>
      <c r="H293" s="4" t="str">
        <f t="shared" si="9"/>
        <v>，4289903</v>
      </c>
      <c r="I293" s="4" t="str">
        <f>VLOOKUP(A293,HOP!A:U,21,0)</f>
        <v>直连</v>
      </c>
    </row>
    <row r="294" s="4" customFormat="1" hidden="1" spans="1:9">
      <c r="A294" s="5">
        <v>999228555179866</v>
      </c>
      <c r="B294" s="6">
        <v>45250</v>
      </c>
      <c r="C294" s="6">
        <v>45251</v>
      </c>
      <c r="D294" s="4">
        <v>1088.24</v>
      </c>
      <c r="E294" s="4" t="str">
        <f>VLOOKUP(A294,HOP!A:L,12,0)</f>
        <v>1088.24</v>
      </c>
      <c r="F294" s="4" t="str">
        <f>VLOOKUP(A294,HOP!A:C,3,0)</f>
        <v>4289907</v>
      </c>
      <c r="G294" s="4">
        <f t="shared" si="8"/>
        <v>0</v>
      </c>
      <c r="H294" s="4" t="str">
        <f t="shared" si="9"/>
        <v>，4289907</v>
      </c>
      <c r="I294" s="4" t="str">
        <f>VLOOKUP(A294,HOP!A:U,21,0)</f>
        <v>直连</v>
      </c>
    </row>
    <row r="295" s="4" customFormat="1" hidden="1" spans="1:9">
      <c r="A295" s="5">
        <v>999228555379674</v>
      </c>
      <c r="B295" s="6">
        <v>45250</v>
      </c>
      <c r="C295" s="6">
        <v>45251</v>
      </c>
      <c r="D295" s="4">
        <v>1389.59</v>
      </c>
      <c r="E295" s="4" t="str">
        <f>VLOOKUP(A295,HOP!A:L,12,0)</f>
        <v>1389.59</v>
      </c>
      <c r="F295" s="4" t="str">
        <f>VLOOKUP(A295,HOP!A:C,3,0)</f>
        <v>4290122</v>
      </c>
      <c r="G295" s="4">
        <f t="shared" si="8"/>
        <v>0</v>
      </c>
      <c r="H295" s="4" t="str">
        <f t="shared" si="9"/>
        <v>，4290122</v>
      </c>
      <c r="I295" s="4" t="str">
        <f>VLOOKUP(A295,HOP!A:U,21,0)</f>
        <v>直连</v>
      </c>
    </row>
    <row r="296" s="4" customFormat="1" hidden="1" spans="1:9">
      <c r="A296" s="5">
        <v>999228555539582</v>
      </c>
      <c r="B296" s="6">
        <v>45250</v>
      </c>
      <c r="C296" s="6">
        <v>45251</v>
      </c>
      <c r="D296" s="4">
        <v>1088.24</v>
      </c>
      <c r="E296" s="4" t="str">
        <f>VLOOKUP(A296,HOP!A:L,12,0)</f>
        <v>1088.24</v>
      </c>
      <c r="F296" s="4" t="str">
        <f>VLOOKUP(A296,HOP!A:C,3,0)</f>
        <v>4290160</v>
      </c>
      <c r="G296" s="4">
        <f t="shared" si="8"/>
        <v>0</v>
      </c>
      <c r="H296" s="4" t="str">
        <f t="shared" si="9"/>
        <v>，4290160</v>
      </c>
      <c r="I296" s="4" t="str">
        <f>VLOOKUP(A296,HOP!A:U,21,0)</f>
        <v>直连</v>
      </c>
    </row>
    <row r="297" s="4" customFormat="1" hidden="1" spans="1:9">
      <c r="A297" s="5">
        <v>999228555592274</v>
      </c>
      <c r="B297" s="6">
        <v>45250</v>
      </c>
      <c r="C297" s="6">
        <v>45251</v>
      </c>
      <c r="D297" s="4">
        <v>195.96</v>
      </c>
      <c r="E297" s="4" t="str">
        <f>VLOOKUP(A297,HOP!A:L,12,0)</f>
        <v>195.96</v>
      </c>
      <c r="F297" s="4" t="str">
        <f>VLOOKUP(A297,HOP!A:C,3,0)</f>
        <v>4290166</v>
      </c>
      <c r="G297" s="4">
        <f t="shared" si="8"/>
        <v>0</v>
      </c>
      <c r="H297" s="4" t="str">
        <f t="shared" si="9"/>
        <v>，4290166</v>
      </c>
      <c r="I297" s="4" t="str">
        <f>VLOOKUP(A297,HOP!A:U,21,0)</f>
        <v>直连</v>
      </c>
    </row>
    <row r="298" s="4" customFormat="1" hidden="1" spans="1:9">
      <c r="A298" s="5">
        <v>999228555671012</v>
      </c>
      <c r="B298" s="6">
        <v>45250</v>
      </c>
      <c r="C298" s="6">
        <v>45251</v>
      </c>
      <c r="D298" s="4">
        <v>704.73</v>
      </c>
      <c r="E298" s="4" t="str">
        <f>VLOOKUP(A298,HOP!A:L,12,0)</f>
        <v>704.73</v>
      </c>
      <c r="F298" s="4" t="str">
        <f>VLOOKUP(A298,HOP!A:C,3,0)</f>
        <v>4290183</v>
      </c>
      <c r="G298" s="4">
        <f t="shared" si="8"/>
        <v>0</v>
      </c>
      <c r="H298" s="4" t="str">
        <f t="shared" si="9"/>
        <v>，4290183</v>
      </c>
      <c r="I298" s="4" t="str">
        <f>VLOOKUP(A298,HOP!A:U,21,0)</f>
        <v>直连</v>
      </c>
    </row>
    <row r="299" s="4" customFormat="1" hidden="1" spans="1:9">
      <c r="A299" s="5">
        <v>999228555695823</v>
      </c>
      <c r="B299" s="6">
        <v>45250</v>
      </c>
      <c r="C299" s="6">
        <v>45251</v>
      </c>
      <c r="D299" s="4">
        <v>1197.05</v>
      </c>
      <c r="E299" s="4" t="str">
        <f>VLOOKUP(A299,HOP!A:L,12,0)</f>
        <v>1197.05</v>
      </c>
      <c r="F299" s="4" t="str">
        <f>VLOOKUP(A299,HOP!A:C,3,0)</f>
        <v>4290188</v>
      </c>
      <c r="G299" s="4">
        <f t="shared" si="8"/>
        <v>0</v>
      </c>
      <c r="H299" s="4" t="str">
        <f t="shared" si="9"/>
        <v>，4290188</v>
      </c>
      <c r="I299" s="4" t="str">
        <f>VLOOKUP(A299,HOP!A:U,21,0)</f>
        <v>直连</v>
      </c>
    </row>
    <row r="300" s="4" customFormat="1" hidden="1" spans="1:9">
      <c r="A300" s="5">
        <v>999228555804006</v>
      </c>
      <c r="B300" s="6">
        <v>45250</v>
      </c>
      <c r="C300" s="6">
        <v>45251</v>
      </c>
      <c r="D300" s="4">
        <v>1009.02</v>
      </c>
      <c r="E300" s="4" t="str">
        <f>VLOOKUP(A300,HOP!A:L,12,0)</f>
        <v>1009.02</v>
      </c>
      <c r="F300" s="4" t="str">
        <f>VLOOKUP(A300,HOP!A:C,3,0)</f>
        <v>4290208</v>
      </c>
      <c r="G300" s="4">
        <f t="shared" si="8"/>
        <v>0</v>
      </c>
      <c r="H300" s="4" t="str">
        <f t="shared" si="9"/>
        <v>，4290208</v>
      </c>
      <c r="I300" s="4" t="str">
        <f>VLOOKUP(A300,HOP!A:U,21,0)</f>
        <v>直连</v>
      </c>
    </row>
    <row r="301" s="4" customFormat="1" hidden="1" spans="1:9">
      <c r="A301" s="5">
        <v>999228555858186</v>
      </c>
      <c r="B301" s="6">
        <v>45250</v>
      </c>
      <c r="C301" s="6">
        <v>45251</v>
      </c>
      <c r="D301" s="4">
        <v>1755.3</v>
      </c>
      <c r="E301" s="4" t="str">
        <f>VLOOKUP(A301,HOP!A:L,12,0)</f>
        <v>1755.30</v>
      </c>
      <c r="F301" s="4" t="str">
        <f>VLOOKUP(A301,HOP!A:C,3,0)</f>
        <v>4290226</v>
      </c>
      <c r="G301" s="4">
        <f t="shared" si="8"/>
        <v>0</v>
      </c>
      <c r="H301" s="4" t="str">
        <f t="shared" si="9"/>
        <v>，4290226</v>
      </c>
      <c r="I301" s="4" t="str">
        <f>VLOOKUP(A301,HOP!A:U,21,0)</f>
        <v>直连</v>
      </c>
    </row>
    <row r="302" s="4" customFormat="1" hidden="1" spans="1:9">
      <c r="A302" s="5">
        <v>999228555940644</v>
      </c>
      <c r="B302" s="6">
        <v>45250</v>
      </c>
      <c r="C302" s="6">
        <v>45251</v>
      </c>
      <c r="D302" s="4">
        <v>148.26</v>
      </c>
      <c r="E302" s="4" t="str">
        <f>VLOOKUP(A302,HOP!A:L,12,0)</f>
        <v>148.26</v>
      </c>
      <c r="F302" s="4" t="str">
        <f>VLOOKUP(A302,HOP!A:C,3,0)</f>
        <v>4290239</v>
      </c>
      <c r="G302" s="4">
        <f t="shared" si="8"/>
        <v>0</v>
      </c>
      <c r="H302" s="4" t="str">
        <f t="shared" si="9"/>
        <v>，4290239</v>
      </c>
      <c r="I302" s="4" t="str">
        <f>VLOOKUP(A302,HOP!A:U,21,0)</f>
        <v>直连</v>
      </c>
    </row>
    <row r="303" s="4" customFormat="1" hidden="1" spans="1:9">
      <c r="A303" s="5">
        <v>999228556184751</v>
      </c>
      <c r="B303" s="6">
        <v>45250</v>
      </c>
      <c r="C303" s="6">
        <v>45251</v>
      </c>
      <c r="D303" s="4">
        <v>108.04</v>
      </c>
      <c r="E303" s="4" t="str">
        <f>VLOOKUP(A303,HOP!A:L,12,0)</f>
        <v>108.04</v>
      </c>
      <c r="F303" s="4" t="str">
        <f>VLOOKUP(A303,HOP!A:C,3,0)</f>
        <v>4290287</v>
      </c>
      <c r="G303" s="4">
        <f t="shared" si="8"/>
        <v>0</v>
      </c>
      <c r="H303" s="4" t="str">
        <f t="shared" si="9"/>
        <v>，4290287</v>
      </c>
      <c r="I303" s="4" t="str">
        <f>VLOOKUP(A303,HOP!A:U,21,0)</f>
        <v>直连</v>
      </c>
    </row>
    <row r="304" s="4" customFormat="1" hidden="1" spans="1:9">
      <c r="A304" s="5">
        <v>999228556210391</v>
      </c>
      <c r="B304" s="6">
        <v>45250</v>
      </c>
      <c r="C304" s="6">
        <v>45251</v>
      </c>
      <c r="D304" s="4">
        <v>936.59</v>
      </c>
      <c r="E304" s="4" t="str">
        <f>VLOOKUP(A304,HOP!A:L,12,0)</f>
        <v>936.59</v>
      </c>
      <c r="F304" s="4" t="str">
        <f>VLOOKUP(A304,HOP!A:C,3,0)</f>
        <v>4290291</v>
      </c>
      <c r="G304" s="4">
        <f t="shared" si="8"/>
        <v>0</v>
      </c>
      <c r="H304" s="4" t="str">
        <f t="shared" si="9"/>
        <v>，4290291</v>
      </c>
      <c r="I304" s="4" t="str">
        <f>VLOOKUP(A304,HOP!A:U,21,0)</f>
        <v>直连</v>
      </c>
    </row>
    <row r="305" s="4" customFormat="1" hidden="1" spans="1:9">
      <c r="A305" s="5">
        <v>999228556276151</v>
      </c>
      <c r="B305" s="6">
        <v>45250</v>
      </c>
      <c r="C305" s="6">
        <v>45251</v>
      </c>
      <c r="D305" s="4">
        <v>635.11</v>
      </c>
      <c r="E305" s="4" t="str">
        <f>VLOOKUP(A305,HOP!A:L,12,0)</f>
        <v>635.11</v>
      </c>
      <c r="F305" s="4" t="str">
        <f>VLOOKUP(A305,HOP!A:C,3,0)</f>
        <v>4290548</v>
      </c>
      <c r="G305" s="4">
        <f t="shared" si="8"/>
        <v>0</v>
      </c>
      <c r="H305" s="4" t="str">
        <f t="shared" si="9"/>
        <v>，4290548</v>
      </c>
      <c r="I305" s="4" t="str">
        <f>VLOOKUP(A305,HOP!A:U,21,0)</f>
        <v>直连</v>
      </c>
    </row>
    <row r="306" s="4" customFormat="1" hidden="1" spans="1:9">
      <c r="A306" s="5">
        <v>999228556494495</v>
      </c>
      <c r="B306" s="6">
        <v>45250</v>
      </c>
      <c r="C306" s="6">
        <v>45251</v>
      </c>
      <c r="D306" s="4">
        <v>97.01</v>
      </c>
      <c r="E306" s="4" t="str">
        <f>VLOOKUP(A306,HOP!A:L,12,0)</f>
        <v>97.01</v>
      </c>
      <c r="F306" s="4" t="str">
        <f>VLOOKUP(A306,HOP!A:C,3,0)</f>
        <v>4290593</v>
      </c>
      <c r="G306" s="4">
        <f t="shared" si="8"/>
        <v>0</v>
      </c>
      <c r="H306" s="4" t="str">
        <f t="shared" si="9"/>
        <v>，4290593</v>
      </c>
      <c r="I306" s="4" t="str">
        <f>VLOOKUP(A306,HOP!A:U,21,0)</f>
        <v>直连</v>
      </c>
    </row>
    <row r="307" s="4" customFormat="1" hidden="1" spans="1:9">
      <c r="A307" s="5">
        <v>999228557458000</v>
      </c>
      <c r="B307" s="6">
        <v>45250</v>
      </c>
      <c r="C307" s="6">
        <v>45251</v>
      </c>
      <c r="D307" s="4">
        <v>597.26</v>
      </c>
      <c r="E307" s="4" t="str">
        <f>VLOOKUP(A307,HOP!A:L,12,0)</f>
        <v>597.26</v>
      </c>
      <c r="F307" s="4" t="str">
        <f>VLOOKUP(A307,HOP!A:C,3,0)</f>
        <v>4291097</v>
      </c>
      <c r="G307" s="4">
        <f t="shared" si="8"/>
        <v>0</v>
      </c>
      <c r="H307" s="4" t="str">
        <f t="shared" si="9"/>
        <v>，4291097</v>
      </c>
      <c r="I307" s="4" t="str">
        <f>VLOOKUP(A307,HOP!A:U,21,0)</f>
        <v>直连</v>
      </c>
    </row>
    <row r="308" s="4" customFormat="1" hidden="1" spans="1:9">
      <c r="A308" s="5">
        <v>999228557587754</v>
      </c>
      <c r="B308" s="6">
        <v>45250</v>
      </c>
      <c r="C308" s="6">
        <v>45251</v>
      </c>
      <c r="D308" s="4">
        <v>556.8</v>
      </c>
      <c r="E308" s="4" t="str">
        <f>VLOOKUP(A308,HOP!A:L,12,0)</f>
        <v>556.80</v>
      </c>
      <c r="F308" s="4" t="str">
        <f>VLOOKUP(A308,HOP!A:C,3,0)</f>
        <v>4291137</v>
      </c>
      <c r="G308" s="4">
        <f t="shared" si="8"/>
        <v>0</v>
      </c>
      <c r="H308" s="4" t="str">
        <f t="shared" si="9"/>
        <v>，4291137</v>
      </c>
      <c r="I308" s="4" t="str">
        <f>VLOOKUP(A308,HOP!A:U,21,0)</f>
        <v>直连</v>
      </c>
    </row>
    <row r="309" s="4" customFormat="1" hidden="1" spans="1:9">
      <c r="A309" s="5">
        <v>999228557740144</v>
      </c>
      <c r="B309" s="6">
        <v>45250</v>
      </c>
      <c r="C309" s="6">
        <v>45251</v>
      </c>
      <c r="D309" s="4">
        <v>443.58</v>
      </c>
      <c r="E309" s="4" t="str">
        <f>VLOOKUP(A309,HOP!A:L,12,0)</f>
        <v>443.58</v>
      </c>
      <c r="F309" s="4" t="str">
        <f>VLOOKUP(A309,HOP!A:C,3,0)</f>
        <v>4291182</v>
      </c>
      <c r="G309" s="4">
        <f t="shared" si="8"/>
        <v>0</v>
      </c>
      <c r="H309" s="4" t="str">
        <f t="shared" si="9"/>
        <v>，4291182</v>
      </c>
      <c r="I309" s="4" t="str">
        <f>VLOOKUP(A309,HOP!A:U,21,0)</f>
        <v>直连</v>
      </c>
    </row>
    <row r="310" s="4" customFormat="1" hidden="1" spans="1:9">
      <c r="A310" s="5">
        <v>999228557934848</v>
      </c>
      <c r="B310" s="6">
        <v>45250</v>
      </c>
      <c r="C310" s="6">
        <v>45251</v>
      </c>
      <c r="D310" s="4">
        <v>855.84</v>
      </c>
      <c r="E310" s="4" t="str">
        <f>VLOOKUP(A310,HOP!A:L,12,0)</f>
        <v>855.84</v>
      </c>
      <c r="F310" s="4" t="str">
        <f>VLOOKUP(A310,HOP!A:C,3,0)</f>
        <v>4291496</v>
      </c>
      <c r="G310" s="4">
        <f t="shared" si="8"/>
        <v>0</v>
      </c>
      <c r="H310" s="4" t="str">
        <f t="shared" si="9"/>
        <v>，4291496</v>
      </c>
      <c r="I310" s="4" t="str">
        <f>VLOOKUP(A310,HOP!A:U,21,0)</f>
        <v>直连</v>
      </c>
    </row>
    <row r="311" s="4" customFormat="1" hidden="1" spans="1:9">
      <c r="A311" s="5">
        <v>999228558041697</v>
      </c>
      <c r="B311" s="6">
        <v>45250</v>
      </c>
      <c r="C311" s="6">
        <v>45251</v>
      </c>
      <c r="D311" s="4">
        <v>235.4</v>
      </c>
      <c r="E311" s="4" t="str">
        <f>VLOOKUP(A311,HOP!A:L,12,0)</f>
        <v>235.40</v>
      </c>
      <c r="F311" s="4" t="str">
        <f>VLOOKUP(A311,HOP!A:C,3,0)</f>
        <v>4291524</v>
      </c>
      <c r="G311" s="4">
        <f t="shared" si="8"/>
        <v>0</v>
      </c>
      <c r="H311" s="4" t="str">
        <f t="shared" si="9"/>
        <v>，4291524</v>
      </c>
      <c r="I311" s="4" t="str">
        <f>VLOOKUP(A311,HOP!A:U,21,0)</f>
        <v>直连</v>
      </c>
    </row>
    <row r="312" s="4" customFormat="1" hidden="1" spans="1:9">
      <c r="A312" s="5">
        <v>999228558095756</v>
      </c>
      <c r="B312" s="6">
        <v>45250</v>
      </c>
      <c r="C312" s="6">
        <v>45251</v>
      </c>
      <c r="D312" s="4">
        <v>1088.24</v>
      </c>
      <c r="E312" s="4" t="str">
        <f>VLOOKUP(A312,HOP!A:L,12,0)</f>
        <v>1088.24</v>
      </c>
      <c r="F312" s="4" t="str">
        <f>VLOOKUP(A312,HOP!A:C,3,0)</f>
        <v>4291541</v>
      </c>
      <c r="G312" s="4">
        <f t="shared" si="8"/>
        <v>0</v>
      </c>
      <c r="H312" s="4" t="str">
        <f t="shared" si="9"/>
        <v>，4291541</v>
      </c>
      <c r="I312" s="4" t="str">
        <f>VLOOKUP(A312,HOP!A:U,21,0)</f>
        <v>直连</v>
      </c>
    </row>
    <row r="313" s="4" customFormat="1" hidden="1" spans="1:9">
      <c r="A313" s="5">
        <v>999228558150223</v>
      </c>
      <c r="B313" s="6">
        <v>45250</v>
      </c>
      <c r="C313" s="6">
        <v>45251</v>
      </c>
      <c r="D313" s="4">
        <v>931.18</v>
      </c>
      <c r="E313" s="4" t="str">
        <f>VLOOKUP(A313,HOP!A:L,12,0)</f>
        <v>931.18</v>
      </c>
      <c r="F313" s="4" t="str">
        <f>VLOOKUP(A313,HOP!A:C,3,0)</f>
        <v>4291562</v>
      </c>
      <c r="G313" s="4">
        <f t="shared" si="8"/>
        <v>0</v>
      </c>
      <c r="H313" s="4" t="str">
        <f t="shared" si="9"/>
        <v>，4291562</v>
      </c>
      <c r="I313" s="4" t="str">
        <f>VLOOKUP(A313,HOP!A:U,21,0)</f>
        <v>直连</v>
      </c>
    </row>
    <row r="314" s="4" customFormat="1" hidden="1" spans="1:9">
      <c r="A314" s="5">
        <v>999228558356318</v>
      </c>
      <c r="B314" s="6">
        <v>45250</v>
      </c>
      <c r="C314" s="6">
        <v>45251</v>
      </c>
      <c r="D314" s="4">
        <v>248.92</v>
      </c>
      <c r="E314" s="4" t="str">
        <f>VLOOKUP(A314,HOP!A:L,12,0)</f>
        <v>248.92</v>
      </c>
      <c r="F314" s="4" t="str">
        <f>VLOOKUP(A314,HOP!A:C,3,0)</f>
        <v>4291627</v>
      </c>
      <c r="G314" s="4">
        <f t="shared" si="8"/>
        <v>0</v>
      </c>
      <c r="H314" s="4" t="str">
        <f t="shared" si="9"/>
        <v>，4291627</v>
      </c>
      <c r="I314" s="4" t="str">
        <f>VLOOKUP(A314,HOP!A:U,21,0)</f>
        <v>直连</v>
      </c>
    </row>
    <row r="315" s="4" customFormat="1" spans="1:10">
      <c r="A315" s="5">
        <v>999228501311544</v>
      </c>
      <c r="B315" s="6">
        <v>45247</v>
      </c>
      <c r="C315" s="6">
        <v>45248</v>
      </c>
      <c r="D315" s="4">
        <v>-101.68</v>
      </c>
      <c r="E315" s="4" t="e">
        <f>VLOOKUP(A315,HOP!A:L,12,0)</f>
        <v>#N/A</v>
      </c>
      <c r="F315" s="4">
        <v>4266813</v>
      </c>
      <c r="G315" s="4" t="e">
        <f t="shared" si="8"/>
        <v>#N/A</v>
      </c>
      <c r="H315" s="4" t="str">
        <f t="shared" si="9"/>
        <v>，4266813</v>
      </c>
      <c r="I315" s="4" t="s">
        <v>1676</v>
      </c>
      <c r="J315" s="4" t="s">
        <v>1677</v>
      </c>
    </row>
    <row r="318" spans="4:4">
      <c r="D318" s="4">
        <f>SUM(D2:D317)</f>
        <v>409849</v>
      </c>
    </row>
    <row r="320" spans="4:4">
      <c r="D320" s="4" t="s">
        <v>1678</v>
      </c>
    </row>
    <row r="325" spans="1:3">
      <c r="A325" s="4" t="s">
        <v>1679</v>
      </c>
      <c r="C325" s="4">
        <v>40343.86</v>
      </c>
    </row>
    <row r="326" spans="1:3">
      <c r="A326" s="4" t="s">
        <v>1680</v>
      </c>
      <c r="C326" s="4">
        <v>368783.68</v>
      </c>
    </row>
    <row r="327" spans="1:3">
      <c r="A327" s="4" t="s">
        <v>1681</v>
      </c>
      <c r="C327" s="4">
        <v>823.14</v>
      </c>
    </row>
    <row r="328" spans="1:3">
      <c r="A328" s="4" t="s">
        <v>1682</v>
      </c>
      <c r="C328" s="4">
        <v>-101.68</v>
      </c>
    </row>
    <row r="329" spans="1:3">
      <c r="A329" s="4" t="s">
        <v>1683</v>
      </c>
      <c r="C329" s="4">
        <f>SUBTOTAL(9,C325:C328)</f>
        <v>409849</v>
      </c>
    </row>
  </sheetData>
  <autoFilter ref="A1:X315">
    <filterColumn colId="3">
      <filters>
        <filter val="911.1"/>
        <filter val="4445.2"/>
        <filter val="1755.3"/>
        <filter val="235.4"/>
        <filter val="1229.4"/>
        <filter val="161"/>
        <filter val="1009.02"/>
        <filter val="1332.04"/>
        <filter val="4283.04"/>
        <filter val="1197.05"/>
        <filter val="1203.06"/>
        <filter val="1277.06"/>
        <filter val="3015.07"/>
        <filter val="3603.09"/>
        <filter val="96.3"/>
        <filter val="1546.3"/>
        <filter val="1706.3"/>
        <filter val="616.6"/>
        <filter val="4776.6"/>
        <filter val="312.7"/>
        <filter val="2502.7"/>
        <filter val="556.8"/>
        <filter val="1816.8"/>
        <filter val="1142.9"/>
        <filter val="97.01"/>
        <filter val="815.01"/>
        <filter val="394.02"/>
        <filter val="473.02"/>
        <filter val="745.02"/>
        <filter val="611.03"/>
        <filter val="108.04"/>
        <filter val="169.04"/>
        <filter val="847.04"/>
        <filter val="456.06"/>
        <filter val="959.06"/>
        <filter val="869.07"/>
        <filter val="944.07"/>
        <filter val="246.08"/>
        <filter val="271.08"/>
        <filter val="635.11"/>
        <filter val="2657.41"/>
        <filter val="283.12"/>
        <filter val="311.12"/>
        <filter val="776.12"/>
        <filter val="1046.42"/>
        <filter val="311.13"/>
        <filter val="420.13"/>
        <filter val="441.13"/>
        <filter val="1199.43"/>
        <filter val="730.14"/>
        <filter val="823.14"/>
        <filter val="1126.44"/>
        <filter val="2609.44"/>
        <filter val="9755.44"/>
        <filter val="9959.44"/>
        <filter val="159.15"/>
        <filter val="453.15"/>
        <filter val="1954.46"/>
        <filter val="542.17"/>
        <filter val="964.17"/>
        <filter val="2505.47"/>
        <filter val="673.18"/>
        <filter val="931.18"/>
        <filter val="1504.48"/>
        <filter val="501.19"/>
        <filter val="457.21"/>
        <filter val="654.21"/>
        <filter val="192.22"/>
        <filter val="259.22"/>
        <filter val="1842.32"/>
        <filter val="3515.32"/>
        <filter val="4396.32"/>
        <filter val="2907.33"/>
        <filter val="266.24"/>
        <filter val="396.24"/>
        <filter val="3893.34"/>
        <filter val="562.25"/>
        <filter val="754.25"/>
        <filter val="148.26"/>
        <filter val="597.26"/>
        <filter val="764.26"/>
        <filter val="865.26"/>
        <filter val="2372.36"/>
        <filter val="3420.36"/>
        <filter val="3504.36"/>
        <filter val="5649.36"/>
        <filter val="149.27"/>
        <filter val="231.27"/>
        <filter val="282.28"/>
        <filter val="318.28"/>
        <filter val="1135.38"/>
        <filter val="160.29"/>
        <filter val="496.29"/>
        <filter val="731.29"/>
        <filter val="1314.39"/>
        <filter val="672.31"/>
        <filter val="6121.21"/>
        <filter val="3933.22"/>
        <filter val="556.33"/>
        <filter val="618.33"/>
        <filter val="2636.23"/>
        <filter val="172.34"/>
        <filter val="334.34"/>
        <filter val="1078.24"/>
        <filter val="1088.24"/>
        <filter val="2488.24"/>
        <filter val="2669.24"/>
        <filter val="7209.24"/>
        <filter val="404.35"/>
        <filter val="5883.25"/>
        <filter val="597.36"/>
        <filter val="954.38"/>
        <filter val="1005.28"/>
        <filter val="1831.28"/>
        <filter val="1532.29"/>
        <filter val="303.41"/>
        <filter val="692.41"/>
        <filter val="2845.11"/>
        <filter val="354.42"/>
        <filter val="455.42"/>
        <filter val="686.42"/>
        <filter val="1020.12"/>
        <filter val="1747.12"/>
        <filter val="160.43"/>
        <filter val="499.43"/>
        <filter val="286.44"/>
        <filter val="444.45"/>
        <filter val="753.45"/>
        <filter val="1463.15"/>
        <filter val="1156.16"/>
        <filter val="1185.16"/>
        <filter val="2327.16"/>
        <filter val="187.47"/>
        <filter val="489.47"/>
        <filter val="619.47"/>
        <filter val="681.47"/>
        <filter val="242.48"/>
        <filter val="455.48"/>
        <filter val="740.48"/>
        <filter val="377.49"/>
        <filter val="7162.19"/>
        <filter val="240.51"/>
        <filter val="928.51"/>
        <filter val="365.52"/>
        <filter val="205.53"/>
        <filter val="228.54"/>
        <filter val="1052.84"/>
        <filter val="1761.84"/>
        <filter val="5512.84"/>
        <filter val="367.55"/>
        <filter val="623.55"/>
        <filter val="1190.85"/>
        <filter val="3383.85"/>
        <filter val="531.56"/>
        <filter val="872.56"/>
        <filter val="883.56"/>
        <filter val="2587.86"/>
        <filter val="695.57"/>
        <filter val="721.57"/>
        <filter val="967.57"/>
        <filter val="2134.87"/>
        <filter val="443.58"/>
        <filter val="1191.88"/>
        <filter val="393.59"/>
        <filter val="861.59"/>
        <filter val="936.59"/>
        <filter val="72.61"/>
        <filter val="635.61"/>
        <filter val="1569.71"/>
        <filter val="2027.71"/>
        <filter val="303.62"/>
        <filter val="749.62"/>
        <filter val="1173.72"/>
        <filter val="188.63"/>
        <filter val="829.63"/>
        <filter val="160.64"/>
        <filter val="442.64"/>
        <filter val="571.64"/>
        <filter val="3378.74"/>
        <filter val="318.65"/>
        <filter val="377.65"/>
        <filter val="459.65"/>
        <filter val="463.65"/>
        <filter val="385.66"/>
        <filter val="503.66"/>
        <filter val="821.66"/>
        <filter val="941.66"/>
        <filter val="1096.76"/>
        <filter val="3568.76"/>
        <filter val="3951.76"/>
        <filter val="1660.77"/>
        <filter val="980.68"/>
        <filter val="1847.78"/>
        <filter val="273.69"/>
        <filter val="2264.79"/>
        <filter val="3528.79"/>
        <filter val="216.71"/>
        <filter val="219.71"/>
        <filter val="224.71"/>
        <filter val="512.71"/>
        <filter val="160.72"/>
        <filter val="302.72"/>
        <filter val="704.73"/>
        <filter val="945.73"/>
        <filter val="430.74"/>
        <filter val="781.74"/>
        <filter val="930.74"/>
        <filter val="3042.64"/>
        <filter val="4286.64"/>
        <filter val="1071.65"/>
        <filter val="364.77"/>
        <filter val="492.77"/>
        <filter val="1152.67"/>
        <filter val="-101.68"/>
        <filter val="661.78"/>
        <filter val="1182.68"/>
        <filter val="136.79"/>
        <filter val="656.79"/>
        <filter val="1047.69"/>
        <filter val="715.81"/>
        <filter val="1299.51"/>
        <filter val="829.82"/>
        <filter val="2190.52"/>
        <filter val="2315.52"/>
        <filter val="428.83"/>
        <filter val="496.83"/>
        <filter val="537.83"/>
        <filter val="2788.53"/>
        <filter val="358.84"/>
        <filter val="495.84"/>
        <filter val="855.84"/>
        <filter val="1066.54"/>
        <filter val="2772.54"/>
        <filter val="104.85"/>
        <filter val="303.85"/>
        <filter val="433.85"/>
        <filter val="1728.55"/>
        <filter val="3047.55"/>
        <filter val="119.86"/>
        <filter val="396.86"/>
        <filter val="515.86"/>
        <filter val="755.87"/>
        <filter val="1115.57"/>
        <filter val="1170.57"/>
        <filter val="117.88"/>
        <filter val="409.88"/>
        <filter val="514.88"/>
        <filter val="1389.59"/>
        <filter val="184.92"/>
        <filter val="248.92"/>
        <filter val="763.93"/>
        <filter val="188.94"/>
        <filter val="390.94"/>
        <filter val="892.94"/>
        <filter val="342.95"/>
        <filter val="351.95"/>
        <filter val="195.96"/>
        <filter val="305.98"/>
        <filter val="1470.94"/>
        <filter val="3529.95"/>
        <filter val="1349.96"/>
        <filter val="1503.96"/>
        <filter val="1794.96"/>
        <filter val="1811.96"/>
        <filter val="1964.96"/>
        <filter val="1057.99"/>
        <filter val="1371.99"/>
        <filter val="6338.99"/>
        <filter val="1997.1"/>
        <filter val="2717.4"/>
        <filter val="1087.5"/>
        <filter val="707.6"/>
        <filter val="13521.29"/>
        <filter val="18923.9"/>
        <filter val="1708"/>
        <filter val="12644.62"/>
        <filter val="258.1"/>
        <filter val="414.1"/>
        <filter val="570.1"/>
        <filter val="644.2"/>
        <filter val="358.3"/>
        <filter val="1990.3"/>
        <filter val="478.5"/>
        <filter val="1590.7"/>
        <filter val="1738.7"/>
        <filter val="470.8"/>
        <filter val="814.8"/>
        <filter val="400.9"/>
        <filter val="564.9"/>
      </filters>
    </filterColumn>
    <filterColumn colId="6">
      <filters>
        <filter val="#N/A"/>
        <filter val="-0.01"/>
        <filter val="0.02"/>
        <filter val="-0.02"/>
        <filter val="-0.12"/>
        <filter val="-0.04"/>
        <filter val="823.1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1684</v>
      </c>
      <c r="B1" s="2" t="s">
        <v>1685</v>
      </c>
      <c r="C1" s="2" t="s">
        <v>1686</v>
      </c>
      <c r="D1" s="2" t="s">
        <v>1687</v>
      </c>
      <c r="E1" s="2" t="s">
        <v>13</v>
      </c>
      <c r="F1" s="2" t="s">
        <v>5</v>
      </c>
      <c r="G1" s="2" t="s">
        <v>6</v>
      </c>
      <c r="H1" s="2" t="s">
        <v>1688</v>
      </c>
      <c r="I1" s="2" t="s">
        <v>1689</v>
      </c>
      <c r="J1" s="2" t="s">
        <v>1690</v>
      </c>
      <c r="K1" s="2" t="s">
        <v>1691</v>
      </c>
      <c r="L1" s="2" t="s">
        <v>1692</v>
      </c>
      <c r="M1" s="2" t="s">
        <v>1693</v>
      </c>
      <c r="N1" s="2" t="s">
        <v>1694</v>
      </c>
      <c r="O1" s="2" t="s">
        <v>1695</v>
      </c>
      <c r="P1" s="2" t="s">
        <v>1696</v>
      </c>
      <c r="Q1" s="2" t="s">
        <v>1697</v>
      </c>
      <c r="R1" s="2" t="s">
        <v>1698</v>
      </c>
      <c r="S1" s="2" t="s">
        <v>1699</v>
      </c>
      <c r="T1" s="2" t="s">
        <v>1700</v>
      </c>
      <c r="U1" s="2" t="s">
        <v>1701</v>
      </c>
      <c r="V1" s="2" t="s">
        <v>1702</v>
      </c>
    </row>
    <row r="2" s="1" customFormat="1" spans="1:22">
      <c r="A2" s="3">
        <v>999227404094189</v>
      </c>
      <c r="B2" s="1" t="s">
        <v>1703</v>
      </c>
      <c r="C2" s="1" t="s">
        <v>1704</v>
      </c>
      <c r="D2" s="1" t="s">
        <v>1705</v>
      </c>
      <c r="E2" s="1" t="s">
        <v>1706</v>
      </c>
      <c r="F2" s="1" t="s">
        <v>1707</v>
      </c>
      <c r="G2" s="1" t="s">
        <v>1708</v>
      </c>
      <c r="H2" s="1" t="s">
        <v>1709</v>
      </c>
      <c r="I2" s="1" t="s">
        <v>1710</v>
      </c>
      <c r="J2" s="1" t="s">
        <v>30</v>
      </c>
      <c r="K2" s="1" t="s">
        <v>1711</v>
      </c>
      <c r="L2" s="1" t="s">
        <v>1711</v>
      </c>
      <c r="M2" s="1" t="s">
        <v>1712</v>
      </c>
      <c r="N2" s="1" t="s">
        <v>1712</v>
      </c>
      <c r="O2" s="1" t="s">
        <v>1713</v>
      </c>
      <c r="P2" s="1" t="s">
        <v>1714</v>
      </c>
      <c r="Q2" s="1" t="s">
        <v>1715</v>
      </c>
      <c r="R2" s="1" t="s">
        <v>1716</v>
      </c>
      <c r="S2" s="1" t="s">
        <v>1717</v>
      </c>
      <c r="T2" s="1" t="s">
        <v>1718</v>
      </c>
      <c r="U2" s="1" t="s">
        <v>1676</v>
      </c>
      <c r="V2" s="1" t="s">
        <v>1719</v>
      </c>
    </row>
    <row r="3" s="1" customFormat="1" spans="1:22">
      <c r="A3" s="3">
        <v>999227333923182</v>
      </c>
      <c r="B3" s="1" t="s">
        <v>1720</v>
      </c>
      <c r="C3" s="1" t="s">
        <v>1721</v>
      </c>
      <c r="D3" s="1" t="s">
        <v>1722</v>
      </c>
      <c r="E3" s="1" t="s">
        <v>1723</v>
      </c>
      <c r="F3" s="1" t="s">
        <v>1724</v>
      </c>
      <c r="G3" s="1" t="s">
        <v>1708</v>
      </c>
      <c r="H3" s="1" t="s">
        <v>1709</v>
      </c>
      <c r="I3" s="1" t="s">
        <v>1725</v>
      </c>
      <c r="J3" s="1" t="s">
        <v>30</v>
      </c>
      <c r="K3" s="1" t="s">
        <v>1726</v>
      </c>
      <c r="L3" s="1" t="s">
        <v>1713</v>
      </c>
      <c r="M3" s="1" t="s">
        <v>1727</v>
      </c>
      <c r="N3" s="1" t="s">
        <v>1728</v>
      </c>
      <c r="O3" s="1" t="s">
        <v>1713</v>
      </c>
      <c r="P3" s="1" t="s">
        <v>1714</v>
      </c>
      <c r="Q3" s="1" t="s">
        <v>1715</v>
      </c>
      <c r="R3" s="1" t="s">
        <v>1729</v>
      </c>
      <c r="S3" s="1" t="s">
        <v>1717</v>
      </c>
      <c r="T3" s="1" t="s">
        <v>1718</v>
      </c>
      <c r="U3" s="1" t="s">
        <v>1676</v>
      </c>
      <c r="V3" s="1" t="s">
        <v>1730</v>
      </c>
    </row>
    <row r="4" s="1" customFormat="1" spans="1:22">
      <c r="A4" s="3">
        <v>999227303327041</v>
      </c>
      <c r="B4" s="1" t="s">
        <v>1731</v>
      </c>
      <c r="C4" s="1" t="s">
        <v>1732</v>
      </c>
      <c r="D4" s="1" t="s">
        <v>1733</v>
      </c>
      <c r="E4" s="1" t="s">
        <v>1734</v>
      </c>
      <c r="F4" s="1" t="s">
        <v>1735</v>
      </c>
      <c r="G4" s="1" t="s">
        <v>1708</v>
      </c>
      <c r="H4" s="1" t="s">
        <v>1709</v>
      </c>
      <c r="I4" s="1" t="s">
        <v>1736</v>
      </c>
      <c r="J4" s="1" t="s">
        <v>30</v>
      </c>
      <c r="K4" s="1" t="s">
        <v>1737</v>
      </c>
      <c r="L4" s="1" t="s">
        <v>1737</v>
      </c>
      <c r="M4" s="1" t="s">
        <v>1712</v>
      </c>
      <c r="N4" s="1" t="s">
        <v>1712</v>
      </c>
      <c r="O4" s="1" t="s">
        <v>1713</v>
      </c>
      <c r="P4" s="1" t="s">
        <v>1714</v>
      </c>
      <c r="Q4" s="1" t="s">
        <v>1715</v>
      </c>
      <c r="R4" s="1" t="s">
        <v>1738</v>
      </c>
      <c r="S4" s="1" t="s">
        <v>1717</v>
      </c>
      <c r="T4" s="1" t="s">
        <v>1718</v>
      </c>
      <c r="U4" s="1" t="s">
        <v>1676</v>
      </c>
      <c r="V4" s="1" t="s">
        <v>1739</v>
      </c>
    </row>
    <row r="5" s="1" customFormat="1" spans="1:22">
      <c r="A5" s="3">
        <v>999227284454229</v>
      </c>
      <c r="B5" s="1" t="s">
        <v>1740</v>
      </c>
      <c r="C5" s="1" t="s">
        <v>1741</v>
      </c>
      <c r="D5" s="1" t="s">
        <v>1742</v>
      </c>
      <c r="E5" s="1" t="s">
        <v>1743</v>
      </c>
      <c r="F5" s="1" t="s">
        <v>1735</v>
      </c>
      <c r="G5" s="1" t="s">
        <v>1708</v>
      </c>
      <c r="H5" s="1" t="s">
        <v>1709</v>
      </c>
      <c r="I5" s="1" t="s">
        <v>1744</v>
      </c>
      <c r="J5" s="1" t="s">
        <v>30</v>
      </c>
      <c r="K5" s="1" t="s">
        <v>1745</v>
      </c>
      <c r="L5" s="1" t="s">
        <v>1745</v>
      </c>
      <c r="M5" s="1" t="s">
        <v>1712</v>
      </c>
      <c r="N5" s="1" t="s">
        <v>1712</v>
      </c>
      <c r="O5" s="1" t="s">
        <v>1713</v>
      </c>
      <c r="P5" s="1" t="s">
        <v>1714</v>
      </c>
      <c r="Q5" s="1" t="s">
        <v>1715</v>
      </c>
      <c r="R5" s="1" t="s">
        <v>1746</v>
      </c>
      <c r="S5" s="1" t="s">
        <v>1717</v>
      </c>
      <c r="T5" s="1" t="s">
        <v>1718</v>
      </c>
      <c r="U5" s="1" t="s">
        <v>1676</v>
      </c>
      <c r="V5" s="1" t="s">
        <v>1747</v>
      </c>
    </row>
    <row r="6" s="1" customFormat="1" spans="1:22">
      <c r="A6" s="3">
        <v>999227188388518</v>
      </c>
      <c r="B6" s="1" t="s">
        <v>1748</v>
      </c>
      <c r="C6" s="1" t="s">
        <v>1749</v>
      </c>
      <c r="D6" s="1" t="s">
        <v>1750</v>
      </c>
      <c r="E6" s="1" t="s">
        <v>1751</v>
      </c>
      <c r="F6" s="1" t="s">
        <v>1752</v>
      </c>
      <c r="G6" s="1" t="s">
        <v>1708</v>
      </c>
      <c r="H6" s="1" t="s">
        <v>1709</v>
      </c>
      <c r="I6" s="1" t="s">
        <v>1753</v>
      </c>
      <c r="J6" s="1" t="s">
        <v>30</v>
      </c>
      <c r="K6" s="1" t="s">
        <v>1754</v>
      </c>
      <c r="L6" s="1" t="s">
        <v>1754</v>
      </c>
      <c r="M6" s="1" t="s">
        <v>1712</v>
      </c>
      <c r="N6" s="1" t="s">
        <v>1712</v>
      </c>
      <c r="O6" s="1" t="s">
        <v>1713</v>
      </c>
      <c r="P6" s="1" t="s">
        <v>1714</v>
      </c>
      <c r="Q6" s="1" t="s">
        <v>1715</v>
      </c>
      <c r="R6" s="1" t="s">
        <v>1755</v>
      </c>
      <c r="S6" s="1" t="s">
        <v>1717</v>
      </c>
      <c r="T6" s="1" t="s">
        <v>1718</v>
      </c>
      <c r="U6" s="1" t="s">
        <v>1676</v>
      </c>
      <c r="V6" s="1" t="s">
        <v>1756</v>
      </c>
    </row>
    <row r="7" s="1" customFormat="1" spans="1:22">
      <c r="A7" s="3">
        <v>999227105030850</v>
      </c>
      <c r="B7" s="1" t="s">
        <v>1757</v>
      </c>
      <c r="C7" s="1" t="s">
        <v>1758</v>
      </c>
      <c r="D7" s="1" t="s">
        <v>1759</v>
      </c>
      <c r="E7" s="1" t="s">
        <v>1760</v>
      </c>
      <c r="F7" s="1" t="s">
        <v>1752</v>
      </c>
      <c r="G7" s="1" t="s">
        <v>1708</v>
      </c>
      <c r="H7" s="1" t="s">
        <v>1709</v>
      </c>
      <c r="I7" s="1" t="s">
        <v>1761</v>
      </c>
      <c r="J7" s="1" t="s">
        <v>30</v>
      </c>
      <c r="K7" s="1" t="s">
        <v>1762</v>
      </c>
      <c r="L7" s="1" t="s">
        <v>1762</v>
      </c>
      <c r="M7" s="1" t="s">
        <v>1712</v>
      </c>
      <c r="N7" s="1" t="s">
        <v>1712</v>
      </c>
      <c r="O7" s="1" t="s">
        <v>1713</v>
      </c>
      <c r="P7" s="1" t="s">
        <v>1714</v>
      </c>
      <c r="Q7" s="1" t="s">
        <v>1715</v>
      </c>
      <c r="R7" s="1" t="s">
        <v>1763</v>
      </c>
      <c r="S7" s="1" t="s">
        <v>1717</v>
      </c>
      <c r="T7" s="1" t="s">
        <v>1718</v>
      </c>
      <c r="U7" s="1" t="s">
        <v>1676</v>
      </c>
      <c r="V7" s="1" t="s">
        <v>1764</v>
      </c>
    </row>
    <row r="8" s="1" customFormat="1" spans="1:22">
      <c r="A8" s="3">
        <v>999227064067463</v>
      </c>
      <c r="B8" s="1" t="s">
        <v>1765</v>
      </c>
      <c r="C8" s="1" t="s">
        <v>1766</v>
      </c>
      <c r="D8" s="1" t="s">
        <v>1767</v>
      </c>
      <c r="E8" s="1" t="s">
        <v>1768</v>
      </c>
      <c r="F8" s="1" t="s">
        <v>1735</v>
      </c>
      <c r="G8" s="1" t="s">
        <v>1708</v>
      </c>
      <c r="H8" s="1" t="s">
        <v>1709</v>
      </c>
      <c r="I8" s="1" t="s">
        <v>1769</v>
      </c>
      <c r="J8" s="1" t="s">
        <v>30</v>
      </c>
      <c r="K8" s="1" t="s">
        <v>1770</v>
      </c>
      <c r="L8" s="1" t="s">
        <v>1770</v>
      </c>
      <c r="M8" s="1" t="s">
        <v>1712</v>
      </c>
      <c r="N8" s="1" t="s">
        <v>1712</v>
      </c>
      <c r="O8" s="1" t="s">
        <v>1713</v>
      </c>
      <c r="P8" s="1" t="s">
        <v>1714</v>
      </c>
      <c r="Q8" s="1" t="s">
        <v>1715</v>
      </c>
      <c r="R8" s="1" t="s">
        <v>1771</v>
      </c>
      <c r="S8" s="1" t="s">
        <v>1717</v>
      </c>
      <c r="T8" s="1" t="s">
        <v>1718</v>
      </c>
      <c r="U8" s="1" t="s">
        <v>1772</v>
      </c>
      <c r="V8" s="1" t="s">
        <v>1773</v>
      </c>
    </row>
    <row r="9" s="1" customFormat="1" spans="1:22">
      <c r="A9" s="3">
        <v>999226905232882</v>
      </c>
      <c r="B9" s="1" t="s">
        <v>1774</v>
      </c>
      <c r="C9" s="1" t="s">
        <v>1775</v>
      </c>
      <c r="D9" s="1" t="s">
        <v>1776</v>
      </c>
      <c r="E9" s="1" t="s">
        <v>1777</v>
      </c>
      <c r="F9" s="1" t="s">
        <v>1707</v>
      </c>
      <c r="G9" s="1" t="s">
        <v>1708</v>
      </c>
      <c r="H9" s="1" t="s">
        <v>1709</v>
      </c>
      <c r="I9" s="1" t="s">
        <v>1778</v>
      </c>
      <c r="J9" s="1" t="s">
        <v>30</v>
      </c>
      <c r="K9" s="1" t="s">
        <v>1779</v>
      </c>
      <c r="L9" s="1" t="s">
        <v>1779</v>
      </c>
      <c r="M9" s="1" t="s">
        <v>1712</v>
      </c>
      <c r="N9" s="1" t="s">
        <v>1712</v>
      </c>
      <c r="O9" s="1" t="s">
        <v>1713</v>
      </c>
      <c r="P9" s="1" t="s">
        <v>1714</v>
      </c>
      <c r="Q9" s="1" t="s">
        <v>1715</v>
      </c>
      <c r="R9" s="1" t="s">
        <v>1780</v>
      </c>
      <c r="S9" s="1" t="s">
        <v>1717</v>
      </c>
      <c r="T9" s="1" t="s">
        <v>1718</v>
      </c>
      <c r="U9" s="1" t="s">
        <v>1676</v>
      </c>
      <c r="V9" s="1" t="s">
        <v>1730</v>
      </c>
    </row>
    <row r="10" s="1" customFormat="1" spans="1:22">
      <c r="A10" s="3">
        <v>999226792037400</v>
      </c>
      <c r="B10" s="1" t="s">
        <v>1781</v>
      </c>
      <c r="C10" s="1" t="s">
        <v>1782</v>
      </c>
      <c r="D10" s="1" t="s">
        <v>1783</v>
      </c>
      <c r="E10" s="1" t="s">
        <v>1784</v>
      </c>
      <c r="F10" s="1" t="s">
        <v>1724</v>
      </c>
      <c r="G10" s="1" t="s">
        <v>1708</v>
      </c>
      <c r="H10" s="1" t="s">
        <v>1709</v>
      </c>
      <c r="I10" s="1" t="s">
        <v>1785</v>
      </c>
      <c r="J10" s="1" t="s">
        <v>30</v>
      </c>
      <c r="K10" s="1" t="s">
        <v>1786</v>
      </c>
      <c r="L10" s="1" t="s">
        <v>1786</v>
      </c>
      <c r="M10" s="1" t="s">
        <v>1712</v>
      </c>
      <c r="N10" s="1" t="s">
        <v>1712</v>
      </c>
      <c r="O10" s="1" t="s">
        <v>1713</v>
      </c>
      <c r="P10" s="1" t="s">
        <v>1714</v>
      </c>
      <c r="Q10" s="1" t="s">
        <v>1715</v>
      </c>
      <c r="R10" s="1" t="s">
        <v>1787</v>
      </c>
      <c r="S10" s="1" t="s">
        <v>1717</v>
      </c>
      <c r="T10" s="1" t="s">
        <v>1718</v>
      </c>
      <c r="U10" s="1" t="s">
        <v>1676</v>
      </c>
      <c r="V10" s="1" t="s">
        <v>1788</v>
      </c>
    </row>
    <row r="11" s="1" customFormat="1" spans="1:22">
      <c r="A11" s="3">
        <v>999226789995456</v>
      </c>
      <c r="B11" s="1" t="s">
        <v>1781</v>
      </c>
      <c r="C11" s="1" t="s">
        <v>1789</v>
      </c>
      <c r="D11" s="1" t="s">
        <v>1790</v>
      </c>
      <c r="E11" s="1" t="s">
        <v>1791</v>
      </c>
      <c r="F11" s="1" t="s">
        <v>1707</v>
      </c>
      <c r="G11" s="1" t="s">
        <v>1708</v>
      </c>
      <c r="H11" s="1" t="s">
        <v>1709</v>
      </c>
      <c r="I11" s="1" t="s">
        <v>1792</v>
      </c>
      <c r="J11" s="1" t="s">
        <v>30</v>
      </c>
      <c r="K11" s="1" t="s">
        <v>1793</v>
      </c>
      <c r="L11" s="1" t="s">
        <v>1793</v>
      </c>
      <c r="M11" s="1" t="s">
        <v>1712</v>
      </c>
      <c r="N11" s="1" t="s">
        <v>1712</v>
      </c>
      <c r="O11" s="1" t="s">
        <v>1713</v>
      </c>
      <c r="P11" s="1" t="s">
        <v>1714</v>
      </c>
      <c r="Q11" s="1" t="s">
        <v>1715</v>
      </c>
      <c r="R11" s="1" t="s">
        <v>1794</v>
      </c>
      <c r="S11" s="1" t="s">
        <v>1717</v>
      </c>
      <c r="T11" s="1" t="s">
        <v>1718</v>
      </c>
      <c r="U11" s="1" t="s">
        <v>1676</v>
      </c>
      <c r="V11" s="1" t="s">
        <v>1795</v>
      </c>
    </row>
    <row r="12" s="1" customFormat="1" spans="1:22">
      <c r="A12" s="3">
        <v>999226731675471</v>
      </c>
      <c r="B12" s="1" t="s">
        <v>1796</v>
      </c>
      <c r="C12" s="1" t="s">
        <v>1797</v>
      </c>
      <c r="D12" s="1" t="s">
        <v>1798</v>
      </c>
      <c r="E12" s="1" t="s">
        <v>1799</v>
      </c>
      <c r="F12" s="1" t="s">
        <v>1800</v>
      </c>
      <c r="G12" s="1" t="s">
        <v>1708</v>
      </c>
      <c r="H12" s="1" t="s">
        <v>1709</v>
      </c>
      <c r="I12" s="1" t="s">
        <v>1801</v>
      </c>
      <c r="J12" s="1" t="s">
        <v>30</v>
      </c>
      <c r="K12" s="1" t="s">
        <v>1802</v>
      </c>
      <c r="L12" s="1" t="s">
        <v>1802</v>
      </c>
      <c r="M12" s="1" t="s">
        <v>1712</v>
      </c>
      <c r="N12" s="1" t="s">
        <v>1712</v>
      </c>
      <c r="O12" s="1" t="s">
        <v>1713</v>
      </c>
      <c r="P12" s="1" t="s">
        <v>1714</v>
      </c>
      <c r="Q12" s="1" t="s">
        <v>1715</v>
      </c>
      <c r="R12" s="1" t="s">
        <v>1803</v>
      </c>
      <c r="S12" s="1" t="s">
        <v>1717</v>
      </c>
      <c r="T12" s="1" t="s">
        <v>1718</v>
      </c>
      <c r="U12" s="1" t="s">
        <v>1676</v>
      </c>
      <c r="V12" s="1" t="s">
        <v>1730</v>
      </c>
    </row>
    <row r="13" s="1" customFormat="1" spans="1:22">
      <c r="A13" s="3">
        <v>999226718615597</v>
      </c>
      <c r="B13" s="1" t="s">
        <v>1804</v>
      </c>
      <c r="C13" s="1" t="s">
        <v>1805</v>
      </c>
      <c r="D13" s="1" t="s">
        <v>1806</v>
      </c>
      <c r="E13" s="1" t="s">
        <v>1807</v>
      </c>
      <c r="F13" s="1" t="s">
        <v>1735</v>
      </c>
      <c r="G13" s="1" t="s">
        <v>1708</v>
      </c>
      <c r="H13" s="1" t="s">
        <v>1709</v>
      </c>
      <c r="I13" s="1" t="s">
        <v>1808</v>
      </c>
      <c r="J13" s="1" t="s">
        <v>30</v>
      </c>
      <c r="K13" s="1" t="s">
        <v>1809</v>
      </c>
      <c r="L13" s="1" t="s">
        <v>1809</v>
      </c>
      <c r="M13" s="1" t="s">
        <v>1712</v>
      </c>
      <c r="N13" s="1" t="s">
        <v>1712</v>
      </c>
      <c r="O13" s="1" t="s">
        <v>1713</v>
      </c>
      <c r="P13" s="1" t="s">
        <v>1714</v>
      </c>
      <c r="Q13" s="1" t="s">
        <v>1715</v>
      </c>
      <c r="R13" s="1" t="s">
        <v>1810</v>
      </c>
      <c r="S13" s="1" t="s">
        <v>1717</v>
      </c>
      <c r="T13" s="1" t="s">
        <v>1718</v>
      </c>
      <c r="U13" s="1" t="s">
        <v>1676</v>
      </c>
      <c r="V13" s="1" t="s">
        <v>1747</v>
      </c>
    </row>
    <row r="14" s="1" customFormat="1" spans="1:22">
      <c r="A14" s="3">
        <v>999226641718406</v>
      </c>
      <c r="B14" s="1" t="s">
        <v>1811</v>
      </c>
      <c r="C14" s="1" t="s">
        <v>1812</v>
      </c>
      <c r="D14" s="1" t="s">
        <v>1813</v>
      </c>
      <c r="E14" s="1" t="s">
        <v>1814</v>
      </c>
      <c r="F14" s="1" t="s">
        <v>1707</v>
      </c>
      <c r="G14" s="1" t="s">
        <v>1708</v>
      </c>
      <c r="H14" s="1" t="s">
        <v>1709</v>
      </c>
      <c r="I14" s="1" t="s">
        <v>1815</v>
      </c>
      <c r="J14" s="1" t="s">
        <v>30</v>
      </c>
      <c r="K14" s="1" t="s">
        <v>1816</v>
      </c>
      <c r="L14" s="1" t="s">
        <v>1816</v>
      </c>
      <c r="M14" s="1" t="s">
        <v>1712</v>
      </c>
      <c r="N14" s="1" t="s">
        <v>1712</v>
      </c>
      <c r="O14" s="1" t="s">
        <v>1713</v>
      </c>
      <c r="P14" s="1" t="s">
        <v>1714</v>
      </c>
      <c r="Q14" s="1" t="s">
        <v>1715</v>
      </c>
      <c r="R14" s="1" t="s">
        <v>1817</v>
      </c>
      <c r="S14" s="1" t="s">
        <v>1717</v>
      </c>
      <c r="T14" s="1" t="s">
        <v>1718</v>
      </c>
      <c r="U14" s="1" t="s">
        <v>1676</v>
      </c>
      <c r="V14" s="1" t="s">
        <v>1730</v>
      </c>
    </row>
    <row r="15" s="1" customFormat="1" spans="1:22">
      <c r="A15" s="3">
        <v>999226635699069</v>
      </c>
      <c r="B15" s="1" t="s">
        <v>1818</v>
      </c>
      <c r="C15" s="1" t="s">
        <v>1819</v>
      </c>
      <c r="D15" s="1" t="s">
        <v>1820</v>
      </c>
      <c r="E15" s="1" t="s">
        <v>1821</v>
      </c>
      <c r="F15" s="1" t="s">
        <v>1724</v>
      </c>
      <c r="G15" s="1" t="s">
        <v>1708</v>
      </c>
      <c r="H15" s="1" t="s">
        <v>1709</v>
      </c>
      <c r="I15" s="1" t="s">
        <v>1822</v>
      </c>
      <c r="J15" s="1" t="s">
        <v>30</v>
      </c>
      <c r="K15" s="1" t="s">
        <v>1823</v>
      </c>
      <c r="L15" s="1" t="s">
        <v>1823</v>
      </c>
      <c r="M15" s="1" t="s">
        <v>1712</v>
      </c>
      <c r="N15" s="1" t="s">
        <v>1712</v>
      </c>
      <c r="O15" s="1" t="s">
        <v>1713</v>
      </c>
      <c r="P15" s="1" t="s">
        <v>1714</v>
      </c>
      <c r="Q15" s="1" t="s">
        <v>1715</v>
      </c>
      <c r="R15" s="1" t="s">
        <v>1824</v>
      </c>
      <c r="S15" s="1" t="s">
        <v>1717</v>
      </c>
      <c r="T15" s="1" t="s">
        <v>1718</v>
      </c>
      <c r="U15" s="1" t="s">
        <v>1676</v>
      </c>
      <c r="V15" s="1" t="s">
        <v>1825</v>
      </c>
    </row>
    <row r="16" s="1" customFormat="1" spans="1:22">
      <c r="A16" s="3">
        <v>999226488671634</v>
      </c>
      <c r="B16" s="1" t="s">
        <v>1826</v>
      </c>
      <c r="C16" s="1" t="s">
        <v>1827</v>
      </c>
      <c r="D16" s="1" t="s">
        <v>1828</v>
      </c>
      <c r="E16" s="1" t="s">
        <v>1829</v>
      </c>
      <c r="F16" s="1" t="s">
        <v>1752</v>
      </c>
      <c r="G16" s="1" t="s">
        <v>1708</v>
      </c>
      <c r="H16" s="1" t="s">
        <v>1709</v>
      </c>
      <c r="I16" s="1" t="s">
        <v>1830</v>
      </c>
      <c r="J16" s="1" t="s">
        <v>30</v>
      </c>
      <c r="K16" s="1" t="s">
        <v>1831</v>
      </c>
      <c r="L16" s="1" t="s">
        <v>1831</v>
      </c>
      <c r="M16" s="1" t="s">
        <v>1712</v>
      </c>
      <c r="N16" s="1" t="s">
        <v>1712</v>
      </c>
      <c r="O16" s="1" t="s">
        <v>1713</v>
      </c>
      <c r="P16" s="1" t="s">
        <v>1714</v>
      </c>
      <c r="Q16" s="1" t="s">
        <v>1715</v>
      </c>
      <c r="R16" s="1" t="s">
        <v>1832</v>
      </c>
      <c r="S16" s="1" t="s">
        <v>1717</v>
      </c>
      <c r="T16" s="1" t="s">
        <v>1718</v>
      </c>
      <c r="U16" s="1" t="s">
        <v>1676</v>
      </c>
      <c r="V16" s="1" t="s">
        <v>1730</v>
      </c>
    </row>
    <row r="17" s="1" customFormat="1" spans="1:22">
      <c r="A17" s="3">
        <v>999226341143896</v>
      </c>
      <c r="B17" s="1" t="s">
        <v>1833</v>
      </c>
      <c r="C17" s="1" t="s">
        <v>1834</v>
      </c>
      <c r="D17" s="1" t="s">
        <v>1835</v>
      </c>
      <c r="E17" s="1" t="s">
        <v>1836</v>
      </c>
      <c r="F17" s="1" t="s">
        <v>1752</v>
      </c>
      <c r="G17" s="1" t="s">
        <v>1708</v>
      </c>
      <c r="H17" s="1" t="s">
        <v>1709</v>
      </c>
      <c r="I17" s="1" t="s">
        <v>1837</v>
      </c>
      <c r="J17" s="1" t="s">
        <v>30</v>
      </c>
      <c r="K17" s="1" t="s">
        <v>1838</v>
      </c>
      <c r="L17" s="1" t="s">
        <v>1838</v>
      </c>
      <c r="M17" s="1" t="s">
        <v>1712</v>
      </c>
      <c r="N17" s="1" t="s">
        <v>1712</v>
      </c>
      <c r="O17" s="1" t="s">
        <v>1713</v>
      </c>
      <c r="P17" s="1" t="s">
        <v>1714</v>
      </c>
      <c r="Q17" s="1" t="s">
        <v>1715</v>
      </c>
      <c r="R17" s="1" t="s">
        <v>1839</v>
      </c>
      <c r="S17" s="1" t="s">
        <v>1717</v>
      </c>
      <c r="T17" s="1" t="s">
        <v>1718</v>
      </c>
      <c r="U17" s="1" t="s">
        <v>1676</v>
      </c>
      <c r="V17" s="1" t="s">
        <v>1840</v>
      </c>
    </row>
    <row r="18" s="1" customFormat="1" spans="1:22">
      <c r="A18" s="3">
        <v>999228558356318</v>
      </c>
      <c r="B18" s="1" t="s">
        <v>1735</v>
      </c>
      <c r="C18" s="1" t="s">
        <v>1841</v>
      </c>
      <c r="D18" s="1" t="s">
        <v>1842</v>
      </c>
      <c r="E18" s="1" t="s">
        <v>1843</v>
      </c>
      <c r="F18" s="1" t="s">
        <v>1735</v>
      </c>
      <c r="G18" s="1" t="s">
        <v>1708</v>
      </c>
      <c r="H18" s="1" t="s">
        <v>1709</v>
      </c>
      <c r="I18" s="1" t="s">
        <v>1844</v>
      </c>
      <c r="J18" s="1" t="s">
        <v>30</v>
      </c>
      <c r="K18" s="1" t="s">
        <v>1845</v>
      </c>
      <c r="L18" s="1" t="s">
        <v>1845</v>
      </c>
      <c r="M18" s="1" t="s">
        <v>1712</v>
      </c>
      <c r="N18" s="1" t="s">
        <v>1712</v>
      </c>
      <c r="O18" s="1" t="s">
        <v>1713</v>
      </c>
      <c r="P18" s="1" t="s">
        <v>1714</v>
      </c>
      <c r="Q18" s="1" t="s">
        <v>1715</v>
      </c>
      <c r="R18" s="1" t="s">
        <v>1846</v>
      </c>
      <c r="S18" s="1" t="s">
        <v>1717</v>
      </c>
      <c r="T18" s="1" t="s">
        <v>1718</v>
      </c>
      <c r="U18" s="1" t="s">
        <v>1676</v>
      </c>
      <c r="V18" s="1" t="s">
        <v>1730</v>
      </c>
    </row>
    <row r="19" s="1" customFormat="1" spans="1:22">
      <c r="A19" s="3">
        <v>999228558150223</v>
      </c>
      <c r="B19" s="1" t="s">
        <v>1735</v>
      </c>
      <c r="C19" s="1" t="s">
        <v>1847</v>
      </c>
      <c r="D19" s="1" t="s">
        <v>1848</v>
      </c>
      <c r="E19" s="1" t="s">
        <v>1849</v>
      </c>
      <c r="F19" s="1" t="s">
        <v>1735</v>
      </c>
      <c r="G19" s="1" t="s">
        <v>1708</v>
      </c>
      <c r="H19" s="1" t="s">
        <v>1709</v>
      </c>
      <c r="I19" s="1" t="s">
        <v>1850</v>
      </c>
      <c r="J19" s="1" t="s">
        <v>30</v>
      </c>
      <c r="K19" s="1" t="s">
        <v>1851</v>
      </c>
      <c r="L19" s="1" t="s">
        <v>1851</v>
      </c>
      <c r="M19" s="1" t="s">
        <v>1712</v>
      </c>
      <c r="N19" s="1" t="s">
        <v>1712</v>
      </c>
      <c r="O19" s="1" t="s">
        <v>1713</v>
      </c>
      <c r="P19" s="1" t="s">
        <v>1714</v>
      </c>
      <c r="Q19" s="1" t="s">
        <v>1715</v>
      </c>
      <c r="R19" s="1" t="s">
        <v>1852</v>
      </c>
      <c r="S19" s="1" t="s">
        <v>1717</v>
      </c>
      <c r="T19" s="1" t="s">
        <v>1718</v>
      </c>
      <c r="U19" s="1" t="s">
        <v>1676</v>
      </c>
      <c r="V19" s="1" t="s">
        <v>1730</v>
      </c>
    </row>
    <row r="20" s="1" customFormat="1" spans="1:22">
      <c r="A20" s="3">
        <v>999228558095756</v>
      </c>
      <c r="B20" s="1" t="s">
        <v>1735</v>
      </c>
      <c r="C20" s="1" t="s">
        <v>1853</v>
      </c>
      <c r="D20" s="1" t="s">
        <v>1854</v>
      </c>
      <c r="E20" s="1" t="s">
        <v>1855</v>
      </c>
      <c r="F20" s="1" t="s">
        <v>1735</v>
      </c>
      <c r="G20" s="1" t="s">
        <v>1708</v>
      </c>
      <c r="H20" s="1" t="s">
        <v>1709</v>
      </c>
      <c r="I20" s="1" t="s">
        <v>1856</v>
      </c>
      <c r="J20" s="1" t="s">
        <v>30</v>
      </c>
      <c r="K20" s="1" t="s">
        <v>1857</v>
      </c>
      <c r="L20" s="1" t="s">
        <v>1857</v>
      </c>
      <c r="M20" s="1" t="s">
        <v>1712</v>
      </c>
      <c r="N20" s="1" t="s">
        <v>1712</v>
      </c>
      <c r="O20" s="1" t="s">
        <v>1713</v>
      </c>
      <c r="P20" s="1" t="s">
        <v>1714</v>
      </c>
      <c r="Q20" s="1" t="s">
        <v>1715</v>
      </c>
      <c r="R20" s="1" t="s">
        <v>1858</v>
      </c>
      <c r="S20" s="1" t="s">
        <v>1717</v>
      </c>
      <c r="T20" s="1" t="s">
        <v>1718</v>
      </c>
      <c r="U20" s="1" t="s">
        <v>1676</v>
      </c>
      <c r="V20" s="1" t="s">
        <v>1719</v>
      </c>
    </row>
    <row r="21" s="1" customFormat="1" spans="1:22">
      <c r="A21" s="3">
        <v>999228558041697</v>
      </c>
      <c r="B21" s="1" t="s">
        <v>1735</v>
      </c>
      <c r="C21" s="1" t="s">
        <v>1859</v>
      </c>
      <c r="D21" s="1" t="s">
        <v>1860</v>
      </c>
      <c r="E21" s="1" t="s">
        <v>1861</v>
      </c>
      <c r="F21" s="1" t="s">
        <v>1735</v>
      </c>
      <c r="G21" s="1" t="s">
        <v>1708</v>
      </c>
      <c r="H21" s="1" t="s">
        <v>1709</v>
      </c>
      <c r="I21" s="1" t="s">
        <v>1862</v>
      </c>
      <c r="J21" s="1" t="s">
        <v>30</v>
      </c>
      <c r="K21" s="1" t="s">
        <v>1863</v>
      </c>
      <c r="L21" s="1" t="s">
        <v>1863</v>
      </c>
      <c r="M21" s="1" t="s">
        <v>1712</v>
      </c>
      <c r="N21" s="1" t="s">
        <v>1712</v>
      </c>
      <c r="O21" s="1" t="s">
        <v>1713</v>
      </c>
      <c r="P21" s="1" t="s">
        <v>1714</v>
      </c>
      <c r="Q21" s="1" t="s">
        <v>1715</v>
      </c>
      <c r="R21" s="1" t="s">
        <v>1864</v>
      </c>
      <c r="S21" s="1" t="s">
        <v>1717</v>
      </c>
      <c r="T21" s="1" t="s">
        <v>1718</v>
      </c>
      <c r="U21" s="1" t="s">
        <v>1676</v>
      </c>
      <c r="V21" s="1" t="s">
        <v>1865</v>
      </c>
    </row>
    <row r="22" s="1" customFormat="1" spans="1:22">
      <c r="A22" s="3">
        <v>999228557934848</v>
      </c>
      <c r="B22" s="1" t="s">
        <v>1735</v>
      </c>
      <c r="C22" s="1" t="s">
        <v>1866</v>
      </c>
      <c r="D22" s="1" t="s">
        <v>1867</v>
      </c>
      <c r="E22" s="1" t="s">
        <v>1868</v>
      </c>
      <c r="F22" s="1" t="s">
        <v>1735</v>
      </c>
      <c r="G22" s="1" t="s">
        <v>1708</v>
      </c>
      <c r="H22" s="1" t="s">
        <v>1709</v>
      </c>
      <c r="I22" s="1" t="s">
        <v>1869</v>
      </c>
      <c r="J22" s="1" t="s">
        <v>30</v>
      </c>
      <c r="K22" s="1" t="s">
        <v>1870</v>
      </c>
      <c r="L22" s="1" t="s">
        <v>1870</v>
      </c>
      <c r="M22" s="1" t="s">
        <v>1712</v>
      </c>
      <c r="N22" s="1" t="s">
        <v>1712</v>
      </c>
      <c r="O22" s="1" t="s">
        <v>1713</v>
      </c>
      <c r="P22" s="1" t="s">
        <v>1714</v>
      </c>
      <c r="Q22" s="1" t="s">
        <v>1715</v>
      </c>
      <c r="R22" s="1" t="s">
        <v>1871</v>
      </c>
      <c r="S22" s="1" t="s">
        <v>1717</v>
      </c>
      <c r="T22" s="1" t="s">
        <v>1718</v>
      </c>
      <c r="U22" s="1" t="s">
        <v>1676</v>
      </c>
      <c r="V22" s="1" t="s">
        <v>1739</v>
      </c>
    </row>
    <row r="23" s="1" customFormat="1" spans="1:22">
      <c r="A23" s="3">
        <v>999228557740144</v>
      </c>
      <c r="B23" s="1" t="s">
        <v>1735</v>
      </c>
      <c r="C23" s="1" t="s">
        <v>1872</v>
      </c>
      <c r="D23" s="1" t="s">
        <v>1873</v>
      </c>
      <c r="E23" s="1" t="s">
        <v>1874</v>
      </c>
      <c r="F23" s="1" t="s">
        <v>1735</v>
      </c>
      <c r="G23" s="1" t="s">
        <v>1708</v>
      </c>
      <c r="H23" s="1" t="s">
        <v>1709</v>
      </c>
      <c r="I23" s="1" t="s">
        <v>1875</v>
      </c>
      <c r="J23" s="1" t="s">
        <v>30</v>
      </c>
      <c r="K23" s="1" t="s">
        <v>1876</v>
      </c>
      <c r="L23" s="1" t="s">
        <v>1876</v>
      </c>
      <c r="M23" s="1" t="s">
        <v>1712</v>
      </c>
      <c r="N23" s="1" t="s">
        <v>1712</v>
      </c>
      <c r="O23" s="1" t="s">
        <v>1713</v>
      </c>
      <c r="P23" s="1" t="s">
        <v>1714</v>
      </c>
      <c r="Q23" s="1" t="s">
        <v>1715</v>
      </c>
      <c r="R23" s="1" t="s">
        <v>1877</v>
      </c>
      <c r="S23" s="1" t="s">
        <v>1717</v>
      </c>
      <c r="T23" s="1" t="s">
        <v>1718</v>
      </c>
      <c r="U23" s="1" t="s">
        <v>1676</v>
      </c>
      <c r="V23" s="1" t="s">
        <v>1878</v>
      </c>
    </row>
    <row r="24" s="1" customFormat="1" spans="1:22">
      <c r="A24" s="3">
        <v>999228557587754</v>
      </c>
      <c r="B24" s="1" t="s">
        <v>1735</v>
      </c>
      <c r="C24" s="1" t="s">
        <v>1879</v>
      </c>
      <c r="D24" s="1" t="s">
        <v>1880</v>
      </c>
      <c r="E24" s="1" t="s">
        <v>1881</v>
      </c>
      <c r="F24" s="1" t="s">
        <v>1735</v>
      </c>
      <c r="G24" s="1" t="s">
        <v>1708</v>
      </c>
      <c r="H24" s="1" t="s">
        <v>1709</v>
      </c>
      <c r="I24" s="1" t="s">
        <v>1882</v>
      </c>
      <c r="J24" s="1" t="s">
        <v>30</v>
      </c>
      <c r="K24" s="1" t="s">
        <v>1883</v>
      </c>
      <c r="L24" s="1" t="s">
        <v>1883</v>
      </c>
      <c r="M24" s="1" t="s">
        <v>1712</v>
      </c>
      <c r="N24" s="1" t="s">
        <v>1712</v>
      </c>
      <c r="O24" s="1" t="s">
        <v>1713</v>
      </c>
      <c r="P24" s="1" t="s">
        <v>1714</v>
      </c>
      <c r="Q24" s="1" t="s">
        <v>1715</v>
      </c>
      <c r="R24" s="1" t="s">
        <v>1884</v>
      </c>
      <c r="S24" s="1" t="s">
        <v>1717</v>
      </c>
      <c r="T24" s="1" t="s">
        <v>1718</v>
      </c>
      <c r="U24" s="1" t="s">
        <v>1676</v>
      </c>
      <c r="V24" s="1" t="s">
        <v>1773</v>
      </c>
    </row>
    <row r="25" s="1" customFormat="1" spans="1:22">
      <c r="A25" s="3">
        <v>999228557458000</v>
      </c>
      <c r="B25" s="1" t="s">
        <v>1735</v>
      </c>
      <c r="C25" s="1" t="s">
        <v>1885</v>
      </c>
      <c r="D25" s="1" t="s">
        <v>1886</v>
      </c>
      <c r="E25" s="1" t="s">
        <v>1887</v>
      </c>
      <c r="F25" s="1" t="s">
        <v>1735</v>
      </c>
      <c r="G25" s="1" t="s">
        <v>1708</v>
      </c>
      <c r="H25" s="1" t="s">
        <v>1709</v>
      </c>
      <c r="I25" s="1" t="s">
        <v>1888</v>
      </c>
      <c r="J25" s="1" t="s">
        <v>30</v>
      </c>
      <c r="K25" s="1" t="s">
        <v>1889</v>
      </c>
      <c r="L25" s="1" t="s">
        <v>1889</v>
      </c>
      <c r="M25" s="1" t="s">
        <v>1712</v>
      </c>
      <c r="N25" s="1" t="s">
        <v>1712</v>
      </c>
      <c r="O25" s="1" t="s">
        <v>1713</v>
      </c>
      <c r="P25" s="1" t="s">
        <v>1714</v>
      </c>
      <c r="Q25" s="1" t="s">
        <v>1715</v>
      </c>
      <c r="R25" s="1" t="s">
        <v>1890</v>
      </c>
      <c r="S25" s="1" t="s">
        <v>1717</v>
      </c>
      <c r="T25" s="1" t="s">
        <v>1718</v>
      </c>
      <c r="U25" s="1" t="s">
        <v>1676</v>
      </c>
      <c r="V25" s="1" t="s">
        <v>1891</v>
      </c>
    </row>
    <row r="26" s="1" customFormat="1" spans="1:22">
      <c r="A26" s="3">
        <v>999228556494495</v>
      </c>
      <c r="B26" s="1" t="s">
        <v>1735</v>
      </c>
      <c r="C26" s="1" t="s">
        <v>1892</v>
      </c>
      <c r="D26" s="1" t="s">
        <v>1893</v>
      </c>
      <c r="E26" s="1" t="s">
        <v>1894</v>
      </c>
      <c r="F26" s="1" t="s">
        <v>1735</v>
      </c>
      <c r="G26" s="1" t="s">
        <v>1708</v>
      </c>
      <c r="H26" s="1" t="s">
        <v>1709</v>
      </c>
      <c r="I26" s="1" t="s">
        <v>1895</v>
      </c>
      <c r="J26" s="1" t="s">
        <v>30</v>
      </c>
      <c r="K26" s="1" t="s">
        <v>1896</v>
      </c>
      <c r="L26" s="1" t="s">
        <v>1896</v>
      </c>
      <c r="M26" s="1" t="s">
        <v>1712</v>
      </c>
      <c r="N26" s="1" t="s">
        <v>1712</v>
      </c>
      <c r="O26" s="1" t="s">
        <v>1713</v>
      </c>
      <c r="P26" s="1" t="s">
        <v>1714</v>
      </c>
      <c r="Q26" s="1" t="s">
        <v>1715</v>
      </c>
      <c r="R26" s="1" t="s">
        <v>1897</v>
      </c>
      <c r="S26" s="1" t="s">
        <v>1717</v>
      </c>
      <c r="T26" s="1" t="s">
        <v>1718</v>
      </c>
      <c r="U26" s="1" t="s">
        <v>1676</v>
      </c>
      <c r="V26" s="1" t="s">
        <v>1730</v>
      </c>
    </row>
    <row r="27" s="1" customFormat="1" spans="1:22">
      <c r="A27" s="3">
        <v>999228556276151</v>
      </c>
      <c r="B27" s="1" t="s">
        <v>1735</v>
      </c>
      <c r="C27" s="1" t="s">
        <v>1898</v>
      </c>
      <c r="D27" s="1" t="s">
        <v>1899</v>
      </c>
      <c r="E27" s="1" t="s">
        <v>1900</v>
      </c>
      <c r="F27" s="1" t="s">
        <v>1735</v>
      </c>
      <c r="G27" s="1" t="s">
        <v>1708</v>
      </c>
      <c r="H27" s="1" t="s">
        <v>1709</v>
      </c>
      <c r="I27" s="1" t="s">
        <v>1901</v>
      </c>
      <c r="J27" s="1" t="s">
        <v>30</v>
      </c>
      <c r="K27" s="1" t="s">
        <v>1902</v>
      </c>
      <c r="L27" s="1" t="s">
        <v>1902</v>
      </c>
      <c r="M27" s="1" t="s">
        <v>1712</v>
      </c>
      <c r="N27" s="1" t="s">
        <v>1712</v>
      </c>
      <c r="O27" s="1" t="s">
        <v>1713</v>
      </c>
      <c r="P27" s="1" t="s">
        <v>1714</v>
      </c>
      <c r="Q27" s="1" t="s">
        <v>1715</v>
      </c>
      <c r="R27" s="1" t="s">
        <v>1903</v>
      </c>
      <c r="S27" s="1" t="s">
        <v>1717</v>
      </c>
      <c r="T27" s="1" t="s">
        <v>1718</v>
      </c>
      <c r="U27" s="1" t="s">
        <v>1676</v>
      </c>
      <c r="V27" s="1" t="s">
        <v>1840</v>
      </c>
    </row>
    <row r="28" s="1" customFormat="1" spans="1:22">
      <c r="A28" s="3">
        <v>999228556210391</v>
      </c>
      <c r="B28" s="1" t="s">
        <v>1735</v>
      </c>
      <c r="C28" s="1" t="s">
        <v>1904</v>
      </c>
      <c r="D28" s="1" t="s">
        <v>1905</v>
      </c>
      <c r="E28" s="1" t="s">
        <v>1906</v>
      </c>
      <c r="F28" s="1" t="s">
        <v>1735</v>
      </c>
      <c r="G28" s="1" t="s">
        <v>1708</v>
      </c>
      <c r="H28" s="1" t="s">
        <v>1709</v>
      </c>
      <c r="I28" s="1" t="s">
        <v>1907</v>
      </c>
      <c r="J28" s="1" t="s">
        <v>30</v>
      </c>
      <c r="K28" s="1" t="s">
        <v>1908</v>
      </c>
      <c r="L28" s="1" t="s">
        <v>1908</v>
      </c>
      <c r="M28" s="1" t="s">
        <v>1712</v>
      </c>
      <c r="N28" s="1" t="s">
        <v>1712</v>
      </c>
      <c r="O28" s="1" t="s">
        <v>1713</v>
      </c>
      <c r="P28" s="1" t="s">
        <v>1714</v>
      </c>
      <c r="Q28" s="1" t="s">
        <v>1715</v>
      </c>
      <c r="R28" s="1" t="s">
        <v>1909</v>
      </c>
      <c r="S28" s="1" t="s">
        <v>1717</v>
      </c>
      <c r="T28" s="1" t="s">
        <v>1718</v>
      </c>
      <c r="U28" s="1" t="s">
        <v>1676</v>
      </c>
      <c r="V28" s="1" t="s">
        <v>1910</v>
      </c>
    </row>
    <row r="29" s="1" customFormat="1" spans="1:22">
      <c r="A29" s="3">
        <v>999228556184751</v>
      </c>
      <c r="B29" s="1" t="s">
        <v>1735</v>
      </c>
      <c r="C29" s="1" t="s">
        <v>1911</v>
      </c>
      <c r="D29" s="1" t="s">
        <v>1912</v>
      </c>
      <c r="E29" s="1" t="s">
        <v>1913</v>
      </c>
      <c r="F29" s="1" t="s">
        <v>1735</v>
      </c>
      <c r="G29" s="1" t="s">
        <v>1708</v>
      </c>
      <c r="H29" s="1" t="s">
        <v>1709</v>
      </c>
      <c r="I29" s="1" t="s">
        <v>1914</v>
      </c>
      <c r="J29" s="1" t="s">
        <v>30</v>
      </c>
      <c r="K29" s="1" t="s">
        <v>1915</v>
      </c>
      <c r="L29" s="1" t="s">
        <v>1915</v>
      </c>
      <c r="M29" s="1" t="s">
        <v>1712</v>
      </c>
      <c r="N29" s="1" t="s">
        <v>1712</v>
      </c>
      <c r="O29" s="1" t="s">
        <v>1713</v>
      </c>
      <c r="P29" s="1" t="s">
        <v>1714</v>
      </c>
      <c r="Q29" s="1" t="s">
        <v>1715</v>
      </c>
      <c r="R29" s="1" t="s">
        <v>1916</v>
      </c>
      <c r="S29" s="1" t="s">
        <v>1717</v>
      </c>
      <c r="T29" s="1" t="s">
        <v>1718</v>
      </c>
      <c r="U29" s="1" t="s">
        <v>1676</v>
      </c>
      <c r="V29" s="1" t="s">
        <v>1865</v>
      </c>
    </row>
    <row r="30" s="1" customFormat="1" spans="1:22">
      <c r="A30" s="3">
        <v>999228555940644</v>
      </c>
      <c r="B30" s="1" t="s">
        <v>1735</v>
      </c>
      <c r="C30" s="1" t="s">
        <v>1917</v>
      </c>
      <c r="D30" s="1" t="s">
        <v>1918</v>
      </c>
      <c r="E30" s="1" t="s">
        <v>1919</v>
      </c>
      <c r="F30" s="1" t="s">
        <v>1735</v>
      </c>
      <c r="G30" s="1" t="s">
        <v>1708</v>
      </c>
      <c r="H30" s="1" t="s">
        <v>1709</v>
      </c>
      <c r="I30" s="1" t="s">
        <v>1920</v>
      </c>
      <c r="J30" s="1" t="s">
        <v>30</v>
      </c>
      <c r="K30" s="1" t="s">
        <v>1921</v>
      </c>
      <c r="L30" s="1" t="s">
        <v>1921</v>
      </c>
      <c r="M30" s="1" t="s">
        <v>1712</v>
      </c>
      <c r="N30" s="1" t="s">
        <v>1712</v>
      </c>
      <c r="O30" s="1" t="s">
        <v>1713</v>
      </c>
      <c r="P30" s="1" t="s">
        <v>1714</v>
      </c>
      <c r="Q30" s="1" t="s">
        <v>1715</v>
      </c>
      <c r="R30" s="1" t="s">
        <v>1922</v>
      </c>
      <c r="S30" s="1" t="s">
        <v>1717</v>
      </c>
      <c r="T30" s="1" t="s">
        <v>1718</v>
      </c>
      <c r="U30" s="1" t="s">
        <v>1676</v>
      </c>
      <c r="V30" s="1" t="s">
        <v>1730</v>
      </c>
    </row>
    <row r="31" s="1" customFormat="1" spans="1:22">
      <c r="A31" s="3">
        <v>999228555858186</v>
      </c>
      <c r="B31" s="1" t="s">
        <v>1735</v>
      </c>
      <c r="C31" s="1" t="s">
        <v>1923</v>
      </c>
      <c r="D31" s="1" t="s">
        <v>1924</v>
      </c>
      <c r="E31" s="1" t="s">
        <v>1925</v>
      </c>
      <c r="F31" s="1" t="s">
        <v>1735</v>
      </c>
      <c r="G31" s="1" t="s">
        <v>1708</v>
      </c>
      <c r="H31" s="1" t="s">
        <v>1709</v>
      </c>
      <c r="I31" s="1" t="s">
        <v>1926</v>
      </c>
      <c r="J31" s="1" t="s">
        <v>30</v>
      </c>
      <c r="K31" s="1" t="s">
        <v>1927</v>
      </c>
      <c r="L31" s="1" t="s">
        <v>1927</v>
      </c>
      <c r="M31" s="1" t="s">
        <v>1712</v>
      </c>
      <c r="N31" s="1" t="s">
        <v>1712</v>
      </c>
      <c r="O31" s="1" t="s">
        <v>1713</v>
      </c>
      <c r="P31" s="1" t="s">
        <v>1714</v>
      </c>
      <c r="Q31" s="1" t="s">
        <v>1715</v>
      </c>
      <c r="R31" s="1" t="s">
        <v>1928</v>
      </c>
      <c r="S31" s="1" t="s">
        <v>1717</v>
      </c>
      <c r="T31" s="1" t="s">
        <v>1718</v>
      </c>
      <c r="U31" s="1" t="s">
        <v>1676</v>
      </c>
      <c r="V31" s="1" t="s">
        <v>1730</v>
      </c>
    </row>
    <row r="32" s="1" customFormat="1" spans="1:22">
      <c r="A32" s="3">
        <v>999228555804006</v>
      </c>
      <c r="B32" s="1" t="s">
        <v>1735</v>
      </c>
      <c r="C32" s="1" t="s">
        <v>1929</v>
      </c>
      <c r="D32" s="1" t="s">
        <v>1930</v>
      </c>
      <c r="E32" s="1" t="s">
        <v>1931</v>
      </c>
      <c r="F32" s="1" t="s">
        <v>1735</v>
      </c>
      <c r="G32" s="1" t="s">
        <v>1708</v>
      </c>
      <c r="H32" s="1" t="s">
        <v>1709</v>
      </c>
      <c r="I32" s="1" t="s">
        <v>1932</v>
      </c>
      <c r="J32" s="1" t="s">
        <v>30</v>
      </c>
      <c r="K32" s="1" t="s">
        <v>1933</v>
      </c>
      <c r="L32" s="1" t="s">
        <v>1933</v>
      </c>
      <c r="M32" s="1" t="s">
        <v>1712</v>
      </c>
      <c r="N32" s="1" t="s">
        <v>1712</v>
      </c>
      <c r="O32" s="1" t="s">
        <v>1713</v>
      </c>
      <c r="P32" s="1" t="s">
        <v>1714</v>
      </c>
      <c r="Q32" s="1" t="s">
        <v>1715</v>
      </c>
      <c r="R32" s="1" t="s">
        <v>1934</v>
      </c>
      <c r="S32" s="1" t="s">
        <v>1717</v>
      </c>
      <c r="T32" s="1" t="s">
        <v>1718</v>
      </c>
      <c r="U32" s="1" t="s">
        <v>1676</v>
      </c>
      <c r="V32" s="1" t="s">
        <v>1935</v>
      </c>
    </row>
    <row r="33" s="1" customFormat="1" spans="1:22">
      <c r="A33" s="3">
        <v>999228555695823</v>
      </c>
      <c r="B33" s="1" t="s">
        <v>1735</v>
      </c>
      <c r="C33" s="1" t="s">
        <v>1936</v>
      </c>
      <c r="D33" s="1" t="s">
        <v>1854</v>
      </c>
      <c r="E33" s="1" t="s">
        <v>1937</v>
      </c>
      <c r="F33" s="1" t="s">
        <v>1735</v>
      </c>
      <c r="G33" s="1" t="s">
        <v>1708</v>
      </c>
      <c r="H33" s="1" t="s">
        <v>1709</v>
      </c>
      <c r="I33" s="1" t="s">
        <v>1938</v>
      </c>
      <c r="J33" s="1" t="s">
        <v>30</v>
      </c>
      <c r="K33" s="1" t="s">
        <v>1939</v>
      </c>
      <c r="L33" s="1" t="s">
        <v>1939</v>
      </c>
      <c r="M33" s="1" t="s">
        <v>1712</v>
      </c>
      <c r="N33" s="1" t="s">
        <v>1712</v>
      </c>
      <c r="O33" s="1" t="s">
        <v>1713</v>
      </c>
      <c r="P33" s="1" t="s">
        <v>1714</v>
      </c>
      <c r="Q33" s="1" t="s">
        <v>1715</v>
      </c>
      <c r="R33" s="1" t="s">
        <v>1940</v>
      </c>
      <c r="S33" s="1" t="s">
        <v>1717</v>
      </c>
      <c r="T33" s="1" t="s">
        <v>1718</v>
      </c>
      <c r="U33" s="1" t="s">
        <v>1676</v>
      </c>
      <c r="V33" s="1" t="s">
        <v>1719</v>
      </c>
    </row>
    <row r="34" s="1" customFormat="1" spans="1:22">
      <c r="A34" s="3">
        <v>999228555671012</v>
      </c>
      <c r="B34" s="1" t="s">
        <v>1735</v>
      </c>
      <c r="C34" s="1" t="s">
        <v>1941</v>
      </c>
      <c r="D34" s="1" t="s">
        <v>1942</v>
      </c>
      <c r="E34" s="1" t="s">
        <v>1943</v>
      </c>
      <c r="F34" s="1" t="s">
        <v>1735</v>
      </c>
      <c r="G34" s="1" t="s">
        <v>1708</v>
      </c>
      <c r="H34" s="1" t="s">
        <v>1709</v>
      </c>
      <c r="I34" s="1" t="s">
        <v>1944</v>
      </c>
      <c r="J34" s="1" t="s">
        <v>30</v>
      </c>
      <c r="K34" s="1" t="s">
        <v>1945</v>
      </c>
      <c r="L34" s="1" t="s">
        <v>1945</v>
      </c>
      <c r="M34" s="1" t="s">
        <v>1712</v>
      </c>
      <c r="N34" s="1" t="s">
        <v>1712</v>
      </c>
      <c r="O34" s="1" t="s">
        <v>1713</v>
      </c>
      <c r="P34" s="1" t="s">
        <v>1714</v>
      </c>
      <c r="Q34" s="1" t="s">
        <v>1715</v>
      </c>
      <c r="R34" s="1" t="s">
        <v>1946</v>
      </c>
      <c r="S34" s="1" t="s">
        <v>1717</v>
      </c>
      <c r="T34" s="1" t="s">
        <v>1718</v>
      </c>
      <c r="U34" s="1" t="s">
        <v>1676</v>
      </c>
      <c r="V34" s="1" t="s">
        <v>1730</v>
      </c>
    </row>
    <row r="35" s="1" customFormat="1" spans="1:22">
      <c r="A35" s="3">
        <v>999228555592274</v>
      </c>
      <c r="B35" s="1" t="s">
        <v>1735</v>
      </c>
      <c r="C35" s="1" t="s">
        <v>1947</v>
      </c>
      <c r="D35" s="1" t="s">
        <v>1948</v>
      </c>
      <c r="E35" s="1" t="s">
        <v>1949</v>
      </c>
      <c r="F35" s="1" t="s">
        <v>1735</v>
      </c>
      <c r="G35" s="1" t="s">
        <v>1708</v>
      </c>
      <c r="H35" s="1" t="s">
        <v>1709</v>
      </c>
      <c r="I35" s="1" t="s">
        <v>1950</v>
      </c>
      <c r="J35" s="1" t="s">
        <v>30</v>
      </c>
      <c r="K35" s="1" t="s">
        <v>1951</v>
      </c>
      <c r="L35" s="1" t="s">
        <v>1951</v>
      </c>
      <c r="M35" s="1" t="s">
        <v>1712</v>
      </c>
      <c r="N35" s="1" t="s">
        <v>1712</v>
      </c>
      <c r="O35" s="1" t="s">
        <v>1713</v>
      </c>
      <c r="P35" s="1" t="s">
        <v>1714</v>
      </c>
      <c r="Q35" s="1" t="s">
        <v>1715</v>
      </c>
      <c r="R35" s="1" t="s">
        <v>1952</v>
      </c>
      <c r="S35" s="1" t="s">
        <v>1717</v>
      </c>
      <c r="T35" s="1" t="s">
        <v>1718</v>
      </c>
      <c r="U35" s="1" t="s">
        <v>1676</v>
      </c>
      <c r="V35" s="1" t="s">
        <v>1953</v>
      </c>
    </row>
    <row r="36" s="1" customFormat="1" spans="1:22">
      <c r="A36" s="3">
        <v>999228555539582</v>
      </c>
      <c r="B36" s="1" t="s">
        <v>1735</v>
      </c>
      <c r="C36" s="1" t="s">
        <v>1954</v>
      </c>
      <c r="D36" s="1" t="s">
        <v>1854</v>
      </c>
      <c r="E36" s="1" t="s">
        <v>1955</v>
      </c>
      <c r="F36" s="1" t="s">
        <v>1735</v>
      </c>
      <c r="G36" s="1" t="s">
        <v>1708</v>
      </c>
      <c r="H36" s="1" t="s">
        <v>1709</v>
      </c>
      <c r="I36" s="1" t="s">
        <v>1856</v>
      </c>
      <c r="J36" s="1" t="s">
        <v>30</v>
      </c>
      <c r="K36" s="1" t="s">
        <v>1857</v>
      </c>
      <c r="L36" s="1" t="s">
        <v>1857</v>
      </c>
      <c r="M36" s="1" t="s">
        <v>1712</v>
      </c>
      <c r="N36" s="1" t="s">
        <v>1712</v>
      </c>
      <c r="O36" s="1" t="s">
        <v>1713</v>
      </c>
      <c r="P36" s="1" t="s">
        <v>1714</v>
      </c>
      <c r="Q36" s="1" t="s">
        <v>1715</v>
      </c>
      <c r="R36" s="1" t="s">
        <v>1956</v>
      </c>
      <c r="S36" s="1" t="s">
        <v>1717</v>
      </c>
      <c r="T36" s="1" t="s">
        <v>1718</v>
      </c>
      <c r="U36" s="1" t="s">
        <v>1676</v>
      </c>
      <c r="V36" s="1" t="s">
        <v>1719</v>
      </c>
    </row>
    <row r="37" s="1" customFormat="1" spans="1:22">
      <c r="A37" s="3">
        <v>999228555379674</v>
      </c>
      <c r="B37" s="1" t="s">
        <v>1735</v>
      </c>
      <c r="C37" s="1" t="s">
        <v>1957</v>
      </c>
      <c r="D37" s="1" t="s">
        <v>1958</v>
      </c>
      <c r="E37" s="1" t="s">
        <v>1959</v>
      </c>
      <c r="F37" s="1" t="s">
        <v>1735</v>
      </c>
      <c r="G37" s="1" t="s">
        <v>1708</v>
      </c>
      <c r="H37" s="1" t="s">
        <v>1709</v>
      </c>
      <c r="I37" s="1" t="s">
        <v>1960</v>
      </c>
      <c r="J37" s="1" t="s">
        <v>30</v>
      </c>
      <c r="K37" s="1" t="s">
        <v>1961</v>
      </c>
      <c r="L37" s="1" t="s">
        <v>1961</v>
      </c>
      <c r="M37" s="1" t="s">
        <v>1712</v>
      </c>
      <c r="N37" s="1" t="s">
        <v>1712</v>
      </c>
      <c r="O37" s="1" t="s">
        <v>1713</v>
      </c>
      <c r="P37" s="1" t="s">
        <v>1714</v>
      </c>
      <c r="Q37" s="1" t="s">
        <v>1715</v>
      </c>
      <c r="R37" s="1" t="s">
        <v>1962</v>
      </c>
      <c r="S37" s="1" t="s">
        <v>1717</v>
      </c>
      <c r="T37" s="1" t="s">
        <v>1718</v>
      </c>
      <c r="U37" s="1" t="s">
        <v>1676</v>
      </c>
      <c r="V37" s="1" t="s">
        <v>1963</v>
      </c>
    </row>
    <row r="38" s="1" customFormat="1" spans="1:22">
      <c r="A38" s="3">
        <v>999228555179866</v>
      </c>
      <c r="B38" s="1" t="s">
        <v>1735</v>
      </c>
      <c r="C38" s="1" t="s">
        <v>1964</v>
      </c>
      <c r="D38" s="1" t="s">
        <v>1854</v>
      </c>
      <c r="E38" s="1" t="s">
        <v>1965</v>
      </c>
      <c r="F38" s="1" t="s">
        <v>1735</v>
      </c>
      <c r="G38" s="1" t="s">
        <v>1708</v>
      </c>
      <c r="H38" s="1" t="s">
        <v>1709</v>
      </c>
      <c r="I38" s="1" t="s">
        <v>1856</v>
      </c>
      <c r="J38" s="1" t="s">
        <v>30</v>
      </c>
      <c r="K38" s="1" t="s">
        <v>1857</v>
      </c>
      <c r="L38" s="1" t="s">
        <v>1857</v>
      </c>
      <c r="M38" s="1" t="s">
        <v>1712</v>
      </c>
      <c r="N38" s="1" t="s">
        <v>1712</v>
      </c>
      <c r="O38" s="1" t="s">
        <v>1713</v>
      </c>
      <c r="P38" s="1" t="s">
        <v>1714</v>
      </c>
      <c r="Q38" s="1" t="s">
        <v>1715</v>
      </c>
      <c r="R38" s="1" t="s">
        <v>1966</v>
      </c>
      <c r="S38" s="1" t="s">
        <v>1717</v>
      </c>
      <c r="T38" s="1" t="s">
        <v>1718</v>
      </c>
      <c r="U38" s="1" t="s">
        <v>1676</v>
      </c>
      <c r="V38" s="1" t="s">
        <v>1719</v>
      </c>
    </row>
    <row r="39" s="1" customFormat="1" spans="1:22">
      <c r="A39" s="3">
        <v>999228555159227</v>
      </c>
      <c r="B39" s="1" t="s">
        <v>1735</v>
      </c>
      <c r="C39" s="1" t="s">
        <v>1967</v>
      </c>
      <c r="D39" s="1" t="s">
        <v>1968</v>
      </c>
      <c r="E39" s="1" t="s">
        <v>1969</v>
      </c>
      <c r="F39" s="1" t="s">
        <v>1735</v>
      </c>
      <c r="G39" s="1" t="s">
        <v>1708</v>
      </c>
      <c r="H39" s="1" t="s">
        <v>1709</v>
      </c>
      <c r="I39" s="1" t="s">
        <v>1970</v>
      </c>
      <c r="J39" s="1" t="s">
        <v>30</v>
      </c>
      <c r="K39" s="1" t="s">
        <v>1971</v>
      </c>
      <c r="L39" s="1" t="s">
        <v>1971</v>
      </c>
      <c r="M39" s="1" t="s">
        <v>1712</v>
      </c>
      <c r="N39" s="1" t="s">
        <v>1712</v>
      </c>
      <c r="O39" s="1" t="s">
        <v>1713</v>
      </c>
      <c r="P39" s="1" t="s">
        <v>1714</v>
      </c>
      <c r="Q39" s="1" t="s">
        <v>1715</v>
      </c>
      <c r="R39" s="1" t="s">
        <v>1972</v>
      </c>
      <c r="S39" s="1" t="s">
        <v>1717</v>
      </c>
      <c r="T39" s="1" t="s">
        <v>1718</v>
      </c>
      <c r="U39" s="1" t="s">
        <v>1676</v>
      </c>
      <c r="V39" s="1" t="s">
        <v>1973</v>
      </c>
    </row>
    <row r="40" s="1" customFormat="1" spans="1:22">
      <c r="A40" s="3">
        <v>999228555066132</v>
      </c>
      <c r="B40" s="1" t="s">
        <v>1735</v>
      </c>
      <c r="C40" s="1" t="s">
        <v>1974</v>
      </c>
      <c r="D40" s="1" t="s">
        <v>1975</v>
      </c>
      <c r="E40" s="1" t="s">
        <v>1976</v>
      </c>
      <c r="F40" s="1" t="s">
        <v>1735</v>
      </c>
      <c r="G40" s="1" t="s">
        <v>1708</v>
      </c>
      <c r="H40" s="1" t="s">
        <v>1709</v>
      </c>
      <c r="I40" s="1" t="s">
        <v>1977</v>
      </c>
      <c r="J40" s="1" t="s">
        <v>30</v>
      </c>
      <c r="K40" s="1" t="s">
        <v>1978</v>
      </c>
      <c r="L40" s="1" t="s">
        <v>1978</v>
      </c>
      <c r="M40" s="1" t="s">
        <v>1712</v>
      </c>
      <c r="N40" s="1" t="s">
        <v>1712</v>
      </c>
      <c r="O40" s="1" t="s">
        <v>1713</v>
      </c>
      <c r="P40" s="1" t="s">
        <v>1714</v>
      </c>
      <c r="Q40" s="1" t="s">
        <v>1715</v>
      </c>
      <c r="R40" s="1" t="s">
        <v>1979</v>
      </c>
      <c r="S40" s="1" t="s">
        <v>1717</v>
      </c>
      <c r="T40" s="1" t="s">
        <v>1718</v>
      </c>
      <c r="U40" s="1" t="s">
        <v>1676</v>
      </c>
      <c r="V40" s="1" t="s">
        <v>1878</v>
      </c>
    </row>
    <row r="41" s="1" customFormat="1" spans="1:22">
      <c r="A41" s="3">
        <v>999228554528518</v>
      </c>
      <c r="B41" s="1" t="s">
        <v>1735</v>
      </c>
      <c r="C41" s="1" t="s">
        <v>1980</v>
      </c>
      <c r="D41" s="1" t="s">
        <v>1981</v>
      </c>
      <c r="E41" s="1" t="s">
        <v>1982</v>
      </c>
      <c r="F41" s="1" t="s">
        <v>1735</v>
      </c>
      <c r="G41" s="1" t="s">
        <v>1708</v>
      </c>
      <c r="H41" s="1" t="s">
        <v>1709</v>
      </c>
      <c r="I41" s="1" t="s">
        <v>1983</v>
      </c>
      <c r="J41" s="1" t="s">
        <v>30</v>
      </c>
      <c r="K41" s="1" t="s">
        <v>1984</v>
      </c>
      <c r="L41" s="1" t="s">
        <v>1984</v>
      </c>
      <c r="M41" s="1" t="s">
        <v>1712</v>
      </c>
      <c r="N41" s="1" t="s">
        <v>1712</v>
      </c>
      <c r="O41" s="1" t="s">
        <v>1713</v>
      </c>
      <c r="P41" s="1" t="s">
        <v>1714</v>
      </c>
      <c r="Q41" s="1" t="s">
        <v>1715</v>
      </c>
      <c r="R41" s="1" t="s">
        <v>1985</v>
      </c>
      <c r="S41" s="1" t="s">
        <v>1717</v>
      </c>
      <c r="T41" s="1" t="s">
        <v>1718</v>
      </c>
      <c r="U41" s="1" t="s">
        <v>1676</v>
      </c>
      <c r="V41" s="1" t="s">
        <v>1730</v>
      </c>
    </row>
    <row r="42" s="1" customFormat="1" spans="1:22">
      <c r="A42" s="3">
        <v>999228554016520</v>
      </c>
      <c r="B42" s="1" t="s">
        <v>1735</v>
      </c>
      <c r="C42" s="1" t="s">
        <v>1986</v>
      </c>
      <c r="D42" s="1" t="s">
        <v>1924</v>
      </c>
      <c r="E42" s="1" t="s">
        <v>1987</v>
      </c>
      <c r="F42" s="1" t="s">
        <v>1735</v>
      </c>
      <c r="G42" s="1" t="s">
        <v>1708</v>
      </c>
      <c r="H42" s="1" t="s">
        <v>1709</v>
      </c>
      <c r="I42" s="1" t="s">
        <v>1988</v>
      </c>
      <c r="J42" s="1" t="s">
        <v>30</v>
      </c>
      <c r="K42" s="1" t="s">
        <v>1989</v>
      </c>
      <c r="L42" s="1" t="s">
        <v>1989</v>
      </c>
      <c r="M42" s="1" t="s">
        <v>1712</v>
      </c>
      <c r="N42" s="1" t="s">
        <v>1712</v>
      </c>
      <c r="O42" s="1" t="s">
        <v>1713</v>
      </c>
      <c r="P42" s="1" t="s">
        <v>1714</v>
      </c>
      <c r="Q42" s="1" t="s">
        <v>1715</v>
      </c>
      <c r="R42" s="1" t="s">
        <v>1990</v>
      </c>
      <c r="S42" s="1" t="s">
        <v>1717</v>
      </c>
      <c r="T42" s="1" t="s">
        <v>1718</v>
      </c>
      <c r="U42" s="1" t="s">
        <v>1676</v>
      </c>
      <c r="V42" s="1" t="s">
        <v>1730</v>
      </c>
    </row>
    <row r="43" s="1" customFormat="1" spans="1:22">
      <c r="A43" s="3">
        <v>999228553992941</v>
      </c>
      <c r="B43" s="1" t="s">
        <v>1735</v>
      </c>
      <c r="C43" s="1" t="s">
        <v>1991</v>
      </c>
      <c r="D43" s="1" t="s">
        <v>1992</v>
      </c>
      <c r="E43" s="1" t="s">
        <v>1993</v>
      </c>
      <c r="F43" s="1" t="s">
        <v>1735</v>
      </c>
      <c r="G43" s="1" t="s">
        <v>1708</v>
      </c>
      <c r="H43" s="1" t="s">
        <v>1709</v>
      </c>
      <c r="I43" s="1" t="s">
        <v>1994</v>
      </c>
      <c r="J43" s="1" t="s">
        <v>30</v>
      </c>
      <c r="K43" s="1" t="s">
        <v>1995</v>
      </c>
      <c r="L43" s="1" t="s">
        <v>1995</v>
      </c>
      <c r="M43" s="1" t="s">
        <v>1712</v>
      </c>
      <c r="N43" s="1" t="s">
        <v>1712</v>
      </c>
      <c r="O43" s="1" t="s">
        <v>1713</v>
      </c>
      <c r="P43" s="1" t="s">
        <v>1714</v>
      </c>
      <c r="Q43" s="1" t="s">
        <v>1715</v>
      </c>
      <c r="R43" s="1" t="s">
        <v>1996</v>
      </c>
      <c r="S43" s="1" t="s">
        <v>1717</v>
      </c>
      <c r="T43" s="1" t="s">
        <v>1718</v>
      </c>
      <c r="U43" s="1" t="s">
        <v>1676</v>
      </c>
      <c r="V43" s="1" t="s">
        <v>1730</v>
      </c>
    </row>
    <row r="44" s="1" customFormat="1" spans="1:22">
      <c r="A44" s="3">
        <v>999228553917954</v>
      </c>
      <c r="B44" s="1" t="s">
        <v>1735</v>
      </c>
      <c r="C44" s="1" t="s">
        <v>1997</v>
      </c>
      <c r="D44" s="1" t="s">
        <v>1998</v>
      </c>
      <c r="E44" s="1" t="s">
        <v>1999</v>
      </c>
      <c r="F44" s="1" t="s">
        <v>1735</v>
      </c>
      <c r="G44" s="1" t="s">
        <v>1708</v>
      </c>
      <c r="H44" s="1" t="s">
        <v>1709</v>
      </c>
      <c r="I44" s="1" t="s">
        <v>2000</v>
      </c>
      <c r="J44" s="1" t="s">
        <v>30</v>
      </c>
      <c r="K44" s="1" t="s">
        <v>2001</v>
      </c>
      <c r="L44" s="1" t="s">
        <v>2001</v>
      </c>
      <c r="M44" s="1" t="s">
        <v>1712</v>
      </c>
      <c r="N44" s="1" t="s">
        <v>1712</v>
      </c>
      <c r="O44" s="1" t="s">
        <v>1713</v>
      </c>
      <c r="P44" s="1" t="s">
        <v>1714</v>
      </c>
      <c r="Q44" s="1" t="s">
        <v>1715</v>
      </c>
      <c r="R44" s="1" t="s">
        <v>2002</v>
      </c>
      <c r="S44" s="1" t="s">
        <v>1717</v>
      </c>
      <c r="T44" s="1" t="s">
        <v>1718</v>
      </c>
      <c r="U44" s="1" t="s">
        <v>1676</v>
      </c>
      <c r="V44" s="1" t="s">
        <v>1730</v>
      </c>
    </row>
    <row r="45" s="1" customFormat="1" spans="1:22">
      <c r="A45" s="3">
        <v>999228553707049</v>
      </c>
      <c r="B45" s="1" t="s">
        <v>1735</v>
      </c>
      <c r="C45" s="1" t="s">
        <v>2003</v>
      </c>
      <c r="D45" s="1" t="s">
        <v>2004</v>
      </c>
      <c r="E45" s="1" t="s">
        <v>2005</v>
      </c>
      <c r="F45" s="1" t="s">
        <v>1735</v>
      </c>
      <c r="G45" s="1" t="s">
        <v>1708</v>
      </c>
      <c r="H45" s="1" t="s">
        <v>1709</v>
      </c>
      <c r="I45" s="1" t="s">
        <v>2006</v>
      </c>
      <c r="J45" s="1" t="s">
        <v>30</v>
      </c>
      <c r="K45" s="1" t="s">
        <v>2007</v>
      </c>
      <c r="L45" s="1" t="s">
        <v>2007</v>
      </c>
      <c r="M45" s="1" t="s">
        <v>1712</v>
      </c>
      <c r="N45" s="1" t="s">
        <v>1712</v>
      </c>
      <c r="O45" s="1" t="s">
        <v>1713</v>
      </c>
      <c r="P45" s="1" t="s">
        <v>1714</v>
      </c>
      <c r="Q45" s="1" t="s">
        <v>1715</v>
      </c>
      <c r="R45" s="1" t="s">
        <v>2008</v>
      </c>
      <c r="S45" s="1" t="s">
        <v>1717</v>
      </c>
      <c r="T45" s="1" t="s">
        <v>1718</v>
      </c>
      <c r="U45" s="1" t="s">
        <v>1676</v>
      </c>
      <c r="V45" s="1" t="s">
        <v>1730</v>
      </c>
    </row>
    <row r="46" s="1" customFormat="1" spans="1:22">
      <c r="A46" s="3">
        <v>999228553500808</v>
      </c>
      <c r="B46" s="1" t="s">
        <v>1735</v>
      </c>
      <c r="C46" s="1" t="s">
        <v>2009</v>
      </c>
      <c r="D46" s="1" t="s">
        <v>2010</v>
      </c>
      <c r="E46" s="1" t="s">
        <v>2011</v>
      </c>
      <c r="F46" s="1" t="s">
        <v>1735</v>
      </c>
      <c r="G46" s="1" t="s">
        <v>1708</v>
      </c>
      <c r="H46" s="1" t="s">
        <v>1709</v>
      </c>
      <c r="I46" s="1" t="s">
        <v>2012</v>
      </c>
      <c r="J46" s="1" t="s">
        <v>30</v>
      </c>
      <c r="K46" s="1" t="s">
        <v>2013</v>
      </c>
      <c r="L46" s="1" t="s">
        <v>2013</v>
      </c>
      <c r="M46" s="1" t="s">
        <v>1712</v>
      </c>
      <c r="N46" s="1" t="s">
        <v>1712</v>
      </c>
      <c r="O46" s="1" t="s">
        <v>1713</v>
      </c>
      <c r="P46" s="1" t="s">
        <v>1714</v>
      </c>
      <c r="Q46" s="1" t="s">
        <v>1715</v>
      </c>
      <c r="R46" s="1" t="s">
        <v>2014</v>
      </c>
      <c r="S46" s="1" t="s">
        <v>1717</v>
      </c>
      <c r="T46" s="1" t="s">
        <v>1718</v>
      </c>
      <c r="U46" s="1" t="s">
        <v>1676</v>
      </c>
      <c r="V46" s="1" t="s">
        <v>1773</v>
      </c>
    </row>
    <row r="47" s="1" customFormat="1" spans="1:22">
      <c r="A47" s="3">
        <v>999228553398913</v>
      </c>
      <c r="B47" s="1" t="s">
        <v>1735</v>
      </c>
      <c r="C47" s="1" t="s">
        <v>2015</v>
      </c>
      <c r="D47" s="1" t="s">
        <v>2016</v>
      </c>
      <c r="E47" s="1" t="s">
        <v>2017</v>
      </c>
      <c r="F47" s="1" t="s">
        <v>1735</v>
      </c>
      <c r="G47" s="1" t="s">
        <v>1708</v>
      </c>
      <c r="H47" s="1" t="s">
        <v>1709</v>
      </c>
      <c r="I47" s="1" t="s">
        <v>2018</v>
      </c>
      <c r="J47" s="1" t="s">
        <v>30</v>
      </c>
      <c r="K47" s="1" t="s">
        <v>2019</v>
      </c>
      <c r="L47" s="1" t="s">
        <v>2019</v>
      </c>
      <c r="M47" s="1" t="s">
        <v>1712</v>
      </c>
      <c r="N47" s="1" t="s">
        <v>1712</v>
      </c>
      <c r="O47" s="1" t="s">
        <v>1713</v>
      </c>
      <c r="P47" s="1" t="s">
        <v>1714</v>
      </c>
      <c r="Q47" s="1" t="s">
        <v>1715</v>
      </c>
      <c r="R47" s="1" t="s">
        <v>2020</v>
      </c>
      <c r="S47" s="1" t="s">
        <v>1717</v>
      </c>
      <c r="T47" s="1" t="s">
        <v>1718</v>
      </c>
      <c r="U47" s="1" t="s">
        <v>1676</v>
      </c>
      <c r="V47" s="1" t="s">
        <v>2021</v>
      </c>
    </row>
    <row r="48" s="1" customFormat="1" spans="1:22">
      <c r="A48" s="3">
        <v>999228553352647</v>
      </c>
      <c r="B48" s="1" t="s">
        <v>1735</v>
      </c>
      <c r="C48" s="1" t="s">
        <v>2022</v>
      </c>
      <c r="D48" s="1" t="s">
        <v>2023</v>
      </c>
      <c r="E48" s="1" t="s">
        <v>2024</v>
      </c>
      <c r="F48" s="1" t="s">
        <v>1735</v>
      </c>
      <c r="G48" s="1" t="s">
        <v>1708</v>
      </c>
      <c r="H48" s="1" t="s">
        <v>1709</v>
      </c>
      <c r="I48" s="1" t="s">
        <v>2025</v>
      </c>
      <c r="J48" s="1" t="s">
        <v>30</v>
      </c>
      <c r="K48" s="1" t="s">
        <v>2026</v>
      </c>
      <c r="L48" s="1" t="s">
        <v>2026</v>
      </c>
      <c r="M48" s="1" t="s">
        <v>1712</v>
      </c>
      <c r="N48" s="1" t="s">
        <v>1712</v>
      </c>
      <c r="O48" s="1" t="s">
        <v>1713</v>
      </c>
      <c r="P48" s="1" t="s">
        <v>1714</v>
      </c>
      <c r="Q48" s="1" t="s">
        <v>1715</v>
      </c>
      <c r="R48" s="1" t="s">
        <v>2027</v>
      </c>
      <c r="S48" s="1" t="s">
        <v>1717</v>
      </c>
      <c r="T48" s="1" t="s">
        <v>1718</v>
      </c>
      <c r="U48" s="1" t="s">
        <v>1676</v>
      </c>
      <c r="V48" s="1" t="s">
        <v>2028</v>
      </c>
    </row>
    <row r="49" s="1" customFormat="1" spans="1:22">
      <c r="A49" s="3">
        <v>999228553181861</v>
      </c>
      <c r="B49" s="1" t="s">
        <v>1735</v>
      </c>
      <c r="C49" s="1" t="s">
        <v>2029</v>
      </c>
      <c r="D49" s="1" t="s">
        <v>2030</v>
      </c>
      <c r="E49" s="1" t="s">
        <v>2031</v>
      </c>
      <c r="F49" s="1" t="s">
        <v>1735</v>
      </c>
      <c r="G49" s="1" t="s">
        <v>1708</v>
      </c>
      <c r="H49" s="1" t="s">
        <v>1709</v>
      </c>
      <c r="I49" s="1" t="s">
        <v>2032</v>
      </c>
      <c r="J49" s="1" t="s">
        <v>30</v>
      </c>
      <c r="K49" s="1" t="s">
        <v>2033</v>
      </c>
      <c r="L49" s="1" t="s">
        <v>2033</v>
      </c>
      <c r="M49" s="1" t="s">
        <v>1712</v>
      </c>
      <c r="N49" s="1" t="s">
        <v>1712</v>
      </c>
      <c r="O49" s="1" t="s">
        <v>1713</v>
      </c>
      <c r="P49" s="1" t="s">
        <v>1714</v>
      </c>
      <c r="Q49" s="1" t="s">
        <v>1715</v>
      </c>
      <c r="R49" s="1" t="s">
        <v>2034</v>
      </c>
      <c r="S49" s="1" t="s">
        <v>1717</v>
      </c>
      <c r="T49" s="1" t="s">
        <v>1718</v>
      </c>
      <c r="U49" s="1" t="s">
        <v>1676</v>
      </c>
      <c r="V49" s="1" t="s">
        <v>1953</v>
      </c>
    </row>
    <row r="50" s="1" customFormat="1" spans="1:22">
      <c r="A50" s="3">
        <v>999228553119663</v>
      </c>
      <c r="B50" s="1" t="s">
        <v>1735</v>
      </c>
      <c r="C50" s="1" t="s">
        <v>2035</v>
      </c>
      <c r="D50" s="1" t="s">
        <v>2036</v>
      </c>
      <c r="E50" s="1" t="s">
        <v>2037</v>
      </c>
      <c r="F50" s="1" t="s">
        <v>1735</v>
      </c>
      <c r="G50" s="1" t="s">
        <v>1708</v>
      </c>
      <c r="H50" s="1" t="s">
        <v>1709</v>
      </c>
      <c r="I50" s="1" t="s">
        <v>2038</v>
      </c>
      <c r="J50" s="1" t="s">
        <v>30</v>
      </c>
      <c r="K50" s="1" t="s">
        <v>2039</v>
      </c>
      <c r="L50" s="1" t="s">
        <v>2039</v>
      </c>
      <c r="M50" s="1" t="s">
        <v>1712</v>
      </c>
      <c r="N50" s="1" t="s">
        <v>1712</v>
      </c>
      <c r="O50" s="1" t="s">
        <v>1713</v>
      </c>
      <c r="P50" s="1" t="s">
        <v>1714</v>
      </c>
      <c r="Q50" s="1" t="s">
        <v>1715</v>
      </c>
      <c r="R50" s="1" t="s">
        <v>2040</v>
      </c>
      <c r="S50" s="1" t="s">
        <v>1717</v>
      </c>
      <c r="T50" s="1" t="s">
        <v>1718</v>
      </c>
      <c r="U50" s="1" t="s">
        <v>1676</v>
      </c>
      <c r="V50" s="1" t="s">
        <v>1840</v>
      </c>
    </row>
    <row r="51" s="1" customFormat="1" spans="1:22">
      <c r="A51" s="3">
        <v>999228552753515</v>
      </c>
      <c r="B51" s="1" t="s">
        <v>1735</v>
      </c>
      <c r="C51" s="1" t="s">
        <v>2041</v>
      </c>
      <c r="D51" s="1" t="s">
        <v>2042</v>
      </c>
      <c r="E51" s="1" t="s">
        <v>2043</v>
      </c>
      <c r="F51" s="1" t="s">
        <v>1735</v>
      </c>
      <c r="G51" s="1" t="s">
        <v>1708</v>
      </c>
      <c r="H51" s="1" t="s">
        <v>1709</v>
      </c>
      <c r="I51" s="1" t="s">
        <v>2044</v>
      </c>
      <c r="J51" s="1" t="s">
        <v>30</v>
      </c>
      <c r="K51" s="1" t="s">
        <v>2045</v>
      </c>
      <c r="L51" s="1" t="s">
        <v>2045</v>
      </c>
      <c r="M51" s="1" t="s">
        <v>1712</v>
      </c>
      <c r="N51" s="1" t="s">
        <v>1712</v>
      </c>
      <c r="O51" s="1" t="s">
        <v>1713</v>
      </c>
      <c r="P51" s="1" t="s">
        <v>1714</v>
      </c>
      <c r="Q51" s="1" t="s">
        <v>1715</v>
      </c>
      <c r="R51" s="1" t="s">
        <v>2046</v>
      </c>
      <c r="S51" s="1" t="s">
        <v>1717</v>
      </c>
      <c r="T51" s="1" t="s">
        <v>1718</v>
      </c>
      <c r="U51" s="1" t="s">
        <v>1676</v>
      </c>
      <c r="V51" s="1" t="s">
        <v>1840</v>
      </c>
    </row>
    <row r="52" s="1" customFormat="1" spans="1:22">
      <c r="A52" s="3">
        <v>999228552624012</v>
      </c>
      <c r="B52" s="1" t="s">
        <v>1735</v>
      </c>
      <c r="C52" s="1" t="s">
        <v>2047</v>
      </c>
      <c r="D52" s="1" t="s">
        <v>1924</v>
      </c>
      <c r="E52" s="1" t="s">
        <v>2048</v>
      </c>
      <c r="F52" s="1" t="s">
        <v>1735</v>
      </c>
      <c r="G52" s="1" t="s">
        <v>1708</v>
      </c>
      <c r="H52" s="1" t="s">
        <v>1709</v>
      </c>
      <c r="I52" s="1" t="s">
        <v>1988</v>
      </c>
      <c r="J52" s="1" t="s">
        <v>30</v>
      </c>
      <c r="K52" s="1" t="s">
        <v>1989</v>
      </c>
      <c r="L52" s="1" t="s">
        <v>1989</v>
      </c>
      <c r="M52" s="1" t="s">
        <v>1712</v>
      </c>
      <c r="N52" s="1" t="s">
        <v>1712</v>
      </c>
      <c r="O52" s="1" t="s">
        <v>1713</v>
      </c>
      <c r="P52" s="1" t="s">
        <v>1714</v>
      </c>
      <c r="Q52" s="1" t="s">
        <v>1715</v>
      </c>
      <c r="R52" s="1" t="s">
        <v>2049</v>
      </c>
      <c r="S52" s="1" t="s">
        <v>1717</v>
      </c>
      <c r="T52" s="1" t="s">
        <v>1718</v>
      </c>
      <c r="U52" s="1" t="s">
        <v>1676</v>
      </c>
      <c r="V52" s="1" t="s">
        <v>1730</v>
      </c>
    </row>
    <row r="53" s="1" customFormat="1" spans="1:22">
      <c r="A53" s="3">
        <v>999228552577786</v>
      </c>
      <c r="B53" s="1" t="s">
        <v>1735</v>
      </c>
      <c r="C53" s="1" t="s">
        <v>2050</v>
      </c>
      <c r="D53" s="1" t="s">
        <v>2051</v>
      </c>
      <c r="E53" s="1" t="s">
        <v>2052</v>
      </c>
      <c r="F53" s="1" t="s">
        <v>1735</v>
      </c>
      <c r="G53" s="1" t="s">
        <v>1708</v>
      </c>
      <c r="H53" s="1" t="s">
        <v>1709</v>
      </c>
      <c r="I53" s="1" t="s">
        <v>2053</v>
      </c>
      <c r="J53" s="1" t="s">
        <v>30</v>
      </c>
      <c r="K53" s="1" t="s">
        <v>2054</v>
      </c>
      <c r="L53" s="1" t="s">
        <v>2054</v>
      </c>
      <c r="M53" s="1" t="s">
        <v>1712</v>
      </c>
      <c r="N53" s="1" t="s">
        <v>1712</v>
      </c>
      <c r="O53" s="1" t="s">
        <v>1713</v>
      </c>
      <c r="P53" s="1" t="s">
        <v>1714</v>
      </c>
      <c r="Q53" s="1" t="s">
        <v>1715</v>
      </c>
      <c r="R53" s="1" t="s">
        <v>2055</v>
      </c>
      <c r="S53" s="1" t="s">
        <v>1717</v>
      </c>
      <c r="T53" s="1" t="s">
        <v>1718</v>
      </c>
      <c r="U53" s="1" t="s">
        <v>1676</v>
      </c>
      <c r="V53" s="1" t="s">
        <v>2056</v>
      </c>
    </row>
    <row r="54" s="1" customFormat="1" spans="1:22">
      <c r="A54" s="3">
        <v>999228552558305</v>
      </c>
      <c r="B54" s="1" t="s">
        <v>1735</v>
      </c>
      <c r="C54" s="1" t="s">
        <v>2057</v>
      </c>
      <c r="D54" s="1" t="s">
        <v>2058</v>
      </c>
      <c r="E54" s="1" t="s">
        <v>2059</v>
      </c>
      <c r="F54" s="1" t="s">
        <v>1735</v>
      </c>
      <c r="G54" s="1" t="s">
        <v>1708</v>
      </c>
      <c r="H54" s="1" t="s">
        <v>1709</v>
      </c>
      <c r="I54" s="1" t="s">
        <v>2060</v>
      </c>
      <c r="J54" s="1" t="s">
        <v>30</v>
      </c>
      <c r="K54" s="1" t="s">
        <v>2061</v>
      </c>
      <c r="L54" s="1" t="s">
        <v>2061</v>
      </c>
      <c r="M54" s="1" t="s">
        <v>1712</v>
      </c>
      <c r="N54" s="1" t="s">
        <v>1712</v>
      </c>
      <c r="O54" s="1" t="s">
        <v>1713</v>
      </c>
      <c r="P54" s="1" t="s">
        <v>1714</v>
      </c>
      <c r="Q54" s="1" t="s">
        <v>1715</v>
      </c>
      <c r="R54" s="1" t="s">
        <v>2062</v>
      </c>
      <c r="S54" s="1" t="s">
        <v>1717</v>
      </c>
      <c r="T54" s="1" t="s">
        <v>1718</v>
      </c>
      <c r="U54" s="1" t="s">
        <v>1676</v>
      </c>
      <c r="V54" s="1" t="s">
        <v>2063</v>
      </c>
    </row>
    <row r="55" s="1" customFormat="1" spans="1:22">
      <c r="A55" s="3">
        <v>999228552549551</v>
      </c>
      <c r="B55" s="1" t="s">
        <v>1735</v>
      </c>
      <c r="C55" s="1" t="s">
        <v>2064</v>
      </c>
      <c r="D55" s="1" t="s">
        <v>2065</v>
      </c>
      <c r="E55" s="1" t="s">
        <v>2066</v>
      </c>
      <c r="F55" s="1" t="s">
        <v>1735</v>
      </c>
      <c r="G55" s="1" t="s">
        <v>1708</v>
      </c>
      <c r="H55" s="1" t="s">
        <v>1709</v>
      </c>
      <c r="I55" s="1" t="s">
        <v>2067</v>
      </c>
      <c r="J55" s="1" t="s">
        <v>30</v>
      </c>
      <c r="K55" s="1" t="s">
        <v>2068</v>
      </c>
      <c r="L55" s="1" t="s">
        <v>2068</v>
      </c>
      <c r="M55" s="1" t="s">
        <v>1712</v>
      </c>
      <c r="N55" s="1" t="s">
        <v>1712</v>
      </c>
      <c r="O55" s="1" t="s">
        <v>1713</v>
      </c>
      <c r="P55" s="1" t="s">
        <v>1714</v>
      </c>
      <c r="Q55" s="1" t="s">
        <v>1715</v>
      </c>
      <c r="R55" s="1" t="s">
        <v>2069</v>
      </c>
      <c r="S55" s="1" t="s">
        <v>1717</v>
      </c>
      <c r="T55" s="1" t="s">
        <v>1718</v>
      </c>
      <c r="U55" s="1" t="s">
        <v>1676</v>
      </c>
      <c r="V55" s="1" t="s">
        <v>2070</v>
      </c>
    </row>
    <row r="56" s="1" customFormat="1" spans="1:22">
      <c r="A56" s="3">
        <v>999228552437781</v>
      </c>
      <c r="B56" s="1" t="s">
        <v>1735</v>
      </c>
      <c r="C56" s="1" t="s">
        <v>2071</v>
      </c>
      <c r="D56" s="1" t="s">
        <v>2072</v>
      </c>
      <c r="E56" s="1" t="s">
        <v>2073</v>
      </c>
      <c r="F56" s="1" t="s">
        <v>1735</v>
      </c>
      <c r="G56" s="1" t="s">
        <v>1708</v>
      </c>
      <c r="H56" s="1" t="s">
        <v>1709</v>
      </c>
      <c r="I56" s="1" t="s">
        <v>2074</v>
      </c>
      <c r="J56" s="1" t="s">
        <v>30</v>
      </c>
      <c r="K56" s="1" t="s">
        <v>2075</v>
      </c>
      <c r="L56" s="1" t="s">
        <v>2075</v>
      </c>
      <c r="M56" s="1" t="s">
        <v>1712</v>
      </c>
      <c r="N56" s="1" t="s">
        <v>1712</v>
      </c>
      <c r="O56" s="1" t="s">
        <v>1713</v>
      </c>
      <c r="P56" s="1" t="s">
        <v>1714</v>
      </c>
      <c r="Q56" s="1" t="s">
        <v>1715</v>
      </c>
      <c r="R56" s="1" t="s">
        <v>2076</v>
      </c>
      <c r="S56" s="1" t="s">
        <v>1717</v>
      </c>
      <c r="T56" s="1" t="s">
        <v>1718</v>
      </c>
      <c r="U56" s="1" t="s">
        <v>1676</v>
      </c>
      <c r="V56" s="1" t="s">
        <v>2070</v>
      </c>
    </row>
    <row r="57" s="1" customFormat="1" spans="1:22">
      <c r="A57" s="3">
        <v>999228552106333</v>
      </c>
      <c r="B57" s="1" t="s">
        <v>1735</v>
      </c>
      <c r="C57" s="1" t="s">
        <v>2077</v>
      </c>
      <c r="D57" s="1" t="s">
        <v>2078</v>
      </c>
      <c r="E57" s="1" t="s">
        <v>2079</v>
      </c>
      <c r="F57" s="1" t="s">
        <v>1735</v>
      </c>
      <c r="G57" s="1" t="s">
        <v>1708</v>
      </c>
      <c r="H57" s="1" t="s">
        <v>1709</v>
      </c>
      <c r="I57" s="1" t="s">
        <v>2080</v>
      </c>
      <c r="J57" s="1" t="s">
        <v>30</v>
      </c>
      <c r="K57" s="1" t="s">
        <v>2081</v>
      </c>
      <c r="L57" s="1" t="s">
        <v>2081</v>
      </c>
      <c r="M57" s="1" t="s">
        <v>1712</v>
      </c>
      <c r="N57" s="1" t="s">
        <v>1712</v>
      </c>
      <c r="O57" s="1" t="s">
        <v>1713</v>
      </c>
      <c r="P57" s="1" t="s">
        <v>1714</v>
      </c>
      <c r="Q57" s="1" t="s">
        <v>1715</v>
      </c>
      <c r="R57" s="1" t="s">
        <v>2082</v>
      </c>
      <c r="S57" s="1" t="s">
        <v>1717</v>
      </c>
      <c r="T57" s="1" t="s">
        <v>1718</v>
      </c>
      <c r="U57" s="1" t="s">
        <v>1676</v>
      </c>
      <c r="V57" s="1" t="s">
        <v>1840</v>
      </c>
    </row>
    <row r="58" s="1" customFormat="1" spans="1:22">
      <c r="A58" s="3">
        <v>999228551261751</v>
      </c>
      <c r="B58" s="1" t="s">
        <v>1735</v>
      </c>
      <c r="C58" s="1" t="s">
        <v>2083</v>
      </c>
      <c r="D58" s="1" t="s">
        <v>2084</v>
      </c>
      <c r="E58" s="1" t="s">
        <v>2085</v>
      </c>
      <c r="F58" s="1" t="s">
        <v>1735</v>
      </c>
      <c r="G58" s="1" t="s">
        <v>1708</v>
      </c>
      <c r="H58" s="1" t="s">
        <v>1709</v>
      </c>
      <c r="I58" s="1" t="s">
        <v>2086</v>
      </c>
      <c r="J58" s="1" t="s">
        <v>30</v>
      </c>
      <c r="K58" s="1" t="s">
        <v>2087</v>
      </c>
      <c r="L58" s="1" t="s">
        <v>2087</v>
      </c>
      <c r="M58" s="1" t="s">
        <v>1712</v>
      </c>
      <c r="N58" s="1" t="s">
        <v>1712</v>
      </c>
      <c r="O58" s="1" t="s">
        <v>1713</v>
      </c>
      <c r="P58" s="1" t="s">
        <v>1714</v>
      </c>
      <c r="Q58" s="1" t="s">
        <v>1715</v>
      </c>
      <c r="R58" s="1" t="s">
        <v>2088</v>
      </c>
      <c r="S58" s="1" t="s">
        <v>1717</v>
      </c>
      <c r="T58" s="1" t="s">
        <v>1718</v>
      </c>
      <c r="U58" s="1" t="s">
        <v>1676</v>
      </c>
      <c r="V58" s="1" t="s">
        <v>1730</v>
      </c>
    </row>
    <row r="59" s="1" customFormat="1" spans="1:22">
      <c r="A59" s="3">
        <v>999228550856617</v>
      </c>
      <c r="B59" s="1" t="s">
        <v>1735</v>
      </c>
      <c r="C59" s="1" t="s">
        <v>2089</v>
      </c>
      <c r="D59" s="1" t="s">
        <v>2090</v>
      </c>
      <c r="E59" s="1" t="s">
        <v>2091</v>
      </c>
      <c r="F59" s="1" t="s">
        <v>1735</v>
      </c>
      <c r="G59" s="1" t="s">
        <v>1708</v>
      </c>
      <c r="H59" s="1" t="s">
        <v>1709</v>
      </c>
      <c r="I59" s="1" t="s">
        <v>2092</v>
      </c>
      <c r="J59" s="1" t="s">
        <v>30</v>
      </c>
      <c r="K59" s="1" t="s">
        <v>2093</v>
      </c>
      <c r="L59" s="1" t="s">
        <v>1713</v>
      </c>
      <c r="M59" s="1" t="s">
        <v>2094</v>
      </c>
      <c r="N59" s="1" t="s">
        <v>2095</v>
      </c>
      <c r="O59" s="1" t="s">
        <v>1713</v>
      </c>
      <c r="P59" s="1" t="s">
        <v>1714</v>
      </c>
      <c r="Q59" s="1" t="s">
        <v>1715</v>
      </c>
      <c r="R59" s="1" t="s">
        <v>2096</v>
      </c>
      <c r="S59" s="1" t="s">
        <v>1717</v>
      </c>
      <c r="T59" s="1" t="s">
        <v>1718</v>
      </c>
      <c r="U59" s="1" t="s">
        <v>1676</v>
      </c>
      <c r="V59" s="1" t="s">
        <v>1840</v>
      </c>
    </row>
    <row r="60" s="1" customFormat="1" spans="1:22">
      <c r="A60" s="3">
        <v>999228550801858</v>
      </c>
      <c r="B60" s="1" t="s">
        <v>1735</v>
      </c>
      <c r="C60" s="1" t="s">
        <v>2097</v>
      </c>
      <c r="D60" s="1" t="s">
        <v>2098</v>
      </c>
      <c r="E60" s="1" t="s">
        <v>2099</v>
      </c>
      <c r="F60" s="1" t="s">
        <v>1735</v>
      </c>
      <c r="G60" s="1" t="s">
        <v>1708</v>
      </c>
      <c r="H60" s="1" t="s">
        <v>1709</v>
      </c>
      <c r="I60" s="1" t="s">
        <v>2100</v>
      </c>
      <c r="J60" s="1" t="s">
        <v>30</v>
      </c>
      <c r="K60" s="1" t="s">
        <v>2101</v>
      </c>
      <c r="L60" s="1" t="s">
        <v>2101</v>
      </c>
      <c r="M60" s="1" t="s">
        <v>1712</v>
      </c>
      <c r="N60" s="1" t="s">
        <v>1712</v>
      </c>
      <c r="O60" s="1" t="s">
        <v>1713</v>
      </c>
      <c r="P60" s="1" t="s">
        <v>1714</v>
      </c>
      <c r="Q60" s="1" t="s">
        <v>1715</v>
      </c>
      <c r="R60" s="1" t="s">
        <v>2102</v>
      </c>
      <c r="S60" s="1" t="s">
        <v>1717</v>
      </c>
      <c r="T60" s="1" t="s">
        <v>1718</v>
      </c>
      <c r="U60" s="1" t="s">
        <v>1676</v>
      </c>
      <c r="V60" s="1" t="s">
        <v>1730</v>
      </c>
    </row>
    <row r="61" s="1" customFormat="1" spans="1:22">
      <c r="A61" s="3">
        <v>999228550771127</v>
      </c>
      <c r="B61" s="1" t="s">
        <v>1735</v>
      </c>
      <c r="C61" s="1" t="s">
        <v>2103</v>
      </c>
      <c r="D61" s="1" t="s">
        <v>2104</v>
      </c>
      <c r="E61" s="1" t="s">
        <v>2105</v>
      </c>
      <c r="F61" s="1" t="s">
        <v>1735</v>
      </c>
      <c r="G61" s="1" t="s">
        <v>1708</v>
      </c>
      <c r="H61" s="1" t="s">
        <v>1709</v>
      </c>
      <c r="I61" s="1" t="s">
        <v>2106</v>
      </c>
      <c r="J61" s="1" t="s">
        <v>30</v>
      </c>
      <c r="K61" s="1" t="s">
        <v>2107</v>
      </c>
      <c r="L61" s="1" t="s">
        <v>2107</v>
      </c>
      <c r="M61" s="1" t="s">
        <v>1712</v>
      </c>
      <c r="N61" s="1" t="s">
        <v>1712</v>
      </c>
      <c r="O61" s="1" t="s">
        <v>1713</v>
      </c>
      <c r="P61" s="1" t="s">
        <v>1714</v>
      </c>
      <c r="Q61" s="1" t="s">
        <v>1715</v>
      </c>
      <c r="R61" s="1" t="s">
        <v>2108</v>
      </c>
      <c r="S61" s="1" t="s">
        <v>1717</v>
      </c>
      <c r="T61" s="1" t="s">
        <v>1718</v>
      </c>
      <c r="U61" s="1" t="s">
        <v>1676</v>
      </c>
      <c r="V61" s="1" t="s">
        <v>1730</v>
      </c>
    </row>
    <row r="62" s="1" customFormat="1" spans="1:22">
      <c r="A62" s="3">
        <v>999228548156585</v>
      </c>
      <c r="B62" s="1" t="s">
        <v>1735</v>
      </c>
      <c r="C62" s="1" t="s">
        <v>2109</v>
      </c>
      <c r="D62" s="1" t="s">
        <v>2110</v>
      </c>
      <c r="E62" s="1" t="s">
        <v>2111</v>
      </c>
      <c r="F62" s="1" t="s">
        <v>1735</v>
      </c>
      <c r="G62" s="1" t="s">
        <v>1708</v>
      </c>
      <c r="H62" s="1" t="s">
        <v>1709</v>
      </c>
      <c r="I62" s="1" t="s">
        <v>2112</v>
      </c>
      <c r="J62" s="1" t="s">
        <v>30</v>
      </c>
      <c r="K62" s="1" t="s">
        <v>2113</v>
      </c>
      <c r="L62" s="1" t="s">
        <v>2113</v>
      </c>
      <c r="M62" s="1" t="s">
        <v>1712</v>
      </c>
      <c r="N62" s="1" t="s">
        <v>1712</v>
      </c>
      <c r="O62" s="1" t="s">
        <v>1713</v>
      </c>
      <c r="P62" s="1" t="s">
        <v>1714</v>
      </c>
      <c r="Q62" s="1" t="s">
        <v>1715</v>
      </c>
      <c r="R62" s="1" t="s">
        <v>2114</v>
      </c>
      <c r="S62" s="1" t="s">
        <v>1717</v>
      </c>
      <c r="T62" s="1" t="s">
        <v>1718</v>
      </c>
      <c r="U62" s="1" t="s">
        <v>1676</v>
      </c>
      <c r="V62" s="1" t="s">
        <v>1730</v>
      </c>
    </row>
    <row r="63" s="1" customFormat="1" spans="1:22">
      <c r="A63" s="3">
        <v>999228548153220</v>
      </c>
      <c r="B63" s="1" t="s">
        <v>1735</v>
      </c>
      <c r="C63" s="1" t="s">
        <v>2115</v>
      </c>
      <c r="D63" s="1" t="s">
        <v>2116</v>
      </c>
      <c r="E63" s="1" t="s">
        <v>2117</v>
      </c>
      <c r="F63" s="1" t="s">
        <v>1735</v>
      </c>
      <c r="G63" s="1" t="s">
        <v>1708</v>
      </c>
      <c r="H63" s="1" t="s">
        <v>1709</v>
      </c>
      <c r="I63" s="1" t="s">
        <v>2118</v>
      </c>
      <c r="J63" s="1" t="s">
        <v>30</v>
      </c>
      <c r="K63" s="1" t="s">
        <v>2119</v>
      </c>
      <c r="L63" s="1" t="s">
        <v>2119</v>
      </c>
      <c r="M63" s="1" t="s">
        <v>1712</v>
      </c>
      <c r="N63" s="1" t="s">
        <v>1712</v>
      </c>
      <c r="O63" s="1" t="s">
        <v>1713</v>
      </c>
      <c r="P63" s="1" t="s">
        <v>1714</v>
      </c>
      <c r="Q63" s="1" t="s">
        <v>1715</v>
      </c>
      <c r="R63" s="1" t="s">
        <v>2120</v>
      </c>
      <c r="S63" s="1" t="s">
        <v>1717</v>
      </c>
      <c r="T63" s="1" t="s">
        <v>1718</v>
      </c>
      <c r="U63" s="1" t="s">
        <v>1676</v>
      </c>
      <c r="V63" s="1" t="s">
        <v>1730</v>
      </c>
    </row>
    <row r="64" s="1" customFormat="1" spans="1:22">
      <c r="A64" s="3">
        <v>28548143201</v>
      </c>
      <c r="B64" s="1" t="s">
        <v>1735</v>
      </c>
      <c r="C64" s="1" t="s">
        <v>2121</v>
      </c>
      <c r="D64" s="1" t="s">
        <v>2004</v>
      </c>
      <c r="E64" s="1" t="s">
        <v>2122</v>
      </c>
      <c r="F64" s="1" t="s">
        <v>1735</v>
      </c>
      <c r="G64" s="1" t="s">
        <v>1708</v>
      </c>
      <c r="H64" s="1" t="s">
        <v>1709</v>
      </c>
      <c r="I64" s="1" t="s">
        <v>2123</v>
      </c>
      <c r="J64" s="1" t="s">
        <v>30</v>
      </c>
      <c r="K64" s="1" t="s">
        <v>2124</v>
      </c>
      <c r="L64" s="1" t="s">
        <v>2124</v>
      </c>
      <c r="M64" s="1" t="s">
        <v>1712</v>
      </c>
      <c r="N64" s="1" t="s">
        <v>1712</v>
      </c>
      <c r="O64" s="1" t="s">
        <v>1713</v>
      </c>
      <c r="P64" s="1" t="s">
        <v>1714</v>
      </c>
      <c r="Q64" s="1" t="s">
        <v>1715</v>
      </c>
      <c r="R64" s="1" t="s">
        <v>2125</v>
      </c>
      <c r="S64" s="1" t="s">
        <v>1717</v>
      </c>
      <c r="T64" s="1" t="s">
        <v>1718</v>
      </c>
      <c r="U64" s="1" t="s">
        <v>1676</v>
      </c>
      <c r="V64" s="1" t="s">
        <v>1730</v>
      </c>
    </row>
    <row r="65" s="1" customFormat="1" spans="1:22">
      <c r="A65" s="3">
        <v>999228548004134</v>
      </c>
      <c r="B65" s="1" t="s">
        <v>1735</v>
      </c>
      <c r="C65" s="1" t="s">
        <v>2126</v>
      </c>
      <c r="D65" s="1" t="s">
        <v>2127</v>
      </c>
      <c r="E65" s="1" t="s">
        <v>2128</v>
      </c>
      <c r="F65" s="1" t="s">
        <v>1735</v>
      </c>
      <c r="G65" s="1" t="s">
        <v>1708</v>
      </c>
      <c r="H65" s="1" t="s">
        <v>1709</v>
      </c>
      <c r="I65" s="1" t="s">
        <v>2129</v>
      </c>
      <c r="J65" s="1" t="s">
        <v>30</v>
      </c>
      <c r="K65" s="1" t="s">
        <v>2130</v>
      </c>
      <c r="L65" s="1" t="s">
        <v>2130</v>
      </c>
      <c r="M65" s="1" t="s">
        <v>1712</v>
      </c>
      <c r="N65" s="1" t="s">
        <v>1712</v>
      </c>
      <c r="O65" s="1" t="s">
        <v>1713</v>
      </c>
      <c r="P65" s="1" t="s">
        <v>1714</v>
      </c>
      <c r="Q65" s="1" t="s">
        <v>1715</v>
      </c>
      <c r="R65" s="1" t="s">
        <v>2131</v>
      </c>
      <c r="S65" s="1" t="s">
        <v>1717</v>
      </c>
      <c r="T65" s="1" t="s">
        <v>1718</v>
      </c>
      <c r="U65" s="1" t="s">
        <v>1676</v>
      </c>
      <c r="V65" s="1" t="s">
        <v>1953</v>
      </c>
    </row>
    <row r="66" s="1" customFormat="1" spans="1:22">
      <c r="A66" s="3">
        <v>999228547959952</v>
      </c>
      <c r="B66" s="1" t="s">
        <v>1735</v>
      </c>
      <c r="C66" s="1" t="s">
        <v>2132</v>
      </c>
      <c r="D66" s="1" t="s">
        <v>2133</v>
      </c>
      <c r="E66" s="1" t="s">
        <v>2134</v>
      </c>
      <c r="F66" s="1" t="s">
        <v>1735</v>
      </c>
      <c r="G66" s="1" t="s">
        <v>1708</v>
      </c>
      <c r="H66" s="1" t="s">
        <v>1709</v>
      </c>
      <c r="I66" s="1" t="s">
        <v>2135</v>
      </c>
      <c r="J66" s="1" t="s">
        <v>30</v>
      </c>
      <c r="K66" s="1" t="s">
        <v>2136</v>
      </c>
      <c r="L66" s="1" t="s">
        <v>2136</v>
      </c>
      <c r="M66" s="1" t="s">
        <v>1712</v>
      </c>
      <c r="N66" s="1" t="s">
        <v>1712</v>
      </c>
      <c r="O66" s="1" t="s">
        <v>1713</v>
      </c>
      <c r="P66" s="1" t="s">
        <v>1714</v>
      </c>
      <c r="Q66" s="1" t="s">
        <v>1715</v>
      </c>
      <c r="R66" s="1" t="s">
        <v>2137</v>
      </c>
      <c r="S66" s="1" t="s">
        <v>1717</v>
      </c>
      <c r="T66" s="1" t="s">
        <v>1718</v>
      </c>
      <c r="U66" s="1" t="s">
        <v>1676</v>
      </c>
      <c r="V66" s="1" t="s">
        <v>1730</v>
      </c>
    </row>
    <row r="67" s="1" customFormat="1" spans="1:22">
      <c r="A67" s="3">
        <v>999228547957030</v>
      </c>
      <c r="B67" s="1" t="s">
        <v>1735</v>
      </c>
      <c r="C67" s="1" t="s">
        <v>2138</v>
      </c>
      <c r="D67" s="1" t="s">
        <v>2139</v>
      </c>
      <c r="E67" s="1" t="s">
        <v>2140</v>
      </c>
      <c r="F67" s="1" t="s">
        <v>1735</v>
      </c>
      <c r="G67" s="1" t="s">
        <v>1708</v>
      </c>
      <c r="H67" s="1" t="s">
        <v>1709</v>
      </c>
      <c r="I67" s="1" t="s">
        <v>2141</v>
      </c>
      <c r="J67" s="1" t="s">
        <v>30</v>
      </c>
      <c r="K67" s="1" t="s">
        <v>2142</v>
      </c>
      <c r="L67" s="1" t="s">
        <v>2142</v>
      </c>
      <c r="M67" s="1" t="s">
        <v>1712</v>
      </c>
      <c r="N67" s="1" t="s">
        <v>1712</v>
      </c>
      <c r="O67" s="1" t="s">
        <v>1713</v>
      </c>
      <c r="P67" s="1" t="s">
        <v>1714</v>
      </c>
      <c r="Q67" s="1" t="s">
        <v>1715</v>
      </c>
      <c r="R67" s="1" t="s">
        <v>2143</v>
      </c>
      <c r="S67" s="1" t="s">
        <v>1717</v>
      </c>
      <c r="T67" s="1" t="s">
        <v>1718</v>
      </c>
      <c r="U67" s="1" t="s">
        <v>1676</v>
      </c>
      <c r="V67" s="1" t="s">
        <v>1865</v>
      </c>
    </row>
    <row r="68" s="1" customFormat="1" spans="1:22">
      <c r="A68" s="3">
        <v>999228547945818</v>
      </c>
      <c r="B68" s="1" t="s">
        <v>1735</v>
      </c>
      <c r="C68" s="1" t="s">
        <v>2144</v>
      </c>
      <c r="D68" s="1" t="s">
        <v>2145</v>
      </c>
      <c r="E68" s="1" t="s">
        <v>2146</v>
      </c>
      <c r="F68" s="1" t="s">
        <v>1735</v>
      </c>
      <c r="G68" s="1" t="s">
        <v>1708</v>
      </c>
      <c r="H68" s="1" t="s">
        <v>1709</v>
      </c>
      <c r="I68" s="1" t="s">
        <v>2147</v>
      </c>
      <c r="J68" s="1" t="s">
        <v>30</v>
      </c>
      <c r="K68" s="1" t="s">
        <v>2148</v>
      </c>
      <c r="L68" s="1" t="s">
        <v>2148</v>
      </c>
      <c r="M68" s="1" t="s">
        <v>1712</v>
      </c>
      <c r="N68" s="1" t="s">
        <v>1712</v>
      </c>
      <c r="O68" s="1" t="s">
        <v>1713</v>
      </c>
      <c r="P68" s="1" t="s">
        <v>1714</v>
      </c>
      <c r="Q68" s="1" t="s">
        <v>1715</v>
      </c>
      <c r="R68" s="1" t="s">
        <v>2149</v>
      </c>
      <c r="S68" s="1" t="s">
        <v>1717</v>
      </c>
      <c r="T68" s="1" t="s">
        <v>1718</v>
      </c>
      <c r="U68" s="1" t="s">
        <v>1676</v>
      </c>
      <c r="V68" s="1" t="s">
        <v>1730</v>
      </c>
    </row>
    <row r="69" s="1" customFormat="1" spans="1:22">
      <c r="A69" s="3">
        <v>999228547883604</v>
      </c>
      <c r="B69" s="1" t="s">
        <v>1735</v>
      </c>
      <c r="C69" s="1" t="s">
        <v>2150</v>
      </c>
      <c r="D69" s="1" t="s">
        <v>2151</v>
      </c>
      <c r="E69" s="1" t="s">
        <v>2152</v>
      </c>
      <c r="F69" s="1" t="s">
        <v>1735</v>
      </c>
      <c r="G69" s="1" t="s">
        <v>1708</v>
      </c>
      <c r="H69" s="1" t="s">
        <v>1709</v>
      </c>
      <c r="I69" s="1" t="s">
        <v>2153</v>
      </c>
      <c r="J69" s="1" t="s">
        <v>30</v>
      </c>
      <c r="K69" s="1" t="s">
        <v>2154</v>
      </c>
      <c r="L69" s="1" t="s">
        <v>2154</v>
      </c>
      <c r="M69" s="1" t="s">
        <v>1712</v>
      </c>
      <c r="N69" s="1" t="s">
        <v>1712</v>
      </c>
      <c r="O69" s="1" t="s">
        <v>1713</v>
      </c>
      <c r="P69" s="1" t="s">
        <v>1714</v>
      </c>
      <c r="Q69" s="1" t="s">
        <v>1715</v>
      </c>
      <c r="R69" s="1" t="s">
        <v>2155</v>
      </c>
      <c r="S69" s="1" t="s">
        <v>1717</v>
      </c>
      <c r="T69" s="1" t="s">
        <v>1718</v>
      </c>
      <c r="U69" s="1" t="s">
        <v>1676</v>
      </c>
      <c r="V69" s="1" t="s">
        <v>1730</v>
      </c>
    </row>
    <row r="70" s="1" customFormat="1" spans="1:22">
      <c r="A70" s="3">
        <v>999228547880317</v>
      </c>
      <c r="B70" s="1" t="s">
        <v>1735</v>
      </c>
      <c r="C70" s="1" t="s">
        <v>2156</v>
      </c>
      <c r="D70" s="1" t="s">
        <v>1860</v>
      </c>
      <c r="E70" s="1" t="s">
        <v>2157</v>
      </c>
      <c r="F70" s="1" t="s">
        <v>1735</v>
      </c>
      <c r="G70" s="1" t="s">
        <v>1708</v>
      </c>
      <c r="H70" s="1" t="s">
        <v>1709</v>
      </c>
      <c r="I70" s="1" t="s">
        <v>2158</v>
      </c>
      <c r="J70" s="1" t="s">
        <v>30</v>
      </c>
      <c r="K70" s="1" t="s">
        <v>2159</v>
      </c>
      <c r="L70" s="1" t="s">
        <v>2159</v>
      </c>
      <c r="M70" s="1" t="s">
        <v>1712</v>
      </c>
      <c r="N70" s="1" t="s">
        <v>1712</v>
      </c>
      <c r="O70" s="1" t="s">
        <v>1713</v>
      </c>
      <c r="P70" s="1" t="s">
        <v>1714</v>
      </c>
      <c r="Q70" s="1" t="s">
        <v>1715</v>
      </c>
      <c r="R70" s="1" t="s">
        <v>2160</v>
      </c>
      <c r="S70" s="1" t="s">
        <v>1717</v>
      </c>
      <c r="T70" s="1" t="s">
        <v>1718</v>
      </c>
      <c r="U70" s="1" t="s">
        <v>1676</v>
      </c>
      <c r="V70" s="1" t="s">
        <v>1865</v>
      </c>
    </row>
    <row r="71" s="1" customFormat="1" spans="1:22">
      <c r="A71" s="3">
        <v>999228547856956</v>
      </c>
      <c r="B71" s="1" t="s">
        <v>1735</v>
      </c>
      <c r="C71" s="1" t="s">
        <v>2161</v>
      </c>
      <c r="D71" s="1" t="s">
        <v>2162</v>
      </c>
      <c r="E71" s="1" t="s">
        <v>2163</v>
      </c>
      <c r="F71" s="1" t="s">
        <v>1735</v>
      </c>
      <c r="G71" s="1" t="s">
        <v>1708</v>
      </c>
      <c r="H71" s="1" t="s">
        <v>1709</v>
      </c>
      <c r="I71" s="1" t="s">
        <v>2164</v>
      </c>
      <c r="J71" s="1" t="s">
        <v>30</v>
      </c>
      <c r="K71" s="1" t="s">
        <v>2165</v>
      </c>
      <c r="L71" s="1" t="s">
        <v>2165</v>
      </c>
      <c r="M71" s="1" t="s">
        <v>1712</v>
      </c>
      <c r="N71" s="1" t="s">
        <v>1712</v>
      </c>
      <c r="O71" s="1" t="s">
        <v>1713</v>
      </c>
      <c r="P71" s="1" t="s">
        <v>1714</v>
      </c>
      <c r="Q71" s="1" t="s">
        <v>1715</v>
      </c>
      <c r="R71" s="1" t="s">
        <v>2166</v>
      </c>
      <c r="S71" s="1" t="s">
        <v>1717</v>
      </c>
      <c r="T71" s="1" t="s">
        <v>1718</v>
      </c>
      <c r="U71" s="1" t="s">
        <v>1676</v>
      </c>
      <c r="V71" s="1" t="s">
        <v>1730</v>
      </c>
    </row>
    <row r="72" s="1" customFormat="1" spans="1:22">
      <c r="A72" s="3">
        <v>999228547776610</v>
      </c>
      <c r="B72" s="1" t="s">
        <v>1735</v>
      </c>
      <c r="C72" s="1" t="s">
        <v>2167</v>
      </c>
      <c r="D72" s="1" t="s">
        <v>2168</v>
      </c>
      <c r="E72" s="1" t="s">
        <v>2169</v>
      </c>
      <c r="F72" s="1" t="s">
        <v>1735</v>
      </c>
      <c r="G72" s="1" t="s">
        <v>1708</v>
      </c>
      <c r="H72" s="1" t="s">
        <v>1709</v>
      </c>
      <c r="I72" s="1" t="s">
        <v>2170</v>
      </c>
      <c r="J72" s="1" t="s">
        <v>30</v>
      </c>
      <c r="K72" s="1" t="s">
        <v>2171</v>
      </c>
      <c r="L72" s="1" t="s">
        <v>2171</v>
      </c>
      <c r="M72" s="1" t="s">
        <v>1712</v>
      </c>
      <c r="N72" s="1" t="s">
        <v>1712</v>
      </c>
      <c r="O72" s="1" t="s">
        <v>1713</v>
      </c>
      <c r="P72" s="1" t="s">
        <v>1714</v>
      </c>
      <c r="Q72" s="1" t="s">
        <v>1715</v>
      </c>
      <c r="R72" s="1" t="s">
        <v>2172</v>
      </c>
      <c r="S72" s="1" t="s">
        <v>1717</v>
      </c>
      <c r="T72" s="1" t="s">
        <v>1718</v>
      </c>
      <c r="U72" s="1" t="s">
        <v>1676</v>
      </c>
      <c r="V72" s="1" t="s">
        <v>1953</v>
      </c>
    </row>
    <row r="73" s="1" customFormat="1" spans="1:22">
      <c r="A73" s="3">
        <v>999228547592657</v>
      </c>
      <c r="B73" s="1" t="s">
        <v>1735</v>
      </c>
      <c r="C73" s="1" t="s">
        <v>2173</v>
      </c>
      <c r="D73" s="1" t="s">
        <v>2174</v>
      </c>
      <c r="E73" s="1" t="s">
        <v>2175</v>
      </c>
      <c r="F73" s="1" t="s">
        <v>1735</v>
      </c>
      <c r="G73" s="1" t="s">
        <v>1708</v>
      </c>
      <c r="H73" s="1" t="s">
        <v>1709</v>
      </c>
      <c r="I73" s="1" t="s">
        <v>2176</v>
      </c>
      <c r="J73" s="1" t="s">
        <v>30</v>
      </c>
      <c r="K73" s="1" t="s">
        <v>2177</v>
      </c>
      <c r="L73" s="1" t="s">
        <v>2177</v>
      </c>
      <c r="M73" s="1" t="s">
        <v>1712</v>
      </c>
      <c r="N73" s="1" t="s">
        <v>1712</v>
      </c>
      <c r="O73" s="1" t="s">
        <v>1713</v>
      </c>
      <c r="P73" s="1" t="s">
        <v>1714</v>
      </c>
      <c r="Q73" s="1" t="s">
        <v>1715</v>
      </c>
      <c r="R73" s="1" t="s">
        <v>2178</v>
      </c>
      <c r="S73" s="1" t="s">
        <v>1717</v>
      </c>
      <c r="T73" s="1" t="s">
        <v>1718</v>
      </c>
      <c r="U73" s="1" t="s">
        <v>1676</v>
      </c>
      <c r="V73" s="1" t="s">
        <v>1730</v>
      </c>
    </row>
    <row r="74" s="1" customFormat="1" spans="1:22">
      <c r="A74" s="3">
        <v>999228547563681</v>
      </c>
      <c r="B74" s="1" t="s">
        <v>1735</v>
      </c>
      <c r="C74" s="1" t="s">
        <v>2179</v>
      </c>
      <c r="D74" s="1" t="s">
        <v>2180</v>
      </c>
      <c r="E74" s="1" t="s">
        <v>2181</v>
      </c>
      <c r="F74" s="1" t="s">
        <v>1735</v>
      </c>
      <c r="G74" s="1" t="s">
        <v>1708</v>
      </c>
      <c r="H74" s="1" t="s">
        <v>1709</v>
      </c>
      <c r="I74" s="1" t="s">
        <v>2182</v>
      </c>
      <c r="J74" s="1" t="s">
        <v>30</v>
      </c>
      <c r="K74" s="1" t="s">
        <v>2183</v>
      </c>
      <c r="L74" s="1" t="s">
        <v>2183</v>
      </c>
      <c r="M74" s="1" t="s">
        <v>1712</v>
      </c>
      <c r="N74" s="1" t="s">
        <v>1712</v>
      </c>
      <c r="O74" s="1" t="s">
        <v>1713</v>
      </c>
      <c r="P74" s="1" t="s">
        <v>1714</v>
      </c>
      <c r="Q74" s="1" t="s">
        <v>1715</v>
      </c>
      <c r="R74" s="1" t="s">
        <v>2184</v>
      </c>
      <c r="S74" s="1" t="s">
        <v>1717</v>
      </c>
      <c r="T74" s="1" t="s">
        <v>1718</v>
      </c>
      <c r="U74" s="1" t="s">
        <v>1676</v>
      </c>
      <c r="V74" s="1" t="s">
        <v>1840</v>
      </c>
    </row>
    <row r="75" s="1" customFormat="1" spans="1:22">
      <c r="A75" s="3">
        <v>999228547471340</v>
      </c>
      <c r="B75" s="1" t="s">
        <v>1735</v>
      </c>
      <c r="C75" s="1" t="s">
        <v>2185</v>
      </c>
      <c r="D75" s="1" t="s">
        <v>2186</v>
      </c>
      <c r="E75" s="1" t="s">
        <v>2187</v>
      </c>
      <c r="F75" s="1" t="s">
        <v>1735</v>
      </c>
      <c r="G75" s="1" t="s">
        <v>1708</v>
      </c>
      <c r="H75" s="1" t="s">
        <v>1709</v>
      </c>
      <c r="I75" s="1" t="s">
        <v>2188</v>
      </c>
      <c r="J75" s="1" t="s">
        <v>30</v>
      </c>
      <c r="K75" s="1" t="s">
        <v>2189</v>
      </c>
      <c r="L75" s="1" t="s">
        <v>2189</v>
      </c>
      <c r="M75" s="1" t="s">
        <v>1712</v>
      </c>
      <c r="N75" s="1" t="s">
        <v>1712</v>
      </c>
      <c r="O75" s="1" t="s">
        <v>1713</v>
      </c>
      <c r="P75" s="1" t="s">
        <v>1714</v>
      </c>
      <c r="Q75" s="1" t="s">
        <v>1715</v>
      </c>
      <c r="R75" s="1" t="s">
        <v>2190</v>
      </c>
      <c r="S75" s="1" t="s">
        <v>1717</v>
      </c>
      <c r="T75" s="1" t="s">
        <v>1718</v>
      </c>
      <c r="U75" s="1" t="s">
        <v>1676</v>
      </c>
      <c r="V75" s="1" t="s">
        <v>1730</v>
      </c>
    </row>
    <row r="76" s="1" customFormat="1" spans="1:22">
      <c r="A76" s="3">
        <v>999228547350362</v>
      </c>
      <c r="B76" s="1" t="s">
        <v>1735</v>
      </c>
      <c r="C76" s="1" t="s">
        <v>2191</v>
      </c>
      <c r="D76" s="1" t="s">
        <v>2192</v>
      </c>
      <c r="E76" s="1" t="s">
        <v>2193</v>
      </c>
      <c r="F76" s="1" t="s">
        <v>1735</v>
      </c>
      <c r="G76" s="1" t="s">
        <v>1708</v>
      </c>
      <c r="H76" s="1" t="s">
        <v>1709</v>
      </c>
      <c r="I76" s="1" t="s">
        <v>2194</v>
      </c>
      <c r="J76" s="1" t="s">
        <v>30</v>
      </c>
      <c r="K76" s="1" t="s">
        <v>2195</v>
      </c>
      <c r="L76" s="1" t="s">
        <v>2195</v>
      </c>
      <c r="M76" s="1" t="s">
        <v>1712</v>
      </c>
      <c r="N76" s="1" t="s">
        <v>1712</v>
      </c>
      <c r="O76" s="1" t="s">
        <v>1713</v>
      </c>
      <c r="P76" s="1" t="s">
        <v>1714</v>
      </c>
      <c r="Q76" s="1" t="s">
        <v>1715</v>
      </c>
      <c r="R76" s="1" t="s">
        <v>2196</v>
      </c>
      <c r="S76" s="1" t="s">
        <v>1717</v>
      </c>
      <c r="T76" s="1" t="s">
        <v>1718</v>
      </c>
      <c r="U76" s="1" t="s">
        <v>1676</v>
      </c>
      <c r="V76" s="1" t="s">
        <v>1953</v>
      </c>
    </row>
    <row r="77" s="1" customFormat="1" spans="1:22">
      <c r="A77" s="3">
        <v>999228547348699</v>
      </c>
      <c r="B77" s="1" t="s">
        <v>1735</v>
      </c>
      <c r="C77" s="1" t="s">
        <v>2197</v>
      </c>
      <c r="D77" s="1" t="s">
        <v>2198</v>
      </c>
      <c r="E77" s="1" t="s">
        <v>2199</v>
      </c>
      <c r="F77" s="1" t="s">
        <v>1735</v>
      </c>
      <c r="G77" s="1" t="s">
        <v>1708</v>
      </c>
      <c r="H77" s="1" t="s">
        <v>1709</v>
      </c>
      <c r="I77" s="1" t="s">
        <v>2200</v>
      </c>
      <c r="J77" s="1" t="s">
        <v>30</v>
      </c>
      <c r="K77" s="1" t="s">
        <v>2201</v>
      </c>
      <c r="L77" s="1" t="s">
        <v>2201</v>
      </c>
      <c r="M77" s="1" t="s">
        <v>1712</v>
      </c>
      <c r="N77" s="1" t="s">
        <v>1712</v>
      </c>
      <c r="O77" s="1" t="s">
        <v>1713</v>
      </c>
      <c r="P77" s="1" t="s">
        <v>1714</v>
      </c>
      <c r="Q77" s="1" t="s">
        <v>1715</v>
      </c>
      <c r="R77" s="1" t="s">
        <v>2202</v>
      </c>
      <c r="S77" s="1" t="s">
        <v>1717</v>
      </c>
      <c r="T77" s="1" t="s">
        <v>1718</v>
      </c>
      <c r="U77" s="1" t="s">
        <v>1676</v>
      </c>
      <c r="V77" s="1" t="s">
        <v>1773</v>
      </c>
    </row>
    <row r="78" s="1" customFormat="1" spans="1:22">
      <c r="A78" s="3">
        <v>999228547147532</v>
      </c>
      <c r="B78" s="1" t="s">
        <v>1735</v>
      </c>
      <c r="C78" s="1" t="s">
        <v>2203</v>
      </c>
      <c r="D78" s="1" t="s">
        <v>2204</v>
      </c>
      <c r="E78" s="1" t="s">
        <v>2205</v>
      </c>
      <c r="F78" s="1" t="s">
        <v>1735</v>
      </c>
      <c r="G78" s="1" t="s">
        <v>1708</v>
      </c>
      <c r="H78" s="1" t="s">
        <v>1709</v>
      </c>
      <c r="I78" s="1" t="s">
        <v>2206</v>
      </c>
      <c r="J78" s="1" t="s">
        <v>30</v>
      </c>
      <c r="K78" s="1" t="s">
        <v>2207</v>
      </c>
      <c r="L78" s="1" t="s">
        <v>2207</v>
      </c>
      <c r="M78" s="1" t="s">
        <v>1712</v>
      </c>
      <c r="N78" s="1" t="s">
        <v>1712</v>
      </c>
      <c r="O78" s="1" t="s">
        <v>1713</v>
      </c>
      <c r="P78" s="1" t="s">
        <v>1714</v>
      </c>
      <c r="Q78" s="1" t="s">
        <v>1715</v>
      </c>
      <c r="R78" s="1" t="s">
        <v>2208</v>
      </c>
      <c r="S78" s="1" t="s">
        <v>1717</v>
      </c>
      <c r="T78" s="1" t="s">
        <v>1718</v>
      </c>
      <c r="U78" s="1" t="s">
        <v>1676</v>
      </c>
      <c r="V78" s="1" t="s">
        <v>1953</v>
      </c>
    </row>
    <row r="79" s="1" customFormat="1" spans="1:22">
      <c r="A79" s="3">
        <v>999228547001969</v>
      </c>
      <c r="B79" s="1" t="s">
        <v>1735</v>
      </c>
      <c r="C79" s="1" t="s">
        <v>2209</v>
      </c>
      <c r="D79" s="1" t="s">
        <v>2210</v>
      </c>
      <c r="E79" s="1" t="s">
        <v>2211</v>
      </c>
      <c r="F79" s="1" t="s">
        <v>1735</v>
      </c>
      <c r="G79" s="1" t="s">
        <v>1708</v>
      </c>
      <c r="H79" s="1" t="s">
        <v>1709</v>
      </c>
      <c r="I79" s="1" t="s">
        <v>2212</v>
      </c>
      <c r="J79" s="1" t="s">
        <v>30</v>
      </c>
      <c r="K79" s="1" t="s">
        <v>2213</v>
      </c>
      <c r="L79" s="1" t="s">
        <v>2213</v>
      </c>
      <c r="M79" s="1" t="s">
        <v>1712</v>
      </c>
      <c r="N79" s="1" t="s">
        <v>1712</v>
      </c>
      <c r="O79" s="1" t="s">
        <v>1713</v>
      </c>
      <c r="P79" s="1" t="s">
        <v>1714</v>
      </c>
      <c r="Q79" s="1" t="s">
        <v>1715</v>
      </c>
      <c r="R79" s="1" t="s">
        <v>2214</v>
      </c>
      <c r="S79" s="1" t="s">
        <v>1717</v>
      </c>
      <c r="T79" s="1" t="s">
        <v>1718</v>
      </c>
      <c r="U79" s="1" t="s">
        <v>1676</v>
      </c>
      <c r="V79" s="1" t="s">
        <v>2063</v>
      </c>
    </row>
    <row r="80" s="1" customFormat="1" spans="1:22">
      <c r="A80" s="3">
        <v>999228546847530</v>
      </c>
      <c r="B80" s="1" t="s">
        <v>1735</v>
      </c>
      <c r="C80" s="1" t="s">
        <v>2215</v>
      </c>
      <c r="D80" s="1" t="s">
        <v>2216</v>
      </c>
      <c r="E80" s="1" t="s">
        <v>2217</v>
      </c>
      <c r="F80" s="1" t="s">
        <v>1735</v>
      </c>
      <c r="G80" s="1" t="s">
        <v>1708</v>
      </c>
      <c r="H80" s="1" t="s">
        <v>1709</v>
      </c>
      <c r="I80" s="1" t="s">
        <v>2218</v>
      </c>
      <c r="J80" s="1" t="s">
        <v>30</v>
      </c>
      <c r="K80" s="1" t="s">
        <v>2219</v>
      </c>
      <c r="L80" s="1" t="s">
        <v>2219</v>
      </c>
      <c r="M80" s="1" t="s">
        <v>1712</v>
      </c>
      <c r="N80" s="1" t="s">
        <v>1712</v>
      </c>
      <c r="O80" s="1" t="s">
        <v>1713</v>
      </c>
      <c r="P80" s="1" t="s">
        <v>1714</v>
      </c>
      <c r="Q80" s="1" t="s">
        <v>1715</v>
      </c>
      <c r="R80" s="1" t="s">
        <v>2220</v>
      </c>
      <c r="S80" s="1" t="s">
        <v>1717</v>
      </c>
      <c r="T80" s="1" t="s">
        <v>1718</v>
      </c>
      <c r="U80" s="1" t="s">
        <v>1676</v>
      </c>
      <c r="V80" s="1" t="s">
        <v>1825</v>
      </c>
    </row>
    <row r="81" s="1" customFormat="1" spans="1:22">
      <c r="A81" s="3">
        <v>999228546821873</v>
      </c>
      <c r="B81" s="1" t="s">
        <v>1735</v>
      </c>
      <c r="C81" s="1" t="s">
        <v>2221</v>
      </c>
      <c r="D81" s="1" t="s">
        <v>2222</v>
      </c>
      <c r="E81" s="1" t="s">
        <v>2223</v>
      </c>
      <c r="F81" s="1" t="s">
        <v>1735</v>
      </c>
      <c r="G81" s="1" t="s">
        <v>1708</v>
      </c>
      <c r="H81" s="1" t="s">
        <v>1709</v>
      </c>
      <c r="I81" s="1" t="s">
        <v>2224</v>
      </c>
      <c r="J81" s="1" t="s">
        <v>30</v>
      </c>
      <c r="K81" s="1" t="s">
        <v>2225</v>
      </c>
      <c r="L81" s="1" t="s">
        <v>2225</v>
      </c>
      <c r="M81" s="1" t="s">
        <v>1712</v>
      </c>
      <c r="N81" s="1" t="s">
        <v>1712</v>
      </c>
      <c r="O81" s="1" t="s">
        <v>1713</v>
      </c>
      <c r="P81" s="1" t="s">
        <v>1714</v>
      </c>
      <c r="Q81" s="1" t="s">
        <v>1715</v>
      </c>
      <c r="R81" s="1" t="s">
        <v>2226</v>
      </c>
      <c r="S81" s="1" t="s">
        <v>1717</v>
      </c>
      <c r="T81" s="1" t="s">
        <v>1718</v>
      </c>
      <c r="U81" s="1" t="s">
        <v>1676</v>
      </c>
      <c r="V81" s="1" t="s">
        <v>2227</v>
      </c>
    </row>
    <row r="82" s="1" customFormat="1" spans="1:22">
      <c r="A82" s="3">
        <v>999228546776679</v>
      </c>
      <c r="B82" s="1" t="s">
        <v>1735</v>
      </c>
      <c r="C82" s="1" t="s">
        <v>2228</v>
      </c>
      <c r="D82" s="1" t="s">
        <v>1842</v>
      </c>
      <c r="E82" s="1" t="s">
        <v>2229</v>
      </c>
      <c r="F82" s="1" t="s">
        <v>1735</v>
      </c>
      <c r="G82" s="1" t="s">
        <v>1708</v>
      </c>
      <c r="H82" s="1" t="s">
        <v>1709</v>
      </c>
      <c r="I82" s="1" t="s">
        <v>2230</v>
      </c>
      <c r="J82" s="1" t="s">
        <v>30</v>
      </c>
      <c r="K82" s="1" t="s">
        <v>2231</v>
      </c>
      <c r="L82" s="1" t="s">
        <v>2231</v>
      </c>
      <c r="M82" s="1" t="s">
        <v>1712</v>
      </c>
      <c r="N82" s="1" t="s">
        <v>1712</v>
      </c>
      <c r="O82" s="1" t="s">
        <v>1713</v>
      </c>
      <c r="P82" s="1" t="s">
        <v>1714</v>
      </c>
      <c r="Q82" s="1" t="s">
        <v>1715</v>
      </c>
      <c r="R82" s="1" t="s">
        <v>2232</v>
      </c>
      <c r="S82" s="1" t="s">
        <v>1717</v>
      </c>
      <c r="T82" s="1" t="s">
        <v>1718</v>
      </c>
      <c r="U82" s="1" t="s">
        <v>1676</v>
      </c>
      <c r="V82" s="1" t="s">
        <v>1730</v>
      </c>
    </row>
    <row r="83" s="1" customFormat="1" spans="1:22">
      <c r="A83" s="3">
        <v>999228546714606</v>
      </c>
      <c r="B83" s="1" t="s">
        <v>1735</v>
      </c>
      <c r="C83" s="1" t="s">
        <v>2233</v>
      </c>
      <c r="D83" s="1" t="s">
        <v>2023</v>
      </c>
      <c r="E83" s="1" t="s">
        <v>2234</v>
      </c>
      <c r="F83" s="1" t="s">
        <v>1735</v>
      </c>
      <c r="G83" s="1" t="s">
        <v>1708</v>
      </c>
      <c r="H83" s="1" t="s">
        <v>1709</v>
      </c>
      <c r="I83" s="1" t="s">
        <v>2235</v>
      </c>
      <c r="J83" s="1" t="s">
        <v>30</v>
      </c>
      <c r="K83" s="1" t="s">
        <v>2236</v>
      </c>
      <c r="L83" s="1" t="s">
        <v>2236</v>
      </c>
      <c r="M83" s="1" t="s">
        <v>1712</v>
      </c>
      <c r="N83" s="1" t="s">
        <v>1712</v>
      </c>
      <c r="O83" s="1" t="s">
        <v>1713</v>
      </c>
      <c r="P83" s="1" t="s">
        <v>1714</v>
      </c>
      <c r="Q83" s="1" t="s">
        <v>1715</v>
      </c>
      <c r="R83" s="1" t="s">
        <v>2237</v>
      </c>
      <c r="S83" s="1" t="s">
        <v>1717</v>
      </c>
      <c r="T83" s="1" t="s">
        <v>1718</v>
      </c>
      <c r="U83" s="1" t="s">
        <v>1676</v>
      </c>
      <c r="V83" s="1" t="s">
        <v>2028</v>
      </c>
    </row>
    <row r="84" s="1" customFormat="1" spans="1:22">
      <c r="A84" s="3">
        <v>999228546695381</v>
      </c>
      <c r="B84" s="1" t="s">
        <v>1735</v>
      </c>
      <c r="C84" s="1" t="s">
        <v>2238</v>
      </c>
      <c r="D84" s="1" t="s">
        <v>2239</v>
      </c>
      <c r="E84" s="1" t="s">
        <v>2240</v>
      </c>
      <c r="F84" s="1" t="s">
        <v>1735</v>
      </c>
      <c r="G84" s="1" t="s">
        <v>1708</v>
      </c>
      <c r="H84" s="1" t="s">
        <v>1709</v>
      </c>
      <c r="I84" s="1" t="s">
        <v>2241</v>
      </c>
      <c r="J84" s="1" t="s">
        <v>30</v>
      </c>
      <c r="K84" s="1" t="s">
        <v>2242</v>
      </c>
      <c r="L84" s="1" t="s">
        <v>2242</v>
      </c>
      <c r="M84" s="1" t="s">
        <v>1712</v>
      </c>
      <c r="N84" s="1" t="s">
        <v>1712</v>
      </c>
      <c r="O84" s="1" t="s">
        <v>1713</v>
      </c>
      <c r="P84" s="1" t="s">
        <v>1714</v>
      </c>
      <c r="Q84" s="1" t="s">
        <v>1715</v>
      </c>
      <c r="R84" s="1" t="s">
        <v>2243</v>
      </c>
      <c r="S84" s="1" t="s">
        <v>1717</v>
      </c>
      <c r="T84" s="1" t="s">
        <v>1718</v>
      </c>
      <c r="U84" s="1" t="s">
        <v>1676</v>
      </c>
      <c r="V84" s="1" t="s">
        <v>2244</v>
      </c>
    </row>
    <row r="85" s="1" customFormat="1" spans="1:22">
      <c r="A85" s="3">
        <v>999228546376103</v>
      </c>
      <c r="B85" s="1" t="s">
        <v>1735</v>
      </c>
      <c r="C85" s="1" t="s">
        <v>2245</v>
      </c>
      <c r="D85" s="1" t="s">
        <v>2246</v>
      </c>
      <c r="E85" s="1" t="s">
        <v>2247</v>
      </c>
      <c r="F85" s="1" t="s">
        <v>1735</v>
      </c>
      <c r="G85" s="1" t="s">
        <v>1708</v>
      </c>
      <c r="H85" s="1" t="s">
        <v>1709</v>
      </c>
      <c r="I85" s="1" t="s">
        <v>2248</v>
      </c>
      <c r="J85" s="1" t="s">
        <v>30</v>
      </c>
      <c r="K85" s="1" t="s">
        <v>2249</v>
      </c>
      <c r="L85" s="1" t="s">
        <v>2249</v>
      </c>
      <c r="M85" s="1" t="s">
        <v>1712</v>
      </c>
      <c r="N85" s="1" t="s">
        <v>1712</v>
      </c>
      <c r="O85" s="1" t="s">
        <v>1713</v>
      </c>
      <c r="P85" s="1" t="s">
        <v>1714</v>
      </c>
      <c r="Q85" s="1" t="s">
        <v>1715</v>
      </c>
      <c r="R85" s="1" t="s">
        <v>2250</v>
      </c>
      <c r="S85" s="1" t="s">
        <v>1717</v>
      </c>
      <c r="T85" s="1" t="s">
        <v>1718</v>
      </c>
      <c r="U85" s="1" t="s">
        <v>1676</v>
      </c>
      <c r="V85" s="1" t="s">
        <v>1730</v>
      </c>
    </row>
    <row r="86" s="1" customFormat="1" spans="1:22">
      <c r="A86" s="3">
        <v>999228546321852</v>
      </c>
      <c r="B86" s="1" t="s">
        <v>1735</v>
      </c>
      <c r="C86" s="1" t="s">
        <v>2251</v>
      </c>
      <c r="D86" s="1" t="s">
        <v>2252</v>
      </c>
      <c r="E86" s="1" t="s">
        <v>2253</v>
      </c>
      <c r="F86" s="1" t="s">
        <v>1735</v>
      </c>
      <c r="G86" s="1" t="s">
        <v>1708</v>
      </c>
      <c r="H86" s="1" t="s">
        <v>1709</v>
      </c>
      <c r="I86" s="1" t="s">
        <v>2254</v>
      </c>
      <c r="J86" s="1" t="s">
        <v>30</v>
      </c>
      <c r="K86" s="1" t="s">
        <v>2255</v>
      </c>
      <c r="L86" s="1" t="s">
        <v>2255</v>
      </c>
      <c r="M86" s="1" t="s">
        <v>1712</v>
      </c>
      <c r="N86" s="1" t="s">
        <v>1712</v>
      </c>
      <c r="O86" s="1" t="s">
        <v>1713</v>
      </c>
      <c r="P86" s="1" t="s">
        <v>1714</v>
      </c>
      <c r="Q86" s="1" t="s">
        <v>1715</v>
      </c>
      <c r="R86" s="1" t="s">
        <v>2256</v>
      </c>
      <c r="S86" s="1" t="s">
        <v>1717</v>
      </c>
      <c r="T86" s="1" t="s">
        <v>1718</v>
      </c>
      <c r="U86" s="1" t="s">
        <v>1676</v>
      </c>
      <c r="V86" s="1" t="s">
        <v>2227</v>
      </c>
    </row>
    <row r="87" s="1" customFormat="1" spans="1:22">
      <c r="A87" s="3">
        <v>999228545352409</v>
      </c>
      <c r="B87" s="1" t="s">
        <v>1707</v>
      </c>
      <c r="C87" s="1" t="s">
        <v>2257</v>
      </c>
      <c r="D87" s="1" t="s">
        <v>2258</v>
      </c>
      <c r="E87" s="1" t="s">
        <v>2259</v>
      </c>
      <c r="F87" s="1" t="s">
        <v>1735</v>
      </c>
      <c r="G87" s="1" t="s">
        <v>1708</v>
      </c>
      <c r="H87" s="1" t="s">
        <v>1709</v>
      </c>
      <c r="I87" s="1" t="s">
        <v>2260</v>
      </c>
      <c r="J87" s="1" t="s">
        <v>30</v>
      </c>
      <c r="K87" s="1" t="s">
        <v>2261</v>
      </c>
      <c r="L87" s="1" t="s">
        <v>2261</v>
      </c>
      <c r="M87" s="1" t="s">
        <v>1712</v>
      </c>
      <c r="N87" s="1" t="s">
        <v>1712</v>
      </c>
      <c r="O87" s="1" t="s">
        <v>1713</v>
      </c>
      <c r="P87" s="1" t="s">
        <v>1714</v>
      </c>
      <c r="Q87" s="1" t="s">
        <v>1715</v>
      </c>
      <c r="R87" s="1" t="s">
        <v>2262</v>
      </c>
      <c r="S87" s="1" t="s">
        <v>1717</v>
      </c>
      <c r="T87" s="1" t="s">
        <v>1718</v>
      </c>
      <c r="U87" s="1" t="s">
        <v>1676</v>
      </c>
      <c r="V87" s="1" t="s">
        <v>2227</v>
      </c>
    </row>
    <row r="88" s="1" customFormat="1" spans="1:22">
      <c r="A88" s="3">
        <v>999228545213095</v>
      </c>
      <c r="B88" s="1" t="s">
        <v>1707</v>
      </c>
      <c r="C88" s="1" t="s">
        <v>2263</v>
      </c>
      <c r="D88" s="1" t="s">
        <v>2264</v>
      </c>
      <c r="E88" s="1" t="s">
        <v>2265</v>
      </c>
      <c r="F88" s="1" t="s">
        <v>1735</v>
      </c>
      <c r="G88" s="1" t="s">
        <v>1708</v>
      </c>
      <c r="H88" s="1" t="s">
        <v>1709</v>
      </c>
      <c r="I88" s="1" t="s">
        <v>2266</v>
      </c>
      <c r="J88" s="1" t="s">
        <v>30</v>
      </c>
      <c r="K88" s="1" t="s">
        <v>2267</v>
      </c>
      <c r="L88" s="1" t="s">
        <v>2267</v>
      </c>
      <c r="M88" s="1" t="s">
        <v>1712</v>
      </c>
      <c r="N88" s="1" t="s">
        <v>1712</v>
      </c>
      <c r="O88" s="1" t="s">
        <v>1713</v>
      </c>
      <c r="P88" s="1" t="s">
        <v>1714</v>
      </c>
      <c r="Q88" s="1" t="s">
        <v>1715</v>
      </c>
      <c r="R88" s="1" t="s">
        <v>2268</v>
      </c>
      <c r="S88" s="1" t="s">
        <v>1717</v>
      </c>
      <c r="T88" s="1" t="s">
        <v>1718</v>
      </c>
      <c r="U88" s="1" t="s">
        <v>1676</v>
      </c>
      <c r="V88" s="1" t="s">
        <v>1730</v>
      </c>
    </row>
    <row r="89" s="1" customFormat="1" spans="1:22">
      <c r="A89" s="3">
        <v>999228544840272</v>
      </c>
      <c r="B89" s="1" t="s">
        <v>1707</v>
      </c>
      <c r="C89" s="1" t="s">
        <v>2269</v>
      </c>
      <c r="D89" s="1" t="s">
        <v>2270</v>
      </c>
      <c r="E89" s="1" t="s">
        <v>2271</v>
      </c>
      <c r="F89" s="1" t="s">
        <v>1735</v>
      </c>
      <c r="G89" s="1" t="s">
        <v>1708</v>
      </c>
      <c r="H89" s="1" t="s">
        <v>1709</v>
      </c>
      <c r="I89" s="1" t="s">
        <v>2272</v>
      </c>
      <c r="J89" s="1" t="s">
        <v>30</v>
      </c>
      <c r="K89" s="1" t="s">
        <v>2273</v>
      </c>
      <c r="L89" s="1" t="s">
        <v>2273</v>
      </c>
      <c r="M89" s="1" t="s">
        <v>1712</v>
      </c>
      <c r="N89" s="1" t="s">
        <v>1712</v>
      </c>
      <c r="O89" s="1" t="s">
        <v>1713</v>
      </c>
      <c r="P89" s="1" t="s">
        <v>1714</v>
      </c>
      <c r="Q89" s="1" t="s">
        <v>1715</v>
      </c>
      <c r="R89" s="1" t="s">
        <v>2274</v>
      </c>
      <c r="S89" s="1" t="s">
        <v>1717</v>
      </c>
      <c r="T89" s="1" t="s">
        <v>1718</v>
      </c>
      <c r="U89" s="1" t="s">
        <v>1676</v>
      </c>
      <c r="V89" s="1" t="s">
        <v>1963</v>
      </c>
    </row>
    <row r="90" s="1" customFormat="1" spans="1:22">
      <c r="A90" s="3">
        <v>999228544812056</v>
      </c>
      <c r="B90" s="1" t="s">
        <v>1707</v>
      </c>
      <c r="C90" s="1" t="s">
        <v>2275</v>
      </c>
      <c r="D90" s="1" t="s">
        <v>2276</v>
      </c>
      <c r="E90" s="1" t="s">
        <v>2277</v>
      </c>
      <c r="F90" s="1" t="s">
        <v>1735</v>
      </c>
      <c r="G90" s="1" t="s">
        <v>1708</v>
      </c>
      <c r="H90" s="1" t="s">
        <v>1709</v>
      </c>
      <c r="I90" s="1" t="s">
        <v>2278</v>
      </c>
      <c r="J90" s="1" t="s">
        <v>30</v>
      </c>
      <c r="K90" s="1" t="s">
        <v>2279</v>
      </c>
      <c r="L90" s="1" t="s">
        <v>2279</v>
      </c>
      <c r="M90" s="1" t="s">
        <v>1712</v>
      </c>
      <c r="N90" s="1" t="s">
        <v>1712</v>
      </c>
      <c r="O90" s="1" t="s">
        <v>1713</v>
      </c>
      <c r="P90" s="1" t="s">
        <v>1714</v>
      </c>
      <c r="Q90" s="1" t="s">
        <v>1715</v>
      </c>
      <c r="R90" s="1" t="s">
        <v>2280</v>
      </c>
      <c r="S90" s="1" t="s">
        <v>1717</v>
      </c>
      <c r="T90" s="1" t="s">
        <v>1718</v>
      </c>
      <c r="U90" s="1" t="s">
        <v>1676</v>
      </c>
      <c r="V90" s="1" t="s">
        <v>1953</v>
      </c>
    </row>
    <row r="91" s="1" customFormat="1" spans="1:22">
      <c r="A91" s="3">
        <v>999228544609454</v>
      </c>
      <c r="B91" s="1" t="s">
        <v>1707</v>
      </c>
      <c r="C91" s="1" t="s">
        <v>2281</v>
      </c>
      <c r="D91" s="1" t="s">
        <v>2282</v>
      </c>
      <c r="E91" s="1" t="s">
        <v>2283</v>
      </c>
      <c r="F91" s="1" t="s">
        <v>1735</v>
      </c>
      <c r="G91" s="1" t="s">
        <v>1708</v>
      </c>
      <c r="H91" s="1" t="s">
        <v>1709</v>
      </c>
      <c r="I91" s="1" t="s">
        <v>2284</v>
      </c>
      <c r="J91" s="1" t="s">
        <v>30</v>
      </c>
      <c r="K91" s="1" t="s">
        <v>2285</v>
      </c>
      <c r="L91" s="1" t="s">
        <v>2285</v>
      </c>
      <c r="M91" s="1" t="s">
        <v>1712</v>
      </c>
      <c r="N91" s="1" t="s">
        <v>1712</v>
      </c>
      <c r="O91" s="1" t="s">
        <v>1713</v>
      </c>
      <c r="P91" s="1" t="s">
        <v>1714</v>
      </c>
      <c r="Q91" s="1" t="s">
        <v>1715</v>
      </c>
      <c r="R91" s="1" t="s">
        <v>2286</v>
      </c>
      <c r="S91" s="1" t="s">
        <v>1717</v>
      </c>
      <c r="T91" s="1" t="s">
        <v>1718</v>
      </c>
      <c r="U91" s="1" t="s">
        <v>1676</v>
      </c>
      <c r="V91" s="1" t="s">
        <v>1953</v>
      </c>
    </row>
    <row r="92" s="1" customFormat="1" spans="1:22">
      <c r="A92" s="3">
        <v>999228544589437</v>
      </c>
      <c r="B92" s="1" t="s">
        <v>1707</v>
      </c>
      <c r="C92" s="1" t="s">
        <v>2287</v>
      </c>
      <c r="D92" s="1" t="s">
        <v>2288</v>
      </c>
      <c r="E92" s="1" t="s">
        <v>2289</v>
      </c>
      <c r="F92" s="1" t="s">
        <v>1735</v>
      </c>
      <c r="G92" s="1" t="s">
        <v>1708</v>
      </c>
      <c r="H92" s="1" t="s">
        <v>1709</v>
      </c>
      <c r="I92" s="1" t="s">
        <v>2290</v>
      </c>
      <c r="J92" s="1" t="s">
        <v>30</v>
      </c>
      <c r="K92" s="1" t="s">
        <v>2291</v>
      </c>
      <c r="L92" s="1" t="s">
        <v>2291</v>
      </c>
      <c r="M92" s="1" t="s">
        <v>1712</v>
      </c>
      <c r="N92" s="1" t="s">
        <v>1712</v>
      </c>
      <c r="O92" s="1" t="s">
        <v>1713</v>
      </c>
      <c r="P92" s="1" t="s">
        <v>1714</v>
      </c>
      <c r="Q92" s="1" t="s">
        <v>1715</v>
      </c>
      <c r="R92" s="1" t="s">
        <v>2292</v>
      </c>
      <c r="S92" s="1" t="s">
        <v>1717</v>
      </c>
      <c r="T92" s="1" t="s">
        <v>1718</v>
      </c>
      <c r="U92" s="1" t="s">
        <v>1676</v>
      </c>
      <c r="V92" s="1" t="s">
        <v>1730</v>
      </c>
    </row>
    <row r="93" s="1" customFormat="1" spans="1:22">
      <c r="A93" s="3">
        <v>999228544571837</v>
      </c>
      <c r="B93" s="1" t="s">
        <v>1707</v>
      </c>
      <c r="C93" s="1" t="s">
        <v>2293</v>
      </c>
      <c r="D93" s="1" t="s">
        <v>2294</v>
      </c>
      <c r="E93" s="1" t="s">
        <v>2295</v>
      </c>
      <c r="F93" s="1" t="s">
        <v>1735</v>
      </c>
      <c r="G93" s="1" t="s">
        <v>1708</v>
      </c>
      <c r="H93" s="1" t="s">
        <v>1709</v>
      </c>
      <c r="I93" s="1" t="s">
        <v>2296</v>
      </c>
      <c r="J93" s="1" t="s">
        <v>30</v>
      </c>
      <c r="K93" s="1" t="s">
        <v>2297</v>
      </c>
      <c r="L93" s="1" t="s">
        <v>2297</v>
      </c>
      <c r="M93" s="1" t="s">
        <v>1712</v>
      </c>
      <c r="N93" s="1" t="s">
        <v>1712</v>
      </c>
      <c r="O93" s="1" t="s">
        <v>1713</v>
      </c>
      <c r="P93" s="1" t="s">
        <v>1714</v>
      </c>
      <c r="Q93" s="1" t="s">
        <v>1715</v>
      </c>
      <c r="R93" s="1" t="s">
        <v>2298</v>
      </c>
      <c r="S93" s="1" t="s">
        <v>1717</v>
      </c>
      <c r="T93" s="1" t="s">
        <v>1718</v>
      </c>
      <c r="U93" s="1" t="s">
        <v>1676</v>
      </c>
      <c r="V93" s="1" t="s">
        <v>1891</v>
      </c>
    </row>
    <row r="94" s="1" customFormat="1" spans="1:22">
      <c r="A94" s="3">
        <v>999228544331901</v>
      </c>
      <c r="B94" s="1" t="s">
        <v>1707</v>
      </c>
      <c r="C94" s="1" t="s">
        <v>2299</v>
      </c>
      <c r="D94" s="1" t="s">
        <v>2300</v>
      </c>
      <c r="E94" s="1" t="s">
        <v>2301</v>
      </c>
      <c r="F94" s="1" t="s">
        <v>1735</v>
      </c>
      <c r="G94" s="1" t="s">
        <v>1708</v>
      </c>
      <c r="H94" s="1" t="s">
        <v>1709</v>
      </c>
      <c r="I94" s="1" t="s">
        <v>2302</v>
      </c>
      <c r="J94" s="1" t="s">
        <v>30</v>
      </c>
      <c r="K94" s="1" t="s">
        <v>2303</v>
      </c>
      <c r="L94" s="1" t="s">
        <v>2303</v>
      </c>
      <c r="M94" s="1" t="s">
        <v>1712</v>
      </c>
      <c r="N94" s="1" t="s">
        <v>1712</v>
      </c>
      <c r="O94" s="1" t="s">
        <v>1713</v>
      </c>
      <c r="P94" s="1" t="s">
        <v>1714</v>
      </c>
      <c r="Q94" s="1" t="s">
        <v>1715</v>
      </c>
      <c r="R94" s="1" t="s">
        <v>2304</v>
      </c>
      <c r="S94" s="1" t="s">
        <v>1717</v>
      </c>
      <c r="T94" s="1" t="s">
        <v>1718</v>
      </c>
      <c r="U94" s="1" t="s">
        <v>1676</v>
      </c>
      <c r="V94" s="1" t="s">
        <v>1719</v>
      </c>
    </row>
    <row r="95" s="1" customFormat="1" spans="1:22">
      <c r="A95" s="3">
        <v>999228544232835</v>
      </c>
      <c r="B95" s="1" t="s">
        <v>1707</v>
      </c>
      <c r="C95" s="1" t="s">
        <v>2305</v>
      </c>
      <c r="D95" s="1" t="s">
        <v>2306</v>
      </c>
      <c r="E95" s="1" t="s">
        <v>2307</v>
      </c>
      <c r="F95" s="1" t="s">
        <v>1735</v>
      </c>
      <c r="G95" s="1" t="s">
        <v>1708</v>
      </c>
      <c r="H95" s="1" t="s">
        <v>1709</v>
      </c>
      <c r="I95" s="1" t="s">
        <v>2308</v>
      </c>
      <c r="J95" s="1" t="s">
        <v>30</v>
      </c>
      <c r="K95" s="1" t="s">
        <v>2309</v>
      </c>
      <c r="L95" s="1" t="s">
        <v>2309</v>
      </c>
      <c r="M95" s="1" t="s">
        <v>1712</v>
      </c>
      <c r="N95" s="1" t="s">
        <v>1712</v>
      </c>
      <c r="O95" s="1" t="s">
        <v>1713</v>
      </c>
      <c r="P95" s="1" t="s">
        <v>1714</v>
      </c>
      <c r="Q95" s="1" t="s">
        <v>1715</v>
      </c>
      <c r="R95" s="1" t="s">
        <v>2310</v>
      </c>
      <c r="S95" s="1" t="s">
        <v>1717</v>
      </c>
      <c r="T95" s="1" t="s">
        <v>1718</v>
      </c>
      <c r="U95" s="1" t="s">
        <v>1676</v>
      </c>
      <c r="V95" s="1" t="s">
        <v>2070</v>
      </c>
    </row>
    <row r="96" s="1" customFormat="1" spans="1:22">
      <c r="A96" s="3">
        <v>999228543739480</v>
      </c>
      <c r="B96" s="1" t="s">
        <v>1707</v>
      </c>
      <c r="C96" s="1" t="s">
        <v>2311</v>
      </c>
      <c r="D96" s="1" t="s">
        <v>2312</v>
      </c>
      <c r="E96" s="1" t="s">
        <v>2313</v>
      </c>
      <c r="F96" s="1" t="s">
        <v>1707</v>
      </c>
      <c r="G96" s="1" t="s">
        <v>1708</v>
      </c>
      <c r="H96" s="1" t="s">
        <v>1709</v>
      </c>
      <c r="I96" s="1" t="s">
        <v>2314</v>
      </c>
      <c r="J96" s="1" t="s">
        <v>30</v>
      </c>
      <c r="K96" s="1" t="s">
        <v>2315</v>
      </c>
      <c r="L96" s="1" t="s">
        <v>2315</v>
      </c>
      <c r="M96" s="1" t="s">
        <v>1712</v>
      </c>
      <c r="N96" s="1" t="s">
        <v>1712</v>
      </c>
      <c r="O96" s="1" t="s">
        <v>1713</v>
      </c>
      <c r="P96" s="1" t="s">
        <v>1714</v>
      </c>
      <c r="Q96" s="1" t="s">
        <v>1715</v>
      </c>
      <c r="R96" s="1" t="s">
        <v>2316</v>
      </c>
      <c r="S96" s="1" t="s">
        <v>1717</v>
      </c>
      <c r="T96" s="1" t="s">
        <v>1718</v>
      </c>
      <c r="U96" s="1" t="s">
        <v>1676</v>
      </c>
      <c r="V96" s="1" t="s">
        <v>1963</v>
      </c>
    </row>
    <row r="97" s="1" customFormat="1" spans="1:22">
      <c r="A97" s="3">
        <v>999228543707665</v>
      </c>
      <c r="B97" s="1" t="s">
        <v>1707</v>
      </c>
      <c r="C97" s="1" t="s">
        <v>2317</v>
      </c>
      <c r="D97" s="1" t="s">
        <v>2318</v>
      </c>
      <c r="E97" s="1" t="s">
        <v>2319</v>
      </c>
      <c r="F97" s="1" t="s">
        <v>1707</v>
      </c>
      <c r="G97" s="1" t="s">
        <v>1708</v>
      </c>
      <c r="H97" s="1" t="s">
        <v>1709</v>
      </c>
      <c r="I97" s="1" t="s">
        <v>2320</v>
      </c>
      <c r="J97" s="1" t="s">
        <v>30</v>
      </c>
      <c r="K97" s="1" t="s">
        <v>2321</v>
      </c>
      <c r="L97" s="1" t="s">
        <v>2321</v>
      </c>
      <c r="M97" s="1" t="s">
        <v>1712</v>
      </c>
      <c r="N97" s="1" t="s">
        <v>1712</v>
      </c>
      <c r="O97" s="1" t="s">
        <v>1713</v>
      </c>
      <c r="P97" s="1" t="s">
        <v>1714</v>
      </c>
      <c r="Q97" s="1" t="s">
        <v>1715</v>
      </c>
      <c r="R97" s="1" t="s">
        <v>2322</v>
      </c>
      <c r="S97" s="1" t="s">
        <v>1717</v>
      </c>
      <c r="T97" s="1" t="s">
        <v>1718</v>
      </c>
      <c r="U97" s="1" t="s">
        <v>1676</v>
      </c>
      <c r="V97" s="1" t="s">
        <v>1840</v>
      </c>
    </row>
    <row r="98" s="1" customFormat="1" spans="1:22">
      <c r="A98" s="3">
        <v>999228543701372</v>
      </c>
      <c r="B98" s="1" t="s">
        <v>1707</v>
      </c>
      <c r="C98" s="1" t="s">
        <v>2323</v>
      </c>
      <c r="D98" s="1" t="s">
        <v>2324</v>
      </c>
      <c r="E98" s="1" t="s">
        <v>2325</v>
      </c>
      <c r="F98" s="1" t="s">
        <v>1735</v>
      </c>
      <c r="G98" s="1" t="s">
        <v>1708</v>
      </c>
      <c r="H98" s="1" t="s">
        <v>1709</v>
      </c>
      <c r="I98" s="1" t="s">
        <v>2326</v>
      </c>
      <c r="J98" s="1" t="s">
        <v>30</v>
      </c>
      <c r="K98" s="1" t="s">
        <v>2327</v>
      </c>
      <c r="L98" s="1" t="s">
        <v>2327</v>
      </c>
      <c r="M98" s="1" t="s">
        <v>1712</v>
      </c>
      <c r="N98" s="1" t="s">
        <v>1712</v>
      </c>
      <c r="O98" s="1" t="s">
        <v>1713</v>
      </c>
      <c r="P98" s="1" t="s">
        <v>1714</v>
      </c>
      <c r="Q98" s="1" t="s">
        <v>1715</v>
      </c>
      <c r="R98" s="1" t="s">
        <v>2328</v>
      </c>
      <c r="S98" s="1" t="s">
        <v>1717</v>
      </c>
      <c r="T98" s="1" t="s">
        <v>1718</v>
      </c>
      <c r="U98" s="1" t="s">
        <v>1676</v>
      </c>
      <c r="V98" s="1" t="s">
        <v>1825</v>
      </c>
    </row>
    <row r="99" s="1" customFormat="1" spans="1:22">
      <c r="A99" s="3">
        <v>999228543446883</v>
      </c>
      <c r="B99" s="1" t="s">
        <v>1707</v>
      </c>
      <c r="C99" s="1" t="s">
        <v>2329</v>
      </c>
      <c r="D99" s="1" t="s">
        <v>2330</v>
      </c>
      <c r="E99" s="1" t="s">
        <v>2331</v>
      </c>
      <c r="F99" s="1" t="s">
        <v>1707</v>
      </c>
      <c r="G99" s="1" t="s">
        <v>1708</v>
      </c>
      <c r="H99" s="1" t="s">
        <v>1709</v>
      </c>
      <c r="I99" s="1" t="s">
        <v>2332</v>
      </c>
      <c r="J99" s="1" t="s">
        <v>30</v>
      </c>
      <c r="K99" s="1" t="s">
        <v>2333</v>
      </c>
      <c r="L99" s="1" t="s">
        <v>2333</v>
      </c>
      <c r="M99" s="1" t="s">
        <v>1712</v>
      </c>
      <c r="N99" s="1" t="s">
        <v>1712</v>
      </c>
      <c r="O99" s="1" t="s">
        <v>1713</v>
      </c>
      <c r="P99" s="1" t="s">
        <v>1714</v>
      </c>
      <c r="Q99" s="1" t="s">
        <v>1715</v>
      </c>
      <c r="R99" s="1" t="s">
        <v>2334</v>
      </c>
      <c r="S99" s="1" t="s">
        <v>1717</v>
      </c>
      <c r="T99" s="1" t="s">
        <v>1718</v>
      </c>
      <c r="U99" s="1" t="s">
        <v>1676</v>
      </c>
      <c r="V99" s="1" t="s">
        <v>2335</v>
      </c>
    </row>
    <row r="100" s="1" customFormat="1" spans="1:22">
      <c r="A100" s="3">
        <v>999228543436827</v>
      </c>
      <c r="B100" s="1" t="s">
        <v>1707</v>
      </c>
      <c r="C100" s="1" t="s">
        <v>2336</v>
      </c>
      <c r="D100" s="1" t="s">
        <v>2337</v>
      </c>
      <c r="E100" s="1" t="s">
        <v>2338</v>
      </c>
      <c r="F100" s="1" t="s">
        <v>1735</v>
      </c>
      <c r="G100" s="1" t="s">
        <v>1708</v>
      </c>
      <c r="H100" s="1" t="s">
        <v>1709</v>
      </c>
      <c r="I100" s="1" t="s">
        <v>2339</v>
      </c>
      <c r="J100" s="1" t="s">
        <v>30</v>
      </c>
      <c r="K100" s="1" t="s">
        <v>2340</v>
      </c>
      <c r="L100" s="1" t="s">
        <v>2340</v>
      </c>
      <c r="M100" s="1" t="s">
        <v>1712</v>
      </c>
      <c r="N100" s="1" t="s">
        <v>1712</v>
      </c>
      <c r="O100" s="1" t="s">
        <v>1713</v>
      </c>
      <c r="P100" s="1" t="s">
        <v>1714</v>
      </c>
      <c r="Q100" s="1" t="s">
        <v>1715</v>
      </c>
      <c r="R100" s="1" t="s">
        <v>2341</v>
      </c>
      <c r="S100" s="1" t="s">
        <v>1717</v>
      </c>
      <c r="T100" s="1" t="s">
        <v>1718</v>
      </c>
      <c r="U100" s="1" t="s">
        <v>1676</v>
      </c>
      <c r="V100" s="1" t="s">
        <v>1773</v>
      </c>
    </row>
    <row r="101" s="1" customFormat="1" spans="1:22">
      <c r="A101" s="3">
        <v>999228543412301</v>
      </c>
      <c r="B101" s="1" t="s">
        <v>1707</v>
      </c>
      <c r="C101" s="1" t="s">
        <v>2342</v>
      </c>
      <c r="D101" s="1" t="s">
        <v>2343</v>
      </c>
      <c r="E101" s="1" t="s">
        <v>2344</v>
      </c>
      <c r="F101" s="1" t="s">
        <v>1735</v>
      </c>
      <c r="G101" s="1" t="s">
        <v>1708</v>
      </c>
      <c r="H101" s="1" t="s">
        <v>1709</v>
      </c>
      <c r="I101" s="1" t="s">
        <v>2345</v>
      </c>
      <c r="J101" s="1" t="s">
        <v>30</v>
      </c>
      <c r="K101" s="1" t="s">
        <v>2346</v>
      </c>
      <c r="L101" s="1" t="s">
        <v>2346</v>
      </c>
      <c r="M101" s="1" t="s">
        <v>1712</v>
      </c>
      <c r="N101" s="1" t="s">
        <v>1712</v>
      </c>
      <c r="O101" s="1" t="s">
        <v>1713</v>
      </c>
      <c r="P101" s="1" t="s">
        <v>1714</v>
      </c>
      <c r="Q101" s="1" t="s">
        <v>1715</v>
      </c>
      <c r="R101" s="1" t="s">
        <v>2347</v>
      </c>
      <c r="S101" s="1" t="s">
        <v>1717</v>
      </c>
      <c r="T101" s="1" t="s">
        <v>1718</v>
      </c>
      <c r="U101" s="1" t="s">
        <v>1676</v>
      </c>
      <c r="V101" s="1" t="s">
        <v>1730</v>
      </c>
    </row>
    <row r="102" s="1" customFormat="1" spans="1:22">
      <c r="A102" s="3">
        <v>999228543343336</v>
      </c>
      <c r="B102" s="1" t="s">
        <v>1707</v>
      </c>
      <c r="C102" s="1" t="s">
        <v>2348</v>
      </c>
      <c r="D102" s="1" t="s">
        <v>2349</v>
      </c>
      <c r="E102" s="1" t="s">
        <v>2350</v>
      </c>
      <c r="F102" s="1" t="s">
        <v>1735</v>
      </c>
      <c r="G102" s="1" t="s">
        <v>1708</v>
      </c>
      <c r="H102" s="1" t="s">
        <v>1709</v>
      </c>
      <c r="I102" s="1" t="s">
        <v>2351</v>
      </c>
      <c r="J102" s="1" t="s">
        <v>30</v>
      </c>
      <c r="K102" s="1" t="s">
        <v>2352</v>
      </c>
      <c r="L102" s="1" t="s">
        <v>2352</v>
      </c>
      <c r="M102" s="1" t="s">
        <v>1712</v>
      </c>
      <c r="N102" s="1" t="s">
        <v>1712</v>
      </c>
      <c r="O102" s="1" t="s">
        <v>1713</v>
      </c>
      <c r="P102" s="1" t="s">
        <v>1714</v>
      </c>
      <c r="Q102" s="1" t="s">
        <v>1715</v>
      </c>
      <c r="R102" s="1" t="s">
        <v>2353</v>
      </c>
      <c r="S102" s="1" t="s">
        <v>1717</v>
      </c>
      <c r="T102" s="1" t="s">
        <v>1718</v>
      </c>
      <c r="U102" s="1" t="s">
        <v>1676</v>
      </c>
      <c r="V102" s="1" t="s">
        <v>1840</v>
      </c>
    </row>
    <row r="103" s="1" customFormat="1" spans="1:22">
      <c r="A103" s="3">
        <v>999228543278342</v>
      </c>
      <c r="B103" s="1" t="s">
        <v>1707</v>
      </c>
      <c r="C103" s="1" t="s">
        <v>2354</v>
      </c>
      <c r="D103" s="1" t="s">
        <v>2355</v>
      </c>
      <c r="E103" s="1" t="s">
        <v>2356</v>
      </c>
      <c r="F103" s="1" t="s">
        <v>1735</v>
      </c>
      <c r="G103" s="1" t="s">
        <v>1708</v>
      </c>
      <c r="H103" s="1" t="s">
        <v>1709</v>
      </c>
      <c r="I103" s="1" t="s">
        <v>2357</v>
      </c>
      <c r="J103" s="1" t="s">
        <v>30</v>
      </c>
      <c r="K103" s="1" t="s">
        <v>2358</v>
      </c>
      <c r="L103" s="1" t="s">
        <v>2358</v>
      </c>
      <c r="M103" s="1" t="s">
        <v>1712</v>
      </c>
      <c r="N103" s="1" t="s">
        <v>1712</v>
      </c>
      <c r="O103" s="1" t="s">
        <v>1713</v>
      </c>
      <c r="P103" s="1" t="s">
        <v>1714</v>
      </c>
      <c r="Q103" s="1" t="s">
        <v>1715</v>
      </c>
      <c r="R103" s="1" t="s">
        <v>2359</v>
      </c>
      <c r="S103" s="1" t="s">
        <v>1717</v>
      </c>
      <c r="T103" s="1" t="s">
        <v>1718</v>
      </c>
      <c r="U103" s="1" t="s">
        <v>1772</v>
      </c>
      <c r="V103" s="1" t="s">
        <v>1953</v>
      </c>
    </row>
    <row r="104" s="1" customFormat="1" spans="1:22">
      <c r="A104" s="3">
        <v>999228543082205</v>
      </c>
      <c r="B104" s="1" t="s">
        <v>1707</v>
      </c>
      <c r="C104" s="1" t="s">
        <v>2360</v>
      </c>
      <c r="D104" s="1" t="s">
        <v>2361</v>
      </c>
      <c r="E104" s="1" t="s">
        <v>2362</v>
      </c>
      <c r="F104" s="1" t="s">
        <v>1707</v>
      </c>
      <c r="G104" s="1" t="s">
        <v>1708</v>
      </c>
      <c r="H104" s="1" t="s">
        <v>1709</v>
      </c>
      <c r="I104" s="1" t="s">
        <v>2363</v>
      </c>
      <c r="J104" s="1" t="s">
        <v>30</v>
      </c>
      <c r="K104" s="1" t="s">
        <v>2364</v>
      </c>
      <c r="L104" s="1" t="s">
        <v>2364</v>
      </c>
      <c r="M104" s="1" t="s">
        <v>1712</v>
      </c>
      <c r="N104" s="1" t="s">
        <v>1712</v>
      </c>
      <c r="O104" s="1" t="s">
        <v>1713</v>
      </c>
      <c r="P104" s="1" t="s">
        <v>1714</v>
      </c>
      <c r="Q104" s="1" t="s">
        <v>1715</v>
      </c>
      <c r="R104" s="1" t="s">
        <v>2365</v>
      </c>
      <c r="S104" s="1" t="s">
        <v>1717</v>
      </c>
      <c r="T104" s="1" t="s">
        <v>1718</v>
      </c>
      <c r="U104" s="1" t="s">
        <v>1676</v>
      </c>
      <c r="V104" s="1" t="s">
        <v>1747</v>
      </c>
    </row>
    <row r="105" s="1" customFormat="1" spans="1:22">
      <c r="A105" s="3">
        <v>999228542723409</v>
      </c>
      <c r="B105" s="1" t="s">
        <v>1707</v>
      </c>
      <c r="C105" s="1" t="s">
        <v>2366</v>
      </c>
      <c r="D105" s="1" t="s">
        <v>2367</v>
      </c>
      <c r="E105" s="1" t="s">
        <v>2368</v>
      </c>
      <c r="F105" s="1" t="s">
        <v>1735</v>
      </c>
      <c r="G105" s="1" t="s">
        <v>1708</v>
      </c>
      <c r="H105" s="1" t="s">
        <v>1709</v>
      </c>
      <c r="I105" s="1" t="s">
        <v>2369</v>
      </c>
      <c r="J105" s="1" t="s">
        <v>30</v>
      </c>
      <c r="K105" s="1" t="s">
        <v>2370</v>
      </c>
      <c r="L105" s="1" t="s">
        <v>2370</v>
      </c>
      <c r="M105" s="1" t="s">
        <v>1712</v>
      </c>
      <c r="N105" s="1" t="s">
        <v>1712</v>
      </c>
      <c r="O105" s="1" t="s">
        <v>1713</v>
      </c>
      <c r="P105" s="1" t="s">
        <v>1714</v>
      </c>
      <c r="Q105" s="1" t="s">
        <v>1715</v>
      </c>
      <c r="R105" s="1" t="s">
        <v>2371</v>
      </c>
      <c r="S105" s="1" t="s">
        <v>1717</v>
      </c>
      <c r="T105" s="1" t="s">
        <v>1718</v>
      </c>
      <c r="U105" s="1" t="s">
        <v>1676</v>
      </c>
      <c r="V105" s="1" t="s">
        <v>1730</v>
      </c>
    </row>
    <row r="106" s="1" customFormat="1" spans="1:22">
      <c r="A106" s="3">
        <v>999228542307103</v>
      </c>
      <c r="B106" s="1" t="s">
        <v>1707</v>
      </c>
      <c r="C106" s="1" t="s">
        <v>2372</v>
      </c>
      <c r="D106" s="1" t="s">
        <v>2373</v>
      </c>
      <c r="E106" s="1" t="s">
        <v>2374</v>
      </c>
      <c r="F106" s="1" t="s">
        <v>1735</v>
      </c>
      <c r="G106" s="1" t="s">
        <v>1708</v>
      </c>
      <c r="H106" s="1" t="s">
        <v>1709</v>
      </c>
      <c r="I106" s="1" t="s">
        <v>2375</v>
      </c>
      <c r="J106" s="1" t="s">
        <v>30</v>
      </c>
      <c r="K106" s="1" t="s">
        <v>2376</v>
      </c>
      <c r="L106" s="1" t="s">
        <v>2376</v>
      </c>
      <c r="M106" s="1" t="s">
        <v>1712</v>
      </c>
      <c r="N106" s="1" t="s">
        <v>1712</v>
      </c>
      <c r="O106" s="1" t="s">
        <v>1713</v>
      </c>
      <c r="P106" s="1" t="s">
        <v>1714</v>
      </c>
      <c r="Q106" s="1" t="s">
        <v>1715</v>
      </c>
      <c r="R106" s="1" t="s">
        <v>2377</v>
      </c>
      <c r="S106" s="1" t="s">
        <v>1717</v>
      </c>
      <c r="T106" s="1" t="s">
        <v>1718</v>
      </c>
      <c r="U106" s="1" t="s">
        <v>1676</v>
      </c>
      <c r="V106" s="1" t="s">
        <v>1840</v>
      </c>
    </row>
    <row r="107" s="1" customFormat="1" spans="1:22">
      <c r="A107" s="3">
        <v>999228542303945</v>
      </c>
      <c r="B107" s="1" t="s">
        <v>1707</v>
      </c>
      <c r="C107" s="1" t="s">
        <v>2378</v>
      </c>
      <c r="D107" s="1" t="s">
        <v>2379</v>
      </c>
      <c r="E107" s="1" t="s">
        <v>2380</v>
      </c>
      <c r="F107" s="1" t="s">
        <v>1735</v>
      </c>
      <c r="G107" s="1" t="s">
        <v>1708</v>
      </c>
      <c r="H107" s="1" t="s">
        <v>1709</v>
      </c>
      <c r="I107" s="1" t="s">
        <v>2381</v>
      </c>
      <c r="J107" s="1" t="s">
        <v>30</v>
      </c>
      <c r="K107" s="1" t="s">
        <v>2382</v>
      </c>
      <c r="L107" s="1" t="s">
        <v>2382</v>
      </c>
      <c r="M107" s="1" t="s">
        <v>1712</v>
      </c>
      <c r="N107" s="1" t="s">
        <v>1712</v>
      </c>
      <c r="O107" s="1" t="s">
        <v>1713</v>
      </c>
      <c r="P107" s="1" t="s">
        <v>1714</v>
      </c>
      <c r="Q107" s="1" t="s">
        <v>1715</v>
      </c>
      <c r="R107" s="1" t="s">
        <v>2383</v>
      </c>
      <c r="S107" s="1" t="s">
        <v>1717</v>
      </c>
      <c r="T107" s="1" t="s">
        <v>1718</v>
      </c>
      <c r="U107" s="1" t="s">
        <v>1676</v>
      </c>
      <c r="V107" s="1" t="s">
        <v>1773</v>
      </c>
    </row>
    <row r="108" s="1" customFormat="1" spans="1:22">
      <c r="A108" s="3">
        <v>999228542155888</v>
      </c>
      <c r="B108" s="1" t="s">
        <v>1707</v>
      </c>
      <c r="C108" s="1" t="s">
        <v>2384</v>
      </c>
      <c r="D108" s="1" t="s">
        <v>2385</v>
      </c>
      <c r="E108" s="1" t="s">
        <v>2386</v>
      </c>
      <c r="F108" s="1" t="s">
        <v>1735</v>
      </c>
      <c r="G108" s="1" t="s">
        <v>1708</v>
      </c>
      <c r="H108" s="1" t="s">
        <v>1709</v>
      </c>
      <c r="I108" s="1" t="s">
        <v>2387</v>
      </c>
      <c r="J108" s="1" t="s">
        <v>30</v>
      </c>
      <c r="K108" s="1" t="s">
        <v>2388</v>
      </c>
      <c r="L108" s="1" t="s">
        <v>2388</v>
      </c>
      <c r="M108" s="1" t="s">
        <v>1712</v>
      </c>
      <c r="N108" s="1" t="s">
        <v>1712</v>
      </c>
      <c r="O108" s="1" t="s">
        <v>1713</v>
      </c>
      <c r="P108" s="1" t="s">
        <v>1714</v>
      </c>
      <c r="Q108" s="1" t="s">
        <v>1715</v>
      </c>
      <c r="R108" s="1" t="s">
        <v>2389</v>
      </c>
      <c r="S108" s="1" t="s">
        <v>1717</v>
      </c>
      <c r="T108" s="1" t="s">
        <v>1718</v>
      </c>
      <c r="U108" s="1" t="s">
        <v>1676</v>
      </c>
      <c r="V108" s="1" t="s">
        <v>1730</v>
      </c>
    </row>
    <row r="109" s="1" customFormat="1" spans="1:22">
      <c r="A109" s="3">
        <v>999228541879964</v>
      </c>
      <c r="B109" s="1" t="s">
        <v>1707</v>
      </c>
      <c r="C109" s="1" t="s">
        <v>2390</v>
      </c>
      <c r="D109" s="1" t="s">
        <v>2391</v>
      </c>
      <c r="E109" s="1" t="s">
        <v>2392</v>
      </c>
      <c r="F109" s="1" t="s">
        <v>1735</v>
      </c>
      <c r="G109" s="1" t="s">
        <v>1708</v>
      </c>
      <c r="H109" s="1" t="s">
        <v>1709</v>
      </c>
      <c r="I109" s="1" t="s">
        <v>2393</v>
      </c>
      <c r="J109" s="1" t="s">
        <v>30</v>
      </c>
      <c r="K109" s="1" t="s">
        <v>2394</v>
      </c>
      <c r="L109" s="1" t="s">
        <v>2394</v>
      </c>
      <c r="M109" s="1" t="s">
        <v>1712</v>
      </c>
      <c r="N109" s="1" t="s">
        <v>1712</v>
      </c>
      <c r="O109" s="1" t="s">
        <v>1713</v>
      </c>
      <c r="P109" s="1" t="s">
        <v>1714</v>
      </c>
      <c r="Q109" s="1" t="s">
        <v>1715</v>
      </c>
      <c r="R109" s="1" t="s">
        <v>2395</v>
      </c>
      <c r="S109" s="1" t="s">
        <v>1717</v>
      </c>
      <c r="T109" s="1" t="s">
        <v>1718</v>
      </c>
      <c r="U109" s="1" t="s">
        <v>1676</v>
      </c>
      <c r="V109" s="1" t="s">
        <v>1953</v>
      </c>
    </row>
    <row r="110" s="1" customFormat="1" spans="1:22">
      <c r="A110" s="3">
        <v>999228541422688</v>
      </c>
      <c r="B110" s="1" t="s">
        <v>1707</v>
      </c>
      <c r="C110" s="1" t="s">
        <v>2396</v>
      </c>
      <c r="D110" s="1" t="s">
        <v>2397</v>
      </c>
      <c r="E110" s="1" t="s">
        <v>2398</v>
      </c>
      <c r="F110" s="1" t="s">
        <v>1707</v>
      </c>
      <c r="G110" s="1" t="s">
        <v>1708</v>
      </c>
      <c r="H110" s="1" t="s">
        <v>1709</v>
      </c>
      <c r="I110" s="1" t="s">
        <v>2399</v>
      </c>
      <c r="J110" s="1" t="s">
        <v>30</v>
      </c>
      <c r="K110" s="1" t="s">
        <v>2400</v>
      </c>
      <c r="L110" s="1" t="s">
        <v>2400</v>
      </c>
      <c r="M110" s="1" t="s">
        <v>1712</v>
      </c>
      <c r="N110" s="1" t="s">
        <v>1712</v>
      </c>
      <c r="O110" s="1" t="s">
        <v>1713</v>
      </c>
      <c r="P110" s="1" t="s">
        <v>1714</v>
      </c>
      <c r="Q110" s="1" t="s">
        <v>1715</v>
      </c>
      <c r="R110" s="1" t="s">
        <v>2401</v>
      </c>
      <c r="S110" s="1" t="s">
        <v>1717</v>
      </c>
      <c r="T110" s="1" t="s">
        <v>1718</v>
      </c>
      <c r="U110" s="1" t="s">
        <v>1676</v>
      </c>
      <c r="V110" s="1" t="s">
        <v>2070</v>
      </c>
    </row>
    <row r="111" s="1" customFormat="1" spans="1:22">
      <c r="A111" s="3">
        <v>999228541366528</v>
      </c>
      <c r="B111" s="1" t="s">
        <v>1707</v>
      </c>
      <c r="C111" s="1" t="s">
        <v>2402</v>
      </c>
      <c r="D111" s="1" t="s">
        <v>2174</v>
      </c>
      <c r="E111" s="1" t="s">
        <v>2403</v>
      </c>
      <c r="F111" s="1" t="s">
        <v>1735</v>
      </c>
      <c r="G111" s="1" t="s">
        <v>1708</v>
      </c>
      <c r="H111" s="1" t="s">
        <v>1709</v>
      </c>
      <c r="I111" s="1" t="s">
        <v>2404</v>
      </c>
      <c r="J111" s="1" t="s">
        <v>30</v>
      </c>
      <c r="K111" s="1" t="s">
        <v>2405</v>
      </c>
      <c r="L111" s="1" t="s">
        <v>2405</v>
      </c>
      <c r="M111" s="1" t="s">
        <v>1712</v>
      </c>
      <c r="N111" s="1" t="s">
        <v>1712</v>
      </c>
      <c r="O111" s="1" t="s">
        <v>1713</v>
      </c>
      <c r="P111" s="1" t="s">
        <v>1714</v>
      </c>
      <c r="Q111" s="1" t="s">
        <v>1715</v>
      </c>
      <c r="R111" s="1" t="s">
        <v>2406</v>
      </c>
      <c r="S111" s="1" t="s">
        <v>1717</v>
      </c>
      <c r="T111" s="1" t="s">
        <v>1718</v>
      </c>
      <c r="U111" s="1" t="s">
        <v>1676</v>
      </c>
      <c r="V111" s="1" t="s">
        <v>1730</v>
      </c>
    </row>
    <row r="112" s="1" customFormat="1" spans="1:22">
      <c r="A112" s="3">
        <v>999228541265718</v>
      </c>
      <c r="B112" s="1" t="s">
        <v>1707</v>
      </c>
      <c r="C112" s="1" t="s">
        <v>2407</v>
      </c>
      <c r="D112" s="1" t="s">
        <v>2408</v>
      </c>
      <c r="E112" s="1" t="s">
        <v>2409</v>
      </c>
      <c r="F112" s="1" t="s">
        <v>1707</v>
      </c>
      <c r="G112" s="1" t="s">
        <v>1708</v>
      </c>
      <c r="H112" s="1" t="s">
        <v>1709</v>
      </c>
      <c r="I112" s="1" t="s">
        <v>2410</v>
      </c>
      <c r="J112" s="1" t="s">
        <v>30</v>
      </c>
      <c r="K112" s="1" t="s">
        <v>2411</v>
      </c>
      <c r="L112" s="1" t="s">
        <v>2411</v>
      </c>
      <c r="M112" s="1" t="s">
        <v>1712</v>
      </c>
      <c r="N112" s="1" t="s">
        <v>1712</v>
      </c>
      <c r="O112" s="1" t="s">
        <v>1713</v>
      </c>
      <c r="P112" s="1" t="s">
        <v>1714</v>
      </c>
      <c r="Q112" s="1" t="s">
        <v>1715</v>
      </c>
      <c r="R112" s="1" t="s">
        <v>2412</v>
      </c>
      <c r="S112" s="1" t="s">
        <v>1717</v>
      </c>
      <c r="T112" s="1" t="s">
        <v>1718</v>
      </c>
      <c r="U112" s="1" t="s">
        <v>1676</v>
      </c>
      <c r="V112" s="1" t="s">
        <v>2070</v>
      </c>
    </row>
    <row r="113" s="1" customFormat="1" spans="1:22">
      <c r="A113" s="3">
        <v>999228541150503</v>
      </c>
      <c r="B113" s="1" t="s">
        <v>1707</v>
      </c>
      <c r="C113" s="1" t="s">
        <v>2413</v>
      </c>
      <c r="D113" s="1" t="s">
        <v>2414</v>
      </c>
      <c r="E113" s="1" t="s">
        <v>2415</v>
      </c>
      <c r="F113" s="1" t="s">
        <v>1735</v>
      </c>
      <c r="G113" s="1" t="s">
        <v>1708</v>
      </c>
      <c r="H113" s="1" t="s">
        <v>1709</v>
      </c>
      <c r="I113" s="1" t="s">
        <v>2416</v>
      </c>
      <c r="J113" s="1" t="s">
        <v>30</v>
      </c>
      <c r="K113" s="1" t="s">
        <v>2417</v>
      </c>
      <c r="L113" s="1" t="s">
        <v>2417</v>
      </c>
      <c r="M113" s="1" t="s">
        <v>1712</v>
      </c>
      <c r="N113" s="1" t="s">
        <v>1712</v>
      </c>
      <c r="O113" s="1" t="s">
        <v>1713</v>
      </c>
      <c r="P113" s="1" t="s">
        <v>1714</v>
      </c>
      <c r="Q113" s="1" t="s">
        <v>1715</v>
      </c>
      <c r="R113" s="1" t="s">
        <v>2418</v>
      </c>
      <c r="S113" s="1" t="s">
        <v>1717</v>
      </c>
      <c r="T113" s="1" t="s">
        <v>1718</v>
      </c>
      <c r="U113" s="1" t="s">
        <v>1676</v>
      </c>
      <c r="V113" s="1" t="s">
        <v>1840</v>
      </c>
    </row>
    <row r="114" s="1" customFormat="1" spans="1:22">
      <c r="A114" s="3">
        <v>999228541139958</v>
      </c>
      <c r="B114" s="1" t="s">
        <v>1707</v>
      </c>
      <c r="C114" s="1" t="s">
        <v>2419</v>
      </c>
      <c r="D114" s="1" t="s">
        <v>2420</v>
      </c>
      <c r="E114" s="1" t="s">
        <v>2421</v>
      </c>
      <c r="F114" s="1" t="s">
        <v>1735</v>
      </c>
      <c r="G114" s="1" t="s">
        <v>1708</v>
      </c>
      <c r="H114" s="1" t="s">
        <v>1709</v>
      </c>
      <c r="I114" s="1" t="s">
        <v>2422</v>
      </c>
      <c r="J114" s="1" t="s">
        <v>30</v>
      </c>
      <c r="K114" s="1" t="s">
        <v>2423</v>
      </c>
      <c r="L114" s="1" t="s">
        <v>2423</v>
      </c>
      <c r="M114" s="1" t="s">
        <v>1712</v>
      </c>
      <c r="N114" s="1" t="s">
        <v>1712</v>
      </c>
      <c r="O114" s="1" t="s">
        <v>1713</v>
      </c>
      <c r="P114" s="1" t="s">
        <v>1714</v>
      </c>
      <c r="Q114" s="1" t="s">
        <v>1715</v>
      </c>
      <c r="R114" s="1" t="s">
        <v>2424</v>
      </c>
      <c r="S114" s="1" t="s">
        <v>1717</v>
      </c>
      <c r="T114" s="1" t="s">
        <v>1718</v>
      </c>
      <c r="U114" s="1" t="s">
        <v>1676</v>
      </c>
      <c r="V114" s="1" t="s">
        <v>2021</v>
      </c>
    </row>
    <row r="115" s="1" customFormat="1" spans="1:22">
      <c r="A115" s="3">
        <v>999228540821586</v>
      </c>
      <c r="B115" s="1" t="s">
        <v>1707</v>
      </c>
      <c r="C115" s="1" t="s">
        <v>2425</v>
      </c>
      <c r="D115" s="1" t="s">
        <v>2127</v>
      </c>
      <c r="E115" s="1" t="s">
        <v>2426</v>
      </c>
      <c r="F115" s="1" t="s">
        <v>1735</v>
      </c>
      <c r="G115" s="1" t="s">
        <v>1708</v>
      </c>
      <c r="H115" s="1" t="s">
        <v>1709</v>
      </c>
      <c r="I115" s="1" t="s">
        <v>2129</v>
      </c>
      <c r="J115" s="1" t="s">
        <v>30</v>
      </c>
      <c r="K115" s="1" t="s">
        <v>2130</v>
      </c>
      <c r="L115" s="1" t="s">
        <v>2130</v>
      </c>
      <c r="M115" s="1" t="s">
        <v>1712</v>
      </c>
      <c r="N115" s="1" t="s">
        <v>1712</v>
      </c>
      <c r="O115" s="1" t="s">
        <v>1713</v>
      </c>
      <c r="P115" s="1" t="s">
        <v>1714</v>
      </c>
      <c r="Q115" s="1" t="s">
        <v>1715</v>
      </c>
      <c r="R115" s="1" t="s">
        <v>2427</v>
      </c>
      <c r="S115" s="1" t="s">
        <v>1717</v>
      </c>
      <c r="T115" s="1" t="s">
        <v>1718</v>
      </c>
      <c r="U115" s="1" t="s">
        <v>1676</v>
      </c>
      <c r="V115" s="1" t="s">
        <v>1953</v>
      </c>
    </row>
    <row r="116" s="1" customFormat="1" spans="1:22">
      <c r="A116" s="3">
        <v>999228540604206</v>
      </c>
      <c r="B116" s="1" t="s">
        <v>1707</v>
      </c>
      <c r="C116" s="1" t="s">
        <v>2428</v>
      </c>
      <c r="D116" s="1" t="s">
        <v>2429</v>
      </c>
      <c r="E116" s="1" t="s">
        <v>2430</v>
      </c>
      <c r="F116" s="1" t="s">
        <v>1707</v>
      </c>
      <c r="G116" s="1" t="s">
        <v>1708</v>
      </c>
      <c r="H116" s="1" t="s">
        <v>1709</v>
      </c>
      <c r="I116" s="1" t="s">
        <v>2431</v>
      </c>
      <c r="J116" s="1" t="s">
        <v>30</v>
      </c>
      <c r="K116" s="1" t="s">
        <v>2432</v>
      </c>
      <c r="L116" s="1" t="s">
        <v>2432</v>
      </c>
      <c r="M116" s="1" t="s">
        <v>1712</v>
      </c>
      <c r="N116" s="1" t="s">
        <v>1712</v>
      </c>
      <c r="O116" s="1" t="s">
        <v>1713</v>
      </c>
      <c r="P116" s="1" t="s">
        <v>1714</v>
      </c>
      <c r="Q116" s="1" t="s">
        <v>1715</v>
      </c>
      <c r="R116" s="1" t="s">
        <v>2433</v>
      </c>
      <c r="S116" s="1" t="s">
        <v>1717</v>
      </c>
      <c r="T116" s="1" t="s">
        <v>1718</v>
      </c>
      <c r="U116" s="1" t="s">
        <v>1676</v>
      </c>
      <c r="V116" s="1" t="s">
        <v>1953</v>
      </c>
    </row>
    <row r="117" s="1" customFormat="1" spans="1:22">
      <c r="A117" s="3">
        <v>999228540371808</v>
      </c>
      <c r="B117" s="1" t="s">
        <v>1707</v>
      </c>
      <c r="C117" s="1" t="s">
        <v>2434</v>
      </c>
      <c r="D117" s="1" t="s">
        <v>2435</v>
      </c>
      <c r="E117" s="1" t="s">
        <v>2436</v>
      </c>
      <c r="F117" s="1" t="s">
        <v>1735</v>
      </c>
      <c r="G117" s="1" t="s">
        <v>1708</v>
      </c>
      <c r="H117" s="1" t="s">
        <v>1709</v>
      </c>
      <c r="I117" s="1" t="s">
        <v>2437</v>
      </c>
      <c r="J117" s="1" t="s">
        <v>30</v>
      </c>
      <c r="K117" s="1" t="s">
        <v>2438</v>
      </c>
      <c r="L117" s="1" t="s">
        <v>2438</v>
      </c>
      <c r="M117" s="1" t="s">
        <v>1712</v>
      </c>
      <c r="N117" s="1" t="s">
        <v>1712</v>
      </c>
      <c r="O117" s="1" t="s">
        <v>1713</v>
      </c>
      <c r="P117" s="1" t="s">
        <v>1714</v>
      </c>
      <c r="Q117" s="1" t="s">
        <v>1715</v>
      </c>
      <c r="R117" s="1" t="s">
        <v>2439</v>
      </c>
      <c r="S117" s="1" t="s">
        <v>1717</v>
      </c>
      <c r="T117" s="1" t="s">
        <v>1718</v>
      </c>
      <c r="U117" s="1" t="s">
        <v>1676</v>
      </c>
      <c r="V117" s="1" t="s">
        <v>1764</v>
      </c>
    </row>
    <row r="118" s="1" customFormat="1" spans="1:22">
      <c r="A118" s="3">
        <v>999228539791955</v>
      </c>
      <c r="B118" s="1" t="s">
        <v>1707</v>
      </c>
      <c r="C118" s="1" t="s">
        <v>2440</v>
      </c>
      <c r="D118" s="1" t="s">
        <v>2104</v>
      </c>
      <c r="E118" s="1" t="s">
        <v>2441</v>
      </c>
      <c r="F118" s="1" t="s">
        <v>1707</v>
      </c>
      <c r="G118" s="1" t="s">
        <v>1708</v>
      </c>
      <c r="H118" s="1" t="s">
        <v>1709</v>
      </c>
      <c r="I118" s="1" t="s">
        <v>2442</v>
      </c>
      <c r="J118" s="1" t="s">
        <v>30</v>
      </c>
      <c r="K118" s="1" t="s">
        <v>2443</v>
      </c>
      <c r="L118" s="1" t="s">
        <v>2443</v>
      </c>
      <c r="M118" s="1" t="s">
        <v>1712</v>
      </c>
      <c r="N118" s="1" t="s">
        <v>1712</v>
      </c>
      <c r="O118" s="1" t="s">
        <v>1713</v>
      </c>
      <c r="P118" s="1" t="s">
        <v>1714</v>
      </c>
      <c r="Q118" s="1" t="s">
        <v>1715</v>
      </c>
      <c r="R118" s="1" t="s">
        <v>2444</v>
      </c>
      <c r="S118" s="1" t="s">
        <v>1717</v>
      </c>
      <c r="T118" s="1" t="s">
        <v>1718</v>
      </c>
      <c r="U118" s="1" t="s">
        <v>1676</v>
      </c>
      <c r="V118" s="1" t="s">
        <v>1730</v>
      </c>
    </row>
    <row r="119" s="1" customFormat="1" spans="1:22">
      <c r="A119" s="3">
        <v>999228539763526</v>
      </c>
      <c r="B119" s="1" t="s">
        <v>1707</v>
      </c>
      <c r="C119" s="1" t="s">
        <v>2445</v>
      </c>
      <c r="D119" s="1" t="s">
        <v>2446</v>
      </c>
      <c r="E119" s="1" t="s">
        <v>2447</v>
      </c>
      <c r="F119" s="1" t="s">
        <v>1735</v>
      </c>
      <c r="G119" s="1" t="s">
        <v>1708</v>
      </c>
      <c r="H119" s="1" t="s">
        <v>1709</v>
      </c>
      <c r="I119" s="1" t="s">
        <v>2448</v>
      </c>
      <c r="J119" s="1" t="s">
        <v>30</v>
      </c>
      <c r="K119" s="1" t="s">
        <v>2449</v>
      </c>
      <c r="L119" s="1" t="s">
        <v>2449</v>
      </c>
      <c r="M119" s="1" t="s">
        <v>1712</v>
      </c>
      <c r="N119" s="1" t="s">
        <v>1712</v>
      </c>
      <c r="O119" s="1" t="s">
        <v>1713</v>
      </c>
      <c r="P119" s="1" t="s">
        <v>1714</v>
      </c>
      <c r="Q119" s="1" t="s">
        <v>1715</v>
      </c>
      <c r="R119" s="1" t="s">
        <v>2450</v>
      </c>
      <c r="S119" s="1" t="s">
        <v>1717</v>
      </c>
      <c r="T119" s="1" t="s">
        <v>1718</v>
      </c>
      <c r="U119" s="1" t="s">
        <v>1676</v>
      </c>
      <c r="V119" s="1" t="s">
        <v>1730</v>
      </c>
    </row>
    <row r="120" s="1" customFormat="1" spans="1:22">
      <c r="A120" s="3">
        <v>999228539201666</v>
      </c>
      <c r="B120" s="1" t="s">
        <v>1707</v>
      </c>
      <c r="C120" s="1" t="s">
        <v>2451</v>
      </c>
      <c r="D120" s="1" t="s">
        <v>2452</v>
      </c>
      <c r="E120" s="1" t="s">
        <v>2453</v>
      </c>
      <c r="F120" s="1" t="s">
        <v>1735</v>
      </c>
      <c r="G120" s="1" t="s">
        <v>1708</v>
      </c>
      <c r="H120" s="1" t="s">
        <v>1709</v>
      </c>
      <c r="I120" s="1" t="s">
        <v>2454</v>
      </c>
      <c r="J120" s="1" t="s">
        <v>30</v>
      </c>
      <c r="K120" s="1" t="s">
        <v>2455</v>
      </c>
      <c r="L120" s="1" t="s">
        <v>2455</v>
      </c>
      <c r="M120" s="1" t="s">
        <v>1712</v>
      </c>
      <c r="N120" s="1" t="s">
        <v>1712</v>
      </c>
      <c r="O120" s="1" t="s">
        <v>1713</v>
      </c>
      <c r="P120" s="1" t="s">
        <v>1714</v>
      </c>
      <c r="Q120" s="1" t="s">
        <v>1715</v>
      </c>
      <c r="R120" s="1" t="s">
        <v>2456</v>
      </c>
      <c r="S120" s="1" t="s">
        <v>1717</v>
      </c>
      <c r="T120" s="1" t="s">
        <v>1718</v>
      </c>
      <c r="U120" s="1" t="s">
        <v>1676</v>
      </c>
      <c r="V120" s="1" t="s">
        <v>1730</v>
      </c>
    </row>
    <row r="121" s="1" customFormat="1" spans="1:22">
      <c r="A121" s="3">
        <v>999228538790392</v>
      </c>
      <c r="B121" s="1" t="s">
        <v>1707</v>
      </c>
      <c r="C121" s="1" t="s">
        <v>2457</v>
      </c>
      <c r="D121" s="1" t="s">
        <v>2458</v>
      </c>
      <c r="E121" s="1" t="s">
        <v>2459</v>
      </c>
      <c r="F121" s="1" t="s">
        <v>1707</v>
      </c>
      <c r="G121" s="1" t="s">
        <v>1708</v>
      </c>
      <c r="H121" s="1" t="s">
        <v>1709</v>
      </c>
      <c r="I121" s="1" t="s">
        <v>2460</v>
      </c>
      <c r="J121" s="1" t="s">
        <v>30</v>
      </c>
      <c r="K121" s="1" t="s">
        <v>2461</v>
      </c>
      <c r="L121" s="1" t="s">
        <v>2461</v>
      </c>
      <c r="M121" s="1" t="s">
        <v>1712</v>
      </c>
      <c r="N121" s="1" t="s">
        <v>1712</v>
      </c>
      <c r="O121" s="1" t="s">
        <v>1713</v>
      </c>
      <c r="P121" s="1" t="s">
        <v>1714</v>
      </c>
      <c r="Q121" s="1" t="s">
        <v>1715</v>
      </c>
      <c r="R121" s="1" t="s">
        <v>2462</v>
      </c>
      <c r="S121" s="1" t="s">
        <v>1717</v>
      </c>
      <c r="T121" s="1" t="s">
        <v>1718</v>
      </c>
      <c r="U121" s="1" t="s">
        <v>1676</v>
      </c>
      <c r="V121" s="1" t="s">
        <v>1730</v>
      </c>
    </row>
    <row r="122" s="1" customFormat="1" spans="1:22">
      <c r="A122" s="3">
        <v>999228538542719</v>
      </c>
      <c r="B122" s="1" t="s">
        <v>1707</v>
      </c>
      <c r="C122" s="1" t="s">
        <v>2463</v>
      </c>
      <c r="D122" s="1" t="s">
        <v>2464</v>
      </c>
      <c r="E122" s="1" t="s">
        <v>2465</v>
      </c>
      <c r="F122" s="1" t="s">
        <v>1735</v>
      </c>
      <c r="G122" s="1" t="s">
        <v>1708</v>
      </c>
      <c r="H122" s="1" t="s">
        <v>1709</v>
      </c>
      <c r="I122" s="1" t="s">
        <v>2466</v>
      </c>
      <c r="J122" s="1" t="s">
        <v>30</v>
      </c>
      <c r="K122" s="1" t="s">
        <v>2467</v>
      </c>
      <c r="L122" s="1" t="s">
        <v>2467</v>
      </c>
      <c r="M122" s="1" t="s">
        <v>1712</v>
      </c>
      <c r="N122" s="1" t="s">
        <v>1712</v>
      </c>
      <c r="O122" s="1" t="s">
        <v>1713</v>
      </c>
      <c r="P122" s="1" t="s">
        <v>1714</v>
      </c>
      <c r="Q122" s="1" t="s">
        <v>1715</v>
      </c>
      <c r="R122" s="1" t="s">
        <v>2468</v>
      </c>
      <c r="S122" s="1" t="s">
        <v>1717</v>
      </c>
      <c r="T122" s="1" t="s">
        <v>1718</v>
      </c>
      <c r="U122" s="1" t="s">
        <v>1676</v>
      </c>
      <c r="V122" s="1" t="s">
        <v>2070</v>
      </c>
    </row>
    <row r="123" s="1" customFormat="1" spans="1:22">
      <c r="A123" s="3">
        <v>999228538019429</v>
      </c>
      <c r="B123" s="1" t="s">
        <v>1707</v>
      </c>
      <c r="C123" s="1" t="s">
        <v>2469</v>
      </c>
      <c r="D123" s="1" t="s">
        <v>2470</v>
      </c>
      <c r="E123" s="1" t="s">
        <v>2471</v>
      </c>
      <c r="F123" s="1" t="s">
        <v>1707</v>
      </c>
      <c r="G123" s="1" t="s">
        <v>1708</v>
      </c>
      <c r="H123" s="1" t="s">
        <v>1709</v>
      </c>
      <c r="I123" s="1" t="s">
        <v>2472</v>
      </c>
      <c r="J123" s="1" t="s">
        <v>30</v>
      </c>
      <c r="K123" s="1" t="s">
        <v>2473</v>
      </c>
      <c r="L123" s="1" t="s">
        <v>2473</v>
      </c>
      <c r="M123" s="1" t="s">
        <v>1712</v>
      </c>
      <c r="N123" s="1" t="s">
        <v>1712</v>
      </c>
      <c r="O123" s="1" t="s">
        <v>1713</v>
      </c>
      <c r="P123" s="1" t="s">
        <v>1714</v>
      </c>
      <c r="Q123" s="1" t="s">
        <v>1715</v>
      </c>
      <c r="R123" s="1" t="s">
        <v>2474</v>
      </c>
      <c r="S123" s="1" t="s">
        <v>1717</v>
      </c>
      <c r="T123" s="1" t="s">
        <v>1718</v>
      </c>
      <c r="U123" s="1" t="s">
        <v>1676</v>
      </c>
      <c r="V123" s="1" t="s">
        <v>1953</v>
      </c>
    </row>
    <row r="124" s="1" customFormat="1" spans="1:22">
      <c r="A124" s="3">
        <v>999228537456023</v>
      </c>
      <c r="B124" s="1" t="s">
        <v>1707</v>
      </c>
      <c r="C124" s="1" t="s">
        <v>2475</v>
      </c>
      <c r="D124" s="1" t="s">
        <v>2476</v>
      </c>
      <c r="E124" s="1" t="s">
        <v>2477</v>
      </c>
      <c r="F124" s="1" t="s">
        <v>1735</v>
      </c>
      <c r="G124" s="1" t="s">
        <v>1708</v>
      </c>
      <c r="H124" s="1" t="s">
        <v>1709</v>
      </c>
      <c r="I124" s="1" t="s">
        <v>2478</v>
      </c>
      <c r="J124" s="1" t="s">
        <v>30</v>
      </c>
      <c r="K124" s="1" t="s">
        <v>2479</v>
      </c>
      <c r="L124" s="1" t="s">
        <v>2479</v>
      </c>
      <c r="M124" s="1" t="s">
        <v>1712</v>
      </c>
      <c r="N124" s="1" t="s">
        <v>1712</v>
      </c>
      <c r="O124" s="1" t="s">
        <v>1713</v>
      </c>
      <c r="P124" s="1" t="s">
        <v>1714</v>
      </c>
      <c r="Q124" s="1" t="s">
        <v>1715</v>
      </c>
      <c r="R124" s="1" t="s">
        <v>2480</v>
      </c>
      <c r="S124" s="1" t="s">
        <v>1717</v>
      </c>
      <c r="T124" s="1" t="s">
        <v>1718</v>
      </c>
      <c r="U124" s="1" t="s">
        <v>1676</v>
      </c>
      <c r="V124" s="1" t="s">
        <v>2481</v>
      </c>
    </row>
    <row r="125" s="1" customFormat="1" spans="1:22">
      <c r="A125" s="3">
        <v>999228537237521</v>
      </c>
      <c r="B125" s="1" t="s">
        <v>1707</v>
      </c>
      <c r="C125" s="1" t="s">
        <v>2482</v>
      </c>
      <c r="D125" s="1" t="s">
        <v>2483</v>
      </c>
      <c r="E125" s="1" t="s">
        <v>2484</v>
      </c>
      <c r="F125" s="1" t="s">
        <v>1707</v>
      </c>
      <c r="G125" s="1" t="s">
        <v>1708</v>
      </c>
      <c r="H125" s="1" t="s">
        <v>1709</v>
      </c>
      <c r="I125" s="1" t="s">
        <v>2485</v>
      </c>
      <c r="J125" s="1" t="s">
        <v>30</v>
      </c>
      <c r="K125" s="1" t="s">
        <v>2486</v>
      </c>
      <c r="L125" s="1" t="s">
        <v>2486</v>
      </c>
      <c r="M125" s="1" t="s">
        <v>1712</v>
      </c>
      <c r="N125" s="1" t="s">
        <v>1712</v>
      </c>
      <c r="O125" s="1" t="s">
        <v>1713</v>
      </c>
      <c r="P125" s="1" t="s">
        <v>1714</v>
      </c>
      <c r="Q125" s="1" t="s">
        <v>1715</v>
      </c>
      <c r="R125" s="1" t="s">
        <v>2487</v>
      </c>
      <c r="S125" s="1" t="s">
        <v>1717</v>
      </c>
      <c r="T125" s="1" t="s">
        <v>1718</v>
      </c>
      <c r="U125" s="1" t="s">
        <v>1676</v>
      </c>
      <c r="V125" s="1" t="s">
        <v>2021</v>
      </c>
    </row>
    <row r="126" s="1" customFormat="1" spans="1:22">
      <c r="A126" s="3">
        <v>999228536729540</v>
      </c>
      <c r="B126" s="1" t="s">
        <v>1707</v>
      </c>
      <c r="C126" s="1" t="s">
        <v>2488</v>
      </c>
      <c r="D126" s="1" t="s">
        <v>2489</v>
      </c>
      <c r="E126" s="1" t="s">
        <v>2490</v>
      </c>
      <c r="F126" s="1" t="s">
        <v>1735</v>
      </c>
      <c r="G126" s="1" t="s">
        <v>1708</v>
      </c>
      <c r="H126" s="1" t="s">
        <v>1709</v>
      </c>
      <c r="I126" s="1" t="s">
        <v>2491</v>
      </c>
      <c r="J126" s="1" t="s">
        <v>30</v>
      </c>
      <c r="K126" s="1" t="s">
        <v>2492</v>
      </c>
      <c r="L126" s="1" t="s">
        <v>2492</v>
      </c>
      <c r="M126" s="1" t="s">
        <v>1712</v>
      </c>
      <c r="N126" s="1" t="s">
        <v>1712</v>
      </c>
      <c r="O126" s="1" t="s">
        <v>1713</v>
      </c>
      <c r="P126" s="1" t="s">
        <v>1714</v>
      </c>
      <c r="Q126" s="1" t="s">
        <v>1715</v>
      </c>
      <c r="R126" s="1" t="s">
        <v>2493</v>
      </c>
      <c r="S126" s="1" t="s">
        <v>1717</v>
      </c>
      <c r="T126" s="1" t="s">
        <v>1718</v>
      </c>
      <c r="U126" s="1" t="s">
        <v>1676</v>
      </c>
      <c r="V126" s="1" t="s">
        <v>2494</v>
      </c>
    </row>
    <row r="127" s="1" customFormat="1" spans="1:22">
      <c r="A127" s="3">
        <v>999228536639696</v>
      </c>
      <c r="B127" s="1" t="s">
        <v>1707</v>
      </c>
      <c r="C127" s="1" t="s">
        <v>2495</v>
      </c>
      <c r="D127" s="1" t="s">
        <v>2496</v>
      </c>
      <c r="E127" s="1" t="s">
        <v>2497</v>
      </c>
      <c r="F127" s="1" t="s">
        <v>1707</v>
      </c>
      <c r="G127" s="1" t="s">
        <v>1708</v>
      </c>
      <c r="H127" s="1" t="s">
        <v>1709</v>
      </c>
      <c r="I127" s="1" t="s">
        <v>2498</v>
      </c>
      <c r="J127" s="1" t="s">
        <v>30</v>
      </c>
      <c r="K127" s="1" t="s">
        <v>2499</v>
      </c>
      <c r="L127" s="1" t="s">
        <v>2499</v>
      </c>
      <c r="M127" s="1" t="s">
        <v>1712</v>
      </c>
      <c r="N127" s="1" t="s">
        <v>1712</v>
      </c>
      <c r="O127" s="1" t="s">
        <v>1713</v>
      </c>
      <c r="P127" s="1" t="s">
        <v>1714</v>
      </c>
      <c r="Q127" s="1" t="s">
        <v>1715</v>
      </c>
      <c r="R127" s="1" t="s">
        <v>2500</v>
      </c>
      <c r="S127" s="1" t="s">
        <v>1717</v>
      </c>
      <c r="T127" s="1" t="s">
        <v>1718</v>
      </c>
      <c r="U127" s="1" t="s">
        <v>1676</v>
      </c>
      <c r="V127" s="1" t="s">
        <v>1747</v>
      </c>
    </row>
    <row r="128" s="1" customFormat="1" spans="1:22">
      <c r="A128" s="3">
        <v>999228536237113</v>
      </c>
      <c r="B128" s="1" t="s">
        <v>1707</v>
      </c>
      <c r="C128" s="1" t="s">
        <v>2501</v>
      </c>
      <c r="D128" s="1" t="s">
        <v>2502</v>
      </c>
      <c r="E128" s="1" t="s">
        <v>2503</v>
      </c>
      <c r="F128" s="1" t="s">
        <v>1735</v>
      </c>
      <c r="G128" s="1" t="s">
        <v>1708</v>
      </c>
      <c r="H128" s="1" t="s">
        <v>1709</v>
      </c>
      <c r="I128" s="1" t="s">
        <v>2504</v>
      </c>
      <c r="J128" s="1" t="s">
        <v>30</v>
      </c>
      <c r="K128" s="1" t="s">
        <v>2505</v>
      </c>
      <c r="L128" s="1" t="s">
        <v>2505</v>
      </c>
      <c r="M128" s="1" t="s">
        <v>1712</v>
      </c>
      <c r="N128" s="1" t="s">
        <v>1712</v>
      </c>
      <c r="O128" s="1" t="s">
        <v>1713</v>
      </c>
      <c r="P128" s="1" t="s">
        <v>1714</v>
      </c>
      <c r="Q128" s="1" t="s">
        <v>1715</v>
      </c>
      <c r="R128" s="1" t="s">
        <v>2506</v>
      </c>
      <c r="S128" s="1" t="s">
        <v>1717</v>
      </c>
      <c r="T128" s="1" t="s">
        <v>1718</v>
      </c>
      <c r="U128" s="1" t="s">
        <v>1676</v>
      </c>
      <c r="V128" s="1" t="s">
        <v>2227</v>
      </c>
    </row>
    <row r="129" s="1" customFormat="1" spans="1:22">
      <c r="A129" s="3">
        <v>999228536079043</v>
      </c>
      <c r="B129" s="1" t="s">
        <v>1707</v>
      </c>
      <c r="C129" s="1" t="s">
        <v>2507</v>
      </c>
      <c r="D129" s="1" t="s">
        <v>2337</v>
      </c>
      <c r="E129" s="1" t="s">
        <v>2508</v>
      </c>
      <c r="F129" s="1" t="s">
        <v>1735</v>
      </c>
      <c r="G129" s="1" t="s">
        <v>1708</v>
      </c>
      <c r="H129" s="1" t="s">
        <v>1709</v>
      </c>
      <c r="I129" s="1" t="s">
        <v>2509</v>
      </c>
      <c r="J129" s="1" t="s">
        <v>30</v>
      </c>
      <c r="K129" s="1" t="s">
        <v>2510</v>
      </c>
      <c r="L129" s="1" t="s">
        <v>2510</v>
      </c>
      <c r="M129" s="1" t="s">
        <v>1712</v>
      </c>
      <c r="N129" s="1" t="s">
        <v>1712</v>
      </c>
      <c r="O129" s="1" t="s">
        <v>1713</v>
      </c>
      <c r="P129" s="1" t="s">
        <v>1714</v>
      </c>
      <c r="Q129" s="1" t="s">
        <v>1715</v>
      </c>
      <c r="R129" s="1" t="s">
        <v>2511</v>
      </c>
      <c r="S129" s="1" t="s">
        <v>1717</v>
      </c>
      <c r="T129" s="1" t="s">
        <v>1718</v>
      </c>
      <c r="U129" s="1" t="s">
        <v>1676</v>
      </c>
      <c r="V129" s="1" t="s">
        <v>1773</v>
      </c>
    </row>
    <row r="130" s="1" customFormat="1" spans="1:22">
      <c r="A130" s="3">
        <v>999228536050363</v>
      </c>
      <c r="B130" s="1" t="s">
        <v>1707</v>
      </c>
      <c r="C130" s="1" t="s">
        <v>2512</v>
      </c>
      <c r="D130" s="1" t="s">
        <v>2513</v>
      </c>
      <c r="E130" s="1" t="s">
        <v>2514</v>
      </c>
      <c r="F130" s="1" t="s">
        <v>1707</v>
      </c>
      <c r="G130" s="1" t="s">
        <v>1708</v>
      </c>
      <c r="H130" s="1" t="s">
        <v>1709</v>
      </c>
      <c r="I130" s="1" t="s">
        <v>2515</v>
      </c>
      <c r="J130" s="1" t="s">
        <v>30</v>
      </c>
      <c r="K130" s="1" t="s">
        <v>2516</v>
      </c>
      <c r="L130" s="1" t="s">
        <v>2516</v>
      </c>
      <c r="M130" s="1" t="s">
        <v>1712</v>
      </c>
      <c r="N130" s="1" t="s">
        <v>1712</v>
      </c>
      <c r="O130" s="1" t="s">
        <v>1713</v>
      </c>
      <c r="P130" s="1" t="s">
        <v>1714</v>
      </c>
      <c r="Q130" s="1" t="s">
        <v>1715</v>
      </c>
      <c r="R130" s="1" t="s">
        <v>2517</v>
      </c>
      <c r="S130" s="1" t="s">
        <v>1717</v>
      </c>
      <c r="T130" s="1" t="s">
        <v>1718</v>
      </c>
      <c r="U130" s="1" t="s">
        <v>1676</v>
      </c>
      <c r="V130" s="1" t="s">
        <v>1953</v>
      </c>
    </row>
    <row r="131" s="1" customFormat="1" spans="1:22">
      <c r="A131" s="3">
        <v>999228535706315</v>
      </c>
      <c r="B131" s="1" t="s">
        <v>1707</v>
      </c>
      <c r="C131" s="1" t="s">
        <v>2518</v>
      </c>
      <c r="D131" s="1" t="s">
        <v>1759</v>
      </c>
      <c r="E131" s="1" t="s">
        <v>2519</v>
      </c>
      <c r="F131" s="1" t="s">
        <v>1707</v>
      </c>
      <c r="G131" s="1" t="s">
        <v>1708</v>
      </c>
      <c r="H131" s="1" t="s">
        <v>1709</v>
      </c>
      <c r="I131" s="1" t="s">
        <v>2520</v>
      </c>
      <c r="J131" s="1" t="s">
        <v>30</v>
      </c>
      <c r="K131" s="1" t="s">
        <v>2521</v>
      </c>
      <c r="L131" s="1" t="s">
        <v>2521</v>
      </c>
      <c r="M131" s="1" t="s">
        <v>1712</v>
      </c>
      <c r="N131" s="1" t="s">
        <v>1712</v>
      </c>
      <c r="O131" s="1" t="s">
        <v>1713</v>
      </c>
      <c r="P131" s="1" t="s">
        <v>1714</v>
      </c>
      <c r="Q131" s="1" t="s">
        <v>1715</v>
      </c>
      <c r="R131" s="1" t="s">
        <v>2522</v>
      </c>
      <c r="S131" s="1" t="s">
        <v>1717</v>
      </c>
      <c r="T131" s="1" t="s">
        <v>1718</v>
      </c>
      <c r="U131" s="1" t="s">
        <v>1676</v>
      </c>
      <c r="V131" s="1" t="s">
        <v>1764</v>
      </c>
    </row>
    <row r="132" s="1" customFormat="1" spans="1:22">
      <c r="A132" s="3">
        <v>999228532092647</v>
      </c>
      <c r="B132" s="1" t="s">
        <v>1707</v>
      </c>
      <c r="C132" s="1" t="s">
        <v>2523</v>
      </c>
      <c r="D132" s="1" t="s">
        <v>2104</v>
      </c>
      <c r="E132" s="1" t="s">
        <v>2524</v>
      </c>
      <c r="F132" s="1" t="s">
        <v>1735</v>
      </c>
      <c r="G132" s="1" t="s">
        <v>1708</v>
      </c>
      <c r="H132" s="1" t="s">
        <v>1709</v>
      </c>
      <c r="I132" s="1" t="s">
        <v>2525</v>
      </c>
      <c r="J132" s="1" t="s">
        <v>30</v>
      </c>
      <c r="K132" s="1" t="s">
        <v>2526</v>
      </c>
      <c r="L132" s="1" t="s">
        <v>2526</v>
      </c>
      <c r="M132" s="1" t="s">
        <v>1712</v>
      </c>
      <c r="N132" s="1" t="s">
        <v>1712</v>
      </c>
      <c r="O132" s="1" t="s">
        <v>1713</v>
      </c>
      <c r="P132" s="1" t="s">
        <v>1714</v>
      </c>
      <c r="Q132" s="1" t="s">
        <v>1715</v>
      </c>
      <c r="R132" s="1" t="s">
        <v>2527</v>
      </c>
      <c r="S132" s="1" t="s">
        <v>1717</v>
      </c>
      <c r="T132" s="1" t="s">
        <v>1718</v>
      </c>
      <c r="U132" s="1" t="s">
        <v>1676</v>
      </c>
      <c r="V132" s="1" t="s">
        <v>1730</v>
      </c>
    </row>
    <row r="133" s="1" customFormat="1" spans="1:22">
      <c r="A133" s="3">
        <v>999228531978843</v>
      </c>
      <c r="B133" s="1" t="s">
        <v>1707</v>
      </c>
      <c r="C133" s="1" t="s">
        <v>2528</v>
      </c>
      <c r="D133" s="1" t="s">
        <v>2529</v>
      </c>
      <c r="E133" s="1" t="s">
        <v>2530</v>
      </c>
      <c r="F133" s="1" t="s">
        <v>1735</v>
      </c>
      <c r="G133" s="1" t="s">
        <v>1708</v>
      </c>
      <c r="H133" s="1" t="s">
        <v>1709</v>
      </c>
      <c r="I133" s="1" t="s">
        <v>2531</v>
      </c>
      <c r="J133" s="1" t="s">
        <v>30</v>
      </c>
      <c r="K133" s="1" t="s">
        <v>2532</v>
      </c>
      <c r="L133" s="1" t="s">
        <v>2532</v>
      </c>
      <c r="M133" s="1" t="s">
        <v>1712</v>
      </c>
      <c r="N133" s="1" t="s">
        <v>1712</v>
      </c>
      <c r="O133" s="1" t="s">
        <v>1713</v>
      </c>
      <c r="P133" s="1" t="s">
        <v>1714</v>
      </c>
      <c r="Q133" s="1" t="s">
        <v>1715</v>
      </c>
      <c r="R133" s="1" t="s">
        <v>2533</v>
      </c>
      <c r="S133" s="1" t="s">
        <v>1717</v>
      </c>
      <c r="T133" s="1" t="s">
        <v>1718</v>
      </c>
      <c r="U133" s="1" t="s">
        <v>1676</v>
      </c>
      <c r="V133" s="1" t="s">
        <v>1840</v>
      </c>
    </row>
    <row r="134" s="1" customFormat="1" spans="1:22">
      <c r="A134" s="3">
        <v>999228531864027</v>
      </c>
      <c r="B134" s="1" t="s">
        <v>1724</v>
      </c>
      <c r="C134" s="1" t="s">
        <v>2534</v>
      </c>
      <c r="D134" s="1" t="s">
        <v>2535</v>
      </c>
      <c r="E134" s="1" t="s">
        <v>2536</v>
      </c>
      <c r="F134" s="1" t="s">
        <v>1707</v>
      </c>
      <c r="G134" s="1" t="s">
        <v>1708</v>
      </c>
      <c r="H134" s="1" t="s">
        <v>1709</v>
      </c>
      <c r="I134" s="1" t="s">
        <v>2537</v>
      </c>
      <c r="J134" s="1" t="s">
        <v>30</v>
      </c>
      <c r="K134" s="1" t="s">
        <v>2538</v>
      </c>
      <c r="L134" s="1" t="s">
        <v>2538</v>
      </c>
      <c r="M134" s="1" t="s">
        <v>1712</v>
      </c>
      <c r="N134" s="1" t="s">
        <v>1712</v>
      </c>
      <c r="O134" s="1" t="s">
        <v>1713</v>
      </c>
      <c r="P134" s="1" t="s">
        <v>1714</v>
      </c>
      <c r="Q134" s="1" t="s">
        <v>1715</v>
      </c>
      <c r="R134" s="1" t="s">
        <v>2539</v>
      </c>
      <c r="S134" s="1" t="s">
        <v>1717</v>
      </c>
      <c r="T134" s="1" t="s">
        <v>1718</v>
      </c>
      <c r="U134" s="1" t="s">
        <v>1676</v>
      </c>
      <c r="V134" s="1" t="s">
        <v>1840</v>
      </c>
    </row>
    <row r="135" s="1" customFormat="1" spans="1:22">
      <c r="A135" s="3">
        <v>999228531815779</v>
      </c>
      <c r="B135" s="1" t="s">
        <v>1724</v>
      </c>
      <c r="C135" s="1" t="s">
        <v>2540</v>
      </c>
      <c r="D135" s="1" t="s">
        <v>2541</v>
      </c>
      <c r="E135" s="1" t="s">
        <v>2542</v>
      </c>
      <c r="F135" s="1" t="s">
        <v>1707</v>
      </c>
      <c r="G135" s="1" t="s">
        <v>1708</v>
      </c>
      <c r="H135" s="1" t="s">
        <v>1709</v>
      </c>
      <c r="I135" s="1" t="s">
        <v>2543</v>
      </c>
      <c r="J135" s="1" t="s">
        <v>30</v>
      </c>
      <c r="K135" s="1" t="s">
        <v>2544</v>
      </c>
      <c r="L135" s="1" t="s">
        <v>2544</v>
      </c>
      <c r="M135" s="1" t="s">
        <v>1712</v>
      </c>
      <c r="N135" s="1" t="s">
        <v>1712</v>
      </c>
      <c r="O135" s="1" t="s">
        <v>1713</v>
      </c>
      <c r="P135" s="1" t="s">
        <v>1714</v>
      </c>
      <c r="Q135" s="1" t="s">
        <v>1715</v>
      </c>
      <c r="R135" s="1" t="s">
        <v>2545</v>
      </c>
      <c r="S135" s="1" t="s">
        <v>1717</v>
      </c>
      <c r="T135" s="1" t="s">
        <v>1718</v>
      </c>
      <c r="U135" s="1" t="s">
        <v>1676</v>
      </c>
      <c r="V135" s="1" t="s">
        <v>1730</v>
      </c>
    </row>
    <row r="136" s="1" customFormat="1" spans="1:22">
      <c r="A136" s="3">
        <v>999228531775812</v>
      </c>
      <c r="B136" s="1" t="s">
        <v>1724</v>
      </c>
      <c r="C136" s="1" t="s">
        <v>2546</v>
      </c>
      <c r="D136" s="1" t="s">
        <v>2547</v>
      </c>
      <c r="E136" s="1" t="s">
        <v>2548</v>
      </c>
      <c r="F136" s="1" t="s">
        <v>1735</v>
      </c>
      <c r="G136" s="1" t="s">
        <v>1708</v>
      </c>
      <c r="H136" s="1" t="s">
        <v>1709</v>
      </c>
      <c r="I136" s="1" t="s">
        <v>2549</v>
      </c>
      <c r="J136" s="1" t="s">
        <v>30</v>
      </c>
      <c r="K136" s="1" t="s">
        <v>2550</v>
      </c>
      <c r="L136" s="1" t="s">
        <v>2550</v>
      </c>
      <c r="M136" s="1" t="s">
        <v>1712</v>
      </c>
      <c r="N136" s="1" t="s">
        <v>1712</v>
      </c>
      <c r="O136" s="1" t="s">
        <v>1713</v>
      </c>
      <c r="P136" s="1" t="s">
        <v>1714</v>
      </c>
      <c r="Q136" s="1" t="s">
        <v>1715</v>
      </c>
      <c r="R136" s="1" t="s">
        <v>2551</v>
      </c>
      <c r="S136" s="1" t="s">
        <v>1717</v>
      </c>
      <c r="T136" s="1" t="s">
        <v>1718</v>
      </c>
      <c r="U136" s="1" t="s">
        <v>1676</v>
      </c>
      <c r="V136" s="1" t="s">
        <v>2063</v>
      </c>
    </row>
    <row r="137" s="1" customFormat="1" spans="1:22">
      <c r="A137" s="3">
        <v>999228531745300</v>
      </c>
      <c r="B137" s="1" t="s">
        <v>1724</v>
      </c>
      <c r="C137" s="1" t="s">
        <v>2552</v>
      </c>
      <c r="D137" s="1" t="s">
        <v>2553</v>
      </c>
      <c r="E137" s="1" t="s">
        <v>2554</v>
      </c>
      <c r="F137" s="1" t="s">
        <v>1735</v>
      </c>
      <c r="G137" s="1" t="s">
        <v>1708</v>
      </c>
      <c r="H137" s="1" t="s">
        <v>1709</v>
      </c>
      <c r="I137" s="1" t="s">
        <v>2555</v>
      </c>
      <c r="J137" s="1" t="s">
        <v>30</v>
      </c>
      <c r="K137" s="1" t="s">
        <v>2556</v>
      </c>
      <c r="L137" s="1" t="s">
        <v>2556</v>
      </c>
      <c r="M137" s="1" t="s">
        <v>1712</v>
      </c>
      <c r="N137" s="1" t="s">
        <v>1712</v>
      </c>
      <c r="O137" s="1" t="s">
        <v>1713</v>
      </c>
      <c r="P137" s="1" t="s">
        <v>1714</v>
      </c>
      <c r="Q137" s="1" t="s">
        <v>1715</v>
      </c>
      <c r="R137" s="1" t="s">
        <v>2557</v>
      </c>
      <c r="S137" s="1" t="s">
        <v>1717</v>
      </c>
      <c r="T137" s="1" t="s">
        <v>1718</v>
      </c>
      <c r="U137" s="1" t="s">
        <v>1676</v>
      </c>
      <c r="V137" s="1" t="s">
        <v>1840</v>
      </c>
    </row>
    <row r="138" s="1" customFormat="1" spans="1:22">
      <c r="A138" s="3">
        <v>999228531391996</v>
      </c>
      <c r="B138" s="1" t="s">
        <v>1724</v>
      </c>
      <c r="C138" s="1" t="s">
        <v>2558</v>
      </c>
      <c r="D138" s="1" t="s">
        <v>1842</v>
      </c>
      <c r="E138" s="1" t="s">
        <v>2559</v>
      </c>
      <c r="F138" s="1" t="s">
        <v>1707</v>
      </c>
      <c r="G138" s="1" t="s">
        <v>1708</v>
      </c>
      <c r="H138" s="1" t="s">
        <v>1709</v>
      </c>
      <c r="I138" s="1" t="s">
        <v>2560</v>
      </c>
      <c r="J138" s="1" t="s">
        <v>30</v>
      </c>
      <c r="K138" s="1" t="s">
        <v>2561</v>
      </c>
      <c r="L138" s="1" t="s">
        <v>2561</v>
      </c>
      <c r="M138" s="1" t="s">
        <v>1712</v>
      </c>
      <c r="N138" s="1" t="s">
        <v>1712</v>
      </c>
      <c r="O138" s="1" t="s">
        <v>1713</v>
      </c>
      <c r="P138" s="1" t="s">
        <v>1714</v>
      </c>
      <c r="Q138" s="1" t="s">
        <v>1715</v>
      </c>
      <c r="R138" s="1" t="s">
        <v>2562</v>
      </c>
      <c r="S138" s="1" t="s">
        <v>1717</v>
      </c>
      <c r="T138" s="1" t="s">
        <v>1718</v>
      </c>
      <c r="U138" s="1" t="s">
        <v>1676</v>
      </c>
      <c r="V138" s="1" t="s">
        <v>1730</v>
      </c>
    </row>
    <row r="139" s="1" customFormat="1" spans="1:22">
      <c r="A139" s="3">
        <v>999228530616414</v>
      </c>
      <c r="B139" s="1" t="s">
        <v>1724</v>
      </c>
      <c r="C139" s="1" t="s">
        <v>2563</v>
      </c>
      <c r="D139" s="1" t="s">
        <v>1924</v>
      </c>
      <c r="E139" s="1" t="s">
        <v>2564</v>
      </c>
      <c r="F139" s="1" t="s">
        <v>1707</v>
      </c>
      <c r="G139" s="1" t="s">
        <v>1708</v>
      </c>
      <c r="H139" s="1" t="s">
        <v>1709</v>
      </c>
      <c r="I139" s="1" t="s">
        <v>2565</v>
      </c>
      <c r="J139" s="1" t="s">
        <v>30</v>
      </c>
      <c r="K139" s="1" t="s">
        <v>2566</v>
      </c>
      <c r="L139" s="1" t="s">
        <v>2566</v>
      </c>
      <c r="M139" s="1" t="s">
        <v>1712</v>
      </c>
      <c r="N139" s="1" t="s">
        <v>1712</v>
      </c>
      <c r="O139" s="1" t="s">
        <v>1713</v>
      </c>
      <c r="P139" s="1" t="s">
        <v>1714</v>
      </c>
      <c r="Q139" s="1" t="s">
        <v>1715</v>
      </c>
      <c r="R139" s="1" t="s">
        <v>2567</v>
      </c>
      <c r="S139" s="1" t="s">
        <v>1717</v>
      </c>
      <c r="T139" s="1" t="s">
        <v>1718</v>
      </c>
      <c r="U139" s="1" t="s">
        <v>1676</v>
      </c>
      <c r="V139" s="1" t="s">
        <v>1730</v>
      </c>
    </row>
    <row r="140" s="1" customFormat="1" spans="1:22">
      <c r="A140" s="3">
        <v>999228530518604</v>
      </c>
      <c r="B140" s="1" t="s">
        <v>1724</v>
      </c>
      <c r="C140" s="1" t="s">
        <v>2568</v>
      </c>
      <c r="D140" s="1" t="s">
        <v>2569</v>
      </c>
      <c r="E140" s="1" t="s">
        <v>2570</v>
      </c>
      <c r="F140" s="1" t="s">
        <v>1724</v>
      </c>
      <c r="G140" s="1" t="s">
        <v>1708</v>
      </c>
      <c r="H140" s="1" t="s">
        <v>1709</v>
      </c>
      <c r="I140" s="1" t="s">
        <v>2571</v>
      </c>
      <c r="J140" s="1" t="s">
        <v>30</v>
      </c>
      <c r="K140" s="1" t="s">
        <v>2572</v>
      </c>
      <c r="L140" s="1" t="s">
        <v>2572</v>
      </c>
      <c r="M140" s="1" t="s">
        <v>1712</v>
      </c>
      <c r="N140" s="1" t="s">
        <v>1712</v>
      </c>
      <c r="O140" s="1" t="s">
        <v>1713</v>
      </c>
      <c r="P140" s="1" t="s">
        <v>1714</v>
      </c>
      <c r="Q140" s="1" t="s">
        <v>1715</v>
      </c>
      <c r="R140" s="1" t="s">
        <v>2573</v>
      </c>
      <c r="S140" s="1" t="s">
        <v>1717</v>
      </c>
      <c r="T140" s="1" t="s">
        <v>1718</v>
      </c>
      <c r="U140" s="1" t="s">
        <v>1676</v>
      </c>
      <c r="V140" s="1" t="s">
        <v>1747</v>
      </c>
    </row>
    <row r="141" s="1" customFormat="1" spans="1:22">
      <c r="A141" s="3">
        <v>999228530435159</v>
      </c>
      <c r="B141" s="1" t="s">
        <v>1724</v>
      </c>
      <c r="C141" s="1" t="s">
        <v>2574</v>
      </c>
      <c r="D141" s="1" t="s">
        <v>2575</v>
      </c>
      <c r="E141" s="1" t="s">
        <v>2576</v>
      </c>
      <c r="F141" s="1" t="s">
        <v>1707</v>
      </c>
      <c r="G141" s="1" t="s">
        <v>1708</v>
      </c>
      <c r="H141" s="1" t="s">
        <v>1709</v>
      </c>
      <c r="I141" s="1" t="s">
        <v>2577</v>
      </c>
      <c r="J141" s="1" t="s">
        <v>30</v>
      </c>
      <c r="K141" s="1" t="s">
        <v>2578</v>
      </c>
      <c r="L141" s="1" t="s">
        <v>2578</v>
      </c>
      <c r="M141" s="1" t="s">
        <v>1712</v>
      </c>
      <c r="N141" s="1" t="s">
        <v>1712</v>
      </c>
      <c r="O141" s="1" t="s">
        <v>1713</v>
      </c>
      <c r="P141" s="1" t="s">
        <v>1714</v>
      </c>
      <c r="Q141" s="1" t="s">
        <v>1715</v>
      </c>
      <c r="R141" s="1" t="s">
        <v>2579</v>
      </c>
      <c r="S141" s="1" t="s">
        <v>1717</v>
      </c>
      <c r="T141" s="1" t="s">
        <v>1718</v>
      </c>
      <c r="U141" s="1" t="s">
        <v>1676</v>
      </c>
      <c r="V141" s="1" t="s">
        <v>1840</v>
      </c>
    </row>
    <row r="142" s="1" customFormat="1" spans="1:22">
      <c r="A142" s="3">
        <v>999228530232779</v>
      </c>
      <c r="B142" s="1" t="s">
        <v>1724</v>
      </c>
      <c r="C142" s="1" t="s">
        <v>2580</v>
      </c>
      <c r="D142" s="1" t="s">
        <v>2581</v>
      </c>
      <c r="E142" s="1" t="s">
        <v>2582</v>
      </c>
      <c r="F142" s="1" t="s">
        <v>1735</v>
      </c>
      <c r="G142" s="1" t="s">
        <v>1708</v>
      </c>
      <c r="H142" s="1" t="s">
        <v>1709</v>
      </c>
      <c r="I142" s="1" t="s">
        <v>2583</v>
      </c>
      <c r="J142" s="1" t="s">
        <v>30</v>
      </c>
      <c r="K142" s="1" t="s">
        <v>2584</v>
      </c>
      <c r="L142" s="1" t="s">
        <v>2584</v>
      </c>
      <c r="M142" s="1" t="s">
        <v>1712</v>
      </c>
      <c r="N142" s="1" t="s">
        <v>1712</v>
      </c>
      <c r="O142" s="1" t="s">
        <v>1713</v>
      </c>
      <c r="P142" s="1" t="s">
        <v>1714</v>
      </c>
      <c r="Q142" s="1" t="s">
        <v>1715</v>
      </c>
      <c r="R142" s="1" t="s">
        <v>2585</v>
      </c>
      <c r="S142" s="1" t="s">
        <v>1717</v>
      </c>
      <c r="T142" s="1" t="s">
        <v>1718</v>
      </c>
      <c r="U142" s="1" t="s">
        <v>1676</v>
      </c>
      <c r="V142" s="1" t="s">
        <v>1730</v>
      </c>
    </row>
    <row r="143" s="1" customFormat="1" spans="1:22">
      <c r="A143" s="3">
        <v>999228530197449</v>
      </c>
      <c r="B143" s="1" t="s">
        <v>1724</v>
      </c>
      <c r="C143" s="1" t="s">
        <v>2586</v>
      </c>
      <c r="D143" s="1" t="s">
        <v>2587</v>
      </c>
      <c r="E143" s="1" t="s">
        <v>2588</v>
      </c>
      <c r="F143" s="1" t="s">
        <v>1724</v>
      </c>
      <c r="G143" s="1" t="s">
        <v>1708</v>
      </c>
      <c r="H143" s="1" t="s">
        <v>1709</v>
      </c>
      <c r="I143" s="1" t="s">
        <v>2589</v>
      </c>
      <c r="J143" s="1" t="s">
        <v>30</v>
      </c>
      <c r="K143" s="1" t="s">
        <v>2590</v>
      </c>
      <c r="L143" s="1" t="s">
        <v>2590</v>
      </c>
      <c r="M143" s="1" t="s">
        <v>1712</v>
      </c>
      <c r="N143" s="1" t="s">
        <v>1712</v>
      </c>
      <c r="O143" s="1" t="s">
        <v>1713</v>
      </c>
      <c r="P143" s="1" t="s">
        <v>1714</v>
      </c>
      <c r="Q143" s="1" t="s">
        <v>1715</v>
      </c>
      <c r="R143" s="1" t="s">
        <v>2591</v>
      </c>
      <c r="S143" s="1" t="s">
        <v>1717</v>
      </c>
      <c r="T143" s="1" t="s">
        <v>1718</v>
      </c>
      <c r="U143" s="1" t="s">
        <v>1676</v>
      </c>
      <c r="V143" s="1" t="s">
        <v>1730</v>
      </c>
    </row>
    <row r="144" s="1" customFormat="1" spans="1:22">
      <c r="A144" s="3">
        <v>999228528865597</v>
      </c>
      <c r="B144" s="1" t="s">
        <v>1724</v>
      </c>
      <c r="C144" s="1" t="s">
        <v>2592</v>
      </c>
      <c r="D144" s="1" t="s">
        <v>2593</v>
      </c>
      <c r="E144" s="1" t="s">
        <v>2594</v>
      </c>
      <c r="F144" s="1" t="s">
        <v>1735</v>
      </c>
      <c r="G144" s="1" t="s">
        <v>1708</v>
      </c>
      <c r="H144" s="1" t="s">
        <v>1709</v>
      </c>
      <c r="I144" s="1" t="s">
        <v>2595</v>
      </c>
      <c r="J144" s="1" t="s">
        <v>30</v>
      </c>
      <c r="K144" s="1" t="s">
        <v>2596</v>
      </c>
      <c r="L144" s="1" t="s">
        <v>2596</v>
      </c>
      <c r="M144" s="1" t="s">
        <v>1712</v>
      </c>
      <c r="N144" s="1" t="s">
        <v>1712</v>
      </c>
      <c r="O144" s="1" t="s">
        <v>1713</v>
      </c>
      <c r="P144" s="1" t="s">
        <v>1714</v>
      </c>
      <c r="Q144" s="1" t="s">
        <v>1715</v>
      </c>
      <c r="R144" s="1" t="s">
        <v>2597</v>
      </c>
      <c r="S144" s="1" t="s">
        <v>1717</v>
      </c>
      <c r="T144" s="1" t="s">
        <v>1718</v>
      </c>
      <c r="U144" s="1" t="s">
        <v>1676</v>
      </c>
      <c r="V144" s="1" t="s">
        <v>1730</v>
      </c>
    </row>
    <row r="145" s="1" customFormat="1" spans="1:22">
      <c r="A145" s="3">
        <v>999228528684119</v>
      </c>
      <c r="B145" s="1" t="s">
        <v>1724</v>
      </c>
      <c r="C145" s="1" t="s">
        <v>2598</v>
      </c>
      <c r="D145" s="1" t="s">
        <v>2599</v>
      </c>
      <c r="E145" s="1" t="s">
        <v>2600</v>
      </c>
      <c r="F145" s="1" t="s">
        <v>1707</v>
      </c>
      <c r="G145" s="1" t="s">
        <v>1708</v>
      </c>
      <c r="H145" s="1" t="s">
        <v>1709</v>
      </c>
      <c r="I145" s="1" t="s">
        <v>2601</v>
      </c>
      <c r="J145" s="1" t="s">
        <v>30</v>
      </c>
      <c r="K145" s="1" t="s">
        <v>2602</v>
      </c>
      <c r="L145" s="1" t="s">
        <v>2602</v>
      </c>
      <c r="M145" s="1" t="s">
        <v>1712</v>
      </c>
      <c r="N145" s="1" t="s">
        <v>1712</v>
      </c>
      <c r="O145" s="1" t="s">
        <v>1713</v>
      </c>
      <c r="P145" s="1" t="s">
        <v>1714</v>
      </c>
      <c r="Q145" s="1" t="s">
        <v>1715</v>
      </c>
      <c r="R145" s="1" t="s">
        <v>2603</v>
      </c>
      <c r="S145" s="1" t="s">
        <v>1717</v>
      </c>
      <c r="T145" s="1" t="s">
        <v>1718</v>
      </c>
      <c r="U145" s="1" t="s">
        <v>1676</v>
      </c>
      <c r="V145" s="1" t="s">
        <v>1730</v>
      </c>
    </row>
    <row r="146" s="1" customFormat="1" spans="1:22">
      <c r="A146" s="3">
        <v>999228527035931</v>
      </c>
      <c r="B146" s="1" t="s">
        <v>1724</v>
      </c>
      <c r="C146" s="1" t="s">
        <v>2604</v>
      </c>
      <c r="D146" s="1" t="s">
        <v>2605</v>
      </c>
      <c r="E146" s="1" t="s">
        <v>2606</v>
      </c>
      <c r="F146" s="1" t="s">
        <v>1735</v>
      </c>
      <c r="G146" s="1" t="s">
        <v>1708</v>
      </c>
      <c r="H146" s="1" t="s">
        <v>1709</v>
      </c>
      <c r="I146" s="1" t="s">
        <v>2607</v>
      </c>
      <c r="J146" s="1" t="s">
        <v>30</v>
      </c>
      <c r="K146" s="1" t="s">
        <v>2608</v>
      </c>
      <c r="L146" s="1" t="s">
        <v>2608</v>
      </c>
      <c r="M146" s="1" t="s">
        <v>1712</v>
      </c>
      <c r="N146" s="1" t="s">
        <v>1712</v>
      </c>
      <c r="O146" s="1" t="s">
        <v>1713</v>
      </c>
      <c r="P146" s="1" t="s">
        <v>1714</v>
      </c>
      <c r="Q146" s="1" t="s">
        <v>1715</v>
      </c>
      <c r="R146" s="1" t="s">
        <v>2609</v>
      </c>
      <c r="S146" s="1" t="s">
        <v>1717</v>
      </c>
      <c r="T146" s="1" t="s">
        <v>1718</v>
      </c>
      <c r="U146" s="1" t="s">
        <v>1676</v>
      </c>
      <c r="V146" s="1" t="s">
        <v>1730</v>
      </c>
    </row>
    <row r="147" s="1" customFormat="1" spans="1:22">
      <c r="A147" s="3">
        <v>999228526864106</v>
      </c>
      <c r="B147" s="1" t="s">
        <v>1724</v>
      </c>
      <c r="C147" s="1" t="s">
        <v>2610</v>
      </c>
      <c r="D147" s="1" t="s">
        <v>2611</v>
      </c>
      <c r="E147" s="1" t="s">
        <v>2612</v>
      </c>
      <c r="F147" s="1" t="s">
        <v>1707</v>
      </c>
      <c r="G147" s="1" t="s">
        <v>1708</v>
      </c>
      <c r="H147" s="1" t="s">
        <v>1709</v>
      </c>
      <c r="I147" s="1" t="s">
        <v>2613</v>
      </c>
      <c r="J147" s="1" t="s">
        <v>30</v>
      </c>
      <c r="K147" s="1" t="s">
        <v>2614</v>
      </c>
      <c r="L147" s="1" t="s">
        <v>2614</v>
      </c>
      <c r="M147" s="1" t="s">
        <v>1712</v>
      </c>
      <c r="N147" s="1" t="s">
        <v>1712</v>
      </c>
      <c r="O147" s="1" t="s">
        <v>1713</v>
      </c>
      <c r="P147" s="1" t="s">
        <v>1714</v>
      </c>
      <c r="Q147" s="1" t="s">
        <v>1715</v>
      </c>
      <c r="R147" s="1" t="s">
        <v>2615</v>
      </c>
      <c r="S147" s="1" t="s">
        <v>1717</v>
      </c>
      <c r="T147" s="1" t="s">
        <v>1718</v>
      </c>
      <c r="U147" s="1" t="s">
        <v>1676</v>
      </c>
      <c r="V147" s="1" t="s">
        <v>2616</v>
      </c>
    </row>
    <row r="148" s="1" customFormat="1" spans="1:22">
      <c r="A148" s="3">
        <v>999228526046928</v>
      </c>
      <c r="B148" s="1" t="s">
        <v>1724</v>
      </c>
      <c r="C148" s="1" t="s">
        <v>2617</v>
      </c>
      <c r="D148" s="1" t="s">
        <v>2618</v>
      </c>
      <c r="E148" s="1" t="s">
        <v>2619</v>
      </c>
      <c r="F148" s="1" t="s">
        <v>1735</v>
      </c>
      <c r="G148" s="1" t="s">
        <v>1708</v>
      </c>
      <c r="H148" s="1" t="s">
        <v>1709</v>
      </c>
      <c r="I148" s="1" t="s">
        <v>2620</v>
      </c>
      <c r="J148" s="1" t="s">
        <v>30</v>
      </c>
      <c r="K148" s="1" t="s">
        <v>2621</v>
      </c>
      <c r="L148" s="1" t="s">
        <v>2621</v>
      </c>
      <c r="M148" s="1" t="s">
        <v>1712</v>
      </c>
      <c r="N148" s="1" t="s">
        <v>1712</v>
      </c>
      <c r="O148" s="1" t="s">
        <v>1713</v>
      </c>
      <c r="P148" s="1" t="s">
        <v>1714</v>
      </c>
      <c r="Q148" s="1" t="s">
        <v>1715</v>
      </c>
      <c r="R148" s="1" t="s">
        <v>2622</v>
      </c>
      <c r="S148" s="1" t="s">
        <v>1717</v>
      </c>
      <c r="T148" s="1" t="s">
        <v>1718</v>
      </c>
      <c r="U148" s="1" t="s">
        <v>1676</v>
      </c>
      <c r="V148" s="1" t="s">
        <v>2227</v>
      </c>
    </row>
    <row r="149" s="1" customFormat="1" spans="1:22">
      <c r="A149" s="3">
        <v>999228526036937</v>
      </c>
      <c r="B149" s="1" t="s">
        <v>1724</v>
      </c>
      <c r="C149" s="1" t="s">
        <v>2623</v>
      </c>
      <c r="D149" s="1" t="s">
        <v>2624</v>
      </c>
      <c r="E149" s="1" t="s">
        <v>2625</v>
      </c>
      <c r="F149" s="1" t="s">
        <v>1724</v>
      </c>
      <c r="G149" s="1" t="s">
        <v>1708</v>
      </c>
      <c r="H149" s="1" t="s">
        <v>1709</v>
      </c>
      <c r="I149" s="1" t="s">
        <v>2626</v>
      </c>
      <c r="J149" s="1" t="s">
        <v>30</v>
      </c>
      <c r="K149" s="1" t="s">
        <v>2627</v>
      </c>
      <c r="L149" s="1" t="s">
        <v>2627</v>
      </c>
      <c r="M149" s="1" t="s">
        <v>1712</v>
      </c>
      <c r="N149" s="1" t="s">
        <v>1712</v>
      </c>
      <c r="O149" s="1" t="s">
        <v>1713</v>
      </c>
      <c r="P149" s="1" t="s">
        <v>1714</v>
      </c>
      <c r="Q149" s="1" t="s">
        <v>1715</v>
      </c>
      <c r="R149" s="1" t="s">
        <v>2628</v>
      </c>
      <c r="S149" s="1" t="s">
        <v>1717</v>
      </c>
      <c r="T149" s="1" t="s">
        <v>1718</v>
      </c>
      <c r="U149" s="1" t="s">
        <v>1676</v>
      </c>
      <c r="V149" s="1" t="s">
        <v>1756</v>
      </c>
    </row>
    <row r="150" s="1" customFormat="1" spans="1:22">
      <c r="A150" s="3">
        <v>999228525526206</v>
      </c>
      <c r="B150" s="1" t="s">
        <v>1724</v>
      </c>
      <c r="C150" s="1" t="s">
        <v>2629</v>
      </c>
      <c r="D150" s="1" t="s">
        <v>2630</v>
      </c>
      <c r="E150" s="1" t="s">
        <v>2631</v>
      </c>
      <c r="F150" s="1" t="s">
        <v>1707</v>
      </c>
      <c r="G150" s="1" t="s">
        <v>1708</v>
      </c>
      <c r="H150" s="1" t="s">
        <v>1709</v>
      </c>
      <c r="I150" s="1" t="s">
        <v>2632</v>
      </c>
      <c r="J150" s="1" t="s">
        <v>30</v>
      </c>
      <c r="K150" s="1" t="s">
        <v>2633</v>
      </c>
      <c r="L150" s="1" t="s">
        <v>2633</v>
      </c>
      <c r="M150" s="1" t="s">
        <v>1712</v>
      </c>
      <c r="N150" s="1" t="s">
        <v>1712</v>
      </c>
      <c r="O150" s="1" t="s">
        <v>1713</v>
      </c>
      <c r="P150" s="1" t="s">
        <v>1714</v>
      </c>
      <c r="Q150" s="1" t="s">
        <v>1715</v>
      </c>
      <c r="R150" s="1" t="s">
        <v>2634</v>
      </c>
      <c r="S150" s="1" t="s">
        <v>1717</v>
      </c>
      <c r="T150" s="1" t="s">
        <v>1718</v>
      </c>
      <c r="U150" s="1" t="s">
        <v>1676</v>
      </c>
      <c r="V150" s="1" t="s">
        <v>1730</v>
      </c>
    </row>
    <row r="151" s="1" customFormat="1" spans="1:22">
      <c r="A151" s="3">
        <v>999228525419095</v>
      </c>
      <c r="B151" s="1" t="s">
        <v>1724</v>
      </c>
      <c r="C151" s="1" t="s">
        <v>2635</v>
      </c>
      <c r="D151" s="1" t="s">
        <v>2636</v>
      </c>
      <c r="E151" s="1" t="s">
        <v>2637</v>
      </c>
      <c r="F151" s="1" t="s">
        <v>1724</v>
      </c>
      <c r="G151" s="1" t="s">
        <v>1708</v>
      </c>
      <c r="H151" s="1" t="s">
        <v>1709</v>
      </c>
      <c r="I151" s="1" t="s">
        <v>2638</v>
      </c>
      <c r="J151" s="1" t="s">
        <v>30</v>
      </c>
      <c r="K151" s="1" t="s">
        <v>2639</v>
      </c>
      <c r="L151" s="1" t="s">
        <v>2639</v>
      </c>
      <c r="M151" s="1" t="s">
        <v>1712</v>
      </c>
      <c r="N151" s="1" t="s">
        <v>1712</v>
      </c>
      <c r="O151" s="1" t="s">
        <v>1713</v>
      </c>
      <c r="P151" s="1" t="s">
        <v>1714</v>
      </c>
      <c r="Q151" s="1" t="s">
        <v>1715</v>
      </c>
      <c r="R151" s="1" t="s">
        <v>2640</v>
      </c>
      <c r="S151" s="1" t="s">
        <v>1717</v>
      </c>
      <c r="T151" s="1" t="s">
        <v>1718</v>
      </c>
      <c r="U151" s="1" t="s">
        <v>1676</v>
      </c>
      <c r="V151" s="1" t="s">
        <v>1953</v>
      </c>
    </row>
    <row r="152" s="1" customFormat="1" spans="1:22">
      <c r="A152" s="3">
        <v>999228525216358</v>
      </c>
      <c r="B152" s="1" t="s">
        <v>1724</v>
      </c>
      <c r="C152" s="1" t="s">
        <v>2641</v>
      </c>
      <c r="D152" s="1" t="s">
        <v>2642</v>
      </c>
      <c r="E152" s="1" t="s">
        <v>2643</v>
      </c>
      <c r="F152" s="1" t="s">
        <v>1735</v>
      </c>
      <c r="G152" s="1" t="s">
        <v>1708</v>
      </c>
      <c r="H152" s="1" t="s">
        <v>1709</v>
      </c>
      <c r="I152" s="1" t="s">
        <v>2644</v>
      </c>
      <c r="J152" s="1" t="s">
        <v>30</v>
      </c>
      <c r="K152" s="1" t="s">
        <v>2645</v>
      </c>
      <c r="L152" s="1" t="s">
        <v>2645</v>
      </c>
      <c r="M152" s="1" t="s">
        <v>1712</v>
      </c>
      <c r="N152" s="1" t="s">
        <v>1712</v>
      </c>
      <c r="O152" s="1" t="s">
        <v>1713</v>
      </c>
      <c r="P152" s="1" t="s">
        <v>1714</v>
      </c>
      <c r="Q152" s="1" t="s">
        <v>1715</v>
      </c>
      <c r="R152" s="1" t="s">
        <v>2646</v>
      </c>
      <c r="S152" s="1" t="s">
        <v>1717</v>
      </c>
      <c r="T152" s="1" t="s">
        <v>1718</v>
      </c>
      <c r="U152" s="1" t="s">
        <v>1676</v>
      </c>
      <c r="V152" s="1" t="s">
        <v>1719</v>
      </c>
    </row>
    <row r="153" s="1" customFormat="1" spans="1:22">
      <c r="A153" s="3">
        <v>999228524559786</v>
      </c>
      <c r="B153" s="1" t="s">
        <v>1724</v>
      </c>
      <c r="C153" s="1" t="s">
        <v>2647</v>
      </c>
      <c r="D153" s="1" t="s">
        <v>2648</v>
      </c>
      <c r="E153" s="1" t="s">
        <v>2649</v>
      </c>
      <c r="F153" s="1" t="s">
        <v>1707</v>
      </c>
      <c r="G153" s="1" t="s">
        <v>1708</v>
      </c>
      <c r="H153" s="1" t="s">
        <v>1709</v>
      </c>
      <c r="I153" s="1" t="s">
        <v>2650</v>
      </c>
      <c r="J153" s="1" t="s">
        <v>30</v>
      </c>
      <c r="K153" s="1" t="s">
        <v>2651</v>
      </c>
      <c r="L153" s="1" t="s">
        <v>2651</v>
      </c>
      <c r="M153" s="1" t="s">
        <v>1712</v>
      </c>
      <c r="N153" s="1" t="s">
        <v>1712</v>
      </c>
      <c r="O153" s="1" t="s">
        <v>1713</v>
      </c>
      <c r="P153" s="1" t="s">
        <v>1714</v>
      </c>
      <c r="Q153" s="1" t="s">
        <v>1715</v>
      </c>
      <c r="R153" s="1" t="s">
        <v>2652</v>
      </c>
      <c r="S153" s="1" t="s">
        <v>1717</v>
      </c>
      <c r="T153" s="1" t="s">
        <v>1718</v>
      </c>
      <c r="U153" s="1" t="s">
        <v>1676</v>
      </c>
      <c r="V153" s="1" t="s">
        <v>2021</v>
      </c>
    </row>
    <row r="154" s="1" customFormat="1" spans="1:22">
      <c r="A154" s="3">
        <v>999228523460414</v>
      </c>
      <c r="B154" s="1" t="s">
        <v>1724</v>
      </c>
      <c r="C154" s="1" t="s">
        <v>2653</v>
      </c>
      <c r="D154" s="1" t="s">
        <v>2654</v>
      </c>
      <c r="E154" s="1" t="s">
        <v>2655</v>
      </c>
      <c r="F154" s="1" t="s">
        <v>1724</v>
      </c>
      <c r="G154" s="1" t="s">
        <v>1708</v>
      </c>
      <c r="H154" s="1" t="s">
        <v>1709</v>
      </c>
      <c r="I154" s="1" t="s">
        <v>2656</v>
      </c>
      <c r="J154" s="1" t="s">
        <v>30</v>
      </c>
      <c r="K154" s="1" t="s">
        <v>2657</v>
      </c>
      <c r="L154" s="1" t="s">
        <v>2657</v>
      </c>
      <c r="M154" s="1" t="s">
        <v>1712</v>
      </c>
      <c r="N154" s="1" t="s">
        <v>1712</v>
      </c>
      <c r="O154" s="1" t="s">
        <v>1713</v>
      </c>
      <c r="P154" s="1" t="s">
        <v>1714</v>
      </c>
      <c r="Q154" s="1" t="s">
        <v>1715</v>
      </c>
      <c r="R154" s="1" t="s">
        <v>2658</v>
      </c>
      <c r="S154" s="1" t="s">
        <v>1717</v>
      </c>
      <c r="T154" s="1" t="s">
        <v>1718</v>
      </c>
      <c r="U154" s="1" t="s">
        <v>1676</v>
      </c>
      <c r="V154" s="1" t="s">
        <v>1739</v>
      </c>
    </row>
    <row r="155" s="1" customFormat="1" spans="1:22">
      <c r="A155" s="3">
        <v>999228523172048</v>
      </c>
      <c r="B155" s="1" t="s">
        <v>1724</v>
      </c>
      <c r="C155" s="1" t="s">
        <v>2659</v>
      </c>
      <c r="D155" s="1" t="s">
        <v>2660</v>
      </c>
      <c r="E155" s="1" t="s">
        <v>2661</v>
      </c>
      <c r="F155" s="1" t="s">
        <v>1735</v>
      </c>
      <c r="G155" s="1" t="s">
        <v>1708</v>
      </c>
      <c r="H155" s="1" t="s">
        <v>1709</v>
      </c>
      <c r="I155" s="1" t="s">
        <v>2662</v>
      </c>
      <c r="J155" s="1" t="s">
        <v>30</v>
      </c>
      <c r="K155" s="1" t="s">
        <v>2663</v>
      </c>
      <c r="L155" s="1" t="s">
        <v>2663</v>
      </c>
      <c r="M155" s="1" t="s">
        <v>1712</v>
      </c>
      <c r="N155" s="1" t="s">
        <v>1712</v>
      </c>
      <c r="O155" s="1" t="s">
        <v>1713</v>
      </c>
      <c r="P155" s="1" t="s">
        <v>1714</v>
      </c>
      <c r="Q155" s="1" t="s">
        <v>1715</v>
      </c>
      <c r="R155" s="1" t="s">
        <v>2664</v>
      </c>
      <c r="S155" s="1" t="s">
        <v>1717</v>
      </c>
      <c r="T155" s="1" t="s">
        <v>1718</v>
      </c>
      <c r="U155" s="1" t="s">
        <v>1676</v>
      </c>
      <c r="V155" s="1" t="s">
        <v>1840</v>
      </c>
    </row>
    <row r="156" s="1" customFormat="1" spans="1:22">
      <c r="A156" s="3">
        <v>999228522982316</v>
      </c>
      <c r="B156" s="1" t="s">
        <v>1724</v>
      </c>
      <c r="C156" s="1" t="s">
        <v>2665</v>
      </c>
      <c r="D156" s="1" t="s">
        <v>2666</v>
      </c>
      <c r="E156" s="1" t="s">
        <v>2667</v>
      </c>
      <c r="F156" s="1" t="s">
        <v>1735</v>
      </c>
      <c r="G156" s="1" t="s">
        <v>1708</v>
      </c>
      <c r="H156" s="1" t="s">
        <v>1709</v>
      </c>
      <c r="I156" s="1" t="s">
        <v>2668</v>
      </c>
      <c r="J156" s="1" t="s">
        <v>30</v>
      </c>
      <c r="K156" s="1" t="s">
        <v>2669</v>
      </c>
      <c r="L156" s="1" t="s">
        <v>2669</v>
      </c>
      <c r="M156" s="1" t="s">
        <v>1712</v>
      </c>
      <c r="N156" s="1" t="s">
        <v>1712</v>
      </c>
      <c r="O156" s="1" t="s">
        <v>1713</v>
      </c>
      <c r="P156" s="1" t="s">
        <v>1714</v>
      </c>
      <c r="Q156" s="1" t="s">
        <v>1715</v>
      </c>
      <c r="R156" s="1" t="s">
        <v>2670</v>
      </c>
      <c r="S156" s="1" t="s">
        <v>1717</v>
      </c>
      <c r="T156" s="1" t="s">
        <v>1718</v>
      </c>
      <c r="U156" s="1" t="s">
        <v>1676</v>
      </c>
      <c r="V156" s="1" t="s">
        <v>2481</v>
      </c>
    </row>
    <row r="157" s="1" customFormat="1" spans="1:22">
      <c r="A157" s="3">
        <v>999228522785190</v>
      </c>
      <c r="B157" s="1" t="s">
        <v>1724</v>
      </c>
      <c r="C157" s="1" t="s">
        <v>2671</v>
      </c>
      <c r="D157" s="1" t="s">
        <v>2672</v>
      </c>
      <c r="E157" s="1" t="s">
        <v>2673</v>
      </c>
      <c r="F157" s="1" t="s">
        <v>1735</v>
      </c>
      <c r="G157" s="1" t="s">
        <v>1708</v>
      </c>
      <c r="H157" s="1" t="s">
        <v>1709</v>
      </c>
      <c r="I157" s="1" t="s">
        <v>2674</v>
      </c>
      <c r="J157" s="1" t="s">
        <v>30</v>
      </c>
      <c r="K157" s="1" t="s">
        <v>2675</v>
      </c>
      <c r="L157" s="1" t="s">
        <v>2675</v>
      </c>
      <c r="M157" s="1" t="s">
        <v>1712</v>
      </c>
      <c r="N157" s="1" t="s">
        <v>1712</v>
      </c>
      <c r="O157" s="1" t="s">
        <v>1713</v>
      </c>
      <c r="P157" s="1" t="s">
        <v>1714</v>
      </c>
      <c r="Q157" s="1" t="s">
        <v>1715</v>
      </c>
      <c r="R157" s="1" t="s">
        <v>2676</v>
      </c>
      <c r="S157" s="1" t="s">
        <v>1717</v>
      </c>
      <c r="T157" s="1" t="s">
        <v>1718</v>
      </c>
      <c r="U157" s="1" t="s">
        <v>1676</v>
      </c>
      <c r="V157" s="1" t="s">
        <v>2227</v>
      </c>
    </row>
    <row r="158" s="1" customFormat="1" spans="1:22">
      <c r="A158" s="3">
        <v>999228522452140</v>
      </c>
      <c r="B158" s="1" t="s">
        <v>1724</v>
      </c>
      <c r="C158" s="1" t="s">
        <v>2677</v>
      </c>
      <c r="D158" s="1" t="s">
        <v>2678</v>
      </c>
      <c r="E158" s="1" t="s">
        <v>2679</v>
      </c>
      <c r="F158" s="1" t="s">
        <v>1724</v>
      </c>
      <c r="G158" s="1" t="s">
        <v>1708</v>
      </c>
      <c r="H158" s="1" t="s">
        <v>1709</v>
      </c>
      <c r="I158" s="1" t="s">
        <v>2680</v>
      </c>
      <c r="J158" s="1" t="s">
        <v>30</v>
      </c>
      <c r="K158" s="1" t="s">
        <v>2681</v>
      </c>
      <c r="L158" s="1" t="s">
        <v>2681</v>
      </c>
      <c r="M158" s="1" t="s">
        <v>1712</v>
      </c>
      <c r="N158" s="1" t="s">
        <v>1712</v>
      </c>
      <c r="O158" s="1" t="s">
        <v>1713</v>
      </c>
      <c r="P158" s="1" t="s">
        <v>1714</v>
      </c>
      <c r="Q158" s="1" t="s">
        <v>1715</v>
      </c>
      <c r="R158" s="1" t="s">
        <v>2682</v>
      </c>
      <c r="S158" s="1" t="s">
        <v>1717</v>
      </c>
      <c r="T158" s="1" t="s">
        <v>1718</v>
      </c>
      <c r="U158" s="1" t="s">
        <v>1676</v>
      </c>
      <c r="V158" s="1" t="s">
        <v>2028</v>
      </c>
    </row>
    <row r="159" s="1" customFormat="1" spans="1:22">
      <c r="A159" s="3">
        <v>999228522381811</v>
      </c>
      <c r="B159" s="1" t="s">
        <v>1724</v>
      </c>
      <c r="C159" s="1" t="s">
        <v>2683</v>
      </c>
      <c r="D159" s="1" t="s">
        <v>2684</v>
      </c>
      <c r="E159" s="1" t="s">
        <v>2685</v>
      </c>
      <c r="F159" s="1" t="s">
        <v>1735</v>
      </c>
      <c r="G159" s="1" t="s">
        <v>1708</v>
      </c>
      <c r="H159" s="1" t="s">
        <v>1709</v>
      </c>
      <c r="I159" s="1" t="s">
        <v>2686</v>
      </c>
      <c r="J159" s="1" t="s">
        <v>30</v>
      </c>
      <c r="K159" s="1" t="s">
        <v>2687</v>
      </c>
      <c r="L159" s="1" t="s">
        <v>2687</v>
      </c>
      <c r="M159" s="1" t="s">
        <v>1712</v>
      </c>
      <c r="N159" s="1" t="s">
        <v>1712</v>
      </c>
      <c r="O159" s="1" t="s">
        <v>1713</v>
      </c>
      <c r="P159" s="1" t="s">
        <v>1714</v>
      </c>
      <c r="Q159" s="1" t="s">
        <v>1715</v>
      </c>
      <c r="R159" s="1" t="s">
        <v>2688</v>
      </c>
      <c r="S159" s="1" t="s">
        <v>1717</v>
      </c>
      <c r="T159" s="1" t="s">
        <v>1718</v>
      </c>
      <c r="U159" s="1" t="s">
        <v>1676</v>
      </c>
      <c r="V159" s="1" t="s">
        <v>1840</v>
      </c>
    </row>
    <row r="160" s="1" customFormat="1" spans="1:22">
      <c r="A160" s="3">
        <v>999228522266953</v>
      </c>
      <c r="B160" s="1" t="s">
        <v>1724</v>
      </c>
      <c r="C160" s="1" t="s">
        <v>2689</v>
      </c>
      <c r="D160" s="1" t="s">
        <v>2690</v>
      </c>
      <c r="E160" s="1" t="s">
        <v>2691</v>
      </c>
      <c r="F160" s="1" t="s">
        <v>1707</v>
      </c>
      <c r="G160" s="1" t="s">
        <v>1708</v>
      </c>
      <c r="H160" s="1" t="s">
        <v>1709</v>
      </c>
      <c r="I160" s="1" t="s">
        <v>2692</v>
      </c>
      <c r="J160" s="1" t="s">
        <v>30</v>
      </c>
      <c r="K160" s="1" t="s">
        <v>2693</v>
      </c>
      <c r="L160" s="1" t="s">
        <v>2693</v>
      </c>
      <c r="M160" s="1" t="s">
        <v>1712</v>
      </c>
      <c r="N160" s="1" t="s">
        <v>1712</v>
      </c>
      <c r="O160" s="1" t="s">
        <v>1713</v>
      </c>
      <c r="P160" s="1" t="s">
        <v>1714</v>
      </c>
      <c r="Q160" s="1" t="s">
        <v>1715</v>
      </c>
      <c r="R160" s="1" t="s">
        <v>2694</v>
      </c>
      <c r="S160" s="1" t="s">
        <v>1717</v>
      </c>
      <c r="T160" s="1" t="s">
        <v>1718</v>
      </c>
      <c r="U160" s="1" t="s">
        <v>1676</v>
      </c>
      <c r="V160" s="1" t="s">
        <v>1865</v>
      </c>
    </row>
    <row r="161" s="1" customFormat="1" spans="1:22">
      <c r="A161" s="3">
        <v>999228521750111</v>
      </c>
      <c r="B161" s="1" t="s">
        <v>1724</v>
      </c>
      <c r="C161" s="1" t="s">
        <v>2695</v>
      </c>
      <c r="D161" s="1" t="s">
        <v>2696</v>
      </c>
      <c r="E161" s="1" t="s">
        <v>2697</v>
      </c>
      <c r="F161" s="1" t="s">
        <v>1707</v>
      </c>
      <c r="G161" s="1" t="s">
        <v>1708</v>
      </c>
      <c r="H161" s="1" t="s">
        <v>1709</v>
      </c>
      <c r="I161" s="1" t="s">
        <v>2698</v>
      </c>
      <c r="J161" s="1" t="s">
        <v>30</v>
      </c>
      <c r="K161" s="1" t="s">
        <v>2699</v>
      </c>
      <c r="L161" s="1" t="s">
        <v>2699</v>
      </c>
      <c r="M161" s="1" t="s">
        <v>1712</v>
      </c>
      <c r="N161" s="1" t="s">
        <v>1712</v>
      </c>
      <c r="O161" s="1" t="s">
        <v>1713</v>
      </c>
      <c r="P161" s="1" t="s">
        <v>1714</v>
      </c>
      <c r="Q161" s="1" t="s">
        <v>1715</v>
      </c>
      <c r="R161" s="1" t="s">
        <v>2700</v>
      </c>
      <c r="S161" s="1" t="s">
        <v>1717</v>
      </c>
      <c r="T161" s="1" t="s">
        <v>1718</v>
      </c>
      <c r="U161" s="1" t="s">
        <v>1676</v>
      </c>
      <c r="V161" s="1" t="s">
        <v>2701</v>
      </c>
    </row>
    <row r="162" s="1" customFormat="1" spans="1:22">
      <c r="A162" s="3">
        <v>999228521391242</v>
      </c>
      <c r="B162" s="1" t="s">
        <v>1724</v>
      </c>
      <c r="C162" s="1" t="s">
        <v>2702</v>
      </c>
      <c r="D162" s="1" t="s">
        <v>2703</v>
      </c>
      <c r="E162" s="1" t="s">
        <v>2704</v>
      </c>
      <c r="F162" s="1" t="s">
        <v>1707</v>
      </c>
      <c r="G162" s="1" t="s">
        <v>1708</v>
      </c>
      <c r="H162" s="1" t="s">
        <v>1709</v>
      </c>
      <c r="I162" s="1" t="s">
        <v>2705</v>
      </c>
      <c r="J162" s="1" t="s">
        <v>30</v>
      </c>
      <c r="K162" s="1" t="s">
        <v>2706</v>
      </c>
      <c r="L162" s="1" t="s">
        <v>2706</v>
      </c>
      <c r="M162" s="1" t="s">
        <v>1712</v>
      </c>
      <c r="N162" s="1" t="s">
        <v>1712</v>
      </c>
      <c r="O162" s="1" t="s">
        <v>1713</v>
      </c>
      <c r="P162" s="1" t="s">
        <v>1714</v>
      </c>
      <c r="Q162" s="1" t="s">
        <v>1715</v>
      </c>
      <c r="R162" s="1" t="s">
        <v>2707</v>
      </c>
      <c r="S162" s="1" t="s">
        <v>1717</v>
      </c>
      <c r="T162" s="1" t="s">
        <v>1718</v>
      </c>
      <c r="U162" s="1" t="s">
        <v>1676</v>
      </c>
      <c r="V162" s="1" t="s">
        <v>1730</v>
      </c>
    </row>
    <row r="163" s="1" customFormat="1" spans="1:22">
      <c r="A163" s="3">
        <v>999228521320295</v>
      </c>
      <c r="B163" s="1" t="s">
        <v>1724</v>
      </c>
      <c r="C163" s="1" t="s">
        <v>2708</v>
      </c>
      <c r="D163" s="1" t="s">
        <v>2513</v>
      </c>
      <c r="E163" s="1" t="s">
        <v>2709</v>
      </c>
      <c r="F163" s="1" t="s">
        <v>1735</v>
      </c>
      <c r="G163" s="1" t="s">
        <v>1708</v>
      </c>
      <c r="H163" s="1" t="s">
        <v>1709</v>
      </c>
      <c r="I163" s="1" t="s">
        <v>2710</v>
      </c>
      <c r="J163" s="1" t="s">
        <v>30</v>
      </c>
      <c r="K163" s="1" t="s">
        <v>2711</v>
      </c>
      <c r="L163" s="1" t="s">
        <v>2711</v>
      </c>
      <c r="M163" s="1" t="s">
        <v>1712</v>
      </c>
      <c r="N163" s="1" t="s">
        <v>1712</v>
      </c>
      <c r="O163" s="1" t="s">
        <v>1713</v>
      </c>
      <c r="P163" s="1" t="s">
        <v>1714</v>
      </c>
      <c r="Q163" s="1" t="s">
        <v>1715</v>
      </c>
      <c r="R163" s="1" t="s">
        <v>2712</v>
      </c>
      <c r="S163" s="1" t="s">
        <v>1717</v>
      </c>
      <c r="T163" s="1" t="s">
        <v>1718</v>
      </c>
      <c r="U163" s="1" t="s">
        <v>1676</v>
      </c>
      <c r="V163" s="1" t="s">
        <v>1953</v>
      </c>
    </row>
    <row r="164" s="1" customFormat="1" spans="1:22">
      <c r="A164" s="3">
        <v>999228519593374</v>
      </c>
      <c r="B164" s="1" t="s">
        <v>1752</v>
      </c>
      <c r="C164" s="1" t="s">
        <v>2713</v>
      </c>
      <c r="D164" s="1" t="s">
        <v>2714</v>
      </c>
      <c r="E164" s="1" t="s">
        <v>2715</v>
      </c>
      <c r="F164" s="1" t="s">
        <v>1707</v>
      </c>
      <c r="G164" s="1" t="s">
        <v>1708</v>
      </c>
      <c r="H164" s="1" t="s">
        <v>1709</v>
      </c>
      <c r="I164" s="1" t="s">
        <v>2716</v>
      </c>
      <c r="J164" s="1" t="s">
        <v>30</v>
      </c>
      <c r="K164" s="1" t="s">
        <v>2717</v>
      </c>
      <c r="L164" s="1" t="s">
        <v>2717</v>
      </c>
      <c r="M164" s="1" t="s">
        <v>1712</v>
      </c>
      <c r="N164" s="1" t="s">
        <v>1712</v>
      </c>
      <c r="O164" s="1" t="s">
        <v>1713</v>
      </c>
      <c r="P164" s="1" t="s">
        <v>1714</v>
      </c>
      <c r="Q164" s="1" t="s">
        <v>1715</v>
      </c>
      <c r="R164" s="1" t="s">
        <v>2718</v>
      </c>
      <c r="S164" s="1" t="s">
        <v>1717</v>
      </c>
      <c r="T164" s="1" t="s">
        <v>1718</v>
      </c>
      <c r="U164" s="1" t="s">
        <v>1676</v>
      </c>
      <c r="V164" s="1" t="s">
        <v>1730</v>
      </c>
    </row>
    <row r="165" s="1" customFormat="1" spans="1:22">
      <c r="A165" s="3">
        <v>999228515017049</v>
      </c>
      <c r="B165" s="1" t="s">
        <v>1752</v>
      </c>
      <c r="C165" s="1" t="s">
        <v>2719</v>
      </c>
      <c r="D165" s="1" t="s">
        <v>2720</v>
      </c>
      <c r="E165" s="1" t="s">
        <v>2721</v>
      </c>
      <c r="F165" s="1" t="s">
        <v>1735</v>
      </c>
      <c r="G165" s="1" t="s">
        <v>1708</v>
      </c>
      <c r="H165" s="1" t="s">
        <v>1709</v>
      </c>
      <c r="I165" s="1" t="s">
        <v>2722</v>
      </c>
      <c r="J165" s="1" t="s">
        <v>30</v>
      </c>
      <c r="K165" s="1" t="s">
        <v>2723</v>
      </c>
      <c r="L165" s="1" t="s">
        <v>2723</v>
      </c>
      <c r="M165" s="1" t="s">
        <v>1712</v>
      </c>
      <c r="N165" s="1" t="s">
        <v>1712</v>
      </c>
      <c r="O165" s="1" t="s">
        <v>1713</v>
      </c>
      <c r="P165" s="1" t="s">
        <v>1714</v>
      </c>
      <c r="Q165" s="1" t="s">
        <v>1715</v>
      </c>
      <c r="R165" s="1" t="s">
        <v>2724</v>
      </c>
      <c r="S165" s="1" t="s">
        <v>1717</v>
      </c>
      <c r="T165" s="1" t="s">
        <v>1718</v>
      </c>
      <c r="U165" s="1" t="s">
        <v>1676</v>
      </c>
      <c r="V165" s="1" t="s">
        <v>1963</v>
      </c>
    </row>
    <row r="166" s="1" customFormat="1" spans="1:22">
      <c r="A166" s="3">
        <v>999228514857184</v>
      </c>
      <c r="B166" s="1" t="s">
        <v>1752</v>
      </c>
      <c r="C166" s="1" t="s">
        <v>2725</v>
      </c>
      <c r="D166" s="1" t="s">
        <v>1992</v>
      </c>
      <c r="E166" s="1" t="s">
        <v>2726</v>
      </c>
      <c r="F166" s="1" t="s">
        <v>1735</v>
      </c>
      <c r="G166" s="1" t="s">
        <v>1708</v>
      </c>
      <c r="H166" s="1" t="s">
        <v>1709</v>
      </c>
      <c r="I166" s="1" t="s">
        <v>2727</v>
      </c>
      <c r="J166" s="1" t="s">
        <v>30</v>
      </c>
      <c r="K166" s="1" t="s">
        <v>2728</v>
      </c>
      <c r="L166" s="1" t="s">
        <v>2728</v>
      </c>
      <c r="M166" s="1" t="s">
        <v>1712</v>
      </c>
      <c r="N166" s="1" t="s">
        <v>1712</v>
      </c>
      <c r="O166" s="1" t="s">
        <v>1713</v>
      </c>
      <c r="P166" s="1" t="s">
        <v>1714</v>
      </c>
      <c r="Q166" s="1" t="s">
        <v>1715</v>
      </c>
      <c r="R166" s="1" t="s">
        <v>2729</v>
      </c>
      <c r="S166" s="1" t="s">
        <v>1717</v>
      </c>
      <c r="T166" s="1" t="s">
        <v>1718</v>
      </c>
      <c r="U166" s="1" t="s">
        <v>1676</v>
      </c>
      <c r="V166" s="1" t="s">
        <v>1730</v>
      </c>
    </row>
    <row r="167" s="1" customFormat="1" spans="1:22">
      <c r="A167" s="3">
        <v>999228514442202</v>
      </c>
      <c r="B167" s="1" t="s">
        <v>1752</v>
      </c>
      <c r="C167" s="1" t="s">
        <v>2730</v>
      </c>
      <c r="D167" s="1" t="s">
        <v>2731</v>
      </c>
      <c r="E167" s="1" t="s">
        <v>2732</v>
      </c>
      <c r="F167" s="1" t="s">
        <v>1707</v>
      </c>
      <c r="G167" s="1" t="s">
        <v>1708</v>
      </c>
      <c r="H167" s="1" t="s">
        <v>1709</v>
      </c>
      <c r="I167" s="1" t="s">
        <v>2733</v>
      </c>
      <c r="J167" s="1" t="s">
        <v>30</v>
      </c>
      <c r="K167" s="1" t="s">
        <v>2734</v>
      </c>
      <c r="L167" s="1" t="s">
        <v>2734</v>
      </c>
      <c r="M167" s="1" t="s">
        <v>1712</v>
      </c>
      <c r="N167" s="1" t="s">
        <v>1712</v>
      </c>
      <c r="O167" s="1" t="s">
        <v>1713</v>
      </c>
      <c r="P167" s="1" t="s">
        <v>1714</v>
      </c>
      <c r="Q167" s="1" t="s">
        <v>1715</v>
      </c>
      <c r="R167" s="1" t="s">
        <v>2735</v>
      </c>
      <c r="S167" s="1" t="s">
        <v>1717</v>
      </c>
      <c r="T167" s="1" t="s">
        <v>1718</v>
      </c>
      <c r="U167" s="1" t="s">
        <v>1676</v>
      </c>
      <c r="V167" s="1" t="s">
        <v>1953</v>
      </c>
    </row>
    <row r="168" s="1" customFormat="1" spans="1:22">
      <c r="A168" s="3">
        <v>999228513714379</v>
      </c>
      <c r="B168" s="1" t="s">
        <v>1752</v>
      </c>
      <c r="C168" s="1" t="s">
        <v>2736</v>
      </c>
      <c r="D168" s="1" t="s">
        <v>2737</v>
      </c>
      <c r="E168" s="1" t="s">
        <v>2738</v>
      </c>
      <c r="F168" s="1" t="s">
        <v>1752</v>
      </c>
      <c r="G168" s="1" t="s">
        <v>1708</v>
      </c>
      <c r="H168" s="1" t="s">
        <v>1709</v>
      </c>
      <c r="I168" s="1" t="s">
        <v>2739</v>
      </c>
      <c r="J168" s="1" t="s">
        <v>30</v>
      </c>
      <c r="K168" s="1" t="s">
        <v>2740</v>
      </c>
      <c r="L168" s="1" t="s">
        <v>2740</v>
      </c>
      <c r="M168" s="1" t="s">
        <v>1712</v>
      </c>
      <c r="N168" s="1" t="s">
        <v>1712</v>
      </c>
      <c r="O168" s="1" t="s">
        <v>1713</v>
      </c>
      <c r="P168" s="1" t="s">
        <v>1714</v>
      </c>
      <c r="Q168" s="1" t="s">
        <v>1715</v>
      </c>
      <c r="R168" s="1" t="s">
        <v>2741</v>
      </c>
      <c r="S168" s="1" t="s">
        <v>1717</v>
      </c>
      <c r="T168" s="1" t="s">
        <v>1718</v>
      </c>
      <c r="U168" s="1" t="s">
        <v>1676</v>
      </c>
      <c r="V168" s="1" t="s">
        <v>1773</v>
      </c>
    </row>
    <row r="169" s="1" customFormat="1" spans="1:22">
      <c r="A169" s="3">
        <v>999228513491236</v>
      </c>
      <c r="B169" s="1" t="s">
        <v>1752</v>
      </c>
      <c r="C169" s="1" t="s">
        <v>2742</v>
      </c>
      <c r="D169" s="1" t="s">
        <v>2036</v>
      </c>
      <c r="E169" s="1" t="s">
        <v>2743</v>
      </c>
      <c r="F169" s="1" t="s">
        <v>1724</v>
      </c>
      <c r="G169" s="1" t="s">
        <v>1708</v>
      </c>
      <c r="H169" s="1" t="s">
        <v>1709</v>
      </c>
      <c r="I169" s="1" t="s">
        <v>2744</v>
      </c>
      <c r="J169" s="1" t="s">
        <v>30</v>
      </c>
      <c r="K169" s="1" t="s">
        <v>2745</v>
      </c>
      <c r="L169" s="1" t="s">
        <v>2745</v>
      </c>
      <c r="M169" s="1" t="s">
        <v>1712</v>
      </c>
      <c r="N169" s="1" t="s">
        <v>1712</v>
      </c>
      <c r="O169" s="1" t="s">
        <v>1713</v>
      </c>
      <c r="P169" s="1" t="s">
        <v>1714</v>
      </c>
      <c r="Q169" s="1" t="s">
        <v>1715</v>
      </c>
      <c r="R169" s="1" t="s">
        <v>2746</v>
      </c>
      <c r="S169" s="1" t="s">
        <v>1717</v>
      </c>
      <c r="T169" s="1" t="s">
        <v>1718</v>
      </c>
      <c r="U169" s="1" t="s">
        <v>1676</v>
      </c>
      <c r="V169" s="1" t="s">
        <v>1840</v>
      </c>
    </row>
    <row r="170" s="1" customFormat="1" spans="1:22">
      <c r="A170" s="3">
        <v>999228513003096</v>
      </c>
      <c r="B170" s="1" t="s">
        <v>1752</v>
      </c>
      <c r="C170" s="1" t="s">
        <v>2747</v>
      </c>
      <c r="D170" s="1" t="s">
        <v>1981</v>
      </c>
      <c r="E170" s="1" t="s">
        <v>2748</v>
      </c>
      <c r="F170" s="1" t="s">
        <v>1724</v>
      </c>
      <c r="G170" s="1" t="s">
        <v>1708</v>
      </c>
      <c r="H170" s="1" t="s">
        <v>1709</v>
      </c>
      <c r="I170" s="1" t="s">
        <v>2749</v>
      </c>
      <c r="J170" s="1" t="s">
        <v>30</v>
      </c>
      <c r="K170" s="1" t="s">
        <v>2750</v>
      </c>
      <c r="L170" s="1" t="s">
        <v>2750</v>
      </c>
      <c r="M170" s="1" t="s">
        <v>1712</v>
      </c>
      <c r="N170" s="1" t="s">
        <v>1712</v>
      </c>
      <c r="O170" s="1" t="s">
        <v>1713</v>
      </c>
      <c r="P170" s="1" t="s">
        <v>1714</v>
      </c>
      <c r="Q170" s="1" t="s">
        <v>1715</v>
      </c>
      <c r="R170" s="1" t="s">
        <v>2751</v>
      </c>
      <c r="S170" s="1" t="s">
        <v>1717</v>
      </c>
      <c r="T170" s="1" t="s">
        <v>1718</v>
      </c>
      <c r="U170" s="1" t="s">
        <v>1676</v>
      </c>
      <c r="V170" s="1" t="s">
        <v>1730</v>
      </c>
    </row>
    <row r="171" s="1" customFormat="1" spans="1:22">
      <c r="A171" s="3">
        <v>999228512740007</v>
      </c>
      <c r="B171" s="1" t="s">
        <v>1752</v>
      </c>
      <c r="C171" s="1" t="s">
        <v>2752</v>
      </c>
      <c r="D171" s="1" t="s">
        <v>2753</v>
      </c>
      <c r="E171" s="1" t="s">
        <v>2754</v>
      </c>
      <c r="F171" s="1" t="s">
        <v>1707</v>
      </c>
      <c r="G171" s="1" t="s">
        <v>1708</v>
      </c>
      <c r="H171" s="1" t="s">
        <v>1709</v>
      </c>
      <c r="I171" s="1" t="s">
        <v>2755</v>
      </c>
      <c r="J171" s="1" t="s">
        <v>30</v>
      </c>
      <c r="K171" s="1" t="s">
        <v>2756</v>
      </c>
      <c r="L171" s="1" t="s">
        <v>2756</v>
      </c>
      <c r="M171" s="1" t="s">
        <v>1712</v>
      </c>
      <c r="N171" s="1" t="s">
        <v>1712</v>
      </c>
      <c r="O171" s="1" t="s">
        <v>1713</v>
      </c>
      <c r="P171" s="1" t="s">
        <v>1714</v>
      </c>
      <c r="Q171" s="1" t="s">
        <v>1715</v>
      </c>
      <c r="R171" s="1" t="s">
        <v>2757</v>
      </c>
      <c r="S171" s="1" t="s">
        <v>1717</v>
      </c>
      <c r="T171" s="1" t="s">
        <v>1718</v>
      </c>
      <c r="U171" s="1" t="s">
        <v>1676</v>
      </c>
      <c r="V171" s="1" t="s">
        <v>2758</v>
      </c>
    </row>
    <row r="172" s="1" customFormat="1" spans="1:22">
      <c r="A172" s="3">
        <v>999228512452561</v>
      </c>
      <c r="B172" s="1" t="s">
        <v>1752</v>
      </c>
      <c r="C172" s="1" t="s">
        <v>2759</v>
      </c>
      <c r="D172" s="1" t="s">
        <v>2760</v>
      </c>
      <c r="E172" s="1" t="s">
        <v>2761</v>
      </c>
      <c r="F172" s="1" t="s">
        <v>1752</v>
      </c>
      <c r="G172" s="1" t="s">
        <v>1708</v>
      </c>
      <c r="H172" s="1" t="s">
        <v>1709</v>
      </c>
      <c r="I172" s="1" t="s">
        <v>2762</v>
      </c>
      <c r="J172" s="1" t="s">
        <v>30</v>
      </c>
      <c r="K172" s="1" t="s">
        <v>2763</v>
      </c>
      <c r="L172" s="1" t="s">
        <v>2763</v>
      </c>
      <c r="M172" s="1" t="s">
        <v>1712</v>
      </c>
      <c r="N172" s="1" t="s">
        <v>1712</v>
      </c>
      <c r="O172" s="1" t="s">
        <v>1713</v>
      </c>
      <c r="P172" s="1" t="s">
        <v>1714</v>
      </c>
      <c r="Q172" s="1" t="s">
        <v>1715</v>
      </c>
      <c r="R172" s="1" t="s">
        <v>2764</v>
      </c>
      <c r="S172" s="1" t="s">
        <v>1717</v>
      </c>
      <c r="T172" s="1" t="s">
        <v>1718</v>
      </c>
      <c r="U172" s="1" t="s">
        <v>1676</v>
      </c>
      <c r="V172" s="1" t="s">
        <v>1730</v>
      </c>
    </row>
    <row r="173" s="1" customFormat="1" spans="1:22">
      <c r="A173" s="3">
        <v>999228512440217</v>
      </c>
      <c r="B173" s="1" t="s">
        <v>1752</v>
      </c>
      <c r="C173" s="1" t="s">
        <v>2765</v>
      </c>
      <c r="D173" s="1" t="s">
        <v>2766</v>
      </c>
      <c r="E173" s="1" t="s">
        <v>2767</v>
      </c>
      <c r="F173" s="1" t="s">
        <v>1735</v>
      </c>
      <c r="G173" s="1" t="s">
        <v>1708</v>
      </c>
      <c r="H173" s="1" t="s">
        <v>1709</v>
      </c>
      <c r="I173" s="1" t="s">
        <v>2768</v>
      </c>
      <c r="J173" s="1" t="s">
        <v>30</v>
      </c>
      <c r="K173" s="1" t="s">
        <v>2769</v>
      </c>
      <c r="L173" s="1" t="s">
        <v>2769</v>
      </c>
      <c r="M173" s="1" t="s">
        <v>1712</v>
      </c>
      <c r="N173" s="1" t="s">
        <v>1712</v>
      </c>
      <c r="O173" s="1" t="s">
        <v>1713</v>
      </c>
      <c r="P173" s="1" t="s">
        <v>1714</v>
      </c>
      <c r="Q173" s="1" t="s">
        <v>1715</v>
      </c>
      <c r="R173" s="1" t="s">
        <v>2770</v>
      </c>
      <c r="S173" s="1" t="s">
        <v>1717</v>
      </c>
      <c r="T173" s="1" t="s">
        <v>1718</v>
      </c>
      <c r="U173" s="1" t="s">
        <v>1676</v>
      </c>
      <c r="V173" s="1" t="s">
        <v>1730</v>
      </c>
    </row>
    <row r="174" s="1" customFormat="1" spans="1:22">
      <c r="A174" s="3">
        <v>999228512295233</v>
      </c>
      <c r="B174" s="1" t="s">
        <v>1752</v>
      </c>
      <c r="C174" s="1" t="s">
        <v>2771</v>
      </c>
      <c r="D174" s="1" t="s">
        <v>2772</v>
      </c>
      <c r="E174" s="1" t="s">
        <v>2773</v>
      </c>
      <c r="F174" s="1" t="s">
        <v>1724</v>
      </c>
      <c r="G174" s="1" t="s">
        <v>1708</v>
      </c>
      <c r="H174" s="1" t="s">
        <v>1709</v>
      </c>
      <c r="I174" s="1" t="s">
        <v>2774</v>
      </c>
      <c r="J174" s="1" t="s">
        <v>30</v>
      </c>
      <c r="K174" s="1" t="s">
        <v>2775</v>
      </c>
      <c r="L174" s="1" t="s">
        <v>2775</v>
      </c>
      <c r="M174" s="1" t="s">
        <v>1712</v>
      </c>
      <c r="N174" s="1" t="s">
        <v>1712</v>
      </c>
      <c r="O174" s="1" t="s">
        <v>1713</v>
      </c>
      <c r="P174" s="1" t="s">
        <v>1714</v>
      </c>
      <c r="Q174" s="1" t="s">
        <v>1715</v>
      </c>
      <c r="R174" s="1" t="s">
        <v>2776</v>
      </c>
      <c r="S174" s="1" t="s">
        <v>1717</v>
      </c>
      <c r="T174" s="1" t="s">
        <v>1718</v>
      </c>
      <c r="U174" s="1" t="s">
        <v>1676</v>
      </c>
      <c r="V174" s="1" t="s">
        <v>1840</v>
      </c>
    </row>
    <row r="175" s="1" customFormat="1" spans="1:22">
      <c r="A175" s="3">
        <v>999228511218049</v>
      </c>
      <c r="B175" s="1" t="s">
        <v>1752</v>
      </c>
      <c r="C175" s="1" t="s">
        <v>2777</v>
      </c>
      <c r="D175" s="1" t="s">
        <v>2778</v>
      </c>
      <c r="E175" s="1" t="s">
        <v>2779</v>
      </c>
      <c r="F175" s="1" t="s">
        <v>1724</v>
      </c>
      <c r="G175" s="1" t="s">
        <v>1708</v>
      </c>
      <c r="H175" s="1" t="s">
        <v>1709</v>
      </c>
      <c r="I175" s="1" t="s">
        <v>2780</v>
      </c>
      <c r="J175" s="1" t="s">
        <v>30</v>
      </c>
      <c r="K175" s="1" t="s">
        <v>2781</v>
      </c>
      <c r="L175" s="1" t="s">
        <v>2781</v>
      </c>
      <c r="M175" s="1" t="s">
        <v>1712</v>
      </c>
      <c r="N175" s="1" t="s">
        <v>1712</v>
      </c>
      <c r="O175" s="1" t="s">
        <v>1713</v>
      </c>
      <c r="P175" s="1" t="s">
        <v>1714</v>
      </c>
      <c r="Q175" s="1" t="s">
        <v>1715</v>
      </c>
      <c r="R175" s="1" t="s">
        <v>2782</v>
      </c>
      <c r="S175" s="1" t="s">
        <v>1717</v>
      </c>
      <c r="T175" s="1" t="s">
        <v>1718</v>
      </c>
      <c r="U175" s="1" t="s">
        <v>1676</v>
      </c>
      <c r="V175" s="1" t="s">
        <v>2063</v>
      </c>
    </row>
    <row r="176" s="1" customFormat="1" spans="1:22">
      <c r="A176" s="3">
        <v>999228510660263</v>
      </c>
      <c r="B176" s="1" t="s">
        <v>1752</v>
      </c>
      <c r="C176" s="1" t="s">
        <v>2783</v>
      </c>
      <c r="D176" s="1" t="s">
        <v>2784</v>
      </c>
      <c r="E176" s="1" t="s">
        <v>2785</v>
      </c>
      <c r="F176" s="1" t="s">
        <v>1735</v>
      </c>
      <c r="G176" s="1" t="s">
        <v>1708</v>
      </c>
      <c r="H176" s="1" t="s">
        <v>1709</v>
      </c>
      <c r="I176" s="1" t="s">
        <v>2786</v>
      </c>
      <c r="J176" s="1" t="s">
        <v>30</v>
      </c>
      <c r="K176" s="1" t="s">
        <v>2787</v>
      </c>
      <c r="L176" s="1" t="s">
        <v>2787</v>
      </c>
      <c r="M176" s="1" t="s">
        <v>1712</v>
      </c>
      <c r="N176" s="1" t="s">
        <v>1712</v>
      </c>
      <c r="O176" s="1" t="s">
        <v>1713</v>
      </c>
      <c r="P176" s="1" t="s">
        <v>1714</v>
      </c>
      <c r="Q176" s="1" t="s">
        <v>1715</v>
      </c>
      <c r="R176" s="1" t="s">
        <v>2788</v>
      </c>
      <c r="S176" s="1" t="s">
        <v>1717</v>
      </c>
      <c r="T176" s="1" t="s">
        <v>1718</v>
      </c>
      <c r="U176" s="1" t="s">
        <v>1676</v>
      </c>
      <c r="V176" s="1" t="s">
        <v>1730</v>
      </c>
    </row>
    <row r="177" s="1" customFormat="1" spans="1:22">
      <c r="A177" s="3">
        <v>999228510298749</v>
      </c>
      <c r="B177" s="1" t="s">
        <v>1752</v>
      </c>
      <c r="C177" s="1" t="s">
        <v>2789</v>
      </c>
      <c r="D177" s="1" t="s">
        <v>2180</v>
      </c>
      <c r="E177" s="1" t="s">
        <v>2790</v>
      </c>
      <c r="F177" s="1" t="s">
        <v>1752</v>
      </c>
      <c r="G177" s="1" t="s">
        <v>1708</v>
      </c>
      <c r="H177" s="1" t="s">
        <v>1709</v>
      </c>
      <c r="I177" s="1" t="s">
        <v>2791</v>
      </c>
      <c r="J177" s="1" t="s">
        <v>30</v>
      </c>
      <c r="K177" s="1" t="s">
        <v>2792</v>
      </c>
      <c r="L177" s="1" t="s">
        <v>2792</v>
      </c>
      <c r="M177" s="1" t="s">
        <v>1712</v>
      </c>
      <c r="N177" s="1" t="s">
        <v>1712</v>
      </c>
      <c r="O177" s="1" t="s">
        <v>1713</v>
      </c>
      <c r="P177" s="1" t="s">
        <v>1714</v>
      </c>
      <c r="Q177" s="1" t="s">
        <v>1715</v>
      </c>
      <c r="R177" s="1" t="s">
        <v>2793</v>
      </c>
      <c r="S177" s="1" t="s">
        <v>1717</v>
      </c>
      <c r="T177" s="1" t="s">
        <v>1718</v>
      </c>
      <c r="U177" s="1" t="s">
        <v>1676</v>
      </c>
      <c r="V177" s="1" t="s">
        <v>1840</v>
      </c>
    </row>
    <row r="178" s="1" customFormat="1" spans="1:22">
      <c r="A178" s="3">
        <v>999228509866746</v>
      </c>
      <c r="B178" s="1" t="s">
        <v>1752</v>
      </c>
      <c r="C178" s="1" t="s">
        <v>2794</v>
      </c>
      <c r="D178" s="1" t="s">
        <v>2795</v>
      </c>
      <c r="E178" s="1" t="s">
        <v>2796</v>
      </c>
      <c r="F178" s="1" t="s">
        <v>1724</v>
      </c>
      <c r="G178" s="1" t="s">
        <v>1708</v>
      </c>
      <c r="H178" s="1" t="s">
        <v>1709</v>
      </c>
      <c r="I178" s="1" t="s">
        <v>2797</v>
      </c>
      <c r="J178" s="1" t="s">
        <v>30</v>
      </c>
      <c r="K178" s="1" t="s">
        <v>2798</v>
      </c>
      <c r="L178" s="1" t="s">
        <v>2798</v>
      </c>
      <c r="M178" s="1" t="s">
        <v>1712</v>
      </c>
      <c r="N178" s="1" t="s">
        <v>1712</v>
      </c>
      <c r="O178" s="1" t="s">
        <v>1713</v>
      </c>
      <c r="P178" s="1" t="s">
        <v>1714</v>
      </c>
      <c r="Q178" s="1" t="s">
        <v>1715</v>
      </c>
      <c r="R178" s="1" t="s">
        <v>2799</v>
      </c>
      <c r="S178" s="1" t="s">
        <v>1717</v>
      </c>
      <c r="T178" s="1" t="s">
        <v>1718</v>
      </c>
      <c r="U178" s="1" t="s">
        <v>1676</v>
      </c>
      <c r="V178" s="1" t="s">
        <v>2070</v>
      </c>
    </row>
    <row r="179" s="1" customFormat="1" spans="1:22">
      <c r="A179" s="3">
        <v>999228509067690</v>
      </c>
      <c r="B179" s="1" t="s">
        <v>1752</v>
      </c>
      <c r="C179" s="1" t="s">
        <v>2800</v>
      </c>
      <c r="D179" s="1" t="s">
        <v>2801</v>
      </c>
      <c r="E179" s="1" t="s">
        <v>2802</v>
      </c>
      <c r="F179" s="1" t="s">
        <v>1735</v>
      </c>
      <c r="G179" s="1" t="s">
        <v>1708</v>
      </c>
      <c r="H179" s="1" t="s">
        <v>1709</v>
      </c>
      <c r="I179" s="1" t="s">
        <v>2803</v>
      </c>
      <c r="J179" s="1" t="s">
        <v>30</v>
      </c>
      <c r="K179" s="1" t="s">
        <v>2804</v>
      </c>
      <c r="L179" s="1" t="s">
        <v>2804</v>
      </c>
      <c r="M179" s="1" t="s">
        <v>1712</v>
      </c>
      <c r="N179" s="1" t="s">
        <v>1712</v>
      </c>
      <c r="O179" s="1" t="s">
        <v>1713</v>
      </c>
      <c r="P179" s="1" t="s">
        <v>1714</v>
      </c>
      <c r="Q179" s="1" t="s">
        <v>1715</v>
      </c>
      <c r="R179" s="1" t="s">
        <v>2805</v>
      </c>
      <c r="S179" s="1" t="s">
        <v>1717</v>
      </c>
      <c r="T179" s="1" t="s">
        <v>1718</v>
      </c>
      <c r="U179" s="1" t="s">
        <v>1676</v>
      </c>
      <c r="V179" s="1" t="s">
        <v>1840</v>
      </c>
    </row>
    <row r="180" s="1" customFormat="1" spans="1:22">
      <c r="A180" s="3">
        <v>999228507491974</v>
      </c>
      <c r="B180" s="1" t="s">
        <v>1752</v>
      </c>
      <c r="C180" s="1" t="s">
        <v>2806</v>
      </c>
      <c r="D180" s="1" t="s">
        <v>2807</v>
      </c>
      <c r="E180" s="1" t="s">
        <v>2808</v>
      </c>
      <c r="F180" s="1" t="s">
        <v>1707</v>
      </c>
      <c r="G180" s="1" t="s">
        <v>1708</v>
      </c>
      <c r="H180" s="1" t="s">
        <v>1709</v>
      </c>
      <c r="I180" s="1" t="s">
        <v>2809</v>
      </c>
      <c r="J180" s="1" t="s">
        <v>30</v>
      </c>
      <c r="K180" s="1" t="s">
        <v>2810</v>
      </c>
      <c r="L180" s="1" t="s">
        <v>2810</v>
      </c>
      <c r="M180" s="1" t="s">
        <v>1712</v>
      </c>
      <c r="N180" s="1" t="s">
        <v>1712</v>
      </c>
      <c r="O180" s="1" t="s">
        <v>1713</v>
      </c>
      <c r="P180" s="1" t="s">
        <v>1714</v>
      </c>
      <c r="Q180" s="1" t="s">
        <v>1715</v>
      </c>
      <c r="R180" s="1" t="s">
        <v>2811</v>
      </c>
      <c r="S180" s="1" t="s">
        <v>1717</v>
      </c>
      <c r="T180" s="1" t="s">
        <v>1718</v>
      </c>
      <c r="U180" s="1" t="s">
        <v>1676</v>
      </c>
      <c r="V180" s="1" t="s">
        <v>1773</v>
      </c>
    </row>
    <row r="181" s="1" customFormat="1" spans="1:22">
      <c r="A181" s="3">
        <v>999228506841710</v>
      </c>
      <c r="B181" s="1" t="s">
        <v>1752</v>
      </c>
      <c r="C181" s="1" t="s">
        <v>2812</v>
      </c>
      <c r="D181" s="1" t="s">
        <v>2813</v>
      </c>
      <c r="E181" s="1" t="s">
        <v>2814</v>
      </c>
      <c r="F181" s="1" t="s">
        <v>1735</v>
      </c>
      <c r="G181" s="1" t="s">
        <v>1708</v>
      </c>
      <c r="H181" s="1" t="s">
        <v>1709</v>
      </c>
      <c r="I181" s="1" t="s">
        <v>2815</v>
      </c>
      <c r="J181" s="1" t="s">
        <v>30</v>
      </c>
      <c r="K181" s="1" t="s">
        <v>2816</v>
      </c>
      <c r="L181" s="1" t="s">
        <v>2816</v>
      </c>
      <c r="M181" s="1" t="s">
        <v>1712</v>
      </c>
      <c r="N181" s="1" t="s">
        <v>1712</v>
      </c>
      <c r="O181" s="1" t="s">
        <v>1713</v>
      </c>
      <c r="P181" s="1" t="s">
        <v>1714</v>
      </c>
      <c r="Q181" s="1" t="s">
        <v>1715</v>
      </c>
      <c r="R181" s="1" t="s">
        <v>2817</v>
      </c>
      <c r="S181" s="1" t="s">
        <v>1717</v>
      </c>
      <c r="T181" s="1" t="s">
        <v>1718</v>
      </c>
      <c r="U181" s="1" t="s">
        <v>1676</v>
      </c>
      <c r="V181" s="1" t="s">
        <v>2818</v>
      </c>
    </row>
    <row r="182" s="1" customFormat="1" spans="1:22">
      <c r="A182" s="3">
        <v>999228506173795</v>
      </c>
      <c r="B182" s="1" t="s">
        <v>1752</v>
      </c>
      <c r="C182" s="1" t="s">
        <v>2819</v>
      </c>
      <c r="D182" s="1" t="s">
        <v>2820</v>
      </c>
      <c r="E182" s="1" t="s">
        <v>2821</v>
      </c>
      <c r="F182" s="1" t="s">
        <v>1707</v>
      </c>
      <c r="G182" s="1" t="s">
        <v>1708</v>
      </c>
      <c r="H182" s="1" t="s">
        <v>1709</v>
      </c>
      <c r="I182" s="1" t="s">
        <v>2822</v>
      </c>
      <c r="J182" s="1" t="s">
        <v>30</v>
      </c>
      <c r="K182" s="1" t="s">
        <v>2823</v>
      </c>
      <c r="L182" s="1" t="s">
        <v>2823</v>
      </c>
      <c r="M182" s="1" t="s">
        <v>1712</v>
      </c>
      <c r="N182" s="1" t="s">
        <v>1712</v>
      </c>
      <c r="O182" s="1" t="s">
        <v>1713</v>
      </c>
      <c r="P182" s="1" t="s">
        <v>1714</v>
      </c>
      <c r="Q182" s="1" t="s">
        <v>1715</v>
      </c>
      <c r="R182" s="1" t="s">
        <v>2824</v>
      </c>
      <c r="S182" s="1" t="s">
        <v>1717</v>
      </c>
      <c r="T182" s="1" t="s">
        <v>1718</v>
      </c>
      <c r="U182" s="1" t="s">
        <v>1676</v>
      </c>
      <c r="V182" s="1" t="s">
        <v>2825</v>
      </c>
    </row>
    <row r="183" s="1" customFormat="1" spans="1:22">
      <c r="A183" s="3">
        <v>999228505613207</v>
      </c>
      <c r="B183" s="1" t="s">
        <v>1800</v>
      </c>
      <c r="C183" s="1" t="s">
        <v>2826</v>
      </c>
      <c r="D183" s="1" t="s">
        <v>2827</v>
      </c>
      <c r="E183" s="1" t="s">
        <v>2828</v>
      </c>
      <c r="F183" s="1" t="s">
        <v>1707</v>
      </c>
      <c r="G183" s="1" t="s">
        <v>1708</v>
      </c>
      <c r="H183" s="1" t="s">
        <v>1709</v>
      </c>
      <c r="I183" s="1" t="s">
        <v>2829</v>
      </c>
      <c r="J183" s="1" t="s">
        <v>30</v>
      </c>
      <c r="K183" s="1" t="s">
        <v>2830</v>
      </c>
      <c r="L183" s="1" t="s">
        <v>2830</v>
      </c>
      <c r="M183" s="1" t="s">
        <v>1712</v>
      </c>
      <c r="N183" s="1" t="s">
        <v>1712</v>
      </c>
      <c r="O183" s="1" t="s">
        <v>1713</v>
      </c>
      <c r="P183" s="1" t="s">
        <v>1714</v>
      </c>
      <c r="Q183" s="1" t="s">
        <v>1715</v>
      </c>
      <c r="R183" s="1" t="s">
        <v>2831</v>
      </c>
      <c r="S183" s="1" t="s">
        <v>1717</v>
      </c>
      <c r="T183" s="1" t="s">
        <v>1718</v>
      </c>
      <c r="U183" s="1" t="s">
        <v>1676</v>
      </c>
      <c r="V183" s="1" t="s">
        <v>1730</v>
      </c>
    </row>
    <row r="184" s="1" customFormat="1" spans="1:22">
      <c r="A184" s="3">
        <v>999228504025684</v>
      </c>
      <c r="B184" s="1" t="s">
        <v>1800</v>
      </c>
      <c r="C184" s="1" t="s">
        <v>2832</v>
      </c>
      <c r="D184" s="1" t="s">
        <v>2833</v>
      </c>
      <c r="E184" s="1" t="s">
        <v>2834</v>
      </c>
      <c r="F184" s="1" t="s">
        <v>1707</v>
      </c>
      <c r="G184" s="1" t="s">
        <v>1708</v>
      </c>
      <c r="H184" s="1" t="s">
        <v>1709</v>
      </c>
      <c r="I184" s="1" t="s">
        <v>2835</v>
      </c>
      <c r="J184" s="1" t="s">
        <v>30</v>
      </c>
      <c r="K184" s="1" t="s">
        <v>2836</v>
      </c>
      <c r="L184" s="1" t="s">
        <v>2836</v>
      </c>
      <c r="M184" s="1" t="s">
        <v>1712</v>
      </c>
      <c r="N184" s="1" t="s">
        <v>1712</v>
      </c>
      <c r="O184" s="1" t="s">
        <v>1713</v>
      </c>
      <c r="P184" s="1" t="s">
        <v>1714</v>
      </c>
      <c r="Q184" s="1" t="s">
        <v>1715</v>
      </c>
      <c r="R184" s="1" t="s">
        <v>2837</v>
      </c>
      <c r="S184" s="1" t="s">
        <v>1717</v>
      </c>
      <c r="T184" s="1" t="s">
        <v>1718</v>
      </c>
      <c r="U184" s="1" t="s">
        <v>1676</v>
      </c>
      <c r="V184" s="1" t="s">
        <v>2021</v>
      </c>
    </row>
    <row r="185" s="1" customFormat="1" spans="1:22">
      <c r="A185" s="3">
        <v>999228502254395</v>
      </c>
      <c r="B185" s="1" t="s">
        <v>1800</v>
      </c>
      <c r="C185" s="1" t="s">
        <v>2838</v>
      </c>
      <c r="D185" s="1" t="s">
        <v>2839</v>
      </c>
      <c r="E185" s="1" t="s">
        <v>2840</v>
      </c>
      <c r="F185" s="1" t="s">
        <v>1752</v>
      </c>
      <c r="G185" s="1" t="s">
        <v>1708</v>
      </c>
      <c r="H185" s="1" t="s">
        <v>1709</v>
      </c>
      <c r="I185" s="1" t="s">
        <v>2841</v>
      </c>
      <c r="J185" s="1" t="s">
        <v>30</v>
      </c>
      <c r="K185" s="1" t="s">
        <v>2842</v>
      </c>
      <c r="L185" s="1" t="s">
        <v>2842</v>
      </c>
      <c r="M185" s="1" t="s">
        <v>1712</v>
      </c>
      <c r="N185" s="1" t="s">
        <v>1712</v>
      </c>
      <c r="O185" s="1" t="s">
        <v>1713</v>
      </c>
      <c r="P185" s="1" t="s">
        <v>1714</v>
      </c>
      <c r="Q185" s="1" t="s">
        <v>1715</v>
      </c>
      <c r="R185" s="1" t="s">
        <v>2843</v>
      </c>
      <c r="S185" s="1" t="s">
        <v>1717</v>
      </c>
      <c r="T185" s="1" t="s">
        <v>1718</v>
      </c>
      <c r="U185" s="1" t="s">
        <v>1676</v>
      </c>
      <c r="V185" s="1" t="s">
        <v>1730</v>
      </c>
    </row>
    <row r="186" s="1" customFormat="1" spans="1:22">
      <c r="A186" s="3">
        <v>999228501148768</v>
      </c>
      <c r="B186" s="1" t="s">
        <v>1800</v>
      </c>
      <c r="C186" s="1" t="s">
        <v>2844</v>
      </c>
      <c r="D186" s="1" t="s">
        <v>2845</v>
      </c>
      <c r="E186" s="1" t="s">
        <v>2846</v>
      </c>
      <c r="F186" s="1" t="s">
        <v>1724</v>
      </c>
      <c r="G186" s="1" t="s">
        <v>1708</v>
      </c>
      <c r="H186" s="1" t="s">
        <v>1709</v>
      </c>
      <c r="I186" s="1" t="s">
        <v>2847</v>
      </c>
      <c r="J186" s="1" t="s">
        <v>30</v>
      </c>
      <c r="K186" s="1" t="s">
        <v>2848</v>
      </c>
      <c r="L186" s="1" t="s">
        <v>2848</v>
      </c>
      <c r="M186" s="1" t="s">
        <v>1712</v>
      </c>
      <c r="N186" s="1" t="s">
        <v>1712</v>
      </c>
      <c r="O186" s="1" t="s">
        <v>1713</v>
      </c>
      <c r="P186" s="1" t="s">
        <v>1714</v>
      </c>
      <c r="Q186" s="1" t="s">
        <v>1715</v>
      </c>
      <c r="R186" s="1" t="s">
        <v>2849</v>
      </c>
      <c r="S186" s="1" t="s">
        <v>1717</v>
      </c>
      <c r="T186" s="1" t="s">
        <v>1718</v>
      </c>
      <c r="U186" s="1" t="s">
        <v>1676</v>
      </c>
      <c r="V186" s="1" t="s">
        <v>2481</v>
      </c>
    </row>
    <row r="187" s="1" customFormat="1" spans="1:22">
      <c r="A187" s="3">
        <v>999228500054372</v>
      </c>
      <c r="B187" s="1" t="s">
        <v>1800</v>
      </c>
      <c r="C187" s="1" t="s">
        <v>2850</v>
      </c>
      <c r="D187" s="1" t="s">
        <v>2851</v>
      </c>
      <c r="E187" s="1" t="s">
        <v>2852</v>
      </c>
      <c r="F187" s="1" t="s">
        <v>1707</v>
      </c>
      <c r="G187" s="1" t="s">
        <v>1708</v>
      </c>
      <c r="H187" s="1" t="s">
        <v>1709</v>
      </c>
      <c r="I187" s="1" t="s">
        <v>2853</v>
      </c>
      <c r="J187" s="1" t="s">
        <v>30</v>
      </c>
      <c r="K187" s="1" t="s">
        <v>2854</v>
      </c>
      <c r="L187" s="1" t="s">
        <v>2854</v>
      </c>
      <c r="M187" s="1" t="s">
        <v>1712</v>
      </c>
      <c r="N187" s="1" t="s">
        <v>1712</v>
      </c>
      <c r="O187" s="1" t="s">
        <v>1713</v>
      </c>
      <c r="P187" s="1" t="s">
        <v>1714</v>
      </c>
      <c r="Q187" s="1" t="s">
        <v>1715</v>
      </c>
      <c r="R187" s="1" t="s">
        <v>2855</v>
      </c>
      <c r="S187" s="1" t="s">
        <v>1717</v>
      </c>
      <c r="T187" s="1" t="s">
        <v>1718</v>
      </c>
      <c r="U187" s="1" t="s">
        <v>1676</v>
      </c>
      <c r="V187" s="1" t="s">
        <v>2063</v>
      </c>
    </row>
    <row r="188" s="1" customFormat="1" spans="1:22">
      <c r="A188" s="3">
        <v>999228500003811</v>
      </c>
      <c r="B188" s="1" t="s">
        <v>1800</v>
      </c>
      <c r="C188" s="1" t="s">
        <v>2856</v>
      </c>
      <c r="D188" s="1" t="s">
        <v>2857</v>
      </c>
      <c r="E188" s="1" t="s">
        <v>2858</v>
      </c>
      <c r="F188" s="1" t="s">
        <v>1707</v>
      </c>
      <c r="G188" s="1" t="s">
        <v>1708</v>
      </c>
      <c r="H188" s="1" t="s">
        <v>1709</v>
      </c>
      <c r="I188" s="1" t="s">
        <v>2859</v>
      </c>
      <c r="J188" s="1" t="s">
        <v>30</v>
      </c>
      <c r="K188" s="1" t="s">
        <v>2860</v>
      </c>
      <c r="L188" s="1" t="s">
        <v>2860</v>
      </c>
      <c r="M188" s="1" t="s">
        <v>1712</v>
      </c>
      <c r="N188" s="1" t="s">
        <v>1712</v>
      </c>
      <c r="O188" s="1" t="s">
        <v>1713</v>
      </c>
      <c r="P188" s="1" t="s">
        <v>1714</v>
      </c>
      <c r="Q188" s="1" t="s">
        <v>1715</v>
      </c>
      <c r="R188" s="1" t="s">
        <v>2861</v>
      </c>
      <c r="S188" s="1" t="s">
        <v>1717</v>
      </c>
      <c r="T188" s="1" t="s">
        <v>1718</v>
      </c>
      <c r="U188" s="1" t="s">
        <v>1676</v>
      </c>
      <c r="V188" s="1" t="s">
        <v>1840</v>
      </c>
    </row>
    <row r="189" s="1" customFormat="1" spans="1:22">
      <c r="A189" s="3">
        <v>999228498930714</v>
      </c>
      <c r="B189" s="1" t="s">
        <v>1800</v>
      </c>
      <c r="C189" s="1" t="s">
        <v>2862</v>
      </c>
      <c r="D189" s="1" t="s">
        <v>2863</v>
      </c>
      <c r="E189" s="1" t="s">
        <v>2864</v>
      </c>
      <c r="F189" s="1" t="s">
        <v>1735</v>
      </c>
      <c r="G189" s="1" t="s">
        <v>1708</v>
      </c>
      <c r="H189" s="1" t="s">
        <v>1709</v>
      </c>
      <c r="I189" s="1" t="s">
        <v>2865</v>
      </c>
      <c r="J189" s="1" t="s">
        <v>30</v>
      </c>
      <c r="K189" s="1" t="s">
        <v>2866</v>
      </c>
      <c r="L189" s="1" t="s">
        <v>2866</v>
      </c>
      <c r="M189" s="1" t="s">
        <v>1712</v>
      </c>
      <c r="N189" s="1" t="s">
        <v>1712</v>
      </c>
      <c r="O189" s="1" t="s">
        <v>1713</v>
      </c>
      <c r="P189" s="1" t="s">
        <v>1714</v>
      </c>
      <c r="Q189" s="1" t="s">
        <v>1715</v>
      </c>
      <c r="R189" s="1" t="s">
        <v>2867</v>
      </c>
      <c r="S189" s="1" t="s">
        <v>1717</v>
      </c>
      <c r="T189" s="1" t="s">
        <v>1718</v>
      </c>
      <c r="U189" s="1" t="s">
        <v>1676</v>
      </c>
      <c r="V189" s="1" t="s">
        <v>2868</v>
      </c>
    </row>
    <row r="190" s="1" customFormat="1" spans="1:22">
      <c r="A190" s="3">
        <v>999228497338601</v>
      </c>
      <c r="B190" s="1" t="s">
        <v>1800</v>
      </c>
      <c r="C190" s="1" t="s">
        <v>2869</v>
      </c>
      <c r="D190" s="1" t="s">
        <v>2870</v>
      </c>
      <c r="E190" s="1" t="s">
        <v>2871</v>
      </c>
      <c r="F190" s="1" t="s">
        <v>1800</v>
      </c>
      <c r="G190" s="1" t="s">
        <v>1708</v>
      </c>
      <c r="H190" s="1" t="s">
        <v>1709</v>
      </c>
      <c r="I190" s="1" t="s">
        <v>2872</v>
      </c>
      <c r="J190" s="1" t="s">
        <v>30</v>
      </c>
      <c r="K190" s="1" t="s">
        <v>2873</v>
      </c>
      <c r="L190" s="1" t="s">
        <v>2873</v>
      </c>
      <c r="M190" s="1" t="s">
        <v>1712</v>
      </c>
      <c r="N190" s="1" t="s">
        <v>1712</v>
      </c>
      <c r="O190" s="1" t="s">
        <v>1713</v>
      </c>
      <c r="P190" s="1" t="s">
        <v>1714</v>
      </c>
      <c r="Q190" s="1" t="s">
        <v>1715</v>
      </c>
      <c r="R190" s="1" t="s">
        <v>2874</v>
      </c>
      <c r="S190" s="1" t="s">
        <v>1717</v>
      </c>
      <c r="T190" s="1" t="s">
        <v>1718</v>
      </c>
      <c r="U190" s="1" t="s">
        <v>1772</v>
      </c>
      <c r="V190" s="1" t="s">
        <v>1865</v>
      </c>
    </row>
    <row r="191" s="1" customFormat="1" spans="1:22">
      <c r="A191" s="3">
        <v>999228494858811</v>
      </c>
      <c r="B191" s="1" t="s">
        <v>1800</v>
      </c>
      <c r="C191" s="1" t="s">
        <v>2875</v>
      </c>
      <c r="D191" s="1" t="s">
        <v>2876</v>
      </c>
      <c r="E191" s="1" t="s">
        <v>2877</v>
      </c>
      <c r="F191" s="1" t="s">
        <v>1707</v>
      </c>
      <c r="G191" s="1" t="s">
        <v>1708</v>
      </c>
      <c r="H191" s="1" t="s">
        <v>1709</v>
      </c>
      <c r="I191" s="1" t="s">
        <v>2878</v>
      </c>
      <c r="J191" s="1" t="s">
        <v>30</v>
      </c>
      <c r="K191" s="1" t="s">
        <v>2879</v>
      </c>
      <c r="L191" s="1" t="s">
        <v>2879</v>
      </c>
      <c r="M191" s="1" t="s">
        <v>1712</v>
      </c>
      <c r="N191" s="1" t="s">
        <v>1712</v>
      </c>
      <c r="O191" s="1" t="s">
        <v>1713</v>
      </c>
      <c r="P191" s="1" t="s">
        <v>1714</v>
      </c>
      <c r="Q191" s="1" t="s">
        <v>1715</v>
      </c>
      <c r="R191" s="1" t="s">
        <v>2880</v>
      </c>
      <c r="S191" s="1" t="s">
        <v>1717</v>
      </c>
      <c r="T191" s="1" t="s">
        <v>1718</v>
      </c>
      <c r="U191" s="1" t="s">
        <v>1676</v>
      </c>
      <c r="V191" s="1" t="s">
        <v>2616</v>
      </c>
    </row>
    <row r="192" s="1" customFormat="1" spans="1:22">
      <c r="A192" s="3">
        <v>999228494362105</v>
      </c>
      <c r="B192" s="1" t="s">
        <v>1800</v>
      </c>
      <c r="C192" s="1" t="s">
        <v>2881</v>
      </c>
      <c r="D192" s="1" t="s">
        <v>2882</v>
      </c>
      <c r="E192" s="1" t="s">
        <v>2883</v>
      </c>
      <c r="F192" s="1" t="s">
        <v>1735</v>
      </c>
      <c r="G192" s="1" t="s">
        <v>1708</v>
      </c>
      <c r="H192" s="1" t="s">
        <v>1709</v>
      </c>
      <c r="I192" s="1" t="s">
        <v>2884</v>
      </c>
      <c r="J192" s="1" t="s">
        <v>30</v>
      </c>
      <c r="K192" s="1" t="s">
        <v>2885</v>
      </c>
      <c r="L192" s="1" t="s">
        <v>2885</v>
      </c>
      <c r="M192" s="1" t="s">
        <v>1712</v>
      </c>
      <c r="N192" s="1" t="s">
        <v>1712</v>
      </c>
      <c r="O192" s="1" t="s">
        <v>1713</v>
      </c>
      <c r="P192" s="1" t="s">
        <v>1714</v>
      </c>
      <c r="Q192" s="1" t="s">
        <v>1715</v>
      </c>
      <c r="R192" s="1" t="s">
        <v>2886</v>
      </c>
      <c r="S192" s="1" t="s">
        <v>1717</v>
      </c>
      <c r="T192" s="1" t="s">
        <v>1718</v>
      </c>
      <c r="U192" s="1" t="s">
        <v>1676</v>
      </c>
      <c r="V192" s="1" t="s">
        <v>2701</v>
      </c>
    </row>
    <row r="193" s="1" customFormat="1" spans="1:22">
      <c r="A193" s="3">
        <v>999228494338140</v>
      </c>
      <c r="B193" s="1" t="s">
        <v>1800</v>
      </c>
      <c r="C193" s="1" t="s">
        <v>2887</v>
      </c>
      <c r="D193" s="1" t="s">
        <v>2888</v>
      </c>
      <c r="E193" s="1" t="s">
        <v>2889</v>
      </c>
      <c r="F193" s="1" t="s">
        <v>1724</v>
      </c>
      <c r="G193" s="1" t="s">
        <v>1708</v>
      </c>
      <c r="H193" s="1" t="s">
        <v>1709</v>
      </c>
      <c r="I193" s="1" t="s">
        <v>2890</v>
      </c>
      <c r="J193" s="1" t="s">
        <v>30</v>
      </c>
      <c r="K193" s="1" t="s">
        <v>2891</v>
      </c>
      <c r="L193" s="1" t="s">
        <v>2891</v>
      </c>
      <c r="M193" s="1" t="s">
        <v>1712</v>
      </c>
      <c r="N193" s="1" t="s">
        <v>1712</v>
      </c>
      <c r="O193" s="1" t="s">
        <v>1713</v>
      </c>
      <c r="P193" s="1" t="s">
        <v>1714</v>
      </c>
      <c r="Q193" s="1" t="s">
        <v>1715</v>
      </c>
      <c r="R193" s="1" t="s">
        <v>2892</v>
      </c>
      <c r="S193" s="1" t="s">
        <v>1717</v>
      </c>
      <c r="T193" s="1" t="s">
        <v>1718</v>
      </c>
      <c r="U193" s="1" t="s">
        <v>1676</v>
      </c>
      <c r="V193" s="1" t="s">
        <v>2028</v>
      </c>
    </row>
    <row r="194" s="1" customFormat="1" spans="1:22">
      <c r="A194" s="3">
        <v>999228494046023</v>
      </c>
      <c r="B194" s="1" t="s">
        <v>1800</v>
      </c>
      <c r="C194" s="1" t="s">
        <v>2893</v>
      </c>
      <c r="D194" s="1" t="s">
        <v>2541</v>
      </c>
      <c r="E194" s="1" t="s">
        <v>2894</v>
      </c>
      <c r="F194" s="1" t="s">
        <v>1752</v>
      </c>
      <c r="G194" s="1" t="s">
        <v>1708</v>
      </c>
      <c r="H194" s="1" t="s">
        <v>1709</v>
      </c>
      <c r="I194" s="1" t="s">
        <v>2895</v>
      </c>
      <c r="J194" s="1" t="s">
        <v>30</v>
      </c>
      <c r="K194" s="1" t="s">
        <v>2896</v>
      </c>
      <c r="L194" s="1" t="s">
        <v>2896</v>
      </c>
      <c r="M194" s="1" t="s">
        <v>1712</v>
      </c>
      <c r="N194" s="1" t="s">
        <v>1712</v>
      </c>
      <c r="O194" s="1" t="s">
        <v>1713</v>
      </c>
      <c r="P194" s="1" t="s">
        <v>1714</v>
      </c>
      <c r="Q194" s="1" t="s">
        <v>1715</v>
      </c>
      <c r="R194" s="1" t="s">
        <v>2897</v>
      </c>
      <c r="S194" s="1" t="s">
        <v>1717</v>
      </c>
      <c r="T194" s="1" t="s">
        <v>1718</v>
      </c>
      <c r="U194" s="1" t="s">
        <v>1676</v>
      </c>
      <c r="V194" s="1" t="s">
        <v>1730</v>
      </c>
    </row>
    <row r="195" s="1" customFormat="1" spans="1:22">
      <c r="A195" s="3">
        <v>999228493370508</v>
      </c>
      <c r="B195" s="1" t="s">
        <v>1800</v>
      </c>
      <c r="C195" s="1" t="s">
        <v>2898</v>
      </c>
      <c r="D195" s="1" t="s">
        <v>2899</v>
      </c>
      <c r="E195" s="1" t="s">
        <v>2900</v>
      </c>
      <c r="F195" s="1" t="s">
        <v>1735</v>
      </c>
      <c r="G195" s="1" t="s">
        <v>1708</v>
      </c>
      <c r="H195" s="1" t="s">
        <v>1709</v>
      </c>
      <c r="I195" s="1" t="s">
        <v>2901</v>
      </c>
      <c r="J195" s="1" t="s">
        <v>30</v>
      </c>
      <c r="K195" s="1" t="s">
        <v>2902</v>
      </c>
      <c r="L195" s="1" t="s">
        <v>2902</v>
      </c>
      <c r="M195" s="1" t="s">
        <v>1712</v>
      </c>
      <c r="N195" s="1" t="s">
        <v>1712</v>
      </c>
      <c r="O195" s="1" t="s">
        <v>1713</v>
      </c>
      <c r="P195" s="1" t="s">
        <v>1714</v>
      </c>
      <c r="Q195" s="1" t="s">
        <v>1715</v>
      </c>
      <c r="R195" s="1" t="s">
        <v>2903</v>
      </c>
      <c r="S195" s="1" t="s">
        <v>1717</v>
      </c>
      <c r="T195" s="1" t="s">
        <v>1718</v>
      </c>
      <c r="U195" s="1" t="s">
        <v>1676</v>
      </c>
      <c r="V195" s="1" t="s">
        <v>1747</v>
      </c>
    </row>
    <row r="196" s="1" customFormat="1" spans="1:22">
      <c r="A196" s="3">
        <v>999228492498480</v>
      </c>
      <c r="B196" s="1" t="s">
        <v>2904</v>
      </c>
      <c r="C196" s="1" t="s">
        <v>2905</v>
      </c>
      <c r="D196" s="1" t="s">
        <v>2906</v>
      </c>
      <c r="E196" s="1" t="s">
        <v>2907</v>
      </c>
      <c r="F196" s="1" t="s">
        <v>1735</v>
      </c>
      <c r="G196" s="1" t="s">
        <v>1708</v>
      </c>
      <c r="H196" s="1" t="s">
        <v>1709</v>
      </c>
      <c r="I196" s="1" t="s">
        <v>2908</v>
      </c>
      <c r="J196" s="1" t="s">
        <v>30</v>
      </c>
      <c r="K196" s="1" t="s">
        <v>2909</v>
      </c>
      <c r="L196" s="1" t="s">
        <v>2909</v>
      </c>
      <c r="M196" s="1" t="s">
        <v>1712</v>
      </c>
      <c r="N196" s="1" t="s">
        <v>1712</v>
      </c>
      <c r="O196" s="1" t="s">
        <v>1713</v>
      </c>
      <c r="P196" s="1" t="s">
        <v>1714</v>
      </c>
      <c r="Q196" s="1" t="s">
        <v>1715</v>
      </c>
      <c r="R196" s="1" t="s">
        <v>2910</v>
      </c>
      <c r="S196" s="1" t="s">
        <v>1717</v>
      </c>
      <c r="T196" s="1" t="s">
        <v>1718</v>
      </c>
      <c r="U196" s="1" t="s">
        <v>1676</v>
      </c>
      <c r="V196" s="1" t="s">
        <v>2616</v>
      </c>
    </row>
    <row r="197" s="1" customFormat="1" spans="1:22">
      <c r="A197" s="3">
        <v>999228489105766</v>
      </c>
      <c r="B197" s="1" t="s">
        <v>2904</v>
      </c>
      <c r="C197" s="1" t="s">
        <v>2911</v>
      </c>
      <c r="D197" s="1" t="s">
        <v>2912</v>
      </c>
      <c r="E197" s="1" t="s">
        <v>2913</v>
      </c>
      <c r="F197" s="1" t="s">
        <v>1707</v>
      </c>
      <c r="G197" s="1" t="s">
        <v>1708</v>
      </c>
      <c r="H197" s="1" t="s">
        <v>1709</v>
      </c>
      <c r="I197" s="1" t="s">
        <v>2914</v>
      </c>
      <c r="J197" s="1" t="s">
        <v>30</v>
      </c>
      <c r="K197" s="1" t="s">
        <v>2915</v>
      </c>
      <c r="L197" s="1" t="s">
        <v>2915</v>
      </c>
      <c r="M197" s="1" t="s">
        <v>1712</v>
      </c>
      <c r="N197" s="1" t="s">
        <v>1712</v>
      </c>
      <c r="O197" s="1" t="s">
        <v>1713</v>
      </c>
      <c r="P197" s="1" t="s">
        <v>1714</v>
      </c>
      <c r="Q197" s="1" t="s">
        <v>1715</v>
      </c>
      <c r="R197" s="1" t="s">
        <v>2916</v>
      </c>
      <c r="S197" s="1" t="s">
        <v>1717</v>
      </c>
      <c r="T197" s="1" t="s">
        <v>1718</v>
      </c>
      <c r="U197" s="1" t="s">
        <v>1676</v>
      </c>
      <c r="V197" s="1" t="s">
        <v>1719</v>
      </c>
    </row>
    <row r="198" s="1" customFormat="1" spans="1:22">
      <c r="A198" s="3">
        <v>999228488533707</v>
      </c>
      <c r="B198" s="1" t="s">
        <v>2904</v>
      </c>
      <c r="C198" s="1" t="s">
        <v>2917</v>
      </c>
      <c r="D198" s="1" t="s">
        <v>2918</v>
      </c>
      <c r="E198" s="1" t="s">
        <v>2919</v>
      </c>
      <c r="F198" s="1" t="s">
        <v>1707</v>
      </c>
      <c r="G198" s="1" t="s">
        <v>1708</v>
      </c>
      <c r="H198" s="1" t="s">
        <v>1709</v>
      </c>
      <c r="I198" s="1" t="s">
        <v>2920</v>
      </c>
      <c r="J198" s="1" t="s">
        <v>30</v>
      </c>
      <c r="K198" s="1" t="s">
        <v>2921</v>
      </c>
      <c r="L198" s="1" t="s">
        <v>2921</v>
      </c>
      <c r="M198" s="1" t="s">
        <v>1712</v>
      </c>
      <c r="N198" s="1" t="s">
        <v>1712</v>
      </c>
      <c r="O198" s="1" t="s">
        <v>1713</v>
      </c>
      <c r="P198" s="1" t="s">
        <v>1714</v>
      </c>
      <c r="Q198" s="1" t="s">
        <v>1715</v>
      </c>
      <c r="R198" s="1" t="s">
        <v>2922</v>
      </c>
      <c r="S198" s="1" t="s">
        <v>1717</v>
      </c>
      <c r="T198" s="1" t="s">
        <v>1718</v>
      </c>
      <c r="U198" s="1" t="s">
        <v>1676</v>
      </c>
      <c r="V198" s="1" t="s">
        <v>1730</v>
      </c>
    </row>
    <row r="199" s="1" customFormat="1" spans="1:22">
      <c r="A199" s="3">
        <v>999228488220043</v>
      </c>
      <c r="B199" s="1" t="s">
        <v>2904</v>
      </c>
      <c r="C199" s="1" t="s">
        <v>2923</v>
      </c>
      <c r="D199" s="1" t="s">
        <v>2924</v>
      </c>
      <c r="E199" s="1" t="s">
        <v>2925</v>
      </c>
      <c r="F199" s="1" t="s">
        <v>1707</v>
      </c>
      <c r="G199" s="1" t="s">
        <v>1708</v>
      </c>
      <c r="H199" s="1" t="s">
        <v>1709</v>
      </c>
      <c r="I199" s="1" t="s">
        <v>2926</v>
      </c>
      <c r="J199" s="1" t="s">
        <v>30</v>
      </c>
      <c r="K199" s="1" t="s">
        <v>2927</v>
      </c>
      <c r="L199" s="1" t="s">
        <v>2927</v>
      </c>
      <c r="M199" s="1" t="s">
        <v>1712</v>
      </c>
      <c r="N199" s="1" t="s">
        <v>1712</v>
      </c>
      <c r="O199" s="1" t="s">
        <v>1713</v>
      </c>
      <c r="P199" s="1" t="s">
        <v>1714</v>
      </c>
      <c r="Q199" s="1" t="s">
        <v>1715</v>
      </c>
      <c r="R199" s="1" t="s">
        <v>2928</v>
      </c>
      <c r="S199" s="1" t="s">
        <v>1717</v>
      </c>
      <c r="T199" s="1" t="s">
        <v>1718</v>
      </c>
      <c r="U199" s="1" t="s">
        <v>1676</v>
      </c>
      <c r="V199" s="1" t="s">
        <v>1730</v>
      </c>
    </row>
    <row r="200" s="1" customFormat="1" spans="1:22">
      <c r="A200" s="3">
        <v>999228487694573</v>
      </c>
      <c r="B200" s="1" t="s">
        <v>2904</v>
      </c>
      <c r="C200" s="1" t="s">
        <v>2929</v>
      </c>
      <c r="D200" s="1" t="s">
        <v>2930</v>
      </c>
      <c r="E200" s="1" t="s">
        <v>2931</v>
      </c>
      <c r="F200" s="1" t="s">
        <v>1724</v>
      </c>
      <c r="G200" s="1" t="s">
        <v>1708</v>
      </c>
      <c r="H200" s="1" t="s">
        <v>1709</v>
      </c>
      <c r="I200" s="1" t="s">
        <v>2932</v>
      </c>
      <c r="J200" s="1" t="s">
        <v>30</v>
      </c>
      <c r="K200" s="1" t="s">
        <v>2933</v>
      </c>
      <c r="L200" s="1" t="s">
        <v>2933</v>
      </c>
      <c r="M200" s="1" t="s">
        <v>1712</v>
      </c>
      <c r="N200" s="1" t="s">
        <v>1712</v>
      </c>
      <c r="O200" s="1" t="s">
        <v>1713</v>
      </c>
      <c r="P200" s="1" t="s">
        <v>1714</v>
      </c>
      <c r="Q200" s="1" t="s">
        <v>1715</v>
      </c>
      <c r="R200" s="1" t="s">
        <v>2934</v>
      </c>
      <c r="S200" s="1" t="s">
        <v>1717</v>
      </c>
      <c r="T200" s="1" t="s">
        <v>1718</v>
      </c>
      <c r="U200" s="1" t="s">
        <v>1676</v>
      </c>
      <c r="V200" s="1" t="s">
        <v>1840</v>
      </c>
    </row>
    <row r="201" s="1" customFormat="1" spans="1:22">
      <c r="A201" s="3">
        <v>999228487537577</v>
      </c>
      <c r="B201" s="1" t="s">
        <v>2904</v>
      </c>
      <c r="C201" s="1" t="s">
        <v>2935</v>
      </c>
      <c r="D201" s="1" t="s">
        <v>2936</v>
      </c>
      <c r="E201" s="1" t="s">
        <v>2937</v>
      </c>
      <c r="F201" s="1" t="s">
        <v>1724</v>
      </c>
      <c r="G201" s="1" t="s">
        <v>1708</v>
      </c>
      <c r="H201" s="1" t="s">
        <v>1709</v>
      </c>
      <c r="I201" s="1" t="s">
        <v>2938</v>
      </c>
      <c r="J201" s="1" t="s">
        <v>30</v>
      </c>
      <c r="K201" s="1" t="s">
        <v>2939</v>
      </c>
      <c r="L201" s="1" t="s">
        <v>2939</v>
      </c>
      <c r="M201" s="1" t="s">
        <v>1712</v>
      </c>
      <c r="N201" s="1" t="s">
        <v>1712</v>
      </c>
      <c r="O201" s="1" t="s">
        <v>1713</v>
      </c>
      <c r="P201" s="1" t="s">
        <v>1714</v>
      </c>
      <c r="Q201" s="1" t="s">
        <v>1715</v>
      </c>
      <c r="R201" s="1" t="s">
        <v>2940</v>
      </c>
      <c r="S201" s="1" t="s">
        <v>1717</v>
      </c>
      <c r="T201" s="1" t="s">
        <v>1718</v>
      </c>
      <c r="U201" s="1" t="s">
        <v>1676</v>
      </c>
      <c r="V201" s="1" t="s">
        <v>1719</v>
      </c>
    </row>
    <row r="202" s="1" customFormat="1" spans="1:22">
      <c r="A202" s="3">
        <v>999228487476914</v>
      </c>
      <c r="B202" s="1" t="s">
        <v>2904</v>
      </c>
      <c r="C202" s="1" t="s">
        <v>2941</v>
      </c>
      <c r="D202" s="1" t="s">
        <v>2942</v>
      </c>
      <c r="E202" s="1" t="s">
        <v>2943</v>
      </c>
      <c r="F202" s="1" t="s">
        <v>1735</v>
      </c>
      <c r="G202" s="1" t="s">
        <v>1708</v>
      </c>
      <c r="H202" s="1" t="s">
        <v>1709</v>
      </c>
      <c r="I202" s="1" t="s">
        <v>2944</v>
      </c>
      <c r="J202" s="1" t="s">
        <v>30</v>
      </c>
      <c r="K202" s="1" t="s">
        <v>2945</v>
      </c>
      <c r="L202" s="1" t="s">
        <v>2945</v>
      </c>
      <c r="M202" s="1" t="s">
        <v>1712</v>
      </c>
      <c r="N202" s="1" t="s">
        <v>1712</v>
      </c>
      <c r="O202" s="1" t="s">
        <v>1713</v>
      </c>
      <c r="P202" s="1" t="s">
        <v>1714</v>
      </c>
      <c r="Q202" s="1" t="s">
        <v>1715</v>
      </c>
      <c r="R202" s="1" t="s">
        <v>2946</v>
      </c>
      <c r="S202" s="1" t="s">
        <v>1717</v>
      </c>
      <c r="T202" s="1" t="s">
        <v>1718</v>
      </c>
      <c r="U202" s="1" t="s">
        <v>1772</v>
      </c>
      <c r="V202" s="1" t="s">
        <v>1730</v>
      </c>
    </row>
    <row r="203" s="1" customFormat="1" spans="1:22">
      <c r="A203" s="3">
        <v>999228486311290</v>
      </c>
      <c r="B203" s="1" t="s">
        <v>2904</v>
      </c>
      <c r="C203" s="1" t="s">
        <v>2947</v>
      </c>
      <c r="D203" s="1" t="s">
        <v>2948</v>
      </c>
      <c r="E203" s="1" t="s">
        <v>2949</v>
      </c>
      <c r="F203" s="1" t="s">
        <v>1707</v>
      </c>
      <c r="G203" s="1" t="s">
        <v>1708</v>
      </c>
      <c r="H203" s="1" t="s">
        <v>1709</v>
      </c>
      <c r="I203" s="1" t="s">
        <v>2950</v>
      </c>
      <c r="J203" s="1" t="s">
        <v>30</v>
      </c>
      <c r="K203" s="1" t="s">
        <v>2951</v>
      </c>
      <c r="L203" s="1" t="s">
        <v>2951</v>
      </c>
      <c r="M203" s="1" t="s">
        <v>1712</v>
      </c>
      <c r="N203" s="1" t="s">
        <v>1712</v>
      </c>
      <c r="O203" s="1" t="s">
        <v>1713</v>
      </c>
      <c r="P203" s="1" t="s">
        <v>1714</v>
      </c>
      <c r="Q203" s="1" t="s">
        <v>1715</v>
      </c>
      <c r="R203" s="1" t="s">
        <v>2952</v>
      </c>
      <c r="S203" s="1" t="s">
        <v>1717</v>
      </c>
      <c r="T203" s="1" t="s">
        <v>1718</v>
      </c>
      <c r="U203" s="1" t="s">
        <v>1676</v>
      </c>
      <c r="V203" s="1" t="s">
        <v>1730</v>
      </c>
    </row>
    <row r="204" s="1" customFormat="1" spans="1:22">
      <c r="A204" s="3">
        <v>999228485252020</v>
      </c>
      <c r="B204" s="1" t="s">
        <v>2904</v>
      </c>
      <c r="C204" s="1" t="s">
        <v>2953</v>
      </c>
      <c r="D204" s="1" t="s">
        <v>2954</v>
      </c>
      <c r="E204" s="1" t="s">
        <v>2955</v>
      </c>
      <c r="F204" s="1" t="s">
        <v>1724</v>
      </c>
      <c r="G204" s="1" t="s">
        <v>1708</v>
      </c>
      <c r="H204" s="1" t="s">
        <v>1709</v>
      </c>
      <c r="I204" s="1" t="s">
        <v>2956</v>
      </c>
      <c r="J204" s="1" t="s">
        <v>30</v>
      </c>
      <c r="K204" s="1" t="s">
        <v>2957</v>
      </c>
      <c r="L204" s="1" t="s">
        <v>2957</v>
      </c>
      <c r="M204" s="1" t="s">
        <v>1712</v>
      </c>
      <c r="N204" s="1" t="s">
        <v>1712</v>
      </c>
      <c r="O204" s="1" t="s">
        <v>1713</v>
      </c>
      <c r="P204" s="1" t="s">
        <v>1714</v>
      </c>
      <c r="Q204" s="1" t="s">
        <v>1715</v>
      </c>
      <c r="R204" s="1" t="s">
        <v>2958</v>
      </c>
      <c r="S204" s="1" t="s">
        <v>1717</v>
      </c>
      <c r="T204" s="1" t="s">
        <v>1718</v>
      </c>
      <c r="U204" s="1" t="s">
        <v>1676</v>
      </c>
      <c r="V204" s="1" t="s">
        <v>2959</v>
      </c>
    </row>
    <row r="205" s="1" customFormat="1" spans="1:22">
      <c r="A205" s="3">
        <v>999228485098672</v>
      </c>
      <c r="B205" s="1" t="s">
        <v>2904</v>
      </c>
      <c r="C205" s="1" t="s">
        <v>2960</v>
      </c>
      <c r="D205" s="1" t="s">
        <v>2961</v>
      </c>
      <c r="E205" s="1" t="s">
        <v>2962</v>
      </c>
      <c r="F205" s="1" t="s">
        <v>1752</v>
      </c>
      <c r="G205" s="1" t="s">
        <v>1708</v>
      </c>
      <c r="H205" s="1" t="s">
        <v>1709</v>
      </c>
      <c r="I205" s="1" t="s">
        <v>2963</v>
      </c>
      <c r="J205" s="1" t="s">
        <v>30</v>
      </c>
      <c r="K205" s="1" t="s">
        <v>2964</v>
      </c>
      <c r="L205" s="1" t="s">
        <v>2964</v>
      </c>
      <c r="M205" s="1" t="s">
        <v>1712</v>
      </c>
      <c r="N205" s="1" t="s">
        <v>1712</v>
      </c>
      <c r="O205" s="1" t="s">
        <v>1713</v>
      </c>
      <c r="P205" s="1" t="s">
        <v>1714</v>
      </c>
      <c r="Q205" s="1" t="s">
        <v>1715</v>
      </c>
      <c r="R205" s="1" t="s">
        <v>2965</v>
      </c>
      <c r="S205" s="1" t="s">
        <v>1717</v>
      </c>
      <c r="T205" s="1" t="s">
        <v>1718</v>
      </c>
      <c r="U205" s="1" t="s">
        <v>1676</v>
      </c>
      <c r="V205" s="1" t="s">
        <v>1739</v>
      </c>
    </row>
    <row r="206" s="1" customFormat="1" spans="1:22">
      <c r="A206" s="3">
        <v>999228484769400</v>
      </c>
      <c r="B206" s="1" t="s">
        <v>2904</v>
      </c>
      <c r="C206" s="1" t="s">
        <v>2966</v>
      </c>
      <c r="D206" s="1" t="s">
        <v>2967</v>
      </c>
      <c r="E206" s="1" t="s">
        <v>2968</v>
      </c>
      <c r="F206" s="1" t="s">
        <v>1735</v>
      </c>
      <c r="G206" s="1" t="s">
        <v>1708</v>
      </c>
      <c r="H206" s="1" t="s">
        <v>1709</v>
      </c>
      <c r="I206" s="1" t="s">
        <v>2969</v>
      </c>
      <c r="J206" s="1" t="s">
        <v>30</v>
      </c>
      <c r="K206" s="1" t="s">
        <v>2970</v>
      </c>
      <c r="L206" s="1" t="s">
        <v>2970</v>
      </c>
      <c r="M206" s="1" t="s">
        <v>1712</v>
      </c>
      <c r="N206" s="1" t="s">
        <v>1712</v>
      </c>
      <c r="O206" s="1" t="s">
        <v>1713</v>
      </c>
      <c r="P206" s="1" t="s">
        <v>1714</v>
      </c>
      <c r="Q206" s="1" t="s">
        <v>1715</v>
      </c>
      <c r="R206" s="1" t="s">
        <v>2971</v>
      </c>
      <c r="S206" s="1" t="s">
        <v>1717</v>
      </c>
      <c r="T206" s="1" t="s">
        <v>1718</v>
      </c>
      <c r="U206" s="1" t="s">
        <v>1676</v>
      </c>
      <c r="V206" s="1" t="s">
        <v>1773</v>
      </c>
    </row>
    <row r="207" s="1" customFormat="1" spans="1:22">
      <c r="A207" s="3">
        <v>999228475343930</v>
      </c>
      <c r="B207" s="1" t="s">
        <v>2972</v>
      </c>
      <c r="C207" s="1" t="s">
        <v>2973</v>
      </c>
      <c r="D207" s="1" t="s">
        <v>2306</v>
      </c>
      <c r="E207" s="1" t="s">
        <v>2974</v>
      </c>
      <c r="F207" s="1" t="s">
        <v>1724</v>
      </c>
      <c r="G207" s="1" t="s">
        <v>1708</v>
      </c>
      <c r="H207" s="1" t="s">
        <v>1709</v>
      </c>
      <c r="I207" s="1" t="s">
        <v>2975</v>
      </c>
      <c r="J207" s="1" t="s">
        <v>30</v>
      </c>
      <c r="K207" s="1" t="s">
        <v>2976</v>
      </c>
      <c r="L207" s="1" t="s">
        <v>2976</v>
      </c>
      <c r="M207" s="1" t="s">
        <v>1712</v>
      </c>
      <c r="N207" s="1" t="s">
        <v>1712</v>
      </c>
      <c r="O207" s="1" t="s">
        <v>1713</v>
      </c>
      <c r="P207" s="1" t="s">
        <v>1714</v>
      </c>
      <c r="Q207" s="1" t="s">
        <v>1715</v>
      </c>
      <c r="R207" s="1" t="s">
        <v>2977</v>
      </c>
      <c r="S207" s="1" t="s">
        <v>1717</v>
      </c>
      <c r="T207" s="1" t="s">
        <v>1718</v>
      </c>
      <c r="U207" s="1" t="s">
        <v>1676</v>
      </c>
      <c r="V207" s="1" t="s">
        <v>2070</v>
      </c>
    </row>
    <row r="208" s="1" customFormat="1" spans="1:22">
      <c r="A208" s="3">
        <v>999228473815632</v>
      </c>
      <c r="B208" s="1" t="s">
        <v>2972</v>
      </c>
      <c r="C208" s="1" t="s">
        <v>2978</v>
      </c>
      <c r="D208" s="1" t="s">
        <v>2979</v>
      </c>
      <c r="E208" s="1" t="s">
        <v>2980</v>
      </c>
      <c r="F208" s="1" t="s">
        <v>1735</v>
      </c>
      <c r="G208" s="1" t="s">
        <v>1708</v>
      </c>
      <c r="H208" s="1" t="s">
        <v>1709</v>
      </c>
      <c r="I208" s="1" t="s">
        <v>2981</v>
      </c>
      <c r="J208" s="1" t="s">
        <v>30</v>
      </c>
      <c r="K208" s="1" t="s">
        <v>2982</v>
      </c>
      <c r="L208" s="1" t="s">
        <v>2982</v>
      </c>
      <c r="M208" s="1" t="s">
        <v>1712</v>
      </c>
      <c r="N208" s="1" t="s">
        <v>1712</v>
      </c>
      <c r="O208" s="1" t="s">
        <v>1713</v>
      </c>
      <c r="P208" s="1" t="s">
        <v>1714</v>
      </c>
      <c r="Q208" s="1" t="s">
        <v>1715</v>
      </c>
      <c r="R208" s="1" t="s">
        <v>2983</v>
      </c>
      <c r="S208" s="1" t="s">
        <v>1717</v>
      </c>
      <c r="T208" s="1" t="s">
        <v>1718</v>
      </c>
      <c r="U208" s="1" t="s">
        <v>1676</v>
      </c>
      <c r="V208" s="1" t="s">
        <v>1788</v>
      </c>
    </row>
    <row r="209" s="1" customFormat="1" spans="1:22">
      <c r="A209" s="3">
        <v>999228446688550</v>
      </c>
      <c r="B209" s="1" t="s">
        <v>2972</v>
      </c>
      <c r="C209" s="1" t="s">
        <v>2984</v>
      </c>
      <c r="D209" s="1" t="s">
        <v>2985</v>
      </c>
      <c r="E209" s="1" t="s">
        <v>2986</v>
      </c>
      <c r="F209" s="1" t="s">
        <v>1724</v>
      </c>
      <c r="G209" s="1" t="s">
        <v>1708</v>
      </c>
      <c r="H209" s="1" t="s">
        <v>1709</v>
      </c>
      <c r="I209" s="1" t="s">
        <v>2987</v>
      </c>
      <c r="J209" s="1" t="s">
        <v>30</v>
      </c>
      <c r="K209" s="1" t="s">
        <v>2988</v>
      </c>
      <c r="L209" s="1" t="s">
        <v>2988</v>
      </c>
      <c r="M209" s="1" t="s">
        <v>1712</v>
      </c>
      <c r="N209" s="1" t="s">
        <v>1712</v>
      </c>
      <c r="O209" s="1" t="s">
        <v>1713</v>
      </c>
      <c r="P209" s="1" t="s">
        <v>1714</v>
      </c>
      <c r="Q209" s="1" t="s">
        <v>1715</v>
      </c>
      <c r="R209" s="1" t="s">
        <v>2989</v>
      </c>
      <c r="S209" s="1" t="s">
        <v>1717</v>
      </c>
      <c r="T209" s="1" t="s">
        <v>1718</v>
      </c>
      <c r="U209" s="1" t="s">
        <v>1676</v>
      </c>
      <c r="V209" s="1" t="s">
        <v>2990</v>
      </c>
    </row>
    <row r="210" s="1" customFormat="1" spans="1:22">
      <c r="A210" s="3">
        <v>999228446649470</v>
      </c>
      <c r="B210" s="1" t="s">
        <v>2972</v>
      </c>
      <c r="C210" s="1" t="s">
        <v>2991</v>
      </c>
      <c r="D210" s="1" t="s">
        <v>2992</v>
      </c>
      <c r="E210" s="1" t="s">
        <v>2993</v>
      </c>
      <c r="F210" s="1" t="s">
        <v>1752</v>
      </c>
      <c r="G210" s="1" t="s">
        <v>1708</v>
      </c>
      <c r="H210" s="1" t="s">
        <v>1709</v>
      </c>
      <c r="I210" s="1" t="s">
        <v>2994</v>
      </c>
      <c r="J210" s="1" t="s">
        <v>30</v>
      </c>
      <c r="K210" s="1" t="s">
        <v>2995</v>
      </c>
      <c r="L210" s="1" t="s">
        <v>2995</v>
      </c>
      <c r="M210" s="1" t="s">
        <v>1712</v>
      </c>
      <c r="N210" s="1" t="s">
        <v>1712</v>
      </c>
      <c r="O210" s="1" t="s">
        <v>1713</v>
      </c>
      <c r="P210" s="1" t="s">
        <v>1714</v>
      </c>
      <c r="Q210" s="1" t="s">
        <v>1715</v>
      </c>
      <c r="R210" s="1" t="s">
        <v>2996</v>
      </c>
      <c r="S210" s="1" t="s">
        <v>1717</v>
      </c>
      <c r="T210" s="1" t="s">
        <v>1718</v>
      </c>
      <c r="U210" s="1" t="s">
        <v>1676</v>
      </c>
      <c r="V210" s="1" t="s">
        <v>1747</v>
      </c>
    </row>
    <row r="211" s="1" customFormat="1" spans="1:22">
      <c r="A211" s="3">
        <v>999228446550754</v>
      </c>
      <c r="B211" s="1" t="s">
        <v>2972</v>
      </c>
      <c r="C211" s="1" t="s">
        <v>2997</v>
      </c>
      <c r="D211" s="1" t="s">
        <v>2998</v>
      </c>
      <c r="E211" s="1" t="s">
        <v>2999</v>
      </c>
      <c r="F211" s="1" t="s">
        <v>1707</v>
      </c>
      <c r="G211" s="1" t="s">
        <v>1708</v>
      </c>
      <c r="H211" s="1" t="s">
        <v>1709</v>
      </c>
      <c r="I211" s="1" t="s">
        <v>3000</v>
      </c>
      <c r="J211" s="1" t="s">
        <v>30</v>
      </c>
      <c r="K211" s="1" t="s">
        <v>3001</v>
      </c>
      <c r="L211" s="1" t="s">
        <v>3001</v>
      </c>
      <c r="M211" s="1" t="s">
        <v>1712</v>
      </c>
      <c r="N211" s="1" t="s">
        <v>1712</v>
      </c>
      <c r="O211" s="1" t="s">
        <v>1713</v>
      </c>
      <c r="P211" s="1" t="s">
        <v>1714</v>
      </c>
      <c r="Q211" s="1" t="s">
        <v>1715</v>
      </c>
      <c r="R211" s="1" t="s">
        <v>3002</v>
      </c>
      <c r="S211" s="1" t="s">
        <v>1717</v>
      </c>
      <c r="T211" s="1" t="s">
        <v>1718</v>
      </c>
      <c r="U211" s="1" t="s">
        <v>1676</v>
      </c>
      <c r="V211" s="1" t="s">
        <v>2070</v>
      </c>
    </row>
    <row r="212" s="1" customFormat="1" spans="1:22">
      <c r="A212" s="3">
        <v>999228445032623</v>
      </c>
      <c r="B212" s="1" t="s">
        <v>3003</v>
      </c>
      <c r="C212" s="1" t="s">
        <v>3004</v>
      </c>
      <c r="D212" s="1" t="s">
        <v>3005</v>
      </c>
      <c r="E212" s="1" t="s">
        <v>3006</v>
      </c>
      <c r="F212" s="1" t="s">
        <v>1724</v>
      </c>
      <c r="G212" s="1" t="s">
        <v>1708</v>
      </c>
      <c r="H212" s="1" t="s">
        <v>1709</v>
      </c>
      <c r="I212" s="1" t="s">
        <v>3007</v>
      </c>
      <c r="J212" s="1" t="s">
        <v>30</v>
      </c>
      <c r="K212" s="1" t="s">
        <v>3008</v>
      </c>
      <c r="L212" s="1" t="s">
        <v>3008</v>
      </c>
      <c r="M212" s="1" t="s">
        <v>1712</v>
      </c>
      <c r="N212" s="1" t="s">
        <v>1712</v>
      </c>
      <c r="O212" s="1" t="s">
        <v>1713</v>
      </c>
      <c r="P212" s="1" t="s">
        <v>1714</v>
      </c>
      <c r="Q212" s="1" t="s">
        <v>1715</v>
      </c>
      <c r="R212" s="1" t="s">
        <v>3009</v>
      </c>
      <c r="S212" s="1" t="s">
        <v>1717</v>
      </c>
      <c r="T212" s="1" t="s">
        <v>1718</v>
      </c>
      <c r="U212" s="1" t="s">
        <v>1676</v>
      </c>
      <c r="V212" s="1" t="s">
        <v>1730</v>
      </c>
    </row>
    <row r="213" s="1" customFormat="1" spans="1:22">
      <c r="A213" s="3">
        <v>999228444289865</v>
      </c>
      <c r="B213" s="1" t="s">
        <v>3003</v>
      </c>
      <c r="C213" s="1" t="s">
        <v>3010</v>
      </c>
      <c r="D213" s="1" t="s">
        <v>3011</v>
      </c>
      <c r="E213" s="1" t="s">
        <v>3012</v>
      </c>
      <c r="F213" s="1" t="s">
        <v>1724</v>
      </c>
      <c r="G213" s="1" t="s">
        <v>1708</v>
      </c>
      <c r="H213" s="1" t="s">
        <v>1709</v>
      </c>
      <c r="I213" s="1" t="s">
        <v>3013</v>
      </c>
      <c r="J213" s="1" t="s">
        <v>30</v>
      </c>
      <c r="K213" s="1" t="s">
        <v>3014</v>
      </c>
      <c r="L213" s="1" t="s">
        <v>3014</v>
      </c>
      <c r="M213" s="1" t="s">
        <v>1712</v>
      </c>
      <c r="N213" s="1" t="s">
        <v>1712</v>
      </c>
      <c r="O213" s="1" t="s">
        <v>1713</v>
      </c>
      <c r="P213" s="1" t="s">
        <v>1714</v>
      </c>
      <c r="Q213" s="1" t="s">
        <v>1715</v>
      </c>
      <c r="R213" s="1" t="s">
        <v>3015</v>
      </c>
      <c r="S213" s="1" t="s">
        <v>1717</v>
      </c>
      <c r="T213" s="1" t="s">
        <v>1718</v>
      </c>
      <c r="U213" s="1" t="s">
        <v>1676</v>
      </c>
      <c r="V213" s="1" t="s">
        <v>1739</v>
      </c>
    </row>
    <row r="214" s="1" customFormat="1" spans="1:22">
      <c r="A214" s="3">
        <v>999228443687921</v>
      </c>
      <c r="B214" s="1" t="s">
        <v>3003</v>
      </c>
      <c r="C214" s="1" t="s">
        <v>3016</v>
      </c>
      <c r="D214" s="1" t="s">
        <v>3017</v>
      </c>
      <c r="E214" s="1" t="s">
        <v>3018</v>
      </c>
      <c r="F214" s="1" t="s">
        <v>1752</v>
      </c>
      <c r="G214" s="1" t="s">
        <v>1708</v>
      </c>
      <c r="H214" s="1" t="s">
        <v>1709</v>
      </c>
      <c r="I214" s="1" t="s">
        <v>3019</v>
      </c>
      <c r="J214" s="1" t="s">
        <v>30</v>
      </c>
      <c r="K214" s="1" t="s">
        <v>3020</v>
      </c>
      <c r="L214" s="1" t="s">
        <v>3020</v>
      </c>
      <c r="M214" s="1" t="s">
        <v>1712</v>
      </c>
      <c r="N214" s="1" t="s">
        <v>1712</v>
      </c>
      <c r="O214" s="1" t="s">
        <v>1713</v>
      </c>
      <c r="P214" s="1" t="s">
        <v>1714</v>
      </c>
      <c r="Q214" s="1" t="s">
        <v>1715</v>
      </c>
      <c r="R214" s="1" t="s">
        <v>3021</v>
      </c>
      <c r="S214" s="1" t="s">
        <v>1717</v>
      </c>
      <c r="T214" s="1" t="s">
        <v>1718</v>
      </c>
      <c r="U214" s="1" t="s">
        <v>1676</v>
      </c>
      <c r="V214" s="1" t="s">
        <v>1773</v>
      </c>
    </row>
    <row r="215" s="1" customFormat="1" spans="1:22">
      <c r="A215" s="3">
        <v>28443583957</v>
      </c>
      <c r="B215" s="1" t="s">
        <v>3003</v>
      </c>
      <c r="C215" s="1" t="s">
        <v>3022</v>
      </c>
      <c r="D215" s="1" t="s">
        <v>3023</v>
      </c>
      <c r="E215" s="1" t="s">
        <v>3024</v>
      </c>
      <c r="F215" s="1" t="s">
        <v>1735</v>
      </c>
      <c r="G215" s="1" t="s">
        <v>1708</v>
      </c>
      <c r="H215" s="1" t="s">
        <v>1709</v>
      </c>
      <c r="I215" s="1" t="s">
        <v>3025</v>
      </c>
      <c r="J215" s="1" t="s">
        <v>30</v>
      </c>
      <c r="K215" s="1" t="s">
        <v>3026</v>
      </c>
      <c r="L215" s="1" t="s">
        <v>3026</v>
      </c>
      <c r="M215" s="1" t="s">
        <v>1712</v>
      </c>
      <c r="N215" s="1" t="s">
        <v>1712</v>
      </c>
      <c r="O215" s="1" t="s">
        <v>1713</v>
      </c>
      <c r="P215" s="1" t="s">
        <v>1714</v>
      </c>
      <c r="Q215" s="1" t="s">
        <v>1715</v>
      </c>
      <c r="R215" s="1" t="s">
        <v>3027</v>
      </c>
      <c r="S215" s="1" t="s">
        <v>1717</v>
      </c>
      <c r="T215" s="1" t="s">
        <v>1718</v>
      </c>
      <c r="U215" s="1" t="s">
        <v>1676</v>
      </c>
      <c r="V215" s="1" t="s">
        <v>1719</v>
      </c>
    </row>
    <row r="216" s="1" customFormat="1" spans="1:22">
      <c r="A216" s="3">
        <v>999228443525444</v>
      </c>
      <c r="B216" s="1" t="s">
        <v>3003</v>
      </c>
      <c r="C216" s="1" t="s">
        <v>3028</v>
      </c>
      <c r="D216" s="1" t="s">
        <v>2446</v>
      </c>
      <c r="E216" s="1" t="s">
        <v>3029</v>
      </c>
      <c r="F216" s="1" t="s">
        <v>1735</v>
      </c>
      <c r="G216" s="1" t="s">
        <v>1708</v>
      </c>
      <c r="H216" s="1" t="s">
        <v>1709</v>
      </c>
      <c r="I216" s="1" t="s">
        <v>3030</v>
      </c>
      <c r="J216" s="1" t="s">
        <v>30</v>
      </c>
      <c r="K216" s="1" t="s">
        <v>3031</v>
      </c>
      <c r="L216" s="1" t="s">
        <v>3031</v>
      </c>
      <c r="M216" s="1" t="s">
        <v>1712</v>
      </c>
      <c r="N216" s="1" t="s">
        <v>1712</v>
      </c>
      <c r="O216" s="1" t="s">
        <v>1713</v>
      </c>
      <c r="P216" s="1" t="s">
        <v>1714</v>
      </c>
      <c r="Q216" s="1" t="s">
        <v>1715</v>
      </c>
      <c r="R216" s="1" t="s">
        <v>3032</v>
      </c>
      <c r="S216" s="1" t="s">
        <v>1717</v>
      </c>
      <c r="T216" s="1" t="s">
        <v>1718</v>
      </c>
      <c r="U216" s="1" t="s">
        <v>1676</v>
      </c>
      <c r="V216" s="1" t="s">
        <v>1730</v>
      </c>
    </row>
    <row r="217" s="1" customFormat="1" spans="1:22">
      <c r="A217" s="3">
        <v>999228443427469</v>
      </c>
      <c r="B217" s="1" t="s">
        <v>3003</v>
      </c>
      <c r="C217" s="1" t="s">
        <v>3033</v>
      </c>
      <c r="D217" s="1" t="s">
        <v>3034</v>
      </c>
      <c r="E217" s="1" t="s">
        <v>3035</v>
      </c>
      <c r="F217" s="1" t="s">
        <v>1735</v>
      </c>
      <c r="G217" s="1" t="s">
        <v>1708</v>
      </c>
      <c r="H217" s="1" t="s">
        <v>1709</v>
      </c>
      <c r="I217" s="1" t="s">
        <v>3036</v>
      </c>
      <c r="J217" s="1" t="s">
        <v>30</v>
      </c>
      <c r="K217" s="1" t="s">
        <v>3037</v>
      </c>
      <c r="L217" s="1" t="s">
        <v>3037</v>
      </c>
      <c r="M217" s="1" t="s">
        <v>1712</v>
      </c>
      <c r="N217" s="1" t="s">
        <v>1712</v>
      </c>
      <c r="O217" s="1" t="s">
        <v>1713</v>
      </c>
      <c r="P217" s="1" t="s">
        <v>1714</v>
      </c>
      <c r="Q217" s="1" t="s">
        <v>1715</v>
      </c>
      <c r="R217" s="1" t="s">
        <v>3038</v>
      </c>
      <c r="S217" s="1" t="s">
        <v>1717</v>
      </c>
      <c r="T217" s="1" t="s">
        <v>1718</v>
      </c>
      <c r="U217" s="1" t="s">
        <v>1676</v>
      </c>
      <c r="V217" s="1" t="s">
        <v>1953</v>
      </c>
    </row>
    <row r="218" s="1" customFormat="1" spans="1:22">
      <c r="A218" s="3">
        <v>999228443291880</v>
      </c>
      <c r="B218" s="1" t="s">
        <v>3003</v>
      </c>
      <c r="C218" s="1" t="s">
        <v>3039</v>
      </c>
      <c r="D218" s="1" t="s">
        <v>3040</v>
      </c>
      <c r="E218" s="1" t="s">
        <v>3041</v>
      </c>
      <c r="F218" s="1" t="s">
        <v>1735</v>
      </c>
      <c r="G218" s="1" t="s">
        <v>1708</v>
      </c>
      <c r="H218" s="1" t="s">
        <v>1709</v>
      </c>
      <c r="I218" s="1" t="s">
        <v>3042</v>
      </c>
      <c r="J218" s="1" t="s">
        <v>30</v>
      </c>
      <c r="K218" s="1" t="s">
        <v>3043</v>
      </c>
      <c r="L218" s="1" t="s">
        <v>3043</v>
      </c>
      <c r="M218" s="1" t="s">
        <v>1712</v>
      </c>
      <c r="N218" s="1" t="s">
        <v>1712</v>
      </c>
      <c r="O218" s="1" t="s">
        <v>1713</v>
      </c>
      <c r="P218" s="1" t="s">
        <v>1714</v>
      </c>
      <c r="Q218" s="1" t="s">
        <v>1715</v>
      </c>
      <c r="R218" s="1" t="s">
        <v>3044</v>
      </c>
      <c r="S218" s="1" t="s">
        <v>1717</v>
      </c>
      <c r="T218" s="1" t="s">
        <v>1718</v>
      </c>
      <c r="U218" s="1" t="s">
        <v>1676</v>
      </c>
      <c r="V218" s="1" t="s">
        <v>3045</v>
      </c>
    </row>
    <row r="219" s="1" customFormat="1" spans="1:22">
      <c r="A219" s="3">
        <v>999228441615278</v>
      </c>
      <c r="B219" s="1" t="s">
        <v>3046</v>
      </c>
      <c r="C219" s="1" t="s">
        <v>3047</v>
      </c>
      <c r="D219" s="1" t="s">
        <v>3023</v>
      </c>
      <c r="E219" s="1" t="s">
        <v>3048</v>
      </c>
      <c r="F219" s="1" t="s">
        <v>1735</v>
      </c>
      <c r="G219" s="1" t="s">
        <v>1708</v>
      </c>
      <c r="H219" s="1" t="s">
        <v>1709</v>
      </c>
      <c r="I219" s="1" t="s">
        <v>3049</v>
      </c>
      <c r="J219" s="1" t="s">
        <v>30</v>
      </c>
      <c r="K219" s="1" t="s">
        <v>3050</v>
      </c>
      <c r="L219" s="1" t="s">
        <v>3050</v>
      </c>
      <c r="M219" s="1" t="s">
        <v>1712</v>
      </c>
      <c r="N219" s="1" t="s">
        <v>1712</v>
      </c>
      <c r="O219" s="1" t="s">
        <v>1713</v>
      </c>
      <c r="P219" s="1" t="s">
        <v>1714</v>
      </c>
      <c r="Q219" s="1" t="s">
        <v>1715</v>
      </c>
      <c r="R219" s="1" t="s">
        <v>3051</v>
      </c>
      <c r="S219" s="1" t="s">
        <v>1717</v>
      </c>
      <c r="T219" s="1" t="s">
        <v>1718</v>
      </c>
      <c r="U219" s="1" t="s">
        <v>1676</v>
      </c>
      <c r="V219" s="1" t="s">
        <v>1719</v>
      </c>
    </row>
    <row r="220" s="1" customFormat="1" spans="1:22">
      <c r="A220" s="3">
        <v>999228441348045</v>
      </c>
      <c r="B220" s="1" t="s">
        <v>3046</v>
      </c>
      <c r="C220" s="1" t="s">
        <v>3052</v>
      </c>
      <c r="D220" s="1" t="s">
        <v>3053</v>
      </c>
      <c r="E220" s="1" t="s">
        <v>3054</v>
      </c>
      <c r="F220" s="1" t="s">
        <v>1752</v>
      </c>
      <c r="G220" s="1" t="s">
        <v>1708</v>
      </c>
      <c r="H220" s="1" t="s">
        <v>1709</v>
      </c>
      <c r="I220" s="1" t="s">
        <v>3055</v>
      </c>
      <c r="J220" s="1" t="s">
        <v>30</v>
      </c>
      <c r="K220" s="1" t="s">
        <v>3056</v>
      </c>
      <c r="L220" s="1" t="s">
        <v>3056</v>
      </c>
      <c r="M220" s="1" t="s">
        <v>1712</v>
      </c>
      <c r="N220" s="1" t="s">
        <v>1712</v>
      </c>
      <c r="O220" s="1" t="s">
        <v>1713</v>
      </c>
      <c r="P220" s="1" t="s">
        <v>1714</v>
      </c>
      <c r="Q220" s="1" t="s">
        <v>1715</v>
      </c>
      <c r="R220" s="1" t="s">
        <v>3057</v>
      </c>
      <c r="S220" s="1" t="s">
        <v>1717</v>
      </c>
      <c r="T220" s="1" t="s">
        <v>1718</v>
      </c>
      <c r="U220" s="1" t="s">
        <v>1676</v>
      </c>
      <c r="V220" s="1" t="s">
        <v>1739</v>
      </c>
    </row>
    <row r="221" s="1" customFormat="1" spans="1:22">
      <c r="A221" s="3">
        <v>999228440498134</v>
      </c>
      <c r="B221" s="1" t="s">
        <v>3046</v>
      </c>
      <c r="C221" s="1" t="s">
        <v>3058</v>
      </c>
      <c r="D221" s="1" t="s">
        <v>3059</v>
      </c>
      <c r="E221" s="1" t="s">
        <v>3060</v>
      </c>
      <c r="F221" s="1" t="s">
        <v>1735</v>
      </c>
      <c r="G221" s="1" t="s">
        <v>1708</v>
      </c>
      <c r="H221" s="1" t="s">
        <v>1709</v>
      </c>
      <c r="I221" s="1" t="s">
        <v>3061</v>
      </c>
      <c r="J221" s="1" t="s">
        <v>30</v>
      </c>
      <c r="K221" s="1" t="s">
        <v>3062</v>
      </c>
      <c r="L221" s="1" t="s">
        <v>3062</v>
      </c>
      <c r="M221" s="1" t="s">
        <v>1712</v>
      </c>
      <c r="N221" s="1" t="s">
        <v>1712</v>
      </c>
      <c r="O221" s="1" t="s">
        <v>1713</v>
      </c>
      <c r="P221" s="1" t="s">
        <v>1714</v>
      </c>
      <c r="Q221" s="1" t="s">
        <v>1715</v>
      </c>
      <c r="R221" s="1" t="s">
        <v>3063</v>
      </c>
      <c r="S221" s="1" t="s">
        <v>1717</v>
      </c>
      <c r="T221" s="1" t="s">
        <v>1718</v>
      </c>
      <c r="U221" s="1" t="s">
        <v>1772</v>
      </c>
      <c r="V221" s="1" t="s">
        <v>1719</v>
      </c>
    </row>
    <row r="222" s="1" customFormat="1" spans="1:22">
      <c r="A222" s="3">
        <v>999228436649272</v>
      </c>
      <c r="B222" s="1" t="s">
        <v>3046</v>
      </c>
      <c r="C222" s="1" t="s">
        <v>3064</v>
      </c>
      <c r="D222" s="1" t="s">
        <v>2979</v>
      </c>
      <c r="E222" s="1" t="s">
        <v>3065</v>
      </c>
      <c r="F222" s="1" t="s">
        <v>1707</v>
      </c>
      <c r="G222" s="1" t="s">
        <v>1708</v>
      </c>
      <c r="H222" s="1" t="s">
        <v>1709</v>
      </c>
      <c r="I222" s="1" t="s">
        <v>3066</v>
      </c>
      <c r="J222" s="1" t="s">
        <v>30</v>
      </c>
      <c r="K222" s="1" t="s">
        <v>3067</v>
      </c>
      <c r="L222" s="1" t="s">
        <v>3067</v>
      </c>
      <c r="M222" s="1" t="s">
        <v>1712</v>
      </c>
      <c r="N222" s="1" t="s">
        <v>1712</v>
      </c>
      <c r="O222" s="1" t="s">
        <v>1713</v>
      </c>
      <c r="P222" s="1" t="s">
        <v>1714</v>
      </c>
      <c r="Q222" s="1" t="s">
        <v>1715</v>
      </c>
      <c r="R222" s="1" t="s">
        <v>3068</v>
      </c>
      <c r="S222" s="1" t="s">
        <v>1717</v>
      </c>
      <c r="T222" s="1" t="s">
        <v>1718</v>
      </c>
      <c r="U222" s="1" t="s">
        <v>1676</v>
      </c>
      <c r="V222" s="1" t="s">
        <v>1788</v>
      </c>
    </row>
    <row r="223" s="1" customFormat="1" spans="1:22">
      <c r="A223" s="3">
        <v>28434898220</v>
      </c>
      <c r="B223" s="1" t="s">
        <v>3069</v>
      </c>
      <c r="C223" s="1" t="s">
        <v>3070</v>
      </c>
      <c r="D223" s="1" t="s">
        <v>3071</v>
      </c>
      <c r="E223" s="1" t="s">
        <v>3072</v>
      </c>
      <c r="F223" s="1" t="s">
        <v>1724</v>
      </c>
      <c r="G223" s="1" t="s">
        <v>1708</v>
      </c>
      <c r="H223" s="1" t="s">
        <v>1709</v>
      </c>
      <c r="I223" s="1" t="s">
        <v>3073</v>
      </c>
      <c r="J223" s="1" t="s">
        <v>30</v>
      </c>
      <c r="K223" s="1" t="s">
        <v>3074</v>
      </c>
      <c r="L223" s="1" t="s">
        <v>3074</v>
      </c>
      <c r="M223" s="1" t="s">
        <v>1712</v>
      </c>
      <c r="N223" s="1" t="s">
        <v>1712</v>
      </c>
      <c r="O223" s="1" t="s">
        <v>1713</v>
      </c>
      <c r="P223" s="1" t="s">
        <v>1714</v>
      </c>
      <c r="Q223" s="1" t="s">
        <v>1715</v>
      </c>
      <c r="R223" s="1" t="s">
        <v>3075</v>
      </c>
      <c r="S223" s="1" t="s">
        <v>1717</v>
      </c>
      <c r="T223" s="1" t="s">
        <v>1718</v>
      </c>
      <c r="U223" s="1" t="s">
        <v>1676</v>
      </c>
      <c r="V223" s="1" t="s">
        <v>2021</v>
      </c>
    </row>
    <row r="224" s="1" customFormat="1" spans="1:22">
      <c r="A224" s="3">
        <v>999228434571812</v>
      </c>
      <c r="B224" s="1" t="s">
        <v>3069</v>
      </c>
      <c r="C224" s="1" t="s">
        <v>3076</v>
      </c>
      <c r="D224" s="1" t="s">
        <v>3077</v>
      </c>
      <c r="E224" s="1" t="s">
        <v>3078</v>
      </c>
      <c r="F224" s="1" t="s">
        <v>1707</v>
      </c>
      <c r="G224" s="1" t="s">
        <v>1708</v>
      </c>
      <c r="H224" s="1" t="s">
        <v>1709</v>
      </c>
      <c r="I224" s="1" t="s">
        <v>3079</v>
      </c>
      <c r="J224" s="1" t="s">
        <v>30</v>
      </c>
      <c r="K224" s="1" t="s">
        <v>3080</v>
      </c>
      <c r="L224" s="1" t="s">
        <v>3080</v>
      </c>
      <c r="M224" s="1" t="s">
        <v>1712</v>
      </c>
      <c r="N224" s="1" t="s">
        <v>1712</v>
      </c>
      <c r="O224" s="1" t="s">
        <v>1713</v>
      </c>
      <c r="P224" s="1" t="s">
        <v>1714</v>
      </c>
      <c r="Q224" s="1" t="s">
        <v>1715</v>
      </c>
      <c r="R224" s="1" t="s">
        <v>3081</v>
      </c>
      <c r="S224" s="1" t="s">
        <v>1717</v>
      </c>
      <c r="T224" s="1" t="s">
        <v>1718</v>
      </c>
      <c r="U224" s="1" t="s">
        <v>1676</v>
      </c>
      <c r="V224" s="1" t="s">
        <v>1840</v>
      </c>
    </row>
    <row r="225" s="1" customFormat="1" spans="1:22">
      <c r="A225" s="3">
        <v>999228433796444</v>
      </c>
      <c r="B225" s="1" t="s">
        <v>3069</v>
      </c>
      <c r="C225" s="1" t="s">
        <v>3082</v>
      </c>
      <c r="D225" s="1" t="s">
        <v>3083</v>
      </c>
      <c r="E225" s="1" t="s">
        <v>3084</v>
      </c>
      <c r="F225" s="1" t="s">
        <v>1735</v>
      </c>
      <c r="G225" s="1" t="s">
        <v>1708</v>
      </c>
      <c r="H225" s="1" t="s">
        <v>1709</v>
      </c>
      <c r="I225" s="1" t="s">
        <v>3085</v>
      </c>
      <c r="J225" s="1" t="s">
        <v>30</v>
      </c>
      <c r="K225" s="1" t="s">
        <v>3086</v>
      </c>
      <c r="L225" s="1" t="s">
        <v>3086</v>
      </c>
      <c r="M225" s="1" t="s">
        <v>1712</v>
      </c>
      <c r="N225" s="1" t="s">
        <v>1712</v>
      </c>
      <c r="O225" s="1" t="s">
        <v>1713</v>
      </c>
      <c r="P225" s="1" t="s">
        <v>1714</v>
      </c>
      <c r="Q225" s="1" t="s">
        <v>1715</v>
      </c>
      <c r="R225" s="1" t="s">
        <v>3087</v>
      </c>
      <c r="S225" s="1" t="s">
        <v>1717</v>
      </c>
      <c r="T225" s="1" t="s">
        <v>1718</v>
      </c>
      <c r="U225" s="1" t="s">
        <v>1676</v>
      </c>
      <c r="V225" s="1" t="s">
        <v>1747</v>
      </c>
    </row>
    <row r="226" s="1" customFormat="1" spans="1:22">
      <c r="A226" s="3">
        <v>999228431310940</v>
      </c>
      <c r="B226" s="1" t="s">
        <v>3069</v>
      </c>
      <c r="C226" s="1" t="s">
        <v>3088</v>
      </c>
      <c r="D226" s="1" t="s">
        <v>3089</v>
      </c>
      <c r="E226" s="1" t="s">
        <v>3090</v>
      </c>
      <c r="F226" s="1" t="s">
        <v>1707</v>
      </c>
      <c r="G226" s="1" t="s">
        <v>1708</v>
      </c>
      <c r="H226" s="1" t="s">
        <v>1709</v>
      </c>
      <c r="I226" s="1" t="s">
        <v>3091</v>
      </c>
      <c r="J226" s="1" t="s">
        <v>30</v>
      </c>
      <c r="K226" s="1" t="s">
        <v>3092</v>
      </c>
      <c r="L226" s="1" t="s">
        <v>3092</v>
      </c>
      <c r="M226" s="1" t="s">
        <v>1712</v>
      </c>
      <c r="N226" s="1" t="s">
        <v>1712</v>
      </c>
      <c r="O226" s="1" t="s">
        <v>1713</v>
      </c>
      <c r="P226" s="1" t="s">
        <v>1714</v>
      </c>
      <c r="Q226" s="1" t="s">
        <v>1715</v>
      </c>
      <c r="R226" s="1" t="s">
        <v>3093</v>
      </c>
      <c r="S226" s="1" t="s">
        <v>1717</v>
      </c>
      <c r="T226" s="1" t="s">
        <v>1718</v>
      </c>
      <c r="U226" s="1" t="s">
        <v>1676</v>
      </c>
      <c r="V226" s="1" t="s">
        <v>1953</v>
      </c>
    </row>
    <row r="227" s="1" customFormat="1" spans="1:22">
      <c r="A227" s="3">
        <v>999228422034994</v>
      </c>
      <c r="B227" s="1" t="s">
        <v>3069</v>
      </c>
      <c r="C227" s="1" t="s">
        <v>3094</v>
      </c>
      <c r="D227" s="1" t="s">
        <v>3095</v>
      </c>
      <c r="E227" s="1" t="s">
        <v>3096</v>
      </c>
      <c r="F227" s="1" t="s">
        <v>1707</v>
      </c>
      <c r="G227" s="1" t="s">
        <v>1708</v>
      </c>
      <c r="H227" s="1" t="s">
        <v>1709</v>
      </c>
      <c r="I227" s="1" t="s">
        <v>3097</v>
      </c>
      <c r="J227" s="1" t="s">
        <v>30</v>
      </c>
      <c r="K227" s="1" t="s">
        <v>3098</v>
      </c>
      <c r="L227" s="1" t="s">
        <v>3098</v>
      </c>
      <c r="M227" s="1" t="s">
        <v>1712</v>
      </c>
      <c r="N227" s="1" t="s">
        <v>1712</v>
      </c>
      <c r="O227" s="1" t="s">
        <v>1713</v>
      </c>
      <c r="P227" s="1" t="s">
        <v>1714</v>
      </c>
      <c r="Q227" s="1" t="s">
        <v>1715</v>
      </c>
      <c r="R227" s="1" t="s">
        <v>3099</v>
      </c>
      <c r="S227" s="1" t="s">
        <v>1717</v>
      </c>
      <c r="T227" s="1" t="s">
        <v>1718</v>
      </c>
      <c r="U227" s="1" t="s">
        <v>1676</v>
      </c>
      <c r="V227" s="1" t="s">
        <v>1953</v>
      </c>
    </row>
    <row r="228" s="1" customFormat="1" spans="1:22">
      <c r="A228" s="3">
        <v>999228416526790</v>
      </c>
      <c r="B228" s="1" t="s">
        <v>3069</v>
      </c>
      <c r="C228" s="1" t="s">
        <v>3100</v>
      </c>
      <c r="D228" s="1" t="s">
        <v>3101</v>
      </c>
      <c r="E228" s="1" t="s">
        <v>3102</v>
      </c>
      <c r="F228" s="1" t="s">
        <v>1707</v>
      </c>
      <c r="G228" s="1" t="s">
        <v>1708</v>
      </c>
      <c r="H228" s="1" t="s">
        <v>1709</v>
      </c>
      <c r="I228" s="1" t="s">
        <v>3103</v>
      </c>
      <c r="J228" s="1" t="s">
        <v>30</v>
      </c>
      <c r="K228" s="1" t="s">
        <v>3104</v>
      </c>
      <c r="L228" s="1" t="s">
        <v>3104</v>
      </c>
      <c r="M228" s="1" t="s">
        <v>1712</v>
      </c>
      <c r="N228" s="1" t="s">
        <v>1712</v>
      </c>
      <c r="O228" s="1" t="s">
        <v>1713</v>
      </c>
      <c r="P228" s="1" t="s">
        <v>1714</v>
      </c>
      <c r="Q228" s="1" t="s">
        <v>1715</v>
      </c>
      <c r="R228" s="1" t="s">
        <v>3105</v>
      </c>
      <c r="S228" s="1" t="s">
        <v>1717</v>
      </c>
      <c r="T228" s="1" t="s">
        <v>1718</v>
      </c>
      <c r="U228" s="1" t="s">
        <v>1676</v>
      </c>
      <c r="V228" s="1" t="s">
        <v>2481</v>
      </c>
    </row>
    <row r="229" s="1" customFormat="1" spans="1:22">
      <c r="A229" s="3">
        <v>999228414776870</v>
      </c>
      <c r="B229" s="1" t="s">
        <v>3069</v>
      </c>
      <c r="C229" s="1" t="s">
        <v>3106</v>
      </c>
      <c r="D229" s="1" t="s">
        <v>3107</v>
      </c>
      <c r="E229" s="1" t="s">
        <v>3108</v>
      </c>
      <c r="F229" s="1" t="s">
        <v>1724</v>
      </c>
      <c r="G229" s="1" t="s">
        <v>1708</v>
      </c>
      <c r="H229" s="1" t="s">
        <v>1709</v>
      </c>
      <c r="I229" s="1" t="s">
        <v>3109</v>
      </c>
      <c r="J229" s="1" t="s">
        <v>30</v>
      </c>
      <c r="K229" s="1" t="s">
        <v>3110</v>
      </c>
      <c r="L229" s="1" t="s">
        <v>3110</v>
      </c>
      <c r="M229" s="1" t="s">
        <v>1712</v>
      </c>
      <c r="N229" s="1" t="s">
        <v>1712</v>
      </c>
      <c r="O229" s="1" t="s">
        <v>1713</v>
      </c>
      <c r="P229" s="1" t="s">
        <v>1714</v>
      </c>
      <c r="Q229" s="1" t="s">
        <v>1715</v>
      </c>
      <c r="R229" s="1" t="s">
        <v>3111</v>
      </c>
      <c r="S229" s="1" t="s">
        <v>1717</v>
      </c>
      <c r="T229" s="1" t="s">
        <v>1718</v>
      </c>
      <c r="U229" s="1" t="s">
        <v>1676</v>
      </c>
      <c r="V229" s="1" t="s">
        <v>1730</v>
      </c>
    </row>
    <row r="230" s="1" customFormat="1" spans="1:22">
      <c r="A230" s="3">
        <v>999228413643547</v>
      </c>
      <c r="B230" s="1" t="s">
        <v>3069</v>
      </c>
      <c r="C230" s="1" t="s">
        <v>3112</v>
      </c>
      <c r="D230" s="1" t="s">
        <v>3113</v>
      </c>
      <c r="E230" s="1" t="s">
        <v>3114</v>
      </c>
      <c r="F230" s="1" t="s">
        <v>1800</v>
      </c>
      <c r="G230" s="1" t="s">
        <v>1708</v>
      </c>
      <c r="H230" s="1" t="s">
        <v>1709</v>
      </c>
      <c r="I230" s="1" t="s">
        <v>3115</v>
      </c>
      <c r="J230" s="1" t="s">
        <v>30</v>
      </c>
      <c r="K230" s="1" t="s">
        <v>3116</v>
      </c>
      <c r="L230" s="1" t="s">
        <v>3116</v>
      </c>
      <c r="M230" s="1" t="s">
        <v>1712</v>
      </c>
      <c r="N230" s="1" t="s">
        <v>1712</v>
      </c>
      <c r="O230" s="1" t="s">
        <v>1713</v>
      </c>
      <c r="P230" s="1" t="s">
        <v>1714</v>
      </c>
      <c r="Q230" s="1" t="s">
        <v>1715</v>
      </c>
      <c r="R230" s="1" t="s">
        <v>3117</v>
      </c>
      <c r="S230" s="1" t="s">
        <v>1717</v>
      </c>
      <c r="T230" s="1" t="s">
        <v>1718</v>
      </c>
      <c r="U230" s="1" t="s">
        <v>1676</v>
      </c>
      <c r="V230" s="1" t="s">
        <v>1840</v>
      </c>
    </row>
    <row r="231" s="1" customFormat="1" spans="1:22">
      <c r="A231" s="3">
        <v>999228412700967</v>
      </c>
      <c r="B231" s="1" t="s">
        <v>3118</v>
      </c>
      <c r="C231" s="1" t="s">
        <v>3119</v>
      </c>
      <c r="D231" s="1" t="s">
        <v>3120</v>
      </c>
      <c r="E231" s="1" t="s">
        <v>3121</v>
      </c>
      <c r="F231" s="1" t="s">
        <v>1735</v>
      </c>
      <c r="G231" s="1" t="s">
        <v>1708</v>
      </c>
      <c r="H231" s="1" t="s">
        <v>1709</v>
      </c>
      <c r="I231" s="1" t="s">
        <v>3122</v>
      </c>
      <c r="J231" s="1" t="s">
        <v>30</v>
      </c>
      <c r="K231" s="1" t="s">
        <v>3123</v>
      </c>
      <c r="L231" s="1" t="s">
        <v>3123</v>
      </c>
      <c r="M231" s="1" t="s">
        <v>1712</v>
      </c>
      <c r="N231" s="1" t="s">
        <v>1712</v>
      </c>
      <c r="O231" s="1" t="s">
        <v>1713</v>
      </c>
      <c r="P231" s="1" t="s">
        <v>1714</v>
      </c>
      <c r="Q231" s="1" t="s">
        <v>1715</v>
      </c>
      <c r="R231" s="1" t="s">
        <v>3124</v>
      </c>
      <c r="S231" s="1" t="s">
        <v>1717</v>
      </c>
      <c r="T231" s="1" t="s">
        <v>1718</v>
      </c>
      <c r="U231" s="1" t="s">
        <v>1676</v>
      </c>
      <c r="V231" s="1" t="s">
        <v>1953</v>
      </c>
    </row>
    <row r="232" s="1" customFormat="1" spans="1:22">
      <c r="A232" s="3">
        <v>999228403703329</v>
      </c>
      <c r="B232" s="1" t="s">
        <v>3118</v>
      </c>
      <c r="C232" s="1" t="s">
        <v>3125</v>
      </c>
      <c r="D232" s="1" t="s">
        <v>3126</v>
      </c>
      <c r="E232" s="1" t="s">
        <v>3127</v>
      </c>
      <c r="F232" s="1" t="s">
        <v>1735</v>
      </c>
      <c r="G232" s="1" t="s">
        <v>1708</v>
      </c>
      <c r="H232" s="1" t="s">
        <v>1709</v>
      </c>
      <c r="I232" s="1" t="s">
        <v>3128</v>
      </c>
      <c r="J232" s="1" t="s">
        <v>30</v>
      </c>
      <c r="K232" s="1" t="s">
        <v>3129</v>
      </c>
      <c r="L232" s="1" t="s">
        <v>3129</v>
      </c>
      <c r="M232" s="1" t="s">
        <v>1712</v>
      </c>
      <c r="N232" s="1" t="s">
        <v>1712</v>
      </c>
      <c r="O232" s="1" t="s">
        <v>1713</v>
      </c>
      <c r="P232" s="1" t="s">
        <v>1714</v>
      </c>
      <c r="Q232" s="1" t="s">
        <v>1715</v>
      </c>
      <c r="R232" s="1" t="s">
        <v>3130</v>
      </c>
      <c r="S232" s="1" t="s">
        <v>1717</v>
      </c>
      <c r="T232" s="1" t="s">
        <v>1718</v>
      </c>
      <c r="U232" s="1" t="s">
        <v>1676</v>
      </c>
      <c r="V232" s="1" t="s">
        <v>1840</v>
      </c>
    </row>
    <row r="233" s="1" customFormat="1" spans="1:22">
      <c r="A233" s="3">
        <v>999228402958401</v>
      </c>
      <c r="B233" s="1" t="s">
        <v>3118</v>
      </c>
      <c r="C233" s="1" t="s">
        <v>3131</v>
      </c>
      <c r="D233" s="1" t="s">
        <v>3132</v>
      </c>
      <c r="E233" s="1" t="s">
        <v>3133</v>
      </c>
      <c r="F233" s="1" t="s">
        <v>1707</v>
      </c>
      <c r="G233" s="1" t="s">
        <v>1708</v>
      </c>
      <c r="H233" s="1" t="s">
        <v>1709</v>
      </c>
      <c r="I233" s="1" t="s">
        <v>3134</v>
      </c>
      <c r="J233" s="1" t="s">
        <v>30</v>
      </c>
      <c r="K233" s="1" t="s">
        <v>3135</v>
      </c>
      <c r="L233" s="1" t="s">
        <v>3135</v>
      </c>
      <c r="M233" s="1" t="s">
        <v>1712</v>
      </c>
      <c r="N233" s="1" t="s">
        <v>1712</v>
      </c>
      <c r="O233" s="1" t="s">
        <v>1713</v>
      </c>
      <c r="P233" s="1" t="s">
        <v>1714</v>
      </c>
      <c r="Q233" s="1" t="s">
        <v>1715</v>
      </c>
      <c r="R233" s="1" t="s">
        <v>3136</v>
      </c>
      <c r="S233" s="1" t="s">
        <v>1717</v>
      </c>
      <c r="T233" s="1" t="s">
        <v>1718</v>
      </c>
      <c r="U233" s="1" t="s">
        <v>1676</v>
      </c>
      <c r="V233" s="1" t="s">
        <v>1730</v>
      </c>
    </row>
    <row r="234" s="1" customFormat="1" spans="1:22">
      <c r="A234" s="3">
        <v>999228399450274</v>
      </c>
      <c r="B234" s="1" t="s">
        <v>3118</v>
      </c>
      <c r="C234" s="1" t="s">
        <v>3137</v>
      </c>
      <c r="D234" s="1" t="s">
        <v>3138</v>
      </c>
      <c r="E234" s="1" t="s">
        <v>3139</v>
      </c>
      <c r="F234" s="1" t="s">
        <v>1735</v>
      </c>
      <c r="G234" s="1" t="s">
        <v>1708</v>
      </c>
      <c r="H234" s="1" t="s">
        <v>1709</v>
      </c>
      <c r="I234" s="1" t="s">
        <v>3140</v>
      </c>
      <c r="J234" s="1" t="s">
        <v>30</v>
      </c>
      <c r="K234" s="1" t="s">
        <v>3141</v>
      </c>
      <c r="L234" s="1" t="s">
        <v>3141</v>
      </c>
      <c r="M234" s="1" t="s">
        <v>1712</v>
      </c>
      <c r="N234" s="1" t="s">
        <v>1712</v>
      </c>
      <c r="O234" s="1" t="s">
        <v>1713</v>
      </c>
      <c r="P234" s="1" t="s">
        <v>1714</v>
      </c>
      <c r="Q234" s="1" t="s">
        <v>1715</v>
      </c>
      <c r="R234" s="1" t="s">
        <v>3142</v>
      </c>
      <c r="S234" s="1" t="s">
        <v>1717</v>
      </c>
      <c r="T234" s="1" t="s">
        <v>1718</v>
      </c>
      <c r="U234" s="1" t="s">
        <v>1676</v>
      </c>
      <c r="V234" s="1" t="s">
        <v>1840</v>
      </c>
    </row>
    <row r="235" s="1" customFormat="1" spans="1:22">
      <c r="A235" s="3">
        <v>999228395685162</v>
      </c>
      <c r="B235" s="1" t="s">
        <v>3118</v>
      </c>
      <c r="C235" s="1" t="s">
        <v>3143</v>
      </c>
      <c r="D235" s="1" t="s">
        <v>3144</v>
      </c>
      <c r="E235" s="1" t="s">
        <v>3145</v>
      </c>
      <c r="F235" s="1" t="s">
        <v>1707</v>
      </c>
      <c r="G235" s="1" t="s">
        <v>1708</v>
      </c>
      <c r="H235" s="1" t="s">
        <v>1709</v>
      </c>
      <c r="I235" s="1" t="s">
        <v>3146</v>
      </c>
      <c r="J235" s="1" t="s">
        <v>30</v>
      </c>
      <c r="K235" s="1" t="s">
        <v>3147</v>
      </c>
      <c r="L235" s="1" t="s">
        <v>3147</v>
      </c>
      <c r="M235" s="1" t="s">
        <v>1712</v>
      </c>
      <c r="N235" s="1" t="s">
        <v>1712</v>
      </c>
      <c r="O235" s="1" t="s">
        <v>1713</v>
      </c>
      <c r="P235" s="1" t="s">
        <v>1714</v>
      </c>
      <c r="Q235" s="1" t="s">
        <v>1715</v>
      </c>
      <c r="R235" s="1" t="s">
        <v>3148</v>
      </c>
      <c r="S235" s="1" t="s">
        <v>1717</v>
      </c>
      <c r="T235" s="1" t="s">
        <v>1718</v>
      </c>
      <c r="U235" s="1" t="s">
        <v>1676</v>
      </c>
      <c r="V235" s="1" t="s">
        <v>1719</v>
      </c>
    </row>
    <row r="236" s="1" customFormat="1" spans="1:22">
      <c r="A236" s="3">
        <v>999228394224070</v>
      </c>
      <c r="B236" s="1" t="s">
        <v>3118</v>
      </c>
      <c r="C236" s="1" t="s">
        <v>3149</v>
      </c>
      <c r="D236" s="1" t="s">
        <v>2703</v>
      </c>
      <c r="E236" s="1" t="s">
        <v>3150</v>
      </c>
      <c r="F236" s="1" t="s">
        <v>1752</v>
      </c>
      <c r="G236" s="1" t="s">
        <v>1708</v>
      </c>
      <c r="H236" s="1" t="s">
        <v>1709</v>
      </c>
      <c r="I236" s="1" t="s">
        <v>3151</v>
      </c>
      <c r="J236" s="1" t="s">
        <v>30</v>
      </c>
      <c r="K236" s="1" t="s">
        <v>3152</v>
      </c>
      <c r="L236" s="1" t="s">
        <v>3152</v>
      </c>
      <c r="M236" s="1" t="s">
        <v>1712</v>
      </c>
      <c r="N236" s="1" t="s">
        <v>1712</v>
      </c>
      <c r="O236" s="1" t="s">
        <v>1713</v>
      </c>
      <c r="P236" s="1" t="s">
        <v>1714</v>
      </c>
      <c r="Q236" s="1" t="s">
        <v>1715</v>
      </c>
      <c r="R236" s="1" t="s">
        <v>3153</v>
      </c>
      <c r="S236" s="1" t="s">
        <v>1717</v>
      </c>
      <c r="T236" s="1" t="s">
        <v>1718</v>
      </c>
      <c r="U236" s="1" t="s">
        <v>1676</v>
      </c>
      <c r="V236" s="1" t="s">
        <v>1730</v>
      </c>
    </row>
    <row r="237" s="1" customFormat="1" spans="1:22">
      <c r="A237" s="3">
        <v>999228392774907</v>
      </c>
      <c r="B237" s="1" t="s">
        <v>3118</v>
      </c>
      <c r="C237" s="1" t="s">
        <v>3154</v>
      </c>
      <c r="D237" s="1" t="s">
        <v>2162</v>
      </c>
      <c r="E237" s="1" t="s">
        <v>3155</v>
      </c>
      <c r="F237" s="1" t="s">
        <v>1800</v>
      </c>
      <c r="G237" s="1" t="s">
        <v>1708</v>
      </c>
      <c r="H237" s="1" t="s">
        <v>1709</v>
      </c>
      <c r="I237" s="1" t="s">
        <v>3156</v>
      </c>
      <c r="J237" s="1" t="s">
        <v>30</v>
      </c>
      <c r="K237" s="1" t="s">
        <v>3157</v>
      </c>
      <c r="L237" s="1" t="s">
        <v>3157</v>
      </c>
      <c r="M237" s="1" t="s">
        <v>1712</v>
      </c>
      <c r="N237" s="1" t="s">
        <v>1712</v>
      </c>
      <c r="O237" s="1" t="s">
        <v>1713</v>
      </c>
      <c r="P237" s="1" t="s">
        <v>1714</v>
      </c>
      <c r="Q237" s="1" t="s">
        <v>1715</v>
      </c>
      <c r="R237" s="1" t="s">
        <v>3158</v>
      </c>
      <c r="S237" s="1" t="s">
        <v>1717</v>
      </c>
      <c r="T237" s="1" t="s">
        <v>1718</v>
      </c>
      <c r="U237" s="1" t="s">
        <v>1772</v>
      </c>
      <c r="V237" s="1" t="s">
        <v>1730</v>
      </c>
    </row>
    <row r="238" s="1" customFormat="1" spans="1:22">
      <c r="A238" s="3">
        <v>999228370517488</v>
      </c>
      <c r="B238" s="1" t="s">
        <v>3159</v>
      </c>
      <c r="C238" s="1" t="s">
        <v>3160</v>
      </c>
      <c r="D238" s="1" t="s">
        <v>3161</v>
      </c>
      <c r="E238" s="1" t="s">
        <v>3162</v>
      </c>
      <c r="F238" s="1" t="s">
        <v>1724</v>
      </c>
      <c r="G238" s="1" t="s">
        <v>1708</v>
      </c>
      <c r="H238" s="1" t="s">
        <v>1709</v>
      </c>
      <c r="I238" s="1" t="s">
        <v>3163</v>
      </c>
      <c r="J238" s="1" t="s">
        <v>30</v>
      </c>
      <c r="K238" s="1" t="s">
        <v>3164</v>
      </c>
      <c r="L238" s="1" t="s">
        <v>1713</v>
      </c>
      <c r="M238" s="1" t="s">
        <v>3165</v>
      </c>
      <c r="N238" s="1" t="s">
        <v>3166</v>
      </c>
      <c r="O238" s="1" t="s">
        <v>1713</v>
      </c>
      <c r="P238" s="1" t="s">
        <v>1714</v>
      </c>
      <c r="Q238" s="1" t="s">
        <v>1715</v>
      </c>
      <c r="R238" s="1" t="s">
        <v>3167</v>
      </c>
      <c r="S238" s="1" t="s">
        <v>1717</v>
      </c>
      <c r="T238" s="1" t="s">
        <v>1718</v>
      </c>
      <c r="U238" s="1" t="s">
        <v>1676</v>
      </c>
      <c r="V238" s="1" t="s">
        <v>1747</v>
      </c>
    </row>
    <row r="239" s="1" customFormat="1" spans="1:22">
      <c r="A239" s="3">
        <v>999228370030694</v>
      </c>
      <c r="B239" s="1" t="s">
        <v>3159</v>
      </c>
      <c r="C239" s="1" t="s">
        <v>3168</v>
      </c>
      <c r="D239" s="1" t="s">
        <v>3169</v>
      </c>
      <c r="E239" s="1" t="s">
        <v>3170</v>
      </c>
      <c r="F239" s="1" t="s">
        <v>1735</v>
      </c>
      <c r="G239" s="1" t="s">
        <v>1708</v>
      </c>
      <c r="H239" s="1" t="s">
        <v>1709</v>
      </c>
      <c r="I239" s="1" t="s">
        <v>3171</v>
      </c>
      <c r="J239" s="1" t="s">
        <v>30</v>
      </c>
      <c r="K239" s="1" t="s">
        <v>3172</v>
      </c>
      <c r="L239" s="1" t="s">
        <v>3172</v>
      </c>
      <c r="M239" s="1" t="s">
        <v>1712</v>
      </c>
      <c r="N239" s="1" t="s">
        <v>1712</v>
      </c>
      <c r="O239" s="1" t="s">
        <v>1713</v>
      </c>
      <c r="P239" s="1" t="s">
        <v>1714</v>
      </c>
      <c r="Q239" s="1" t="s">
        <v>1715</v>
      </c>
      <c r="R239" s="1" t="s">
        <v>3173</v>
      </c>
      <c r="S239" s="1" t="s">
        <v>1717</v>
      </c>
      <c r="T239" s="1" t="s">
        <v>1718</v>
      </c>
      <c r="U239" s="1" t="s">
        <v>1676</v>
      </c>
      <c r="V239" s="1" t="s">
        <v>3174</v>
      </c>
    </row>
    <row r="240" s="1" customFormat="1" spans="1:22">
      <c r="A240" s="3">
        <v>999228369997779</v>
      </c>
      <c r="B240" s="1" t="s">
        <v>3159</v>
      </c>
      <c r="C240" s="1" t="s">
        <v>3175</v>
      </c>
      <c r="D240" s="1" t="s">
        <v>3176</v>
      </c>
      <c r="E240" s="1" t="s">
        <v>3177</v>
      </c>
      <c r="F240" s="1" t="s">
        <v>1752</v>
      </c>
      <c r="G240" s="1" t="s">
        <v>1708</v>
      </c>
      <c r="H240" s="1" t="s">
        <v>1709</v>
      </c>
      <c r="I240" s="1" t="s">
        <v>3178</v>
      </c>
      <c r="J240" s="1" t="s">
        <v>30</v>
      </c>
      <c r="K240" s="1" t="s">
        <v>3179</v>
      </c>
      <c r="L240" s="1" t="s">
        <v>3179</v>
      </c>
      <c r="M240" s="1" t="s">
        <v>1712</v>
      </c>
      <c r="N240" s="1" t="s">
        <v>1712</v>
      </c>
      <c r="O240" s="1" t="s">
        <v>1713</v>
      </c>
      <c r="P240" s="1" t="s">
        <v>1714</v>
      </c>
      <c r="Q240" s="1" t="s">
        <v>1715</v>
      </c>
      <c r="R240" s="1" t="s">
        <v>3180</v>
      </c>
      <c r="S240" s="1" t="s">
        <v>1717</v>
      </c>
      <c r="T240" s="1" t="s">
        <v>1718</v>
      </c>
      <c r="U240" s="1" t="s">
        <v>1676</v>
      </c>
      <c r="V240" s="1" t="s">
        <v>1953</v>
      </c>
    </row>
    <row r="241" s="1" customFormat="1" spans="1:22">
      <c r="A241" s="3">
        <v>999228369052881</v>
      </c>
      <c r="B241" s="1" t="s">
        <v>3159</v>
      </c>
      <c r="C241" s="1" t="s">
        <v>3181</v>
      </c>
      <c r="D241" s="1" t="s">
        <v>3182</v>
      </c>
      <c r="E241" s="1" t="s">
        <v>3183</v>
      </c>
      <c r="F241" s="1" t="s">
        <v>1735</v>
      </c>
      <c r="G241" s="1" t="s">
        <v>1708</v>
      </c>
      <c r="H241" s="1" t="s">
        <v>1709</v>
      </c>
      <c r="I241" s="1" t="s">
        <v>3184</v>
      </c>
      <c r="J241" s="1" t="s">
        <v>30</v>
      </c>
      <c r="K241" s="1" t="s">
        <v>3185</v>
      </c>
      <c r="L241" s="1" t="s">
        <v>3185</v>
      </c>
      <c r="M241" s="1" t="s">
        <v>1712</v>
      </c>
      <c r="N241" s="1" t="s">
        <v>1712</v>
      </c>
      <c r="O241" s="1" t="s">
        <v>1713</v>
      </c>
      <c r="P241" s="1" t="s">
        <v>1714</v>
      </c>
      <c r="Q241" s="1" t="s">
        <v>1715</v>
      </c>
      <c r="R241" s="1" t="s">
        <v>3186</v>
      </c>
      <c r="S241" s="1" t="s">
        <v>1717</v>
      </c>
      <c r="T241" s="1" t="s">
        <v>1718</v>
      </c>
      <c r="U241" s="1" t="s">
        <v>1676</v>
      </c>
      <c r="V241" s="1" t="s">
        <v>1840</v>
      </c>
    </row>
    <row r="242" s="1" customFormat="1" spans="1:22">
      <c r="A242" s="3">
        <v>999228368651689</v>
      </c>
      <c r="B242" s="1" t="s">
        <v>3159</v>
      </c>
      <c r="C242" s="1" t="s">
        <v>3187</v>
      </c>
      <c r="D242" s="1" t="s">
        <v>3188</v>
      </c>
      <c r="E242" s="1" t="s">
        <v>3189</v>
      </c>
      <c r="F242" s="1" t="s">
        <v>1707</v>
      </c>
      <c r="G242" s="1" t="s">
        <v>1708</v>
      </c>
      <c r="H242" s="1" t="s">
        <v>1709</v>
      </c>
      <c r="I242" s="1" t="s">
        <v>3190</v>
      </c>
      <c r="J242" s="1" t="s">
        <v>30</v>
      </c>
      <c r="K242" s="1" t="s">
        <v>3191</v>
      </c>
      <c r="L242" s="1" t="s">
        <v>3191</v>
      </c>
      <c r="M242" s="1" t="s">
        <v>1712</v>
      </c>
      <c r="N242" s="1" t="s">
        <v>1712</v>
      </c>
      <c r="O242" s="1" t="s">
        <v>1713</v>
      </c>
      <c r="P242" s="1" t="s">
        <v>1714</v>
      </c>
      <c r="Q242" s="1" t="s">
        <v>1715</v>
      </c>
      <c r="R242" s="1" t="s">
        <v>3192</v>
      </c>
      <c r="S242" s="1" t="s">
        <v>1717</v>
      </c>
      <c r="T242" s="1" t="s">
        <v>1718</v>
      </c>
      <c r="U242" s="1" t="s">
        <v>1676</v>
      </c>
      <c r="V242" s="1" t="s">
        <v>1730</v>
      </c>
    </row>
    <row r="243" s="1" customFormat="1" spans="1:22">
      <c r="A243" s="3">
        <v>999228368299890</v>
      </c>
      <c r="B243" s="1" t="s">
        <v>3159</v>
      </c>
      <c r="C243" s="1" t="s">
        <v>3193</v>
      </c>
      <c r="D243" s="1" t="s">
        <v>3194</v>
      </c>
      <c r="E243" s="1" t="s">
        <v>3195</v>
      </c>
      <c r="F243" s="1" t="s">
        <v>1800</v>
      </c>
      <c r="G243" s="1" t="s">
        <v>1708</v>
      </c>
      <c r="H243" s="1" t="s">
        <v>1709</v>
      </c>
      <c r="I243" s="1" t="s">
        <v>3196</v>
      </c>
      <c r="J243" s="1" t="s">
        <v>30</v>
      </c>
      <c r="K243" s="1" t="s">
        <v>3197</v>
      </c>
      <c r="L243" s="1" t="s">
        <v>3197</v>
      </c>
      <c r="M243" s="1" t="s">
        <v>1712</v>
      </c>
      <c r="N243" s="1" t="s">
        <v>1712</v>
      </c>
      <c r="O243" s="1" t="s">
        <v>1713</v>
      </c>
      <c r="P243" s="1" t="s">
        <v>1714</v>
      </c>
      <c r="Q243" s="1" t="s">
        <v>1715</v>
      </c>
      <c r="R243" s="1" t="s">
        <v>3198</v>
      </c>
      <c r="S243" s="1" t="s">
        <v>1717</v>
      </c>
      <c r="T243" s="1" t="s">
        <v>1718</v>
      </c>
      <c r="U243" s="1" t="s">
        <v>1676</v>
      </c>
      <c r="V243" s="1" t="s">
        <v>1773</v>
      </c>
    </row>
    <row r="244" s="1" customFormat="1" spans="1:22">
      <c r="A244" s="3">
        <v>999228361236023</v>
      </c>
      <c r="B244" s="1" t="s">
        <v>3199</v>
      </c>
      <c r="C244" s="1" t="s">
        <v>3200</v>
      </c>
      <c r="D244" s="1" t="s">
        <v>2174</v>
      </c>
      <c r="E244" s="1" t="s">
        <v>3201</v>
      </c>
      <c r="F244" s="1" t="s">
        <v>1735</v>
      </c>
      <c r="G244" s="1" t="s">
        <v>1708</v>
      </c>
      <c r="H244" s="1" t="s">
        <v>1709</v>
      </c>
      <c r="I244" s="1" t="s">
        <v>3202</v>
      </c>
      <c r="J244" s="1" t="s">
        <v>30</v>
      </c>
      <c r="K244" s="1" t="s">
        <v>3203</v>
      </c>
      <c r="L244" s="1" t="s">
        <v>3203</v>
      </c>
      <c r="M244" s="1" t="s">
        <v>1712</v>
      </c>
      <c r="N244" s="1" t="s">
        <v>1712</v>
      </c>
      <c r="O244" s="1" t="s">
        <v>1713</v>
      </c>
      <c r="P244" s="1" t="s">
        <v>1714</v>
      </c>
      <c r="Q244" s="1" t="s">
        <v>1715</v>
      </c>
      <c r="R244" s="1" t="s">
        <v>3204</v>
      </c>
      <c r="S244" s="1" t="s">
        <v>1717</v>
      </c>
      <c r="T244" s="1" t="s">
        <v>1718</v>
      </c>
      <c r="U244" s="1" t="s">
        <v>1676</v>
      </c>
      <c r="V244" s="1" t="s">
        <v>1730</v>
      </c>
    </row>
    <row r="245" s="1" customFormat="1" spans="1:22">
      <c r="A245" s="3">
        <v>999228360413004</v>
      </c>
      <c r="B245" s="1" t="s">
        <v>3199</v>
      </c>
      <c r="C245" s="1" t="s">
        <v>3205</v>
      </c>
      <c r="D245" s="1" t="s">
        <v>3206</v>
      </c>
      <c r="E245" s="1" t="s">
        <v>3207</v>
      </c>
      <c r="F245" s="1" t="s">
        <v>1724</v>
      </c>
      <c r="G245" s="1" t="s">
        <v>1708</v>
      </c>
      <c r="H245" s="1" t="s">
        <v>1709</v>
      </c>
      <c r="I245" s="1" t="s">
        <v>3208</v>
      </c>
      <c r="J245" s="1" t="s">
        <v>30</v>
      </c>
      <c r="K245" s="1" t="s">
        <v>3209</v>
      </c>
      <c r="L245" s="1" t="s">
        <v>3209</v>
      </c>
      <c r="M245" s="1" t="s">
        <v>1712</v>
      </c>
      <c r="N245" s="1" t="s">
        <v>1712</v>
      </c>
      <c r="O245" s="1" t="s">
        <v>1713</v>
      </c>
      <c r="P245" s="1" t="s">
        <v>1714</v>
      </c>
      <c r="Q245" s="1" t="s">
        <v>1715</v>
      </c>
      <c r="R245" s="1" t="s">
        <v>3210</v>
      </c>
      <c r="S245" s="1" t="s">
        <v>1717</v>
      </c>
      <c r="T245" s="1" t="s">
        <v>1718</v>
      </c>
      <c r="U245" s="1" t="s">
        <v>1676</v>
      </c>
      <c r="V245" s="1" t="s">
        <v>2056</v>
      </c>
    </row>
    <row r="246" s="1" customFormat="1" spans="1:22">
      <c r="A246" s="3">
        <v>999228360007744</v>
      </c>
      <c r="B246" s="1" t="s">
        <v>3199</v>
      </c>
      <c r="C246" s="1" t="s">
        <v>3211</v>
      </c>
      <c r="D246" s="1" t="s">
        <v>3212</v>
      </c>
      <c r="E246" s="1" t="s">
        <v>3213</v>
      </c>
      <c r="F246" s="1" t="s">
        <v>1735</v>
      </c>
      <c r="G246" s="1" t="s">
        <v>1708</v>
      </c>
      <c r="H246" s="1" t="s">
        <v>1709</v>
      </c>
      <c r="I246" s="1" t="s">
        <v>3214</v>
      </c>
      <c r="J246" s="1" t="s">
        <v>30</v>
      </c>
      <c r="K246" s="1" t="s">
        <v>3215</v>
      </c>
      <c r="L246" s="1" t="s">
        <v>3215</v>
      </c>
      <c r="M246" s="1" t="s">
        <v>1712</v>
      </c>
      <c r="N246" s="1" t="s">
        <v>1712</v>
      </c>
      <c r="O246" s="1" t="s">
        <v>1713</v>
      </c>
      <c r="P246" s="1" t="s">
        <v>1714</v>
      </c>
      <c r="Q246" s="1" t="s">
        <v>1715</v>
      </c>
      <c r="R246" s="1" t="s">
        <v>3216</v>
      </c>
      <c r="S246" s="1" t="s">
        <v>1717</v>
      </c>
      <c r="T246" s="1" t="s">
        <v>1718</v>
      </c>
      <c r="U246" s="1" t="s">
        <v>1772</v>
      </c>
      <c r="V246" s="1" t="s">
        <v>1730</v>
      </c>
    </row>
    <row r="247" s="1" customFormat="1" spans="1:22">
      <c r="A247" s="3">
        <v>999228354033641</v>
      </c>
      <c r="B247" s="1" t="s">
        <v>3217</v>
      </c>
      <c r="C247" s="1" t="s">
        <v>3218</v>
      </c>
      <c r="D247" s="1" t="s">
        <v>3219</v>
      </c>
      <c r="E247" s="1" t="s">
        <v>3220</v>
      </c>
      <c r="F247" s="1" t="s">
        <v>1735</v>
      </c>
      <c r="G247" s="1" t="s">
        <v>1708</v>
      </c>
      <c r="H247" s="1" t="s">
        <v>1709</v>
      </c>
      <c r="I247" s="1" t="s">
        <v>3221</v>
      </c>
      <c r="J247" s="1" t="s">
        <v>30</v>
      </c>
      <c r="K247" s="1" t="s">
        <v>3222</v>
      </c>
      <c r="L247" s="1" t="s">
        <v>3222</v>
      </c>
      <c r="M247" s="1" t="s">
        <v>1712</v>
      </c>
      <c r="N247" s="1" t="s">
        <v>1712</v>
      </c>
      <c r="O247" s="1" t="s">
        <v>1713</v>
      </c>
      <c r="P247" s="1" t="s">
        <v>1714</v>
      </c>
      <c r="Q247" s="1" t="s">
        <v>1715</v>
      </c>
      <c r="R247" s="1" t="s">
        <v>3223</v>
      </c>
      <c r="S247" s="1" t="s">
        <v>1717</v>
      </c>
      <c r="T247" s="1" t="s">
        <v>1718</v>
      </c>
      <c r="U247" s="1" t="s">
        <v>1676</v>
      </c>
      <c r="V247" s="1" t="s">
        <v>1730</v>
      </c>
    </row>
    <row r="248" s="1" customFormat="1" spans="1:22">
      <c r="A248" s="3">
        <v>999228353806418</v>
      </c>
      <c r="B248" s="1" t="s">
        <v>3217</v>
      </c>
      <c r="C248" s="1" t="s">
        <v>3224</v>
      </c>
      <c r="D248" s="1" t="s">
        <v>3225</v>
      </c>
      <c r="E248" s="1" t="s">
        <v>3226</v>
      </c>
      <c r="F248" s="1" t="s">
        <v>1707</v>
      </c>
      <c r="G248" s="1" t="s">
        <v>1708</v>
      </c>
      <c r="H248" s="1" t="s">
        <v>1709</v>
      </c>
      <c r="I248" s="1" t="s">
        <v>3227</v>
      </c>
      <c r="J248" s="1" t="s">
        <v>30</v>
      </c>
      <c r="K248" s="1" t="s">
        <v>3228</v>
      </c>
      <c r="L248" s="1" t="s">
        <v>3228</v>
      </c>
      <c r="M248" s="1" t="s">
        <v>1712</v>
      </c>
      <c r="N248" s="1" t="s">
        <v>1712</v>
      </c>
      <c r="O248" s="1" t="s">
        <v>1713</v>
      </c>
      <c r="P248" s="1" t="s">
        <v>1714</v>
      </c>
      <c r="Q248" s="1" t="s">
        <v>1715</v>
      </c>
      <c r="R248" s="1" t="s">
        <v>3229</v>
      </c>
      <c r="S248" s="1" t="s">
        <v>1717</v>
      </c>
      <c r="T248" s="1" t="s">
        <v>1718</v>
      </c>
      <c r="U248" s="1" t="s">
        <v>1676</v>
      </c>
      <c r="V248" s="1" t="s">
        <v>1730</v>
      </c>
    </row>
    <row r="249" s="1" customFormat="1" spans="1:22">
      <c r="A249" s="3">
        <v>999228346067173</v>
      </c>
      <c r="B249" s="1" t="s">
        <v>3217</v>
      </c>
      <c r="C249" s="1" t="s">
        <v>3230</v>
      </c>
      <c r="D249" s="1" t="s">
        <v>3231</v>
      </c>
      <c r="E249" s="1" t="s">
        <v>3232</v>
      </c>
      <c r="F249" s="1" t="s">
        <v>1707</v>
      </c>
      <c r="G249" s="1" t="s">
        <v>1708</v>
      </c>
      <c r="H249" s="1" t="s">
        <v>1709</v>
      </c>
      <c r="I249" s="1" t="s">
        <v>3233</v>
      </c>
      <c r="J249" s="1" t="s">
        <v>30</v>
      </c>
      <c r="K249" s="1" t="s">
        <v>3234</v>
      </c>
      <c r="L249" s="1" t="s">
        <v>3234</v>
      </c>
      <c r="M249" s="1" t="s">
        <v>1712</v>
      </c>
      <c r="N249" s="1" t="s">
        <v>1712</v>
      </c>
      <c r="O249" s="1" t="s">
        <v>1713</v>
      </c>
      <c r="P249" s="1" t="s">
        <v>1714</v>
      </c>
      <c r="Q249" s="1" t="s">
        <v>1715</v>
      </c>
      <c r="R249" s="1" t="s">
        <v>3235</v>
      </c>
      <c r="S249" s="1" t="s">
        <v>1717</v>
      </c>
      <c r="T249" s="1" t="s">
        <v>1718</v>
      </c>
      <c r="U249" s="1" t="s">
        <v>1676</v>
      </c>
      <c r="V249" s="1" t="s">
        <v>1756</v>
      </c>
    </row>
    <row r="250" s="1" customFormat="1" spans="1:22">
      <c r="A250" s="3">
        <v>999228344523745</v>
      </c>
      <c r="B250" s="1" t="s">
        <v>3217</v>
      </c>
      <c r="C250" s="1" t="s">
        <v>3236</v>
      </c>
      <c r="D250" s="1" t="s">
        <v>1924</v>
      </c>
      <c r="E250" s="1" t="s">
        <v>3237</v>
      </c>
      <c r="F250" s="1" t="s">
        <v>1735</v>
      </c>
      <c r="G250" s="1" t="s">
        <v>1708</v>
      </c>
      <c r="H250" s="1" t="s">
        <v>1709</v>
      </c>
      <c r="I250" s="1" t="s">
        <v>3238</v>
      </c>
      <c r="J250" s="1" t="s">
        <v>30</v>
      </c>
      <c r="K250" s="1" t="s">
        <v>3239</v>
      </c>
      <c r="L250" s="1" t="s">
        <v>3239</v>
      </c>
      <c r="M250" s="1" t="s">
        <v>1712</v>
      </c>
      <c r="N250" s="1" t="s">
        <v>1712</v>
      </c>
      <c r="O250" s="1" t="s">
        <v>1713</v>
      </c>
      <c r="P250" s="1" t="s">
        <v>1714</v>
      </c>
      <c r="Q250" s="1" t="s">
        <v>1715</v>
      </c>
      <c r="R250" s="1" t="s">
        <v>3240</v>
      </c>
      <c r="S250" s="1" t="s">
        <v>1717</v>
      </c>
      <c r="T250" s="1" t="s">
        <v>1718</v>
      </c>
      <c r="U250" s="1" t="s">
        <v>1676</v>
      </c>
      <c r="V250" s="1" t="s">
        <v>1730</v>
      </c>
    </row>
    <row r="251" s="1" customFormat="1" spans="1:22">
      <c r="A251" s="3">
        <v>999228341890765</v>
      </c>
      <c r="B251" s="1" t="s">
        <v>3241</v>
      </c>
      <c r="C251" s="1" t="s">
        <v>3242</v>
      </c>
      <c r="D251" s="1" t="s">
        <v>3243</v>
      </c>
      <c r="E251" s="1" t="s">
        <v>3244</v>
      </c>
      <c r="F251" s="1" t="s">
        <v>1735</v>
      </c>
      <c r="G251" s="1" t="s">
        <v>1708</v>
      </c>
      <c r="H251" s="1" t="s">
        <v>1709</v>
      </c>
      <c r="I251" s="1" t="s">
        <v>3245</v>
      </c>
      <c r="J251" s="1" t="s">
        <v>30</v>
      </c>
      <c r="K251" s="1" t="s">
        <v>3246</v>
      </c>
      <c r="L251" s="1" t="s">
        <v>3246</v>
      </c>
      <c r="M251" s="1" t="s">
        <v>1712</v>
      </c>
      <c r="N251" s="1" t="s">
        <v>1712</v>
      </c>
      <c r="O251" s="1" t="s">
        <v>1713</v>
      </c>
      <c r="P251" s="1" t="s">
        <v>1714</v>
      </c>
      <c r="Q251" s="1" t="s">
        <v>1715</v>
      </c>
      <c r="R251" s="1" t="s">
        <v>3247</v>
      </c>
      <c r="S251" s="1" t="s">
        <v>1717</v>
      </c>
      <c r="T251" s="1" t="s">
        <v>1718</v>
      </c>
      <c r="U251" s="1" t="s">
        <v>1676</v>
      </c>
      <c r="V251" s="1" t="s">
        <v>1719</v>
      </c>
    </row>
    <row r="252" s="1" customFormat="1" spans="1:22">
      <c r="A252" s="3">
        <v>999228340645928</v>
      </c>
      <c r="B252" s="1" t="s">
        <v>3241</v>
      </c>
      <c r="C252" s="1" t="s">
        <v>3248</v>
      </c>
      <c r="D252" s="1" t="s">
        <v>3249</v>
      </c>
      <c r="E252" s="1" t="s">
        <v>3250</v>
      </c>
      <c r="F252" s="1" t="s">
        <v>1735</v>
      </c>
      <c r="G252" s="1" t="s">
        <v>1708</v>
      </c>
      <c r="H252" s="1" t="s">
        <v>1709</v>
      </c>
      <c r="I252" s="1" t="s">
        <v>3251</v>
      </c>
      <c r="J252" s="1" t="s">
        <v>30</v>
      </c>
      <c r="K252" s="1" t="s">
        <v>3252</v>
      </c>
      <c r="L252" s="1" t="s">
        <v>3252</v>
      </c>
      <c r="M252" s="1" t="s">
        <v>1712</v>
      </c>
      <c r="N252" s="1" t="s">
        <v>1712</v>
      </c>
      <c r="O252" s="1" t="s">
        <v>1713</v>
      </c>
      <c r="P252" s="1" t="s">
        <v>1714</v>
      </c>
      <c r="Q252" s="1" t="s">
        <v>1715</v>
      </c>
      <c r="R252" s="1" t="s">
        <v>3253</v>
      </c>
      <c r="S252" s="1" t="s">
        <v>1717</v>
      </c>
      <c r="T252" s="1" t="s">
        <v>1718</v>
      </c>
      <c r="U252" s="1" t="s">
        <v>1676</v>
      </c>
      <c r="V252" s="1" t="s">
        <v>1730</v>
      </c>
    </row>
    <row r="253" s="1" customFormat="1" spans="1:22">
      <c r="A253" s="3">
        <v>999228339733363</v>
      </c>
      <c r="B253" s="1" t="s">
        <v>3241</v>
      </c>
      <c r="C253" s="1" t="s">
        <v>3254</v>
      </c>
      <c r="D253" s="1" t="s">
        <v>3255</v>
      </c>
      <c r="E253" s="1" t="s">
        <v>3256</v>
      </c>
      <c r="F253" s="1" t="s">
        <v>1724</v>
      </c>
      <c r="G253" s="1" t="s">
        <v>1708</v>
      </c>
      <c r="H253" s="1" t="s">
        <v>1709</v>
      </c>
      <c r="I253" s="1" t="s">
        <v>3257</v>
      </c>
      <c r="J253" s="1" t="s">
        <v>30</v>
      </c>
      <c r="K253" s="1" t="s">
        <v>3258</v>
      </c>
      <c r="L253" s="1" t="s">
        <v>3258</v>
      </c>
      <c r="M253" s="1" t="s">
        <v>1712</v>
      </c>
      <c r="N253" s="1" t="s">
        <v>1712</v>
      </c>
      <c r="O253" s="1" t="s">
        <v>1713</v>
      </c>
      <c r="P253" s="1" t="s">
        <v>1714</v>
      </c>
      <c r="Q253" s="1" t="s">
        <v>1715</v>
      </c>
      <c r="R253" s="1" t="s">
        <v>3259</v>
      </c>
      <c r="S253" s="1" t="s">
        <v>1717</v>
      </c>
      <c r="T253" s="1" t="s">
        <v>1718</v>
      </c>
      <c r="U253" s="1" t="s">
        <v>1676</v>
      </c>
      <c r="V253" s="1" t="s">
        <v>1730</v>
      </c>
    </row>
    <row r="254" s="1" customFormat="1" spans="1:22">
      <c r="A254" s="3">
        <v>999228335891994</v>
      </c>
      <c r="B254" s="1" t="s">
        <v>3241</v>
      </c>
      <c r="C254" s="1" t="s">
        <v>3260</v>
      </c>
      <c r="D254" s="1" t="s">
        <v>3261</v>
      </c>
      <c r="E254" s="1" t="s">
        <v>3262</v>
      </c>
      <c r="F254" s="1" t="s">
        <v>1735</v>
      </c>
      <c r="G254" s="1" t="s">
        <v>1708</v>
      </c>
      <c r="H254" s="1" t="s">
        <v>1709</v>
      </c>
      <c r="I254" s="1" t="s">
        <v>3263</v>
      </c>
      <c r="J254" s="1" t="s">
        <v>30</v>
      </c>
      <c r="K254" s="1" t="s">
        <v>3264</v>
      </c>
      <c r="L254" s="1" t="s">
        <v>3264</v>
      </c>
      <c r="M254" s="1" t="s">
        <v>1712</v>
      </c>
      <c r="N254" s="1" t="s">
        <v>1712</v>
      </c>
      <c r="O254" s="1" t="s">
        <v>1713</v>
      </c>
      <c r="P254" s="1" t="s">
        <v>1714</v>
      </c>
      <c r="Q254" s="1" t="s">
        <v>1715</v>
      </c>
      <c r="R254" s="1" t="s">
        <v>3265</v>
      </c>
      <c r="S254" s="1" t="s">
        <v>1717</v>
      </c>
      <c r="T254" s="1" t="s">
        <v>1718</v>
      </c>
      <c r="U254" s="1" t="s">
        <v>1676</v>
      </c>
      <c r="V254" s="1" t="s">
        <v>1747</v>
      </c>
    </row>
    <row r="255" s="1" customFormat="1" spans="1:22">
      <c r="A255" s="3">
        <v>999228331194400</v>
      </c>
      <c r="B255" s="1" t="s">
        <v>3266</v>
      </c>
      <c r="C255" s="1" t="s">
        <v>3267</v>
      </c>
      <c r="D255" s="1" t="s">
        <v>2429</v>
      </c>
      <c r="E255" s="1" t="s">
        <v>3268</v>
      </c>
      <c r="F255" s="1" t="s">
        <v>1707</v>
      </c>
      <c r="G255" s="1" t="s">
        <v>1708</v>
      </c>
      <c r="H255" s="1" t="s">
        <v>1709</v>
      </c>
      <c r="I255" s="1" t="s">
        <v>3269</v>
      </c>
      <c r="J255" s="1" t="s">
        <v>30</v>
      </c>
      <c r="K255" s="1" t="s">
        <v>3270</v>
      </c>
      <c r="L255" s="1" t="s">
        <v>3270</v>
      </c>
      <c r="M255" s="1" t="s">
        <v>1712</v>
      </c>
      <c r="N255" s="1" t="s">
        <v>1712</v>
      </c>
      <c r="O255" s="1" t="s">
        <v>1713</v>
      </c>
      <c r="P255" s="1" t="s">
        <v>1714</v>
      </c>
      <c r="Q255" s="1" t="s">
        <v>1715</v>
      </c>
      <c r="R255" s="1" t="s">
        <v>3271</v>
      </c>
      <c r="S255" s="1" t="s">
        <v>1717</v>
      </c>
      <c r="T255" s="1" t="s">
        <v>1718</v>
      </c>
      <c r="U255" s="1" t="s">
        <v>1676</v>
      </c>
      <c r="V255" s="1" t="s">
        <v>1953</v>
      </c>
    </row>
    <row r="256" s="1" customFormat="1" spans="1:22">
      <c r="A256" s="3">
        <v>999228326660284</v>
      </c>
      <c r="B256" s="1" t="s">
        <v>3266</v>
      </c>
      <c r="C256" s="1" t="s">
        <v>3272</v>
      </c>
      <c r="D256" s="1" t="s">
        <v>3273</v>
      </c>
      <c r="E256" s="1" t="s">
        <v>3274</v>
      </c>
      <c r="F256" s="1" t="s">
        <v>1707</v>
      </c>
      <c r="G256" s="1" t="s">
        <v>1708</v>
      </c>
      <c r="H256" s="1" t="s">
        <v>1709</v>
      </c>
      <c r="I256" s="1" t="s">
        <v>3275</v>
      </c>
      <c r="J256" s="1" t="s">
        <v>30</v>
      </c>
      <c r="K256" s="1" t="s">
        <v>3276</v>
      </c>
      <c r="L256" s="1" t="s">
        <v>3276</v>
      </c>
      <c r="M256" s="1" t="s">
        <v>1712</v>
      </c>
      <c r="N256" s="1" t="s">
        <v>1712</v>
      </c>
      <c r="O256" s="1" t="s">
        <v>1713</v>
      </c>
      <c r="P256" s="1" t="s">
        <v>1714</v>
      </c>
      <c r="Q256" s="1" t="s">
        <v>1715</v>
      </c>
      <c r="R256" s="1" t="s">
        <v>3277</v>
      </c>
      <c r="S256" s="1" t="s">
        <v>1717</v>
      </c>
      <c r="T256" s="1" t="s">
        <v>1718</v>
      </c>
      <c r="U256" s="1" t="s">
        <v>1676</v>
      </c>
      <c r="V256" s="1" t="s">
        <v>1730</v>
      </c>
    </row>
    <row r="257" s="1" customFormat="1" spans="1:22">
      <c r="A257" s="3">
        <v>999228325160014</v>
      </c>
      <c r="B257" s="1" t="s">
        <v>3266</v>
      </c>
      <c r="C257" s="1" t="s">
        <v>3278</v>
      </c>
      <c r="D257" s="1" t="s">
        <v>3279</v>
      </c>
      <c r="E257" s="1" t="s">
        <v>3280</v>
      </c>
      <c r="F257" s="1" t="s">
        <v>1707</v>
      </c>
      <c r="G257" s="1" t="s">
        <v>1708</v>
      </c>
      <c r="H257" s="1" t="s">
        <v>1709</v>
      </c>
      <c r="I257" s="1" t="s">
        <v>3281</v>
      </c>
      <c r="J257" s="1" t="s">
        <v>30</v>
      </c>
      <c r="K257" s="1" t="s">
        <v>3282</v>
      </c>
      <c r="L257" s="1" t="s">
        <v>3282</v>
      </c>
      <c r="M257" s="1" t="s">
        <v>1712</v>
      </c>
      <c r="N257" s="1" t="s">
        <v>1712</v>
      </c>
      <c r="O257" s="1" t="s">
        <v>1713</v>
      </c>
      <c r="P257" s="1" t="s">
        <v>1714</v>
      </c>
      <c r="Q257" s="1" t="s">
        <v>1715</v>
      </c>
      <c r="R257" s="1" t="s">
        <v>3283</v>
      </c>
      <c r="S257" s="1" t="s">
        <v>1717</v>
      </c>
      <c r="T257" s="1" t="s">
        <v>1718</v>
      </c>
      <c r="U257" s="1" t="s">
        <v>1676</v>
      </c>
      <c r="V257" s="1" t="s">
        <v>1773</v>
      </c>
    </row>
    <row r="258" s="1" customFormat="1" spans="1:22">
      <c r="A258" s="3">
        <v>999228323229496</v>
      </c>
      <c r="B258" s="1" t="s">
        <v>3266</v>
      </c>
      <c r="C258" s="1" t="s">
        <v>3284</v>
      </c>
      <c r="D258" s="1" t="s">
        <v>3017</v>
      </c>
      <c r="E258" s="1" t="s">
        <v>3285</v>
      </c>
      <c r="F258" s="1" t="s">
        <v>1752</v>
      </c>
      <c r="G258" s="1" t="s">
        <v>1708</v>
      </c>
      <c r="H258" s="1" t="s">
        <v>1709</v>
      </c>
      <c r="I258" s="1" t="s">
        <v>3286</v>
      </c>
      <c r="J258" s="1" t="s">
        <v>30</v>
      </c>
      <c r="K258" s="1" t="s">
        <v>3287</v>
      </c>
      <c r="L258" s="1" t="s">
        <v>3287</v>
      </c>
      <c r="M258" s="1" t="s">
        <v>1712</v>
      </c>
      <c r="N258" s="1" t="s">
        <v>1712</v>
      </c>
      <c r="O258" s="1" t="s">
        <v>1713</v>
      </c>
      <c r="P258" s="1" t="s">
        <v>1714</v>
      </c>
      <c r="Q258" s="1" t="s">
        <v>1715</v>
      </c>
      <c r="R258" s="1" t="s">
        <v>3288</v>
      </c>
      <c r="S258" s="1" t="s">
        <v>1717</v>
      </c>
      <c r="T258" s="1" t="s">
        <v>1718</v>
      </c>
      <c r="U258" s="1" t="s">
        <v>1676</v>
      </c>
      <c r="V258" s="1" t="s">
        <v>1773</v>
      </c>
    </row>
    <row r="259" s="1" customFormat="1" spans="1:22">
      <c r="A259" s="3">
        <v>999228320579541</v>
      </c>
      <c r="B259" s="1" t="s">
        <v>3289</v>
      </c>
      <c r="C259" s="1" t="s">
        <v>3290</v>
      </c>
      <c r="D259" s="1" t="s">
        <v>3291</v>
      </c>
      <c r="E259" s="1" t="s">
        <v>3292</v>
      </c>
      <c r="F259" s="1" t="s">
        <v>1707</v>
      </c>
      <c r="G259" s="1" t="s">
        <v>1708</v>
      </c>
      <c r="H259" s="1" t="s">
        <v>1709</v>
      </c>
      <c r="I259" s="1" t="s">
        <v>3293</v>
      </c>
      <c r="J259" s="1" t="s">
        <v>30</v>
      </c>
      <c r="K259" s="1" t="s">
        <v>3294</v>
      </c>
      <c r="L259" s="1" t="s">
        <v>3294</v>
      </c>
      <c r="M259" s="1" t="s">
        <v>1712</v>
      </c>
      <c r="N259" s="1" t="s">
        <v>1712</v>
      </c>
      <c r="O259" s="1" t="s">
        <v>1713</v>
      </c>
      <c r="P259" s="1" t="s">
        <v>1714</v>
      </c>
      <c r="Q259" s="1" t="s">
        <v>1715</v>
      </c>
      <c r="R259" s="1" t="s">
        <v>3295</v>
      </c>
      <c r="S259" s="1" t="s">
        <v>1717</v>
      </c>
      <c r="T259" s="1" t="s">
        <v>1718</v>
      </c>
      <c r="U259" s="1" t="s">
        <v>1772</v>
      </c>
      <c r="V259" s="1" t="s">
        <v>1764</v>
      </c>
    </row>
    <row r="260" s="1" customFormat="1" spans="1:22">
      <c r="A260" s="3">
        <v>999228320205431</v>
      </c>
      <c r="B260" s="1" t="s">
        <v>3289</v>
      </c>
      <c r="C260" s="1" t="s">
        <v>3296</v>
      </c>
      <c r="D260" s="1" t="s">
        <v>3297</v>
      </c>
      <c r="E260" s="1" t="s">
        <v>3298</v>
      </c>
      <c r="F260" s="1" t="s">
        <v>1735</v>
      </c>
      <c r="G260" s="1" t="s">
        <v>1708</v>
      </c>
      <c r="H260" s="1" t="s">
        <v>1709</v>
      </c>
      <c r="I260" s="1" t="s">
        <v>3299</v>
      </c>
      <c r="J260" s="1" t="s">
        <v>30</v>
      </c>
      <c r="K260" s="1" t="s">
        <v>3300</v>
      </c>
      <c r="L260" s="1" t="s">
        <v>3300</v>
      </c>
      <c r="M260" s="1" t="s">
        <v>1712</v>
      </c>
      <c r="N260" s="1" t="s">
        <v>1712</v>
      </c>
      <c r="O260" s="1" t="s">
        <v>1713</v>
      </c>
      <c r="P260" s="1" t="s">
        <v>1714</v>
      </c>
      <c r="Q260" s="1" t="s">
        <v>1715</v>
      </c>
      <c r="R260" s="1" t="s">
        <v>3301</v>
      </c>
      <c r="S260" s="1" t="s">
        <v>1717</v>
      </c>
      <c r="T260" s="1" t="s">
        <v>1718</v>
      </c>
      <c r="U260" s="1" t="s">
        <v>1676</v>
      </c>
      <c r="V260" s="1" t="s">
        <v>1963</v>
      </c>
    </row>
    <row r="261" s="1" customFormat="1" spans="1:22">
      <c r="A261" s="3">
        <v>999228318287559</v>
      </c>
      <c r="B261" s="1" t="s">
        <v>3289</v>
      </c>
      <c r="C261" s="1" t="s">
        <v>3302</v>
      </c>
      <c r="D261" s="1" t="s">
        <v>3303</v>
      </c>
      <c r="E261" s="1" t="s">
        <v>3304</v>
      </c>
      <c r="F261" s="1" t="s">
        <v>1707</v>
      </c>
      <c r="G261" s="1" t="s">
        <v>1708</v>
      </c>
      <c r="H261" s="1" t="s">
        <v>1709</v>
      </c>
      <c r="I261" s="1" t="s">
        <v>3305</v>
      </c>
      <c r="J261" s="1" t="s">
        <v>30</v>
      </c>
      <c r="K261" s="1" t="s">
        <v>3306</v>
      </c>
      <c r="L261" s="1" t="s">
        <v>3306</v>
      </c>
      <c r="M261" s="1" t="s">
        <v>1712</v>
      </c>
      <c r="N261" s="1" t="s">
        <v>1712</v>
      </c>
      <c r="O261" s="1" t="s">
        <v>1713</v>
      </c>
      <c r="P261" s="1" t="s">
        <v>1714</v>
      </c>
      <c r="Q261" s="1" t="s">
        <v>1715</v>
      </c>
      <c r="R261" s="1" t="s">
        <v>3307</v>
      </c>
      <c r="S261" s="1" t="s">
        <v>1717</v>
      </c>
      <c r="T261" s="1" t="s">
        <v>1718</v>
      </c>
      <c r="U261" s="1" t="s">
        <v>1676</v>
      </c>
      <c r="V261" s="1" t="s">
        <v>3308</v>
      </c>
    </row>
    <row r="262" s="1" customFormat="1" spans="1:22">
      <c r="A262" s="3">
        <v>999228314100983</v>
      </c>
      <c r="B262" s="1" t="s">
        <v>3289</v>
      </c>
      <c r="C262" s="1" t="s">
        <v>3309</v>
      </c>
      <c r="D262" s="1" t="s">
        <v>3310</v>
      </c>
      <c r="E262" s="1" t="s">
        <v>3311</v>
      </c>
      <c r="F262" s="1" t="s">
        <v>1800</v>
      </c>
      <c r="G262" s="1" t="s">
        <v>1708</v>
      </c>
      <c r="H262" s="1" t="s">
        <v>1709</v>
      </c>
      <c r="I262" s="1" t="s">
        <v>3312</v>
      </c>
      <c r="J262" s="1" t="s">
        <v>30</v>
      </c>
      <c r="K262" s="1" t="s">
        <v>3313</v>
      </c>
      <c r="L262" s="1" t="s">
        <v>3313</v>
      </c>
      <c r="M262" s="1" t="s">
        <v>1712</v>
      </c>
      <c r="N262" s="1" t="s">
        <v>1712</v>
      </c>
      <c r="O262" s="1" t="s">
        <v>1713</v>
      </c>
      <c r="P262" s="1" t="s">
        <v>1714</v>
      </c>
      <c r="Q262" s="1" t="s">
        <v>1715</v>
      </c>
      <c r="R262" s="1" t="s">
        <v>3314</v>
      </c>
      <c r="S262" s="1" t="s">
        <v>1717</v>
      </c>
      <c r="T262" s="1" t="s">
        <v>1718</v>
      </c>
      <c r="U262" s="1" t="s">
        <v>1676</v>
      </c>
      <c r="V262" s="1" t="s">
        <v>1878</v>
      </c>
    </row>
    <row r="263" s="1" customFormat="1" spans="1:22">
      <c r="A263" s="3">
        <v>999228313871194</v>
      </c>
      <c r="B263" s="1" t="s">
        <v>3289</v>
      </c>
      <c r="C263" s="1" t="s">
        <v>3315</v>
      </c>
      <c r="D263" s="1" t="s">
        <v>3316</v>
      </c>
      <c r="E263" s="1" t="s">
        <v>3317</v>
      </c>
      <c r="F263" s="1" t="s">
        <v>1707</v>
      </c>
      <c r="G263" s="1" t="s">
        <v>1708</v>
      </c>
      <c r="H263" s="1" t="s">
        <v>1709</v>
      </c>
      <c r="I263" s="1" t="s">
        <v>3318</v>
      </c>
      <c r="J263" s="1" t="s">
        <v>30</v>
      </c>
      <c r="K263" s="1" t="s">
        <v>3319</v>
      </c>
      <c r="L263" s="1" t="s">
        <v>3319</v>
      </c>
      <c r="M263" s="1" t="s">
        <v>1712</v>
      </c>
      <c r="N263" s="1" t="s">
        <v>1712</v>
      </c>
      <c r="O263" s="1" t="s">
        <v>1713</v>
      </c>
      <c r="P263" s="1" t="s">
        <v>1714</v>
      </c>
      <c r="Q263" s="1" t="s">
        <v>1715</v>
      </c>
      <c r="R263" s="1" t="s">
        <v>3320</v>
      </c>
      <c r="S263" s="1" t="s">
        <v>1717</v>
      </c>
      <c r="T263" s="1" t="s">
        <v>1718</v>
      </c>
      <c r="U263" s="1" t="s">
        <v>1676</v>
      </c>
      <c r="V263" s="1" t="s">
        <v>2494</v>
      </c>
    </row>
    <row r="264" s="1" customFormat="1" spans="1:22">
      <c r="A264" s="3">
        <v>999228313316678</v>
      </c>
      <c r="B264" s="1" t="s">
        <v>3289</v>
      </c>
      <c r="C264" s="1" t="s">
        <v>3321</v>
      </c>
      <c r="D264" s="1" t="s">
        <v>3322</v>
      </c>
      <c r="E264" s="1" t="s">
        <v>3323</v>
      </c>
      <c r="F264" s="1" t="s">
        <v>1707</v>
      </c>
      <c r="G264" s="1" t="s">
        <v>1708</v>
      </c>
      <c r="H264" s="1" t="s">
        <v>1709</v>
      </c>
      <c r="I264" s="1" t="s">
        <v>3324</v>
      </c>
      <c r="J264" s="1" t="s">
        <v>30</v>
      </c>
      <c r="K264" s="1" t="s">
        <v>3325</v>
      </c>
      <c r="L264" s="1" t="s">
        <v>3325</v>
      </c>
      <c r="M264" s="1" t="s">
        <v>1712</v>
      </c>
      <c r="N264" s="1" t="s">
        <v>1712</v>
      </c>
      <c r="O264" s="1" t="s">
        <v>1713</v>
      </c>
      <c r="P264" s="1" t="s">
        <v>1714</v>
      </c>
      <c r="Q264" s="1" t="s">
        <v>1715</v>
      </c>
      <c r="R264" s="1" t="s">
        <v>3326</v>
      </c>
      <c r="S264" s="1" t="s">
        <v>1717</v>
      </c>
      <c r="T264" s="1" t="s">
        <v>1718</v>
      </c>
      <c r="U264" s="1" t="s">
        <v>1676</v>
      </c>
      <c r="V264" s="1" t="s">
        <v>1773</v>
      </c>
    </row>
    <row r="265" s="1" customFormat="1" spans="1:22">
      <c r="A265" s="3">
        <v>999228308372150</v>
      </c>
      <c r="B265" s="1" t="s">
        <v>3327</v>
      </c>
      <c r="C265" s="1" t="s">
        <v>3328</v>
      </c>
      <c r="D265" s="1" t="s">
        <v>3329</v>
      </c>
      <c r="E265" s="1" t="s">
        <v>3330</v>
      </c>
      <c r="F265" s="1" t="s">
        <v>1735</v>
      </c>
      <c r="G265" s="1" t="s">
        <v>1708</v>
      </c>
      <c r="H265" s="1" t="s">
        <v>1709</v>
      </c>
      <c r="I265" s="1" t="s">
        <v>3331</v>
      </c>
      <c r="J265" s="1" t="s">
        <v>30</v>
      </c>
      <c r="K265" s="1" t="s">
        <v>3332</v>
      </c>
      <c r="L265" s="1" t="s">
        <v>3332</v>
      </c>
      <c r="M265" s="1" t="s">
        <v>1712</v>
      </c>
      <c r="N265" s="1" t="s">
        <v>1712</v>
      </c>
      <c r="O265" s="1" t="s">
        <v>1713</v>
      </c>
      <c r="P265" s="1" t="s">
        <v>1714</v>
      </c>
      <c r="Q265" s="1" t="s">
        <v>1715</v>
      </c>
      <c r="R265" s="1" t="s">
        <v>3333</v>
      </c>
      <c r="S265" s="1" t="s">
        <v>1717</v>
      </c>
      <c r="T265" s="1" t="s">
        <v>1718</v>
      </c>
      <c r="U265" s="1" t="s">
        <v>1676</v>
      </c>
      <c r="V265" s="1" t="s">
        <v>1891</v>
      </c>
    </row>
    <row r="266" s="1" customFormat="1" spans="1:22">
      <c r="A266" s="3">
        <v>999228293232044</v>
      </c>
      <c r="B266" s="1" t="s">
        <v>3327</v>
      </c>
      <c r="C266" s="1" t="s">
        <v>3334</v>
      </c>
      <c r="D266" s="1" t="s">
        <v>3335</v>
      </c>
      <c r="E266" s="1" t="s">
        <v>3336</v>
      </c>
      <c r="F266" s="1" t="s">
        <v>1735</v>
      </c>
      <c r="G266" s="1" t="s">
        <v>1708</v>
      </c>
      <c r="H266" s="1" t="s">
        <v>1709</v>
      </c>
      <c r="I266" s="1" t="s">
        <v>3337</v>
      </c>
      <c r="J266" s="1" t="s">
        <v>30</v>
      </c>
      <c r="K266" s="1" t="s">
        <v>3338</v>
      </c>
      <c r="L266" s="1" t="s">
        <v>3338</v>
      </c>
      <c r="M266" s="1" t="s">
        <v>1712</v>
      </c>
      <c r="N266" s="1" t="s">
        <v>1712</v>
      </c>
      <c r="O266" s="1" t="s">
        <v>1713</v>
      </c>
      <c r="P266" s="1" t="s">
        <v>1714</v>
      </c>
      <c r="Q266" s="1" t="s">
        <v>1715</v>
      </c>
      <c r="R266" s="1" t="s">
        <v>3339</v>
      </c>
      <c r="S266" s="1" t="s">
        <v>1717</v>
      </c>
      <c r="T266" s="1" t="s">
        <v>1718</v>
      </c>
      <c r="U266" s="1" t="s">
        <v>1676</v>
      </c>
      <c r="V266" s="1" t="s">
        <v>2021</v>
      </c>
    </row>
    <row r="267" s="1" customFormat="1" spans="1:22">
      <c r="A267" s="3">
        <v>999228278701842</v>
      </c>
      <c r="B267" s="1" t="s">
        <v>3340</v>
      </c>
      <c r="C267" s="1" t="s">
        <v>3341</v>
      </c>
      <c r="D267" s="1" t="s">
        <v>3342</v>
      </c>
      <c r="E267" s="1" t="s">
        <v>3343</v>
      </c>
      <c r="F267" s="1" t="s">
        <v>1735</v>
      </c>
      <c r="G267" s="1" t="s">
        <v>1708</v>
      </c>
      <c r="H267" s="1" t="s">
        <v>1709</v>
      </c>
      <c r="I267" s="1" t="s">
        <v>3344</v>
      </c>
      <c r="J267" s="1" t="s">
        <v>30</v>
      </c>
      <c r="K267" s="1" t="s">
        <v>3345</v>
      </c>
      <c r="L267" s="1" t="s">
        <v>3345</v>
      </c>
      <c r="M267" s="1" t="s">
        <v>1712</v>
      </c>
      <c r="N267" s="1" t="s">
        <v>1712</v>
      </c>
      <c r="O267" s="1" t="s">
        <v>1713</v>
      </c>
      <c r="P267" s="1" t="s">
        <v>1714</v>
      </c>
      <c r="Q267" s="1" t="s">
        <v>1715</v>
      </c>
      <c r="R267" s="1" t="s">
        <v>3346</v>
      </c>
      <c r="S267" s="1" t="s">
        <v>1717</v>
      </c>
      <c r="T267" s="1" t="s">
        <v>1718</v>
      </c>
      <c r="U267" s="1" t="s">
        <v>1676</v>
      </c>
      <c r="V267" s="1" t="s">
        <v>1865</v>
      </c>
    </row>
    <row r="268" s="1" customFormat="1" spans="1:22">
      <c r="A268" s="3">
        <v>999228278515092</v>
      </c>
      <c r="B268" s="1" t="s">
        <v>3340</v>
      </c>
      <c r="C268" s="1" t="s">
        <v>3347</v>
      </c>
      <c r="D268" s="1" t="s">
        <v>3342</v>
      </c>
      <c r="E268" s="1" t="s">
        <v>3343</v>
      </c>
      <c r="F268" s="1" t="s">
        <v>1735</v>
      </c>
      <c r="G268" s="1" t="s">
        <v>1708</v>
      </c>
      <c r="H268" s="1" t="s">
        <v>1709</v>
      </c>
      <c r="I268" s="1" t="s">
        <v>3348</v>
      </c>
      <c r="J268" s="1" t="s">
        <v>30</v>
      </c>
      <c r="K268" s="1" t="s">
        <v>3349</v>
      </c>
      <c r="L268" s="1" t="s">
        <v>3349</v>
      </c>
      <c r="M268" s="1" t="s">
        <v>1712</v>
      </c>
      <c r="N268" s="1" t="s">
        <v>1712</v>
      </c>
      <c r="O268" s="1" t="s">
        <v>1713</v>
      </c>
      <c r="P268" s="1" t="s">
        <v>1714</v>
      </c>
      <c r="Q268" s="1" t="s">
        <v>1715</v>
      </c>
      <c r="R268" s="1" t="s">
        <v>3350</v>
      </c>
      <c r="S268" s="1" t="s">
        <v>1717</v>
      </c>
      <c r="T268" s="1" t="s">
        <v>1718</v>
      </c>
      <c r="U268" s="1" t="s">
        <v>1676</v>
      </c>
      <c r="V268" s="1" t="s">
        <v>1865</v>
      </c>
    </row>
    <row r="269" s="1" customFormat="1" spans="1:22">
      <c r="A269" s="3">
        <v>999228274521569</v>
      </c>
      <c r="B269" s="1" t="s">
        <v>3340</v>
      </c>
      <c r="C269" s="1" t="s">
        <v>3351</v>
      </c>
      <c r="D269" s="1" t="s">
        <v>3352</v>
      </c>
      <c r="E269" s="1" t="s">
        <v>3353</v>
      </c>
      <c r="F269" s="1" t="s">
        <v>1735</v>
      </c>
      <c r="G269" s="1" t="s">
        <v>1708</v>
      </c>
      <c r="H269" s="1" t="s">
        <v>1709</v>
      </c>
      <c r="I269" s="1" t="s">
        <v>3354</v>
      </c>
      <c r="J269" s="1" t="s">
        <v>30</v>
      </c>
      <c r="K269" s="1" t="s">
        <v>3355</v>
      </c>
      <c r="L269" s="1" t="s">
        <v>3355</v>
      </c>
      <c r="M269" s="1" t="s">
        <v>1712</v>
      </c>
      <c r="N269" s="1" t="s">
        <v>1712</v>
      </c>
      <c r="O269" s="1" t="s">
        <v>1713</v>
      </c>
      <c r="P269" s="1" t="s">
        <v>1714</v>
      </c>
      <c r="Q269" s="1" t="s">
        <v>1715</v>
      </c>
      <c r="R269" s="1" t="s">
        <v>3356</v>
      </c>
      <c r="S269" s="1" t="s">
        <v>1717</v>
      </c>
      <c r="T269" s="1" t="s">
        <v>1718</v>
      </c>
      <c r="U269" s="1" t="s">
        <v>1772</v>
      </c>
      <c r="V269" s="1" t="s">
        <v>1953</v>
      </c>
    </row>
    <row r="270" s="1" customFormat="1" spans="1:22">
      <c r="A270" s="3">
        <v>999228274508762</v>
      </c>
      <c r="B270" s="1" t="s">
        <v>3340</v>
      </c>
      <c r="C270" s="1" t="s">
        <v>3357</v>
      </c>
      <c r="D270" s="1" t="s">
        <v>3358</v>
      </c>
      <c r="E270" s="1" t="s">
        <v>3359</v>
      </c>
      <c r="F270" s="1" t="s">
        <v>1735</v>
      </c>
      <c r="G270" s="1" t="s">
        <v>1708</v>
      </c>
      <c r="H270" s="1" t="s">
        <v>1709</v>
      </c>
      <c r="I270" s="1" t="s">
        <v>3360</v>
      </c>
      <c r="J270" s="1" t="s">
        <v>30</v>
      </c>
      <c r="K270" s="1" t="s">
        <v>3361</v>
      </c>
      <c r="L270" s="1" t="s">
        <v>3361</v>
      </c>
      <c r="M270" s="1" t="s">
        <v>1712</v>
      </c>
      <c r="N270" s="1" t="s">
        <v>1712</v>
      </c>
      <c r="O270" s="1" t="s">
        <v>1713</v>
      </c>
      <c r="P270" s="1" t="s">
        <v>1714</v>
      </c>
      <c r="Q270" s="1" t="s">
        <v>1715</v>
      </c>
      <c r="R270" s="1" t="s">
        <v>3362</v>
      </c>
      <c r="S270" s="1" t="s">
        <v>1717</v>
      </c>
      <c r="T270" s="1" t="s">
        <v>1718</v>
      </c>
      <c r="U270" s="1" t="s">
        <v>1676</v>
      </c>
      <c r="V270" s="1" t="s">
        <v>3363</v>
      </c>
    </row>
    <row r="271" s="1" customFormat="1" spans="1:22">
      <c r="A271" s="3">
        <v>999228273092045</v>
      </c>
      <c r="B271" s="1" t="s">
        <v>3364</v>
      </c>
      <c r="C271" s="1" t="s">
        <v>3365</v>
      </c>
      <c r="D271" s="1" t="s">
        <v>3366</v>
      </c>
      <c r="E271" s="1" t="s">
        <v>3367</v>
      </c>
      <c r="F271" s="1" t="s">
        <v>1724</v>
      </c>
      <c r="G271" s="1" t="s">
        <v>1708</v>
      </c>
      <c r="H271" s="1" t="s">
        <v>1709</v>
      </c>
      <c r="I271" s="1" t="s">
        <v>3368</v>
      </c>
      <c r="J271" s="1" t="s">
        <v>30</v>
      </c>
      <c r="K271" s="1" t="s">
        <v>3369</v>
      </c>
      <c r="L271" s="1" t="s">
        <v>3369</v>
      </c>
      <c r="M271" s="1" t="s">
        <v>1712</v>
      </c>
      <c r="N271" s="1" t="s">
        <v>1712</v>
      </c>
      <c r="O271" s="1" t="s">
        <v>1713</v>
      </c>
      <c r="P271" s="1" t="s">
        <v>1714</v>
      </c>
      <c r="Q271" s="1" t="s">
        <v>1715</v>
      </c>
      <c r="R271" s="1" t="s">
        <v>3370</v>
      </c>
      <c r="S271" s="1" t="s">
        <v>1717</v>
      </c>
      <c r="T271" s="1" t="s">
        <v>1718</v>
      </c>
      <c r="U271" s="1" t="s">
        <v>1676</v>
      </c>
      <c r="V271" s="1" t="s">
        <v>1730</v>
      </c>
    </row>
    <row r="272" s="1" customFormat="1" spans="1:22">
      <c r="A272" s="3">
        <v>999228271356125</v>
      </c>
      <c r="B272" s="1" t="s">
        <v>3364</v>
      </c>
      <c r="C272" s="1" t="s">
        <v>3371</v>
      </c>
      <c r="D272" s="1" t="s">
        <v>3372</v>
      </c>
      <c r="E272" s="1" t="s">
        <v>3373</v>
      </c>
      <c r="F272" s="1" t="s">
        <v>1752</v>
      </c>
      <c r="G272" s="1" t="s">
        <v>1708</v>
      </c>
      <c r="H272" s="1" t="s">
        <v>1709</v>
      </c>
      <c r="I272" s="1" t="s">
        <v>3374</v>
      </c>
      <c r="J272" s="1" t="s">
        <v>30</v>
      </c>
      <c r="K272" s="1" t="s">
        <v>3375</v>
      </c>
      <c r="L272" s="1" t="s">
        <v>3375</v>
      </c>
      <c r="M272" s="1" t="s">
        <v>1712</v>
      </c>
      <c r="N272" s="1" t="s">
        <v>1712</v>
      </c>
      <c r="O272" s="1" t="s">
        <v>1713</v>
      </c>
      <c r="P272" s="1" t="s">
        <v>1714</v>
      </c>
      <c r="Q272" s="1" t="s">
        <v>1715</v>
      </c>
      <c r="R272" s="1" t="s">
        <v>3376</v>
      </c>
      <c r="S272" s="1" t="s">
        <v>1717</v>
      </c>
      <c r="T272" s="1" t="s">
        <v>1718</v>
      </c>
      <c r="U272" s="1" t="s">
        <v>1676</v>
      </c>
      <c r="V272" s="1" t="s">
        <v>1730</v>
      </c>
    </row>
    <row r="273" s="1" customFormat="1" spans="1:22">
      <c r="A273" s="1" t="s">
        <v>3377</v>
      </c>
      <c r="B273" s="1" t="s">
        <v>3364</v>
      </c>
      <c r="C273" s="1" t="s">
        <v>3378</v>
      </c>
      <c r="D273" s="1" t="s">
        <v>2162</v>
      </c>
      <c r="E273" s="1" t="s">
        <v>3155</v>
      </c>
      <c r="F273" s="1" t="s">
        <v>1800</v>
      </c>
      <c r="G273" s="1" t="s">
        <v>1708</v>
      </c>
      <c r="H273" s="1" t="s">
        <v>1709</v>
      </c>
      <c r="I273" s="1" t="s">
        <v>1713</v>
      </c>
      <c r="J273" s="1" t="s">
        <v>3379</v>
      </c>
      <c r="K273" s="1" t="s">
        <v>1713</v>
      </c>
      <c r="L273" s="1" t="s">
        <v>1713</v>
      </c>
      <c r="M273" s="1" t="s">
        <v>1712</v>
      </c>
      <c r="N273" s="1" t="s">
        <v>1712</v>
      </c>
      <c r="O273" s="1" t="s">
        <v>1713</v>
      </c>
      <c r="P273" s="1" t="s">
        <v>1714</v>
      </c>
      <c r="Q273" s="1" t="s">
        <v>1715</v>
      </c>
      <c r="R273" s="1" t="s">
        <v>3380</v>
      </c>
      <c r="S273" s="1" t="s">
        <v>1717</v>
      </c>
      <c r="T273" s="1" t="s">
        <v>1718</v>
      </c>
      <c r="U273" s="1" t="s">
        <v>1772</v>
      </c>
      <c r="V273" s="1" t="s">
        <v>1730</v>
      </c>
    </row>
    <row r="274" s="1" customFormat="1" spans="1:22">
      <c r="A274" s="3">
        <v>999228263587733</v>
      </c>
      <c r="B274" s="1" t="s">
        <v>3364</v>
      </c>
      <c r="C274" s="1" t="s">
        <v>3381</v>
      </c>
      <c r="D274" s="1" t="s">
        <v>3382</v>
      </c>
      <c r="E274" s="1" t="s">
        <v>3383</v>
      </c>
      <c r="F274" s="1" t="s">
        <v>1800</v>
      </c>
      <c r="G274" s="1" t="s">
        <v>1708</v>
      </c>
      <c r="H274" s="1" t="s">
        <v>1709</v>
      </c>
      <c r="I274" s="1" t="s">
        <v>3384</v>
      </c>
      <c r="J274" s="1" t="s">
        <v>30</v>
      </c>
      <c r="K274" s="1" t="s">
        <v>3385</v>
      </c>
      <c r="L274" s="1" t="s">
        <v>3385</v>
      </c>
      <c r="M274" s="1" t="s">
        <v>1712</v>
      </c>
      <c r="N274" s="1" t="s">
        <v>1712</v>
      </c>
      <c r="O274" s="1" t="s">
        <v>1713</v>
      </c>
      <c r="P274" s="1" t="s">
        <v>1714</v>
      </c>
      <c r="Q274" s="1" t="s">
        <v>1715</v>
      </c>
      <c r="R274" s="1" t="s">
        <v>3386</v>
      </c>
      <c r="S274" s="1" t="s">
        <v>1717</v>
      </c>
      <c r="T274" s="1" t="s">
        <v>1718</v>
      </c>
      <c r="U274" s="1" t="s">
        <v>1772</v>
      </c>
      <c r="V274" s="1" t="s">
        <v>1730</v>
      </c>
    </row>
    <row r="275" s="1" customFormat="1" spans="1:22">
      <c r="A275" s="3">
        <v>999228237760904</v>
      </c>
      <c r="B275" s="1" t="s">
        <v>3387</v>
      </c>
      <c r="C275" s="1" t="s">
        <v>3388</v>
      </c>
      <c r="D275" s="1" t="s">
        <v>3389</v>
      </c>
      <c r="E275" s="1" t="s">
        <v>3390</v>
      </c>
      <c r="F275" s="1" t="s">
        <v>1707</v>
      </c>
      <c r="G275" s="1" t="s">
        <v>1708</v>
      </c>
      <c r="H275" s="1" t="s">
        <v>1709</v>
      </c>
      <c r="I275" s="1" t="s">
        <v>3391</v>
      </c>
      <c r="J275" s="1" t="s">
        <v>30</v>
      </c>
      <c r="K275" s="1" t="s">
        <v>3392</v>
      </c>
      <c r="L275" s="1" t="s">
        <v>3392</v>
      </c>
      <c r="M275" s="1" t="s">
        <v>1712</v>
      </c>
      <c r="N275" s="1" t="s">
        <v>1712</v>
      </c>
      <c r="O275" s="1" t="s">
        <v>1713</v>
      </c>
      <c r="P275" s="1" t="s">
        <v>1714</v>
      </c>
      <c r="Q275" s="1" t="s">
        <v>1715</v>
      </c>
      <c r="R275" s="1" t="s">
        <v>3393</v>
      </c>
      <c r="S275" s="1" t="s">
        <v>1717</v>
      </c>
      <c r="T275" s="1" t="s">
        <v>1718</v>
      </c>
      <c r="U275" s="1" t="s">
        <v>1676</v>
      </c>
      <c r="V275" s="1" t="s">
        <v>1840</v>
      </c>
    </row>
    <row r="276" s="1" customFormat="1" spans="1:22">
      <c r="A276" s="3">
        <v>999228237528699</v>
      </c>
      <c r="B276" s="1" t="s">
        <v>3394</v>
      </c>
      <c r="C276" s="1" t="s">
        <v>3395</v>
      </c>
      <c r="D276" s="1" t="s">
        <v>3396</v>
      </c>
      <c r="E276" s="1" t="s">
        <v>3397</v>
      </c>
      <c r="F276" s="1" t="s">
        <v>1724</v>
      </c>
      <c r="G276" s="1" t="s">
        <v>1708</v>
      </c>
      <c r="H276" s="1" t="s">
        <v>1709</v>
      </c>
      <c r="I276" s="1" t="s">
        <v>3398</v>
      </c>
      <c r="J276" s="1" t="s">
        <v>30</v>
      </c>
      <c r="K276" s="1" t="s">
        <v>3399</v>
      </c>
      <c r="L276" s="1" t="s">
        <v>3399</v>
      </c>
      <c r="M276" s="1" t="s">
        <v>1712</v>
      </c>
      <c r="N276" s="1" t="s">
        <v>1712</v>
      </c>
      <c r="O276" s="1" t="s">
        <v>1713</v>
      </c>
      <c r="P276" s="1" t="s">
        <v>1714</v>
      </c>
      <c r="Q276" s="1" t="s">
        <v>1715</v>
      </c>
      <c r="R276" s="1" t="s">
        <v>3400</v>
      </c>
      <c r="S276" s="1" t="s">
        <v>1717</v>
      </c>
      <c r="T276" s="1" t="s">
        <v>1718</v>
      </c>
      <c r="U276" s="1" t="s">
        <v>1772</v>
      </c>
      <c r="V276" s="1" t="s">
        <v>1953</v>
      </c>
    </row>
    <row r="277" s="1" customFormat="1" spans="1:22">
      <c r="A277" s="3">
        <v>999228236043526</v>
      </c>
      <c r="B277" s="1" t="s">
        <v>3394</v>
      </c>
      <c r="C277" s="1" t="s">
        <v>3401</v>
      </c>
      <c r="D277" s="1" t="s">
        <v>3402</v>
      </c>
      <c r="E277" s="1" t="s">
        <v>3403</v>
      </c>
      <c r="F277" s="1" t="s">
        <v>1735</v>
      </c>
      <c r="G277" s="1" t="s">
        <v>1708</v>
      </c>
      <c r="H277" s="1" t="s">
        <v>1709</v>
      </c>
      <c r="I277" s="1" t="s">
        <v>3404</v>
      </c>
      <c r="J277" s="1" t="s">
        <v>30</v>
      </c>
      <c r="K277" s="1" t="s">
        <v>3405</v>
      </c>
      <c r="L277" s="1" t="s">
        <v>3405</v>
      </c>
      <c r="M277" s="1" t="s">
        <v>1712</v>
      </c>
      <c r="N277" s="1" t="s">
        <v>1712</v>
      </c>
      <c r="O277" s="1" t="s">
        <v>1713</v>
      </c>
      <c r="P277" s="1" t="s">
        <v>1714</v>
      </c>
      <c r="Q277" s="1" t="s">
        <v>1715</v>
      </c>
      <c r="R277" s="1" t="s">
        <v>3406</v>
      </c>
      <c r="S277" s="1" t="s">
        <v>1717</v>
      </c>
      <c r="T277" s="1" t="s">
        <v>1718</v>
      </c>
      <c r="U277" s="1" t="s">
        <v>1676</v>
      </c>
      <c r="V277" s="1" t="s">
        <v>1963</v>
      </c>
    </row>
    <row r="278" s="1" customFormat="1" spans="1:22">
      <c r="A278" s="3">
        <v>999228235617372</v>
      </c>
      <c r="B278" s="1" t="s">
        <v>3394</v>
      </c>
      <c r="C278" s="1" t="s">
        <v>3407</v>
      </c>
      <c r="D278" s="1" t="s">
        <v>3408</v>
      </c>
      <c r="E278" s="1" t="s">
        <v>3409</v>
      </c>
      <c r="F278" s="1" t="s">
        <v>1707</v>
      </c>
      <c r="G278" s="1" t="s">
        <v>1708</v>
      </c>
      <c r="H278" s="1" t="s">
        <v>1709</v>
      </c>
      <c r="I278" s="1" t="s">
        <v>3410</v>
      </c>
      <c r="J278" s="1" t="s">
        <v>30</v>
      </c>
      <c r="K278" s="1" t="s">
        <v>3411</v>
      </c>
      <c r="L278" s="1" t="s">
        <v>3411</v>
      </c>
      <c r="M278" s="1" t="s">
        <v>1712</v>
      </c>
      <c r="N278" s="1" t="s">
        <v>1712</v>
      </c>
      <c r="O278" s="1" t="s">
        <v>1713</v>
      </c>
      <c r="P278" s="1" t="s">
        <v>1714</v>
      </c>
      <c r="Q278" s="1" t="s">
        <v>1715</v>
      </c>
      <c r="R278" s="1" t="s">
        <v>3412</v>
      </c>
      <c r="S278" s="1" t="s">
        <v>1717</v>
      </c>
      <c r="T278" s="1" t="s">
        <v>1718</v>
      </c>
      <c r="U278" s="1" t="s">
        <v>1676</v>
      </c>
      <c r="V278" s="1" t="s">
        <v>1865</v>
      </c>
    </row>
    <row r="279" s="1" customFormat="1" spans="1:22">
      <c r="A279" s="3">
        <v>999228228753077</v>
      </c>
      <c r="B279" s="1" t="s">
        <v>3394</v>
      </c>
      <c r="C279" s="1" t="s">
        <v>3413</v>
      </c>
      <c r="D279" s="1" t="s">
        <v>3414</v>
      </c>
      <c r="E279" s="1" t="s">
        <v>3415</v>
      </c>
      <c r="F279" s="1" t="s">
        <v>1752</v>
      </c>
      <c r="G279" s="1" t="s">
        <v>1708</v>
      </c>
      <c r="H279" s="1" t="s">
        <v>1709</v>
      </c>
      <c r="I279" s="1" t="s">
        <v>3416</v>
      </c>
      <c r="J279" s="1" t="s">
        <v>30</v>
      </c>
      <c r="K279" s="1" t="s">
        <v>3417</v>
      </c>
      <c r="L279" s="1" t="s">
        <v>3417</v>
      </c>
      <c r="M279" s="1" t="s">
        <v>1712</v>
      </c>
      <c r="N279" s="1" t="s">
        <v>1712</v>
      </c>
      <c r="O279" s="1" t="s">
        <v>1713</v>
      </c>
      <c r="P279" s="1" t="s">
        <v>1714</v>
      </c>
      <c r="Q279" s="1" t="s">
        <v>1715</v>
      </c>
      <c r="R279" s="1" t="s">
        <v>3418</v>
      </c>
      <c r="S279" s="1" t="s">
        <v>1717</v>
      </c>
      <c r="T279" s="1" t="s">
        <v>1718</v>
      </c>
      <c r="U279" s="1" t="s">
        <v>1676</v>
      </c>
      <c r="V279" s="1" t="s">
        <v>2701</v>
      </c>
    </row>
    <row r="280" s="1" customFormat="1" spans="1:22">
      <c r="A280" s="3">
        <v>999228214267566</v>
      </c>
      <c r="B280" s="1" t="s">
        <v>3419</v>
      </c>
      <c r="C280" s="1" t="s">
        <v>3420</v>
      </c>
      <c r="D280" s="1" t="s">
        <v>3421</v>
      </c>
      <c r="E280" s="1" t="s">
        <v>3422</v>
      </c>
      <c r="F280" s="1" t="s">
        <v>1707</v>
      </c>
      <c r="G280" s="1" t="s">
        <v>1708</v>
      </c>
      <c r="H280" s="1" t="s">
        <v>1709</v>
      </c>
      <c r="I280" s="1" t="s">
        <v>3423</v>
      </c>
      <c r="J280" s="1" t="s">
        <v>30</v>
      </c>
      <c r="K280" s="1" t="s">
        <v>3424</v>
      </c>
      <c r="L280" s="1" t="s">
        <v>3424</v>
      </c>
      <c r="M280" s="1" t="s">
        <v>1712</v>
      </c>
      <c r="N280" s="1" t="s">
        <v>1712</v>
      </c>
      <c r="O280" s="1" t="s">
        <v>1713</v>
      </c>
      <c r="P280" s="1" t="s">
        <v>1714</v>
      </c>
      <c r="Q280" s="1" t="s">
        <v>1715</v>
      </c>
      <c r="R280" s="1" t="s">
        <v>3425</v>
      </c>
      <c r="S280" s="1" t="s">
        <v>1717</v>
      </c>
      <c r="T280" s="1" t="s">
        <v>1718</v>
      </c>
      <c r="U280" s="1" t="s">
        <v>1676</v>
      </c>
      <c r="V280" s="1" t="s">
        <v>1730</v>
      </c>
    </row>
    <row r="281" s="1" customFormat="1" spans="1:22">
      <c r="A281" s="3">
        <v>999228212145350</v>
      </c>
      <c r="B281" s="1" t="s">
        <v>3419</v>
      </c>
      <c r="C281" s="1" t="s">
        <v>3426</v>
      </c>
      <c r="D281" s="1" t="s">
        <v>3427</v>
      </c>
      <c r="E281" s="1" t="s">
        <v>3428</v>
      </c>
      <c r="F281" s="1" t="s">
        <v>1735</v>
      </c>
      <c r="G281" s="1" t="s">
        <v>1708</v>
      </c>
      <c r="H281" s="1" t="s">
        <v>1709</v>
      </c>
      <c r="I281" s="1" t="s">
        <v>3429</v>
      </c>
      <c r="J281" s="1" t="s">
        <v>30</v>
      </c>
      <c r="K281" s="1" t="s">
        <v>3430</v>
      </c>
      <c r="L281" s="1" t="s">
        <v>3430</v>
      </c>
      <c r="M281" s="1" t="s">
        <v>1712</v>
      </c>
      <c r="N281" s="1" t="s">
        <v>1712</v>
      </c>
      <c r="O281" s="1" t="s">
        <v>1713</v>
      </c>
      <c r="P281" s="1" t="s">
        <v>1714</v>
      </c>
      <c r="Q281" s="1" t="s">
        <v>1715</v>
      </c>
      <c r="R281" s="1" t="s">
        <v>3431</v>
      </c>
      <c r="S281" s="1" t="s">
        <v>1717</v>
      </c>
      <c r="T281" s="1" t="s">
        <v>1718</v>
      </c>
      <c r="U281" s="1" t="s">
        <v>1676</v>
      </c>
      <c r="V281" s="1" t="s">
        <v>1953</v>
      </c>
    </row>
    <row r="282" s="1" customFormat="1" spans="1:22">
      <c r="A282" s="3">
        <v>999228155850310</v>
      </c>
      <c r="B282" s="1" t="s">
        <v>3432</v>
      </c>
      <c r="C282" s="1" t="s">
        <v>3433</v>
      </c>
      <c r="D282" s="1" t="s">
        <v>3434</v>
      </c>
      <c r="E282" s="1" t="s">
        <v>3435</v>
      </c>
      <c r="F282" s="1" t="s">
        <v>1735</v>
      </c>
      <c r="G282" s="1" t="s">
        <v>1708</v>
      </c>
      <c r="H282" s="1" t="s">
        <v>1709</v>
      </c>
      <c r="I282" s="1" t="s">
        <v>3436</v>
      </c>
      <c r="J282" s="1" t="s">
        <v>30</v>
      </c>
      <c r="K282" s="1" t="s">
        <v>3437</v>
      </c>
      <c r="L282" s="1" t="s">
        <v>3437</v>
      </c>
      <c r="M282" s="1" t="s">
        <v>1712</v>
      </c>
      <c r="N282" s="1" t="s">
        <v>1712</v>
      </c>
      <c r="O282" s="1" t="s">
        <v>1713</v>
      </c>
      <c r="P282" s="1" t="s">
        <v>1714</v>
      </c>
      <c r="Q282" s="1" t="s">
        <v>1715</v>
      </c>
      <c r="R282" s="1" t="s">
        <v>3438</v>
      </c>
      <c r="S282" s="1" t="s">
        <v>1717</v>
      </c>
      <c r="T282" s="1" t="s">
        <v>1718</v>
      </c>
      <c r="U282" s="1" t="s">
        <v>1676</v>
      </c>
      <c r="V282" s="1" t="s">
        <v>1840</v>
      </c>
    </row>
    <row r="283" s="1" customFormat="1" spans="1:22">
      <c r="A283" s="3">
        <v>999228144081149</v>
      </c>
      <c r="B283" s="1" t="s">
        <v>3432</v>
      </c>
      <c r="C283" s="1" t="s">
        <v>3439</v>
      </c>
      <c r="D283" s="1" t="s">
        <v>3291</v>
      </c>
      <c r="E283" s="1" t="s">
        <v>3440</v>
      </c>
      <c r="F283" s="1" t="s">
        <v>1735</v>
      </c>
      <c r="G283" s="1" t="s">
        <v>1708</v>
      </c>
      <c r="H283" s="1" t="s">
        <v>1709</v>
      </c>
      <c r="I283" s="1" t="s">
        <v>3441</v>
      </c>
      <c r="J283" s="1" t="s">
        <v>30</v>
      </c>
      <c r="K283" s="1" t="s">
        <v>3442</v>
      </c>
      <c r="L283" s="1" t="s">
        <v>3442</v>
      </c>
      <c r="M283" s="1" t="s">
        <v>1712</v>
      </c>
      <c r="N283" s="1" t="s">
        <v>1712</v>
      </c>
      <c r="O283" s="1" t="s">
        <v>1713</v>
      </c>
      <c r="P283" s="1" t="s">
        <v>1714</v>
      </c>
      <c r="Q283" s="1" t="s">
        <v>1715</v>
      </c>
      <c r="R283" s="1" t="s">
        <v>3443</v>
      </c>
      <c r="S283" s="1" t="s">
        <v>1717</v>
      </c>
      <c r="T283" s="1" t="s">
        <v>1718</v>
      </c>
      <c r="U283" s="1" t="s">
        <v>1772</v>
      </c>
      <c r="V283" s="1" t="s">
        <v>1764</v>
      </c>
    </row>
    <row r="284" s="1" customFormat="1" spans="1:22">
      <c r="A284" s="3">
        <v>999228125640598</v>
      </c>
      <c r="B284" s="1" t="s">
        <v>3444</v>
      </c>
      <c r="C284" s="1" t="s">
        <v>3445</v>
      </c>
      <c r="D284" s="1" t="s">
        <v>3446</v>
      </c>
      <c r="E284" s="1" t="s">
        <v>3447</v>
      </c>
      <c r="F284" s="1" t="s">
        <v>1707</v>
      </c>
      <c r="G284" s="1" t="s">
        <v>1708</v>
      </c>
      <c r="H284" s="1" t="s">
        <v>1709</v>
      </c>
      <c r="I284" s="1" t="s">
        <v>3448</v>
      </c>
      <c r="J284" s="1" t="s">
        <v>30</v>
      </c>
      <c r="K284" s="1" t="s">
        <v>3449</v>
      </c>
      <c r="L284" s="1" t="s">
        <v>3449</v>
      </c>
      <c r="M284" s="1" t="s">
        <v>1712</v>
      </c>
      <c r="N284" s="1" t="s">
        <v>1712</v>
      </c>
      <c r="O284" s="1" t="s">
        <v>1713</v>
      </c>
      <c r="P284" s="1" t="s">
        <v>1714</v>
      </c>
      <c r="Q284" s="1" t="s">
        <v>1715</v>
      </c>
      <c r="R284" s="1" t="s">
        <v>3450</v>
      </c>
      <c r="S284" s="1" t="s">
        <v>1717</v>
      </c>
      <c r="T284" s="1" t="s">
        <v>1718</v>
      </c>
      <c r="U284" s="1" t="s">
        <v>1676</v>
      </c>
      <c r="V284" s="1" t="s">
        <v>1730</v>
      </c>
    </row>
    <row r="285" s="1" customFormat="1" spans="1:22">
      <c r="A285" s="3">
        <v>999228114081780</v>
      </c>
      <c r="B285" s="1" t="s">
        <v>3451</v>
      </c>
      <c r="C285" s="1" t="s">
        <v>3452</v>
      </c>
      <c r="D285" s="1" t="s">
        <v>2337</v>
      </c>
      <c r="E285" s="1" t="s">
        <v>3453</v>
      </c>
      <c r="F285" s="1" t="s">
        <v>1752</v>
      </c>
      <c r="G285" s="1" t="s">
        <v>1708</v>
      </c>
      <c r="H285" s="1" t="s">
        <v>1709</v>
      </c>
      <c r="I285" s="1" t="s">
        <v>3454</v>
      </c>
      <c r="J285" s="1" t="s">
        <v>30</v>
      </c>
      <c r="K285" s="1" t="s">
        <v>3455</v>
      </c>
      <c r="L285" s="1" t="s">
        <v>3455</v>
      </c>
      <c r="M285" s="1" t="s">
        <v>1712</v>
      </c>
      <c r="N285" s="1" t="s">
        <v>1712</v>
      </c>
      <c r="O285" s="1" t="s">
        <v>1713</v>
      </c>
      <c r="P285" s="1" t="s">
        <v>1714</v>
      </c>
      <c r="Q285" s="1" t="s">
        <v>1715</v>
      </c>
      <c r="R285" s="1" t="s">
        <v>3456</v>
      </c>
      <c r="S285" s="1" t="s">
        <v>1717</v>
      </c>
      <c r="T285" s="1" t="s">
        <v>1718</v>
      </c>
      <c r="U285" s="1" t="s">
        <v>1676</v>
      </c>
      <c r="V285" s="1" t="s">
        <v>1773</v>
      </c>
    </row>
    <row r="286" s="1" customFormat="1" spans="1:22">
      <c r="A286" s="3">
        <v>999228100051200</v>
      </c>
      <c r="B286" s="1" t="s">
        <v>3451</v>
      </c>
      <c r="C286" s="1" t="s">
        <v>3457</v>
      </c>
      <c r="D286" s="1" t="s">
        <v>3458</v>
      </c>
      <c r="E286" s="1" t="s">
        <v>3459</v>
      </c>
      <c r="F286" s="1" t="s">
        <v>1752</v>
      </c>
      <c r="G286" s="1" t="s">
        <v>1708</v>
      </c>
      <c r="H286" s="1" t="s">
        <v>1709</v>
      </c>
      <c r="I286" s="1" t="s">
        <v>3460</v>
      </c>
      <c r="J286" s="1" t="s">
        <v>30</v>
      </c>
      <c r="K286" s="1" t="s">
        <v>3461</v>
      </c>
      <c r="L286" s="1" t="s">
        <v>3461</v>
      </c>
      <c r="M286" s="1" t="s">
        <v>1712</v>
      </c>
      <c r="N286" s="1" t="s">
        <v>1712</v>
      </c>
      <c r="O286" s="1" t="s">
        <v>1713</v>
      </c>
      <c r="P286" s="1" t="s">
        <v>1714</v>
      </c>
      <c r="Q286" s="1" t="s">
        <v>1715</v>
      </c>
      <c r="R286" s="1" t="s">
        <v>3462</v>
      </c>
      <c r="S286" s="1" t="s">
        <v>1717</v>
      </c>
      <c r="T286" s="1" t="s">
        <v>1718</v>
      </c>
      <c r="U286" s="1" t="s">
        <v>1772</v>
      </c>
      <c r="V286" s="1" t="s">
        <v>1773</v>
      </c>
    </row>
    <row r="287" s="1" customFormat="1" spans="1:22">
      <c r="A287" s="3">
        <v>999228098638756</v>
      </c>
      <c r="B287" s="1" t="s">
        <v>3463</v>
      </c>
      <c r="C287" s="1" t="s">
        <v>3464</v>
      </c>
      <c r="D287" s="1" t="s">
        <v>3465</v>
      </c>
      <c r="E287" s="1" t="s">
        <v>3466</v>
      </c>
      <c r="F287" s="1" t="s">
        <v>1735</v>
      </c>
      <c r="G287" s="1" t="s">
        <v>1708</v>
      </c>
      <c r="H287" s="1" t="s">
        <v>1709</v>
      </c>
      <c r="I287" s="1" t="s">
        <v>3467</v>
      </c>
      <c r="J287" s="1" t="s">
        <v>30</v>
      </c>
      <c r="K287" s="1" t="s">
        <v>3468</v>
      </c>
      <c r="L287" s="1" t="s">
        <v>3468</v>
      </c>
      <c r="M287" s="1" t="s">
        <v>1712</v>
      </c>
      <c r="N287" s="1" t="s">
        <v>1712</v>
      </c>
      <c r="O287" s="1" t="s">
        <v>1713</v>
      </c>
      <c r="P287" s="1" t="s">
        <v>1714</v>
      </c>
      <c r="Q287" s="1" t="s">
        <v>1715</v>
      </c>
      <c r="R287" s="1" t="s">
        <v>3469</v>
      </c>
      <c r="S287" s="1" t="s">
        <v>1717</v>
      </c>
      <c r="T287" s="1" t="s">
        <v>1718</v>
      </c>
      <c r="U287" s="1" t="s">
        <v>1772</v>
      </c>
      <c r="V287" s="1" t="s">
        <v>1773</v>
      </c>
    </row>
    <row r="288" s="1" customFormat="1" spans="1:22">
      <c r="A288" s="3">
        <v>999228075792658</v>
      </c>
      <c r="B288" s="1" t="s">
        <v>3463</v>
      </c>
      <c r="C288" s="1" t="s">
        <v>3470</v>
      </c>
      <c r="D288" s="1" t="s">
        <v>3471</v>
      </c>
      <c r="E288" s="1" t="s">
        <v>3472</v>
      </c>
      <c r="F288" s="1" t="s">
        <v>1735</v>
      </c>
      <c r="G288" s="1" t="s">
        <v>1708</v>
      </c>
      <c r="H288" s="1" t="s">
        <v>1709</v>
      </c>
      <c r="I288" s="1" t="s">
        <v>3473</v>
      </c>
      <c r="J288" s="1" t="s">
        <v>30</v>
      </c>
      <c r="K288" s="1" t="s">
        <v>3474</v>
      </c>
      <c r="L288" s="1" t="s">
        <v>3474</v>
      </c>
      <c r="M288" s="1" t="s">
        <v>1712</v>
      </c>
      <c r="N288" s="1" t="s">
        <v>1712</v>
      </c>
      <c r="O288" s="1" t="s">
        <v>1713</v>
      </c>
      <c r="P288" s="1" t="s">
        <v>1714</v>
      </c>
      <c r="Q288" s="1" t="s">
        <v>1715</v>
      </c>
      <c r="R288" s="1" t="s">
        <v>3475</v>
      </c>
      <c r="S288" s="1" t="s">
        <v>1717</v>
      </c>
      <c r="T288" s="1" t="s">
        <v>1718</v>
      </c>
      <c r="U288" s="1" t="s">
        <v>1676</v>
      </c>
      <c r="V288" s="1" t="s">
        <v>1825</v>
      </c>
    </row>
    <row r="289" s="1" customFormat="1" spans="1:22">
      <c r="A289" s="3">
        <v>999228074702475</v>
      </c>
      <c r="B289" s="1" t="s">
        <v>3476</v>
      </c>
      <c r="C289" s="1" t="s">
        <v>3477</v>
      </c>
      <c r="D289" s="1" t="s">
        <v>3478</v>
      </c>
      <c r="E289" s="1" t="s">
        <v>3479</v>
      </c>
      <c r="F289" s="1" t="s">
        <v>1735</v>
      </c>
      <c r="G289" s="1" t="s">
        <v>1708</v>
      </c>
      <c r="H289" s="1" t="s">
        <v>1709</v>
      </c>
      <c r="I289" s="1" t="s">
        <v>3480</v>
      </c>
      <c r="J289" s="1" t="s">
        <v>30</v>
      </c>
      <c r="K289" s="1" t="s">
        <v>3481</v>
      </c>
      <c r="L289" s="1" t="s">
        <v>3481</v>
      </c>
      <c r="M289" s="1" t="s">
        <v>1712</v>
      </c>
      <c r="N289" s="1" t="s">
        <v>1712</v>
      </c>
      <c r="O289" s="1" t="s">
        <v>1713</v>
      </c>
      <c r="P289" s="1" t="s">
        <v>1714</v>
      </c>
      <c r="Q289" s="1" t="s">
        <v>1715</v>
      </c>
      <c r="R289" s="1" t="s">
        <v>3482</v>
      </c>
      <c r="S289" s="1" t="s">
        <v>1717</v>
      </c>
      <c r="T289" s="1" t="s">
        <v>1718</v>
      </c>
      <c r="U289" s="1" t="s">
        <v>1676</v>
      </c>
      <c r="V289" s="1" t="s">
        <v>1719</v>
      </c>
    </row>
    <row r="290" s="1" customFormat="1" spans="1:22">
      <c r="A290" s="3">
        <v>999228065706832</v>
      </c>
      <c r="B290" s="1" t="s">
        <v>3476</v>
      </c>
      <c r="C290" s="1" t="s">
        <v>3483</v>
      </c>
      <c r="D290" s="1" t="s">
        <v>3484</v>
      </c>
      <c r="E290" s="1" t="s">
        <v>3485</v>
      </c>
      <c r="F290" s="1" t="s">
        <v>1800</v>
      </c>
      <c r="G290" s="1" t="s">
        <v>1708</v>
      </c>
      <c r="H290" s="1" t="s">
        <v>1709</v>
      </c>
      <c r="I290" s="1" t="s">
        <v>3486</v>
      </c>
      <c r="J290" s="1" t="s">
        <v>30</v>
      </c>
      <c r="K290" s="1" t="s">
        <v>3487</v>
      </c>
      <c r="L290" s="1" t="s">
        <v>3487</v>
      </c>
      <c r="M290" s="1" t="s">
        <v>1712</v>
      </c>
      <c r="N290" s="1" t="s">
        <v>1712</v>
      </c>
      <c r="O290" s="1" t="s">
        <v>1713</v>
      </c>
      <c r="P290" s="1" t="s">
        <v>1714</v>
      </c>
      <c r="Q290" s="1" t="s">
        <v>1715</v>
      </c>
      <c r="R290" s="1" t="s">
        <v>3488</v>
      </c>
      <c r="S290" s="1" t="s">
        <v>1717</v>
      </c>
      <c r="T290" s="1" t="s">
        <v>1718</v>
      </c>
      <c r="U290" s="1" t="s">
        <v>1676</v>
      </c>
      <c r="V290" s="1" t="s">
        <v>1756</v>
      </c>
    </row>
    <row r="291" s="1" customFormat="1" spans="1:22">
      <c r="A291" s="3">
        <v>999228062363151</v>
      </c>
      <c r="B291" s="1" t="s">
        <v>3489</v>
      </c>
      <c r="C291" s="1" t="s">
        <v>3490</v>
      </c>
      <c r="D291" s="1" t="s">
        <v>3491</v>
      </c>
      <c r="E291" s="1" t="s">
        <v>3492</v>
      </c>
      <c r="F291" s="1" t="s">
        <v>1752</v>
      </c>
      <c r="G291" s="1" t="s">
        <v>1708</v>
      </c>
      <c r="H291" s="1" t="s">
        <v>1709</v>
      </c>
      <c r="I291" s="1" t="s">
        <v>3493</v>
      </c>
      <c r="J291" s="1" t="s">
        <v>30</v>
      </c>
      <c r="K291" s="1" t="s">
        <v>3494</v>
      </c>
      <c r="L291" s="1" t="s">
        <v>3494</v>
      </c>
      <c r="M291" s="1" t="s">
        <v>1712</v>
      </c>
      <c r="N291" s="1" t="s">
        <v>1712</v>
      </c>
      <c r="O291" s="1" t="s">
        <v>1713</v>
      </c>
      <c r="P291" s="1" t="s">
        <v>1714</v>
      </c>
      <c r="Q291" s="1" t="s">
        <v>1715</v>
      </c>
      <c r="R291" s="1" t="s">
        <v>3495</v>
      </c>
      <c r="S291" s="1" t="s">
        <v>1717</v>
      </c>
      <c r="T291" s="1" t="s">
        <v>1718</v>
      </c>
      <c r="U291" s="1" t="s">
        <v>1676</v>
      </c>
      <c r="V291" s="1" t="s">
        <v>1840</v>
      </c>
    </row>
    <row r="292" s="1" customFormat="1" spans="1:22">
      <c r="A292" s="3">
        <v>999228017635331</v>
      </c>
      <c r="B292" s="1" t="s">
        <v>3496</v>
      </c>
      <c r="C292" s="1" t="s">
        <v>3497</v>
      </c>
      <c r="D292" s="1" t="s">
        <v>3498</v>
      </c>
      <c r="E292" s="1" t="s">
        <v>3499</v>
      </c>
      <c r="F292" s="1" t="s">
        <v>1752</v>
      </c>
      <c r="G292" s="1" t="s">
        <v>1708</v>
      </c>
      <c r="H292" s="1" t="s">
        <v>1709</v>
      </c>
      <c r="I292" s="1" t="s">
        <v>3500</v>
      </c>
      <c r="J292" s="1" t="s">
        <v>30</v>
      </c>
      <c r="K292" s="1" t="s">
        <v>3501</v>
      </c>
      <c r="L292" s="1" t="s">
        <v>3501</v>
      </c>
      <c r="M292" s="1" t="s">
        <v>1712</v>
      </c>
      <c r="N292" s="1" t="s">
        <v>1712</v>
      </c>
      <c r="O292" s="1" t="s">
        <v>1713</v>
      </c>
      <c r="P292" s="1" t="s">
        <v>1714</v>
      </c>
      <c r="Q292" s="1" t="s">
        <v>1715</v>
      </c>
      <c r="R292" s="1" t="s">
        <v>3502</v>
      </c>
      <c r="S292" s="1" t="s">
        <v>1717</v>
      </c>
      <c r="T292" s="1" t="s">
        <v>1718</v>
      </c>
      <c r="U292" s="1" t="s">
        <v>1772</v>
      </c>
      <c r="V292" s="1" t="s">
        <v>1730</v>
      </c>
    </row>
    <row r="293" s="1" customFormat="1" spans="1:22">
      <c r="A293" s="3">
        <v>999228012957965</v>
      </c>
      <c r="B293" s="1" t="s">
        <v>3503</v>
      </c>
      <c r="C293" s="1" t="s">
        <v>3504</v>
      </c>
      <c r="D293" s="1" t="s">
        <v>3505</v>
      </c>
      <c r="E293" s="1" t="s">
        <v>3506</v>
      </c>
      <c r="F293" s="1" t="s">
        <v>1707</v>
      </c>
      <c r="G293" s="1" t="s">
        <v>1708</v>
      </c>
      <c r="H293" s="1" t="s">
        <v>1709</v>
      </c>
      <c r="I293" s="1" t="s">
        <v>3507</v>
      </c>
      <c r="J293" s="1" t="s">
        <v>30</v>
      </c>
      <c r="K293" s="1" t="s">
        <v>3508</v>
      </c>
      <c r="L293" s="1" t="s">
        <v>3508</v>
      </c>
      <c r="M293" s="1" t="s">
        <v>1712</v>
      </c>
      <c r="N293" s="1" t="s">
        <v>1712</v>
      </c>
      <c r="O293" s="1" t="s">
        <v>1713</v>
      </c>
      <c r="P293" s="1" t="s">
        <v>1714</v>
      </c>
      <c r="Q293" s="1" t="s">
        <v>1715</v>
      </c>
      <c r="R293" s="1" t="s">
        <v>3509</v>
      </c>
      <c r="S293" s="1" t="s">
        <v>1717</v>
      </c>
      <c r="T293" s="1" t="s">
        <v>1718</v>
      </c>
      <c r="U293" s="1" t="s">
        <v>1676</v>
      </c>
      <c r="V293" s="1" t="s">
        <v>1719</v>
      </c>
    </row>
    <row r="294" s="1" customFormat="1" spans="1:22">
      <c r="A294" s="3">
        <v>999227961583831</v>
      </c>
      <c r="B294" s="1" t="s">
        <v>3510</v>
      </c>
      <c r="C294" s="1" t="s">
        <v>3511</v>
      </c>
      <c r="D294" s="1" t="s">
        <v>3512</v>
      </c>
      <c r="E294" s="1" t="s">
        <v>3513</v>
      </c>
      <c r="F294" s="1" t="s">
        <v>1724</v>
      </c>
      <c r="G294" s="1" t="s">
        <v>1708</v>
      </c>
      <c r="H294" s="1" t="s">
        <v>1709</v>
      </c>
      <c r="I294" s="1" t="s">
        <v>3514</v>
      </c>
      <c r="J294" s="1" t="s">
        <v>30</v>
      </c>
      <c r="K294" s="1" t="s">
        <v>3515</v>
      </c>
      <c r="L294" s="1" t="s">
        <v>3515</v>
      </c>
      <c r="M294" s="1" t="s">
        <v>1712</v>
      </c>
      <c r="N294" s="1" t="s">
        <v>1712</v>
      </c>
      <c r="O294" s="1" t="s">
        <v>1713</v>
      </c>
      <c r="P294" s="1" t="s">
        <v>1714</v>
      </c>
      <c r="Q294" s="1" t="s">
        <v>1715</v>
      </c>
      <c r="R294" s="1" t="s">
        <v>3516</v>
      </c>
      <c r="S294" s="1" t="s">
        <v>1717</v>
      </c>
      <c r="T294" s="1" t="s">
        <v>1718</v>
      </c>
      <c r="U294" s="1" t="s">
        <v>1676</v>
      </c>
      <c r="V294" s="1" t="s">
        <v>1730</v>
      </c>
    </row>
    <row r="295" s="1" customFormat="1" spans="1:22">
      <c r="A295" s="3">
        <v>999227954953579</v>
      </c>
      <c r="B295" s="1" t="s">
        <v>3510</v>
      </c>
      <c r="C295" s="1" t="s">
        <v>3517</v>
      </c>
      <c r="D295" s="1" t="s">
        <v>3518</v>
      </c>
      <c r="E295" s="1" t="s">
        <v>3519</v>
      </c>
      <c r="F295" s="1" t="s">
        <v>1724</v>
      </c>
      <c r="G295" s="1" t="s">
        <v>1708</v>
      </c>
      <c r="H295" s="1" t="s">
        <v>1709</v>
      </c>
      <c r="I295" s="1" t="s">
        <v>3520</v>
      </c>
      <c r="J295" s="1" t="s">
        <v>30</v>
      </c>
      <c r="K295" s="1" t="s">
        <v>3521</v>
      </c>
      <c r="L295" s="1" t="s">
        <v>3521</v>
      </c>
      <c r="M295" s="1" t="s">
        <v>1712</v>
      </c>
      <c r="N295" s="1" t="s">
        <v>1712</v>
      </c>
      <c r="O295" s="1" t="s">
        <v>1713</v>
      </c>
      <c r="P295" s="1" t="s">
        <v>1714</v>
      </c>
      <c r="Q295" s="1" t="s">
        <v>1715</v>
      </c>
      <c r="R295" s="1" t="s">
        <v>3522</v>
      </c>
      <c r="S295" s="1" t="s">
        <v>1717</v>
      </c>
      <c r="T295" s="1" t="s">
        <v>1718</v>
      </c>
      <c r="U295" s="1" t="s">
        <v>1676</v>
      </c>
      <c r="V295" s="1" t="s">
        <v>1719</v>
      </c>
    </row>
    <row r="296" s="1" customFormat="1" spans="1:22">
      <c r="A296" s="3">
        <v>999227408486335</v>
      </c>
      <c r="B296" s="1" t="s">
        <v>1703</v>
      </c>
      <c r="C296" s="1" t="s">
        <v>3523</v>
      </c>
      <c r="D296" s="1" t="s">
        <v>3524</v>
      </c>
      <c r="E296" s="1" t="s">
        <v>3525</v>
      </c>
      <c r="F296" s="1" t="s">
        <v>1752</v>
      </c>
      <c r="G296" s="1" t="s">
        <v>1708</v>
      </c>
      <c r="H296" s="1" t="s">
        <v>1709</v>
      </c>
      <c r="I296" s="1" t="s">
        <v>3526</v>
      </c>
      <c r="J296" s="1" t="s">
        <v>30</v>
      </c>
      <c r="K296" s="1" t="s">
        <v>3527</v>
      </c>
      <c r="L296" s="1" t="s">
        <v>3527</v>
      </c>
      <c r="M296" s="1" t="s">
        <v>1712</v>
      </c>
      <c r="N296" s="1" t="s">
        <v>1712</v>
      </c>
      <c r="O296" s="1" t="s">
        <v>1713</v>
      </c>
      <c r="P296" s="1" t="s">
        <v>1714</v>
      </c>
      <c r="Q296" s="1" t="s">
        <v>1715</v>
      </c>
      <c r="R296" s="1" t="s">
        <v>3528</v>
      </c>
      <c r="S296" s="1" t="s">
        <v>1717</v>
      </c>
      <c r="T296" s="1" t="s">
        <v>1718</v>
      </c>
      <c r="U296" s="1" t="s">
        <v>1676</v>
      </c>
      <c r="V296" s="1" t="s">
        <v>2063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2023-11-24T02:09:17Z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